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cb-my.sharepoint.com/personal/allu_manodhar2_ucb_com/Documents/Desktop/Standard deliverables/daily HCPAE Terr report/20231106 daily HCPAE Terr report/"/>
    </mc:Choice>
  </mc:AlternateContent>
  <xr:revisionPtr revIDLastSave="974" documentId="8_{A8CF83E9-9FE3-47B0-B39A-CC8D7D3DCAC8}" xr6:coauthVersionLast="47" xr6:coauthVersionMax="47" xr10:uidLastSave="{DEB728D5-2E4D-41FA-8BB7-4C6D45CA3665}"/>
  <bookViews>
    <workbookView xWindow="28680" yWindow="-120" windowWidth="29040" windowHeight="15840" tabRatio="732" xr2:uid="{00000000-000D-0000-FFFF-FFFF00000000}"/>
  </bookViews>
  <sheets>
    <sheet name="Territory summary YTD" sheetId="2" r:id="rId1"/>
    <sheet name="Territory summary Q4 QTD" sheetId="10" r:id="rId2"/>
    <sheet name="Territory summary Q3" sheetId="11" r:id="rId3"/>
    <sheet name="HCP" sheetId="3" r:id="rId4"/>
    <sheet name="MG HCP Info" sheetId="6" state="hidden" r:id="rId5"/>
    <sheet name="Patient Level" sheetId="7" state="hidden" r:id="rId6"/>
    <sheet name="Metric Definition" sheetId="9" state="hidden" r:id="rId7"/>
  </sheets>
  <definedNames>
    <definedName name="_xlnm._FilterDatabase" localSheetId="3" hidden="1">HCP!$B$5:$AC$189</definedName>
    <definedName name="_xlnm._FilterDatabase" localSheetId="4" hidden="1">'MG HCP Info'!$A$1:$AC$5493</definedName>
    <definedName name="_xlnm._FilterDatabase" localSheetId="5" hidden="1">'Patient Level'!$F$1:$J$235</definedName>
    <definedName name="_xlnm._FilterDatabase" localSheetId="2" hidden="1">'Territory summary Q3'!$B$5:$H$66</definedName>
    <definedName name="_xlnm._FilterDatabase" localSheetId="1" hidden="1">'Territory summary Q4 QTD'!$B$5:$H$66</definedName>
    <definedName name="_xlnm._FilterDatabase" localSheetId="0" hidden="1">'Territory summary YTD'!$B$5:$I$66</definedName>
    <definedName name="reg_sele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F7" i="2"/>
  <c r="G7" i="2"/>
  <c r="H7" i="2"/>
  <c r="I7" i="2"/>
  <c r="E8" i="2"/>
  <c r="F8" i="2"/>
  <c r="G8" i="2"/>
  <c r="H8" i="2"/>
  <c r="I8" i="2"/>
  <c r="E9" i="2"/>
  <c r="F9" i="2"/>
  <c r="G9" i="2"/>
  <c r="H9" i="2"/>
  <c r="I9" i="2"/>
  <c r="E10" i="2"/>
  <c r="F10" i="2"/>
  <c r="G10" i="2"/>
  <c r="H10" i="2"/>
  <c r="I10" i="2"/>
  <c r="E11" i="2"/>
  <c r="F11" i="2"/>
  <c r="G11" i="2"/>
  <c r="H11" i="2"/>
  <c r="I11" i="2"/>
  <c r="E12" i="2"/>
  <c r="F12" i="2"/>
  <c r="G12" i="2"/>
  <c r="H12" i="2"/>
  <c r="I12" i="2"/>
  <c r="E13" i="2"/>
  <c r="F13" i="2"/>
  <c r="G13" i="2"/>
  <c r="H13" i="2"/>
  <c r="I13" i="2"/>
  <c r="E14" i="2"/>
  <c r="F14" i="2"/>
  <c r="G14" i="2"/>
  <c r="H14" i="2"/>
  <c r="I14" i="2"/>
  <c r="E15" i="2"/>
  <c r="F15" i="2"/>
  <c r="G15" i="2"/>
  <c r="H15" i="2"/>
  <c r="I15" i="2"/>
  <c r="E16" i="2"/>
  <c r="F16" i="2"/>
  <c r="G16" i="2"/>
  <c r="H16" i="2"/>
  <c r="I16" i="2"/>
  <c r="E17" i="2"/>
  <c r="F17" i="2"/>
  <c r="G17" i="2"/>
  <c r="H17" i="2"/>
  <c r="I17" i="2"/>
  <c r="E18" i="2"/>
  <c r="F18" i="2"/>
  <c r="G18" i="2"/>
  <c r="H18" i="2"/>
  <c r="I18" i="2"/>
  <c r="E19" i="2"/>
  <c r="F19" i="2"/>
  <c r="G19" i="2"/>
  <c r="H19" i="2"/>
  <c r="I19" i="2"/>
  <c r="E20" i="2"/>
  <c r="F20" i="2"/>
  <c r="G20" i="2"/>
  <c r="H20" i="2"/>
  <c r="I20" i="2"/>
  <c r="E21" i="2"/>
  <c r="F21" i="2"/>
  <c r="G21" i="2"/>
  <c r="H21" i="2"/>
  <c r="I21" i="2"/>
  <c r="E22" i="2"/>
  <c r="F22" i="2"/>
  <c r="G22" i="2"/>
  <c r="H22" i="2"/>
  <c r="I22" i="2"/>
  <c r="E23" i="2"/>
  <c r="F23" i="2"/>
  <c r="G23" i="2"/>
  <c r="H23" i="2"/>
  <c r="I23" i="2"/>
  <c r="E24" i="2"/>
  <c r="F24" i="2"/>
  <c r="G24" i="2"/>
  <c r="H24" i="2"/>
  <c r="I24" i="2"/>
  <c r="E25" i="2"/>
  <c r="F25" i="2"/>
  <c r="G25" i="2"/>
  <c r="H25" i="2"/>
  <c r="I25" i="2"/>
  <c r="E26" i="2"/>
  <c r="F26" i="2"/>
  <c r="G26" i="2"/>
  <c r="H26" i="2"/>
  <c r="I26" i="2"/>
  <c r="E27" i="2"/>
  <c r="F27" i="2"/>
  <c r="G27" i="2"/>
  <c r="H27" i="2"/>
  <c r="I27" i="2"/>
  <c r="E28" i="2"/>
  <c r="F28" i="2"/>
  <c r="G28" i="2"/>
  <c r="H28" i="2"/>
  <c r="I28" i="2"/>
  <c r="E29" i="2"/>
  <c r="F29" i="2"/>
  <c r="G29" i="2"/>
  <c r="H29" i="2"/>
  <c r="I29" i="2"/>
  <c r="E30" i="2"/>
  <c r="F30" i="2"/>
  <c r="G30" i="2"/>
  <c r="H30" i="2"/>
  <c r="I30" i="2"/>
  <c r="E31" i="2"/>
  <c r="F31" i="2"/>
  <c r="G31" i="2"/>
  <c r="H31" i="2"/>
  <c r="I31" i="2"/>
  <c r="E32" i="2"/>
  <c r="F32" i="2"/>
  <c r="G32" i="2"/>
  <c r="H32" i="2"/>
  <c r="I32" i="2"/>
  <c r="E33" i="2"/>
  <c r="F33" i="2"/>
  <c r="G33" i="2"/>
  <c r="H33" i="2"/>
  <c r="I33" i="2"/>
  <c r="E34" i="2"/>
  <c r="F34" i="2"/>
  <c r="G34" i="2"/>
  <c r="H34" i="2"/>
  <c r="I34" i="2"/>
  <c r="E35" i="2"/>
  <c r="F35" i="2"/>
  <c r="G35" i="2"/>
  <c r="H35" i="2"/>
  <c r="I35" i="2"/>
  <c r="E36" i="2"/>
  <c r="F36" i="2"/>
  <c r="G36" i="2"/>
  <c r="H36" i="2"/>
  <c r="I36" i="2"/>
  <c r="E37" i="2"/>
  <c r="F37" i="2"/>
  <c r="G37" i="2"/>
  <c r="H37" i="2"/>
  <c r="I37" i="2"/>
  <c r="E38" i="2"/>
  <c r="F38" i="2"/>
  <c r="G38" i="2"/>
  <c r="H38" i="2"/>
  <c r="I38" i="2"/>
  <c r="E39" i="2"/>
  <c r="F39" i="2"/>
  <c r="G39" i="2"/>
  <c r="H39" i="2"/>
  <c r="I39" i="2"/>
  <c r="E40" i="2"/>
  <c r="F40" i="2"/>
  <c r="G40" i="2"/>
  <c r="H40" i="2"/>
  <c r="I40" i="2"/>
  <c r="E41" i="2"/>
  <c r="F41" i="2"/>
  <c r="G41" i="2"/>
  <c r="H41" i="2"/>
  <c r="I41" i="2"/>
  <c r="E42" i="2"/>
  <c r="F42" i="2"/>
  <c r="G42" i="2"/>
  <c r="H42" i="2"/>
  <c r="I42" i="2"/>
  <c r="E43" i="2"/>
  <c r="F43" i="2"/>
  <c r="G43" i="2"/>
  <c r="H43" i="2"/>
  <c r="I43" i="2"/>
  <c r="E44" i="2"/>
  <c r="F44" i="2"/>
  <c r="G44" i="2"/>
  <c r="H44" i="2"/>
  <c r="I44" i="2"/>
  <c r="E45" i="2"/>
  <c r="F45" i="2"/>
  <c r="G45" i="2"/>
  <c r="H45" i="2"/>
  <c r="I45" i="2"/>
  <c r="E46" i="2"/>
  <c r="F46" i="2"/>
  <c r="G46" i="2"/>
  <c r="H46" i="2"/>
  <c r="I46" i="2"/>
  <c r="E47" i="2"/>
  <c r="F47" i="2"/>
  <c r="G47" i="2"/>
  <c r="H47" i="2"/>
  <c r="I47" i="2"/>
  <c r="E48" i="2"/>
  <c r="F48" i="2"/>
  <c r="G48" i="2"/>
  <c r="H48" i="2"/>
  <c r="I48" i="2"/>
  <c r="E49" i="2"/>
  <c r="F49" i="2"/>
  <c r="G49" i="2"/>
  <c r="H49" i="2"/>
  <c r="I49" i="2"/>
  <c r="E50" i="2"/>
  <c r="F50" i="2"/>
  <c r="G50" i="2"/>
  <c r="H50" i="2"/>
  <c r="I50" i="2"/>
  <c r="E51" i="2"/>
  <c r="F51" i="2"/>
  <c r="G51" i="2"/>
  <c r="H51" i="2"/>
  <c r="I51" i="2"/>
  <c r="E52" i="2"/>
  <c r="F52" i="2"/>
  <c r="G52" i="2"/>
  <c r="H52" i="2"/>
  <c r="I52" i="2"/>
  <c r="E53" i="2"/>
  <c r="F53" i="2"/>
  <c r="G53" i="2"/>
  <c r="H53" i="2"/>
  <c r="I53" i="2"/>
  <c r="E54" i="2"/>
  <c r="F54" i="2"/>
  <c r="G54" i="2"/>
  <c r="H54" i="2"/>
  <c r="I54" i="2"/>
  <c r="E55" i="2"/>
  <c r="F55" i="2"/>
  <c r="G55" i="2"/>
  <c r="H55" i="2"/>
  <c r="I55" i="2"/>
  <c r="E56" i="2"/>
  <c r="F56" i="2"/>
  <c r="G56" i="2"/>
  <c r="H56" i="2"/>
  <c r="I56" i="2"/>
  <c r="E57" i="2"/>
  <c r="F57" i="2"/>
  <c r="G57" i="2"/>
  <c r="H57" i="2"/>
  <c r="I57" i="2"/>
  <c r="E58" i="2"/>
  <c r="F58" i="2"/>
  <c r="G58" i="2"/>
  <c r="H58" i="2"/>
  <c r="I58" i="2"/>
  <c r="E59" i="2"/>
  <c r="F59" i="2"/>
  <c r="G59" i="2"/>
  <c r="H59" i="2"/>
  <c r="I59" i="2"/>
  <c r="E60" i="2"/>
  <c r="F60" i="2"/>
  <c r="G60" i="2"/>
  <c r="H60" i="2"/>
  <c r="I60" i="2"/>
  <c r="E61" i="2"/>
  <c r="F61" i="2"/>
  <c r="G61" i="2"/>
  <c r="H61" i="2"/>
  <c r="I61" i="2"/>
  <c r="E62" i="2"/>
  <c r="F62" i="2"/>
  <c r="G62" i="2"/>
  <c r="H62" i="2"/>
  <c r="I62" i="2"/>
  <c r="E63" i="2"/>
  <c r="F63" i="2"/>
  <c r="G63" i="2"/>
  <c r="H63" i="2"/>
  <c r="I63" i="2"/>
  <c r="E64" i="2"/>
  <c r="F64" i="2"/>
  <c r="G64" i="2"/>
  <c r="H64" i="2"/>
  <c r="I64" i="2"/>
  <c r="E65" i="2"/>
  <c r="F65" i="2"/>
  <c r="G65" i="2"/>
  <c r="H65" i="2"/>
  <c r="I65" i="2"/>
  <c r="E66" i="2"/>
  <c r="F66" i="2"/>
  <c r="G66" i="2"/>
  <c r="H66" i="2"/>
  <c r="I66" i="2"/>
  <c r="E7" i="10"/>
  <c r="F7" i="10"/>
  <c r="G7" i="10"/>
  <c r="H7" i="10"/>
  <c r="E8" i="10"/>
  <c r="F8" i="10"/>
  <c r="G8" i="10"/>
  <c r="H8" i="10"/>
  <c r="E9" i="10"/>
  <c r="F9" i="10"/>
  <c r="G9" i="10"/>
  <c r="H9" i="10"/>
  <c r="E10" i="10"/>
  <c r="F10" i="10"/>
  <c r="G10" i="10"/>
  <c r="H10" i="10"/>
  <c r="E11" i="10"/>
  <c r="F11" i="10"/>
  <c r="G11" i="10"/>
  <c r="H11" i="10"/>
  <c r="E12" i="10"/>
  <c r="F12" i="10"/>
  <c r="G12" i="10"/>
  <c r="H12" i="10"/>
  <c r="E13" i="10"/>
  <c r="F13" i="10"/>
  <c r="G13" i="10"/>
  <c r="H13" i="10"/>
  <c r="E14" i="10"/>
  <c r="F14" i="10"/>
  <c r="G14" i="10"/>
  <c r="H14" i="10"/>
  <c r="E15" i="10"/>
  <c r="F15" i="10"/>
  <c r="G15" i="10"/>
  <c r="H15" i="10"/>
  <c r="E16" i="10"/>
  <c r="F16" i="10"/>
  <c r="G16" i="10"/>
  <c r="H16" i="10"/>
  <c r="E17" i="10"/>
  <c r="F17" i="10"/>
  <c r="G17" i="10"/>
  <c r="H17" i="10"/>
  <c r="E18" i="10"/>
  <c r="F18" i="10"/>
  <c r="G18" i="10"/>
  <c r="H18" i="10"/>
  <c r="E19" i="10"/>
  <c r="F19" i="10"/>
  <c r="G19" i="10"/>
  <c r="H19" i="10"/>
  <c r="E20" i="10"/>
  <c r="F20" i="10"/>
  <c r="G20" i="10"/>
  <c r="H20" i="10"/>
  <c r="E21" i="10"/>
  <c r="F21" i="10"/>
  <c r="G21" i="10"/>
  <c r="H21" i="10"/>
  <c r="E22" i="10"/>
  <c r="F22" i="10"/>
  <c r="G22" i="10"/>
  <c r="H22" i="10"/>
  <c r="E23" i="10"/>
  <c r="F23" i="10"/>
  <c r="G23" i="10"/>
  <c r="H23" i="10"/>
  <c r="E24" i="10"/>
  <c r="F24" i="10"/>
  <c r="G24" i="10"/>
  <c r="H24" i="10"/>
  <c r="E25" i="10"/>
  <c r="F25" i="10"/>
  <c r="G25" i="10"/>
  <c r="H25" i="10"/>
  <c r="E26" i="10"/>
  <c r="F26" i="10"/>
  <c r="G26" i="10"/>
  <c r="H26" i="10"/>
  <c r="E27" i="10"/>
  <c r="F27" i="10"/>
  <c r="G27" i="10"/>
  <c r="H27" i="10"/>
  <c r="E28" i="10"/>
  <c r="F28" i="10"/>
  <c r="G28" i="10"/>
  <c r="H28" i="10"/>
  <c r="E29" i="10"/>
  <c r="F29" i="10"/>
  <c r="G29" i="10"/>
  <c r="H29" i="10"/>
  <c r="E30" i="10"/>
  <c r="F30" i="10"/>
  <c r="G30" i="10"/>
  <c r="H30" i="10"/>
  <c r="E31" i="10"/>
  <c r="F31" i="10"/>
  <c r="G31" i="10"/>
  <c r="H31" i="10"/>
  <c r="E32" i="10"/>
  <c r="F32" i="10"/>
  <c r="G32" i="10"/>
  <c r="H32" i="10"/>
  <c r="E33" i="10"/>
  <c r="F33" i="10"/>
  <c r="G33" i="10"/>
  <c r="H33" i="10"/>
  <c r="E34" i="10"/>
  <c r="F34" i="10"/>
  <c r="G34" i="10"/>
  <c r="H34" i="10"/>
  <c r="E35" i="10"/>
  <c r="F35" i="10"/>
  <c r="G35" i="10"/>
  <c r="H35" i="10"/>
  <c r="E36" i="10"/>
  <c r="F36" i="10"/>
  <c r="G36" i="10"/>
  <c r="H36" i="10"/>
  <c r="E37" i="10"/>
  <c r="F37" i="10"/>
  <c r="G37" i="10"/>
  <c r="H37" i="10"/>
  <c r="E38" i="10"/>
  <c r="F38" i="10"/>
  <c r="G38" i="10"/>
  <c r="H38" i="10"/>
  <c r="E39" i="10"/>
  <c r="F39" i="10"/>
  <c r="G39" i="10"/>
  <c r="H39" i="10"/>
  <c r="E40" i="10"/>
  <c r="F40" i="10"/>
  <c r="G40" i="10"/>
  <c r="H40" i="10"/>
  <c r="E41" i="10"/>
  <c r="F41" i="10"/>
  <c r="G41" i="10"/>
  <c r="H41" i="10"/>
  <c r="E42" i="10"/>
  <c r="F42" i="10"/>
  <c r="G42" i="10"/>
  <c r="H42" i="10"/>
  <c r="E43" i="10"/>
  <c r="F43" i="10"/>
  <c r="G43" i="10"/>
  <c r="H43" i="10"/>
  <c r="E44" i="10"/>
  <c r="F44" i="10"/>
  <c r="G44" i="10"/>
  <c r="H44" i="10"/>
  <c r="E45" i="10"/>
  <c r="F45" i="10"/>
  <c r="G45" i="10"/>
  <c r="H45" i="10"/>
  <c r="E46" i="10"/>
  <c r="F46" i="10"/>
  <c r="G46" i="10"/>
  <c r="H46" i="10"/>
  <c r="E47" i="10"/>
  <c r="F47" i="10"/>
  <c r="G47" i="10"/>
  <c r="H47" i="10"/>
  <c r="E48" i="10"/>
  <c r="F48" i="10"/>
  <c r="G48" i="10"/>
  <c r="H48" i="10"/>
  <c r="E49" i="10"/>
  <c r="F49" i="10"/>
  <c r="G49" i="10"/>
  <c r="H49" i="10"/>
  <c r="E50" i="10"/>
  <c r="F50" i="10"/>
  <c r="G50" i="10"/>
  <c r="H50" i="10"/>
  <c r="E51" i="10"/>
  <c r="F51" i="10"/>
  <c r="G51" i="10"/>
  <c r="H51" i="10"/>
  <c r="E52" i="10"/>
  <c r="F52" i="10"/>
  <c r="G52" i="10"/>
  <c r="H52" i="10"/>
  <c r="E53" i="10"/>
  <c r="F53" i="10"/>
  <c r="G53" i="10"/>
  <c r="H53" i="10"/>
  <c r="E54" i="10"/>
  <c r="F54" i="10"/>
  <c r="G54" i="10"/>
  <c r="H54" i="10"/>
  <c r="E55" i="10"/>
  <c r="F55" i="10"/>
  <c r="G55" i="10"/>
  <c r="H55" i="10"/>
  <c r="E56" i="10"/>
  <c r="F56" i="10"/>
  <c r="G56" i="10"/>
  <c r="H56" i="10"/>
  <c r="E57" i="10"/>
  <c r="F57" i="10"/>
  <c r="G57" i="10"/>
  <c r="H57" i="10"/>
  <c r="E58" i="10"/>
  <c r="F58" i="10"/>
  <c r="G58" i="10"/>
  <c r="H58" i="10"/>
  <c r="E59" i="10"/>
  <c r="F59" i="10"/>
  <c r="G59" i="10"/>
  <c r="H59" i="10"/>
  <c r="E60" i="10"/>
  <c r="F60" i="10"/>
  <c r="G60" i="10"/>
  <c r="H60" i="10"/>
  <c r="E61" i="10"/>
  <c r="F61" i="10"/>
  <c r="G61" i="10"/>
  <c r="H61" i="10"/>
  <c r="E62" i="10"/>
  <c r="F62" i="10"/>
  <c r="G62" i="10"/>
  <c r="H62" i="10"/>
  <c r="E63" i="10"/>
  <c r="F63" i="10"/>
  <c r="G63" i="10"/>
  <c r="H63" i="10"/>
  <c r="E64" i="10"/>
  <c r="F64" i="10"/>
  <c r="G64" i="10"/>
  <c r="H64" i="10"/>
  <c r="E65" i="10"/>
  <c r="F65" i="10"/>
  <c r="G65" i="10"/>
  <c r="H65" i="10"/>
  <c r="E66" i="10"/>
  <c r="F66" i="10"/>
  <c r="G66" i="10"/>
  <c r="H66" i="10"/>
  <c r="E7" i="11"/>
  <c r="F7" i="11"/>
  <c r="G7" i="11"/>
  <c r="H7" i="11"/>
  <c r="E8" i="11"/>
  <c r="F8" i="11"/>
  <c r="G8" i="11"/>
  <c r="H8" i="11"/>
  <c r="E9" i="11"/>
  <c r="F9" i="11"/>
  <c r="G9" i="11"/>
  <c r="H9" i="11"/>
  <c r="E10" i="11"/>
  <c r="F10" i="11"/>
  <c r="G10" i="11"/>
  <c r="H10" i="11"/>
  <c r="E11" i="11"/>
  <c r="F11" i="11"/>
  <c r="G11" i="11"/>
  <c r="H11" i="11"/>
  <c r="E12" i="11"/>
  <c r="F12" i="11"/>
  <c r="G12" i="11"/>
  <c r="H12" i="11"/>
  <c r="E13" i="11"/>
  <c r="F13" i="11"/>
  <c r="G13" i="11"/>
  <c r="H13" i="11"/>
  <c r="E14" i="11"/>
  <c r="F14" i="11"/>
  <c r="G14" i="11"/>
  <c r="H14" i="11"/>
  <c r="E15" i="11"/>
  <c r="F15" i="11"/>
  <c r="G15" i="11"/>
  <c r="H15" i="11"/>
  <c r="E16" i="11"/>
  <c r="F16" i="11"/>
  <c r="G16" i="11"/>
  <c r="H16" i="11"/>
  <c r="E17" i="11"/>
  <c r="F17" i="11"/>
  <c r="G17" i="11"/>
  <c r="H17" i="11"/>
  <c r="E18" i="11"/>
  <c r="F18" i="11"/>
  <c r="G18" i="11"/>
  <c r="H18" i="11"/>
  <c r="E19" i="11"/>
  <c r="F19" i="11"/>
  <c r="G19" i="11"/>
  <c r="H19" i="11"/>
  <c r="E20" i="11"/>
  <c r="F20" i="11"/>
  <c r="G20" i="11"/>
  <c r="H20" i="11"/>
  <c r="E21" i="11"/>
  <c r="F21" i="11"/>
  <c r="G21" i="11"/>
  <c r="H21" i="11"/>
  <c r="E22" i="11"/>
  <c r="F22" i="11"/>
  <c r="G22" i="11"/>
  <c r="H22" i="11"/>
  <c r="E23" i="11"/>
  <c r="F23" i="11"/>
  <c r="G23" i="11"/>
  <c r="H23" i="11"/>
  <c r="E24" i="11"/>
  <c r="F24" i="11"/>
  <c r="G24" i="11"/>
  <c r="H24" i="11"/>
  <c r="E25" i="11"/>
  <c r="F25" i="11"/>
  <c r="G25" i="11"/>
  <c r="H25" i="11"/>
  <c r="E26" i="11"/>
  <c r="F26" i="11"/>
  <c r="G26" i="11"/>
  <c r="H26" i="11"/>
  <c r="E27" i="11"/>
  <c r="F27" i="11"/>
  <c r="G27" i="11"/>
  <c r="H27" i="11"/>
  <c r="E28" i="11"/>
  <c r="F28" i="11"/>
  <c r="G28" i="11"/>
  <c r="H28" i="11"/>
  <c r="E29" i="11"/>
  <c r="F29" i="11"/>
  <c r="G29" i="11"/>
  <c r="H29" i="11"/>
  <c r="E30" i="11"/>
  <c r="F30" i="11"/>
  <c r="G30" i="11"/>
  <c r="H30" i="11"/>
  <c r="E31" i="11"/>
  <c r="F31" i="11"/>
  <c r="G31" i="11"/>
  <c r="H31" i="11"/>
  <c r="E32" i="11"/>
  <c r="F32" i="11"/>
  <c r="G32" i="11"/>
  <c r="H32" i="11"/>
  <c r="E33" i="11"/>
  <c r="F33" i="11"/>
  <c r="G33" i="11"/>
  <c r="H33" i="11"/>
  <c r="E34" i="11"/>
  <c r="F34" i="11"/>
  <c r="G34" i="11"/>
  <c r="H34" i="11"/>
  <c r="E35" i="11"/>
  <c r="F35" i="11"/>
  <c r="G35" i="11"/>
  <c r="H35" i="11"/>
  <c r="E36" i="11"/>
  <c r="F36" i="11"/>
  <c r="G36" i="11"/>
  <c r="H36" i="11"/>
  <c r="E37" i="11"/>
  <c r="F37" i="11"/>
  <c r="G37" i="11"/>
  <c r="H37" i="11"/>
  <c r="E38" i="11"/>
  <c r="F38" i="11"/>
  <c r="G38" i="11"/>
  <c r="H38" i="11"/>
  <c r="E39" i="11"/>
  <c r="F39" i="11"/>
  <c r="G39" i="11"/>
  <c r="H39" i="11"/>
  <c r="E40" i="11"/>
  <c r="F40" i="11"/>
  <c r="G40" i="11"/>
  <c r="H40" i="11"/>
  <c r="E41" i="11"/>
  <c r="F41" i="11"/>
  <c r="G41" i="11"/>
  <c r="H41" i="11"/>
  <c r="E42" i="11"/>
  <c r="F42" i="11"/>
  <c r="G42" i="11"/>
  <c r="H42" i="11"/>
  <c r="E43" i="11"/>
  <c r="F43" i="11"/>
  <c r="G43" i="11"/>
  <c r="H43" i="11"/>
  <c r="E44" i="11"/>
  <c r="F44" i="11"/>
  <c r="G44" i="11"/>
  <c r="H44" i="11"/>
  <c r="E45" i="11"/>
  <c r="F45" i="11"/>
  <c r="G45" i="11"/>
  <c r="H45" i="11"/>
  <c r="E46" i="11"/>
  <c r="F46" i="11"/>
  <c r="G46" i="11"/>
  <c r="H46" i="11"/>
  <c r="E47" i="11"/>
  <c r="F47" i="11"/>
  <c r="G47" i="11"/>
  <c r="H47" i="11"/>
  <c r="E48" i="11"/>
  <c r="F48" i="11"/>
  <c r="G48" i="11"/>
  <c r="H48" i="11"/>
  <c r="E49" i="11"/>
  <c r="F49" i="11"/>
  <c r="G49" i="11"/>
  <c r="H49" i="11"/>
  <c r="E50" i="11"/>
  <c r="F50" i="11"/>
  <c r="G50" i="11"/>
  <c r="H50" i="11"/>
  <c r="E51" i="11"/>
  <c r="F51" i="11"/>
  <c r="G51" i="11"/>
  <c r="H51" i="11"/>
  <c r="E52" i="11"/>
  <c r="F52" i="11"/>
  <c r="G52" i="11"/>
  <c r="H52" i="11"/>
  <c r="E53" i="11"/>
  <c r="F53" i="11"/>
  <c r="G53" i="11"/>
  <c r="H53" i="11"/>
  <c r="E54" i="11"/>
  <c r="F54" i="11"/>
  <c r="G54" i="11"/>
  <c r="H54" i="11"/>
  <c r="E55" i="11"/>
  <c r="F55" i="11"/>
  <c r="G55" i="11"/>
  <c r="H55" i="11"/>
  <c r="E56" i="11"/>
  <c r="F56" i="11"/>
  <c r="G56" i="11"/>
  <c r="H56" i="11"/>
  <c r="E57" i="11"/>
  <c r="F57" i="11"/>
  <c r="G57" i="11"/>
  <c r="H57" i="11"/>
  <c r="E58" i="11"/>
  <c r="F58" i="11"/>
  <c r="G58" i="11"/>
  <c r="H58" i="11"/>
  <c r="E59" i="11"/>
  <c r="F59" i="11"/>
  <c r="G59" i="11"/>
  <c r="H59" i="11"/>
  <c r="E60" i="11"/>
  <c r="F60" i="11"/>
  <c r="G60" i="11"/>
  <c r="H60" i="11"/>
  <c r="E61" i="11"/>
  <c r="F61" i="11"/>
  <c r="G61" i="11"/>
  <c r="H61" i="11"/>
  <c r="E62" i="11"/>
  <c r="F62" i="11"/>
  <c r="G62" i="11"/>
  <c r="H62" i="11"/>
  <c r="E63" i="11"/>
  <c r="F63" i="11"/>
  <c r="G63" i="11"/>
  <c r="H63" i="11"/>
  <c r="E64" i="11"/>
  <c r="F64" i="11"/>
  <c r="G64" i="11"/>
  <c r="H64" i="11"/>
  <c r="E65" i="11"/>
  <c r="F65" i="11"/>
  <c r="G65" i="11"/>
  <c r="H65" i="11"/>
  <c r="E66" i="11"/>
  <c r="F66" i="11"/>
  <c r="G66" i="11"/>
  <c r="H66" i="11"/>
  <c r="I238" i="7"/>
  <c r="I237" i="7"/>
  <c r="I236" i="7"/>
  <c r="C259" i="7"/>
  <c r="C258" i="7"/>
  <c r="C257" i="7"/>
  <c r="C256" i="7"/>
  <c r="I223" i="7" l="1"/>
  <c r="I224" i="7"/>
  <c r="I225" i="7"/>
  <c r="I226" i="7"/>
  <c r="I227" i="7"/>
  <c r="I228" i="7"/>
  <c r="I229" i="7"/>
  <c r="I230" i="7"/>
  <c r="I231" i="7"/>
  <c r="I232" i="7"/>
  <c r="I233" i="7"/>
  <c r="I234" i="7"/>
  <c r="I235" i="7"/>
  <c r="T48" i="7" l="1"/>
  <c r="U48" i="7"/>
  <c r="V48" i="7"/>
  <c r="T49" i="7"/>
  <c r="U49" i="7"/>
  <c r="V49" i="7"/>
  <c r="T50" i="7"/>
  <c r="U50" i="7"/>
  <c r="V50" i="7"/>
  <c r="T51" i="7"/>
  <c r="U51" i="7"/>
  <c r="V51" i="7"/>
  <c r="T52" i="7"/>
  <c r="U52" i="7"/>
  <c r="V52" i="7"/>
  <c r="T53" i="7"/>
  <c r="U53" i="7"/>
  <c r="V53" i="7"/>
  <c r="I201" i="7" l="1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T39" i="7" l="1"/>
  <c r="U39" i="7"/>
  <c r="V39" i="7"/>
  <c r="T40" i="7"/>
  <c r="U40" i="7"/>
  <c r="V40" i="7"/>
  <c r="T41" i="7"/>
  <c r="U41" i="7"/>
  <c r="V41" i="7"/>
  <c r="T42" i="7"/>
  <c r="U42" i="7"/>
  <c r="V42" i="7"/>
  <c r="T43" i="7"/>
  <c r="U43" i="7"/>
  <c r="V43" i="7"/>
  <c r="T44" i="7"/>
  <c r="U44" i="7"/>
  <c r="V44" i="7"/>
  <c r="T45" i="7"/>
  <c r="U45" i="7"/>
  <c r="V45" i="7"/>
  <c r="T46" i="7"/>
  <c r="U46" i="7"/>
  <c r="V46" i="7"/>
  <c r="T47" i="7"/>
  <c r="U47" i="7"/>
  <c r="V47" i="7"/>
  <c r="C219" i="7" l="1"/>
  <c r="C220" i="7"/>
  <c r="T3" i="7"/>
  <c r="U3" i="7"/>
  <c r="V3" i="7"/>
  <c r="T4" i="7"/>
  <c r="U4" i="7"/>
  <c r="V4" i="7"/>
  <c r="T5" i="7"/>
  <c r="U5" i="7"/>
  <c r="V5" i="7"/>
  <c r="T6" i="7"/>
  <c r="U6" i="7"/>
  <c r="V6" i="7"/>
  <c r="T7" i="7"/>
  <c r="U7" i="7"/>
  <c r="V7" i="7"/>
  <c r="T8" i="7"/>
  <c r="U8" i="7"/>
  <c r="V8" i="7"/>
  <c r="T9" i="7"/>
  <c r="U9" i="7"/>
  <c r="V9" i="7"/>
  <c r="T10" i="7"/>
  <c r="U10" i="7"/>
  <c r="V10" i="7"/>
  <c r="T11" i="7"/>
  <c r="U11" i="7"/>
  <c r="V11" i="7"/>
  <c r="T12" i="7"/>
  <c r="U12" i="7"/>
  <c r="V12" i="7"/>
  <c r="T13" i="7"/>
  <c r="U13" i="7"/>
  <c r="V13" i="7"/>
  <c r="T14" i="7"/>
  <c r="U14" i="7"/>
  <c r="V14" i="7"/>
  <c r="T15" i="7"/>
  <c r="U15" i="7"/>
  <c r="V15" i="7"/>
  <c r="T16" i="7"/>
  <c r="U16" i="7"/>
  <c r="V16" i="7"/>
  <c r="T17" i="7"/>
  <c r="U17" i="7"/>
  <c r="V17" i="7"/>
  <c r="T18" i="7"/>
  <c r="U18" i="7"/>
  <c r="V18" i="7"/>
  <c r="T19" i="7"/>
  <c r="U19" i="7"/>
  <c r="V19" i="7"/>
  <c r="T20" i="7"/>
  <c r="U20" i="7"/>
  <c r="V20" i="7"/>
  <c r="T21" i="7"/>
  <c r="U21" i="7"/>
  <c r="V21" i="7"/>
  <c r="T22" i="7"/>
  <c r="U22" i="7"/>
  <c r="V22" i="7"/>
  <c r="T23" i="7"/>
  <c r="U23" i="7"/>
  <c r="V23" i="7"/>
  <c r="T24" i="7"/>
  <c r="U24" i="7"/>
  <c r="V24" i="7"/>
  <c r="T25" i="7"/>
  <c r="U25" i="7"/>
  <c r="V25" i="7"/>
  <c r="T26" i="7"/>
  <c r="U26" i="7"/>
  <c r="V26" i="7"/>
  <c r="T27" i="7"/>
  <c r="U27" i="7"/>
  <c r="V27" i="7"/>
  <c r="T28" i="7"/>
  <c r="U28" i="7"/>
  <c r="V28" i="7"/>
  <c r="T29" i="7"/>
  <c r="U29" i="7"/>
  <c r="V29" i="7"/>
  <c r="T30" i="7"/>
  <c r="U30" i="7"/>
  <c r="V30" i="7"/>
  <c r="T31" i="7"/>
  <c r="U31" i="7"/>
  <c r="V31" i="7"/>
  <c r="T32" i="7"/>
  <c r="U32" i="7"/>
  <c r="V32" i="7"/>
  <c r="T33" i="7"/>
  <c r="U33" i="7"/>
  <c r="V33" i="7"/>
  <c r="T34" i="7"/>
  <c r="U34" i="7"/>
  <c r="V34" i="7"/>
  <c r="T35" i="7"/>
  <c r="U35" i="7"/>
  <c r="V35" i="7"/>
  <c r="T36" i="7"/>
  <c r="U36" i="7"/>
  <c r="V36" i="7"/>
  <c r="T37" i="7"/>
  <c r="U37" i="7"/>
  <c r="V37" i="7"/>
  <c r="T38" i="7"/>
  <c r="U38" i="7"/>
  <c r="V38" i="7"/>
  <c r="V2" i="7"/>
  <c r="U2" i="7"/>
  <c r="T2" i="7"/>
  <c r="D1" i="7"/>
  <c r="J1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E6" i="10"/>
  <c r="F6" i="10"/>
  <c r="G6" i="10"/>
  <c r="H6" i="10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2" i="7"/>
  <c r="O14" i="2" l="1"/>
  <c r="M6" i="2"/>
  <c r="P6" i="2"/>
  <c r="O10" i="2"/>
  <c r="P10" i="2"/>
  <c r="O13" i="2"/>
  <c r="M15" i="2"/>
  <c r="P8" i="2"/>
  <c r="N15" i="2"/>
  <c r="M8" i="2"/>
  <c r="O8" i="2"/>
  <c r="Q8" i="2"/>
  <c r="N7" i="2"/>
  <c r="O15" i="2"/>
  <c r="P13" i="2"/>
  <c r="N9" i="2"/>
  <c r="Q12" i="2"/>
  <c r="N10" i="2"/>
  <c r="M7" i="2"/>
  <c r="O7" i="2"/>
  <c r="P14" i="2"/>
  <c r="Q15" i="2"/>
  <c r="O9" i="2"/>
  <c r="Q9" i="2"/>
  <c r="M12" i="2"/>
  <c r="N10" i="11"/>
  <c r="M12" i="11"/>
  <c r="M13" i="11"/>
  <c r="N15" i="11"/>
  <c r="N7" i="11"/>
  <c r="N12" i="11"/>
  <c r="M15" i="11"/>
  <c r="L15" i="11"/>
  <c r="N14" i="11"/>
  <c r="M14" i="11"/>
  <c r="L14" i="11"/>
  <c r="L13" i="11"/>
  <c r="L12" i="11"/>
  <c r="M10" i="11"/>
  <c r="L10" i="11"/>
  <c r="N9" i="11"/>
  <c r="M9" i="11"/>
  <c r="L9" i="11"/>
  <c r="M8" i="11"/>
  <c r="L8" i="11"/>
  <c r="M7" i="11"/>
  <c r="L7" i="11"/>
  <c r="N6" i="11"/>
  <c r="M6" i="11"/>
  <c r="L6" i="11"/>
  <c r="N12" i="2"/>
  <c r="Q6" i="2"/>
  <c r="Q10" i="2"/>
  <c r="P7" i="2"/>
  <c r="P12" i="2"/>
  <c r="N8" i="2"/>
  <c r="M13" i="2"/>
  <c r="N13" i="2"/>
  <c r="Q13" i="2"/>
  <c r="M14" i="2"/>
  <c r="Q14" i="2"/>
  <c r="P15" i="2"/>
  <c r="O6" i="2"/>
  <c r="N6" i="2"/>
  <c r="N8" i="11" l="1"/>
  <c r="N13" i="11"/>
  <c r="Q7" i="2"/>
  <c r="N14" i="2"/>
  <c r="O12" i="2"/>
  <c r="M10" i="2"/>
  <c r="M9" i="2"/>
  <c r="P9" i="2"/>
  <c r="O9" i="11"/>
  <c r="O6" i="11"/>
  <c r="O15" i="11"/>
  <c r="O7" i="11"/>
  <c r="O13" i="11"/>
  <c r="O8" i="11"/>
  <c r="O10" i="11"/>
  <c r="O12" i="11"/>
  <c r="O14" i="11"/>
  <c r="O6" i="10" l="1"/>
  <c r="O12" i="10"/>
  <c r="O15" i="10"/>
  <c r="N6" i="10"/>
  <c r="N15" i="10"/>
  <c r="N12" i="10"/>
  <c r="M6" i="10"/>
  <c r="M15" i="10"/>
  <c r="M12" i="10"/>
  <c r="L6" i="10"/>
  <c r="L15" i="10"/>
  <c r="L12" i="10"/>
  <c r="O7" i="10"/>
  <c r="O10" i="10"/>
  <c r="O11" i="10"/>
  <c r="O13" i="10"/>
  <c r="N7" i="10"/>
  <c r="N9" i="10"/>
  <c r="N13" i="10"/>
  <c r="N10" i="10"/>
  <c r="N8" i="10"/>
  <c r="N11" i="10"/>
  <c r="M7" i="10"/>
  <c r="M9" i="10"/>
  <c r="M13" i="10"/>
  <c r="M10" i="10"/>
  <c r="M8" i="10"/>
  <c r="M11" i="10"/>
  <c r="O9" i="10"/>
  <c r="O8" i="10"/>
  <c r="L7" i="10"/>
  <c r="L9" i="10"/>
  <c r="L13" i="10"/>
  <c r="L10" i="10"/>
  <c r="L8" i="10"/>
  <c r="L11" i="10"/>
  <c r="L14" i="10" l="1"/>
  <c r="M14" i="10"/>
  <c r="N14" i="10"/>
  <c r="O14" i="10"/>
  <c r="Z8" i="7" l="1"/>
  <c r="AA2" i="7" l="1"/>
  <c r="AB2" i="7" s="1"/>
  <c r="AC4" i="3"/>
  <c r="AB4" i="3"/>
  <c r="AA4" i="3"/>
  <c r="Z4" i="3"/>
  <c r="Y4" i="3"/>
  <c r="X4" i="3"/>
  <c r="W4" i="3"/>
  <c r="V4" i="3"/>
  <c r="U4" i="3"/>
  <c r="T4" i="3"/>
  <c r="S4" i="3"/>
  <c r="P4" i="3"/>
  <c r="O4" i="3"/>
  <c r="Z1" i="7" s="1"/>
  <c r="N4" i="3"/>
  <c r="I6" i="2"/>
  <c r="Q11" i="2" s="1"/>
  <c r="H6" i="2"/>
  <c r="P11" i="2" s="1"/>
  <c r="G6" i="2"/>
  <c r="O11" i="2" s="1"/>
  <c r="F6" i="2"/>
  <c r="N11" i="2" s="1"/>
  <c r="E6" i="2"/>
  <c r="M11" i="2" s="1"/>
  <c r="H6" i="11"/>
  <c r="O11" i="11" s="1"/>
  <c r="G6" i="11"/>
  <c r="N11" i="11" s="1"/>
  <c r="F6" i="11"/>
  <c r="M11" i="11" s="1"/>
  <c r="E6" i="11"/>
  <c r="L11" i="11" s="1"/>
  <c r="D3" i="10" l="1"/>
  <c r="F3" i="2"/>
  <c r="I3" i="2"/>
  <c r="G3" i="2"/>
  <c r="H3" i="2"/>
  <c r="F3" i="10"/>
  <c r="E3" i="10"/>
  <c r="G3" i="10"/>
  <c r="H3" i="10"/>
  <c r="D3" i="2"/>
  <c r="E3" i="2"/>
  <c r="H3" i="11"/>
  <c r="G3" i="11"/>
  <c r="D3" i="11"/>
  <c r="F3" i="11"/>
  <c r="E3" i="11"/>
  <c r="B4" i="11" l="1"/>
  <c r="B3" i="11"/>
  <c r="B4" i="10"/>
  <c r="B3" i="10"/>
  <c r="Z4" i="7"/>
  <c r="W1" i="7"/>
  <c r="Z13" i="7" s="1"/>
  <c r="AA6" i="7" l="1"/>
  <c r="AB6" i="7" s="1"/>
  <c r="Z3" i="7"/>
  <c r="Z5" i="7" s="1"/>
  <c r="O1" i="7"/>
  <c r="Z6" i="7" s="1"/>
  <c r="AA1" i="7"/>
  <c r="AA3" i="7" l="1"/>
  <c r="AB3" i="7" s="1"/>
  <c r="AA4" i="7"/>
  <c r="AB4" i="7" s="1"/>
  <c r="AA5" i="7"/>
  <c r="AB1" i="7" l="1"/>
  <c r="AB5" i="7"/>
  <c r="B4" i="2"/>
  <c r="B3" i="2"/>
</calcChain>
</file>

<file path=xl/sharedStrings.xml><?xml version="1.0" encoding="utf-8"?>
<sst xmlns="http://schemas.openxmlformats.org/spreadsheetml/2006/main" count="54912" uniqueCount="18743">
  <si>
    <t>first_name</t>
  </si>
  <si>
    <t>last_name</t>
  </si>
  <si>
    <t>Region</t>
  </si>
  <si>
    <t>Territory</t>
  </si>
  <si>
    <t>HCP0000373673</t>
  </si>
  <si>
    <t>ANTHONY</t>
  </si>
  <si>
    <t>AMATO</t>
  </si>
  <si>
    <t>Neurology</t>
  </si>
  <si>
    <t>Boston</t>
  </si>
  <si>
    <t>MA</t>
  </si>
  <si>
    <t>East</t>
  </si>
  <si>
    <t>New England</t>
  </si>
  <si>
    <t>Boston, MA</t>
  </si>
  <si>
    <t>HCP0000767692</t>
  </si>
  <si>
    <t>RAGHAV</t>
  </si>
  <si>
    <t>GOVINDARAJAN</t>
  </si>
  <si>
    <t>3 Saint Elizabeth Blvd</t>
  </si>
  <si>
    <t>O Fallon</t>
  </si>
  <si>
    <t>IL</t>
  </si>
  <si>
    <t>West</t>
  </si>
  <si>
    <t>Great Plains</t>
  </si>
  <si>
    <t>St. Louis, MO</t>
  </si>
  <si>
    <t>Area</t>
  </si>
  <si>
    <t>Patient Started Therapy</t>
  </si>
  <si>
    <t># New Writer this Month</t>
  </si>
  <si>
    <t># Total Writer</t>
  </si>
  <si>
    <t>Long Island, NY</t>
  </si>
  <si>
    <t>NY + Philly</t>
  </si>
  <si>
    <t>Miami, FL</t>
  </si>
  <si>
    <t>Florida</t>
  </si>
  <si>
    <t>Hartford, CT</t>
  </si>
  <si>
    <t>Manchester, NH</t>
  </si>
  <si>
    <t>Upstate NY, NY</t>
  </si>
  <si>
    <t>Newark, NJ</t>
  </si>
  <si>
    <t>Scranton, PA</t>
  </si>
  <si>
    <t>Philadelphia S, PA</t>
  </si>
  <si>
    <t>Philadelphia N, PA</t>
  </si>
  <si>
    <t>NYC, NY</t>
  </si>
  <si>
    <t>Buffalo, NY</t>
  </si>
  <si>
    <t>Pittsburgh, PA</t>
  </si>
  <si>
    <t>Washington, DC</t>
  </si>
  <si>
    <t>Mid-Atlantic</t>
  </si>
  <si>
    <t>Baltimore, MD</t>
  </si>
  <si>
    <t>Richmond, VA</t>
  </si>
  <si>
    <t>Lexington, KY</t>
  </si>
  <si>
    <t>Central</t>
  </si>
  <si>
    <t>Cincinnati, OH</t>
  </si>
  <si>
    <t>Great Lakes</t>
  </si>
  <si>
    <t>Charlotte, NC</t>
  </si>
  <si>
    <t>Raleigh, NC</t>
  </si>
  <si>
    <t>Knoxville, TN</t>
  </si>
  <si>
    <t>Columbia, SC</t>
  </si>
  <si>
    <t>Atlanta S, GA</t>
  </si>
  <si>
    <t>Atlanta N, GA</t>
  </si>
  <si>
    <t>Orlando, FL</t>
  </si>
  <si>
    <t>Tallahassee, FL</t>
  </si>
  <si>
    <t>Tampa, FL</t>
  </si>
  <si>
    <t>West Palm Beach, FL</t>
  </si>
  <si>
    <t>Saint Petersburg, FL</t>
  </si>
  <si>
    <t>Birmingham, AL</t>
  </si>
  <si>
    <t>Memphis, TN</t>
  </si>
  <si>
    <t>New Orleans, LA</t>
  </si>
  <si>
    <t>Texas</t>
  </si>
  <si>
    <t>Ann Arbor, MI</t>
  </si>
  <si>
    <t>Cleveland, OH</t>
  </si>
  <si>
    <t>Indianapolis, IN</t>
  </si>
  <si>
    <t>Chicago S, IL</t>
  </si>
  <si>
    <t>Grand Rapids, MI</t>
  </si>
  <si>
    <t>Detroit, MI</t>
  </si>
  <si>
    <t>Milwaukee, WI</t>
  </si>
  <si>
    <t>Omaha, NE</t>
  </si>
  <si>
    <t>Chicago N, IL</t>
  </si>
  <si>
    <t>Minneapolis, MN</t>
  </si>
  <si>
    <t xml:space="preserve">Pacific West </t>
  </si>
  <si>
    <t>Kansas City, KS</t>
  </si>
  <si>
    <t>San Antonio, TX</t>
  </si>
  <si>
    <t>Fort Worth, TX</t>
  </si>
  <si>
    <t>Dallas, TX</t>
  </si>
  <si>
    <t>Houston, TX</t>
  </si>
  <si>
    <t>Tucson, AZ</t>
  </si>
  <si>
    <t>Southwest</t>
  </si>
  <si>
    <t>Denver, CO</t>
  </si>
  <si>
    <t>Seattle, WA</t>
  </si>
  <si>
    <t>Phoenix, AZ</t>
  </si>
  <si>
    <t>San Diego, CA</t>
  </si>
  <si>
    <t>San Francisco, CA</t>
  </si>
  <si>
    <t>Los Angeles, CA</t>
  </si>
  <si>
    <t>Orange County, CA</t>
  </si>
  <si>
    <t>San Jose, CA</t>
  </si>
  <si>
    <t>Portland, OR</t>
  </si>
  <si>
    <t xml:space="preserve">East </t>
  </si>
  <si>
    <t xml:space="preserve">West </t>
  </si>
  <si>
    <t>HCP0000180808</t>
  </si>
  <si>
    <t>MARIO</t>
  </si>
  <si>
    <t>VUKIC</t>
  </si>
  <si>
    <t>211 Essex St Ste 202</t>
  </si>
  <si>
    <t>Hackensack</t>
  </si>
  <si>
    <t>NJ</t>
  </si>
  <si>
    <t>NPI</t>
  </si>
  <si>
    <t>HCP Name</t>
  </si>
  <si>
    <t>Address</t>
  </si>
  <si>
    <t>City</t>
  </si>
  <si>
    <t>State</t>
  </si>
  <si>
    <t>Zip</t>
  </si>
  <si>
    <t>HCP Segment</t>
  </si>
  <si>
    <t>HCP Primary Affiliation</t>
  </si>
  <si>
    <t>First Enrollment Date</t>
  </si>
  <si>
    <t>Last Enrollment Date</t>
  </si>
  <si>
    <t>Specialty</t>
  </si>
  <si>
    <t>Key Topic Count</t>
  </si>
  <si>
    <t>GREENWOOD</t>
  </si>
  <si>
    <t>LAURA</t>
  </si>
  <si>
    <t>T5 Peripheral</t>
  </si>
  <si>
    <t/>
  </si>
  <si>
    <t>CHAMBERS</t>
  </si>
  <si>
    <t>Physician Assistant</t>
  </si>
  <si>
    <t>Internal Medicine</t>
  </si>
  <si>
    <t>CRUZ</t>
  </si>
  <si>
    <t>Family Medicine</t>
  </si>
  <si>
    <t>SHAHID</t>
  </si>
  <si>
    <t>KELLI</t>
  </si>
  <si>
    <t>Nurse Practitioner</t>
  </si>
  <si>
    <t>CRISTINA</t>
  </si>
  <si>
    <t>TAYLOR</t>
  </si>
  <si>
    <t>BENJAMIN</t>
  </si>
  <si>
    <t>THIEL</t>
  </si>
  <si>
    <t>ROBERT</t>
  </si>
  <si>
    <t>MCINTOSH</t>
  </si>
  <si>
    <t>IBRAHIM</t>
  </si>
  <si>
    <t>SAADIA</t>
  </si>
  <si>
    <t>LARA</t>
  </si>
  <si>
    <t>CARLOS</t>
  </si>
  <si>
    <t>TORI</t>
  </si>
  <si>
    <t>Pediatrics</t>
  </si>
  <si>
    <t>HCP0000578773</t>
  </si>
  <si>
    <t>HOWARD</t>
  </si>
  <si>
    <t>JAMES</t>
  </si>
  <si>
    <t>T1 KOL</t>
  </si>
  <si>
    <t>HCP0000493096</t>
  </si>
  <si>
    <t>KAMINSKI</t>
  </si>
  <si>
    <t>HENRY</t>
  </si>
  <si>
    <t>HCP0000628772</t>
  </si>
  <si>
    <t>NOWAK</t>
  </si>
  <si>
    <t>RICHARD</t>
  </si>
  <si>
    <t>HCP0000616926</t>
  </si>
  <si>
    <t>GUPTILL</t>
  </si>
  <si>
    <t>JEFFREY</t>
  </si>
  <si>
    <t>T2 Key Treater</t>
  </si>
  <si>
    <t>Neuromuscular Medicine (Neurology)</t>
  </si>
  <si>
    <t>HCP0000298332</t>
  </si>
  <si>
    <t>WOLFE</t>
  </si>
  <si>
    <t>GIL</t>
  </si>
  <si>
    <t>HCP0000499234</t>
  </si>
  <si>
    <t>BAROHN</t>
  </si>
  <si>
    <t>HCP0000611364</t>
  </si>
  <si>
    <t>BENATAR</t>
  </si>
  <si>
    <t>MICHAEL</t>
  </si>
  <si>
    <t>HCP0000090563</t>
  </si>
  <si>
    <t>DIMACHKIE</t>
  </si>
  <si>
    <t>MAZEN</t>
  </si>
  <si>
    <t>HCP0000151691</t>
  </si>
  <si>
    <t>MASSEY</t>
  </si>
  <si>
    <t>JANICE</t>
  </si>
  <si>
    <t>HCP0000746828</t>
  </si>
  <si>
    <t>JUEL</t>
  </si>
  <si>
    <t>VERN</t>
  </si>
  <si>
    <t>HCP0000379670</t>
  </si>
  <si>
    <t>PASNOOR</t>
  </si>
  <si>
    <t>MAMATHA</t>
  </si>
  <si>
    <t>HCP0000460418</t>
  </si>
  <si>
    <t>MUPPIDI</t>
  </si>
  <si>
    <t>SRIKANTH</t>
  </si>
  <si>
    <t>HCP0000764371</t>
  </si>
  <si>
    <t>GUIDON</t>
  </si>
  <si>
    <t>AMANDA</t>
  </si>
  <si>
    <t>HCP0000383631</t>
  </si>
  <si>
    <t>SILVESTRI</t>
  </si>
  <si>
    <t>NICHOLAS</t>
  </si>
  <si>
    <t>HCP0000295794</t>
  </si>
  <si>
    <t>LEVINE</t>
  </si>
  <si>
    <t>TODD</t>
  </si>
  <si>
    <t>HCP0000426545</t>
  </si>
  <si>
    <t>HOBSON-WEBB</t>
  </si>
  <si>
    <t>LISA</t>
  </si>
  <si>
    <t>HCP0000176449</t>
  </si>
  <si>
    <t>MOZAFFAR</t>
  </si>
  <si>
    <t>TAHSEEN</t>
  </si>
  <si>
    <t>HCP0000579741</t>
  </si>
  <si>
    <t>RICHMAN</t>
  </si>
  <si>
    <t>DAVID</t>
  </si>
  <si>
    <t>HCP0000235383</t>
  </si>
  <si>
    <t>VU</t>
  </si>
  <si>
    <t>TUAN</t>
  </si>
  <si>
    <t>HCP0000673156</t>
  </si>
  <si>
    <t>HEHIR</t>
  </si>
  <si>
    <t>HCP0000432479</t>
  </si>
  <si>
    <t>LI</t>
  </si>
  <si>
    <t>YUEBING</t>
  </si>
  <si>
    <t>OH</t>
  </si>
  <si>
    <t>HCP0000172994</t>
  </si>
  <si>
    <t>PULLEY</t>
  </si>
  <si>
    <t>HCP0000657368</t>
  </si>
  <si>
    <t>PASCUZZI</t>
  </si>
  <si>
    <t>HCP0000028745</t>
  </si>
  <si>
    <t>RAJA</t>
  </si>
  <si>
    <t>SHRUTI</t>
  </si>
  <si>
    <t>T3 MG Treater</t>
  </si>
  <si>
    <t>HCP0000485319</t>
  </si>
  <si>
    <t>FREIMER</t>
  </si>
  <si>
    <t>MIRIAM</t>
  </si>
  <si>
    <t>HCP0000330687</t>
  </si>
  <si>
    <t>NARAYANASWAMI</t>
  </si>
  <si>
    <t>PUSHPA</t>
  </si>
  <si>
    <t>HCP0000235291</t>
  </si>
  <si>
    <t>HAFER-MACKO</t>
  </si>
  <si>
    <t>CHARLENE</t>
  </si>
  <si>
    <t>HCP0000637074</t>
  </si>
  <si>
    <t>RIVNER</t>
  </si>
  <si>
    <t>HCP0000603568</t>
  </si>
  <si>
    <t>JACKSON</t>
  </si>
  <si>
    <t>CARLAYNE</t>
  </si>
  <si>
    <t>HCP0000617255</t>
  </si>
  <si>
    <t>GOYAL</t>
  </si>
  <si>
    <t>NEELAM</t>
  </si>
  <si>
    <t>Clinical Neurophysiology</t>
  </si>
  <si>
    <t>HCP0000511602</t>
  </si>
  <si>
    <t>BEYDOUN</t>
  </si>
  <si>
    <t>SAID</t>
  </si>
  <si>
    <t>HCP0000016156</t>
  </si>
  <si>
    <t>HABIB</t>
  </si>
  <si>
    <t>ALI</t>
  </si>
  <si>
    <t>HCP0000493470</t>
  </si>
  <si>
    <t>TEENER</t>
  </si>
  <si>
    <t>MI</t>
  </si>
  <si>
    <t>HCP0000706342</t>
  </si>
  <si>
    <t>MULEY</t>
  </si>
  <si>
    <t>SURAJ</t>
  </si>
  <si>
    <t>HCP0000510278</t>
  </si>
  <si>
    <t>WINKLEY</t>
  </si>
  <si>
    <t>HCP0000706558</t>
  </si>
  <si>
    <t>BIRD</t>
  </si>
  <si>
    <t>SHAWN</t>
  </si>
  <si>
    <t>HCP0000327957</t>
  </si>
  <si>
    <t>RUZHANSKY</t>
  </si>
  <si>
    <t>KATHERINE</t>
  </si>
  <si>
    <t>HCP0000645734</t>
  </si>
  <si>
    <t>LEE</t>
  </si>
  <si>
    <t>IKJAE</t>
  </si>
  <si>
    <t>HCP0000482746</t>
  </si>
  <si>
    <t>NATIONS</t>
  </si>
  <si>
    <t>SHARON</t>
  </si>
  <si>
    <t>HCP0000243890</t>
  </si>
  <si>
    <t>SHIEH</t>
  </si>
  <si>
    <t>PERRY</t>
  </si>
  <si>
    <t>HCP0000793606</t>
  </si>
  <si>
    <t>CORSE</t>
  </si>
  <si>
    <t>ANDREA</t>
  </si>
  <si>
    <t>HCP0000238484</t>
  </si>
  <si>
    <t>LISAK</t>
  </si>
  <si>
    <t>HCP0000603790</t>
  </si>
  <si>
    <t>SMALL</t>
  </si>
  <si>
    <t>GEORGE</t>
  </si>
  <si>
    <t>HCP0000493648</t>
  </si>
  <si>
    <t>SOLIVEN</t>
  </si>
  <si>
    <t>BETTY</t>
  </si>
  <si>
    <t>HCP0000322576</t>
  </si>
  <si>
    <t>GREENE</t>
  </si>
  <si>
    <t>ERICKA</t>
  </si>
  <si>
    <t>HCP0000653133</t>
  </si>
  <si>
    <t>WHITE</t>
  </si>
  <si>
    <t>HCP0000423193</t>
  </si>
  <si>
    <t>GORDON</t>
  </si>
  <si>
    <t>ANDREW</t>
  </si>
  <si>
    <t>HCP0000487187</t>
  </si>
  <si>
    <t>KARAM</t>
  </si>
  <si>
    <t>CHAFIC</t>
  </si>
  <si>
    <t>HCP0000503328</t>
  </si>
  <si>
    <t>KATZ</t>
  </si>
  <si>
    <t>JONATHAN</t>
  </si>
  <si>
    <t>HCP0000332280</t>
  </si>
  <si>
    <t>LACOMIS</t>
  </si>
  <si>
    <t>HCP0000791496</t>
  </si>
  <si>
    <t>NAMITA</t>
  </si>
  <si>
    <t>HCP0000794396</t>
  </si>
  <si>
    <t>ELLIOTT</t>
  </si>
  <si>
    <t>HCP0000244615</t>
  </si>
  <si>
    <t>CALLEN</t>
  </si>
  <si>
    <t>WENDY</t>
  </si>
  <si>
    <t>HCP0000550477</t>
  </si>
  <si>
    <t>KUSHLAF</t>
  </si>
  <si>
    <t>HANI</t>
  </si>
  <si>
    <t>HCP0000076456</t>
  </si>
  <si>
    <t>SHAIBANI</t>
  </si>
  <si>
    <t>AZIZ</t>
  </si>
  <si>
    <t>HCP0000295958</t>
  </si>
  <si>
    <t>KATIRJI</t>
  </si>
  <si>
    <t>BASHAR</t>
  </si>
  <si>
    <t>HCP0000613187</t>
  </si>
  <si>
    <t>WEISS</t>
  </si>
  <si>
    <t>ALLAN</t>
  </si>
  <si>
    <t>HCP0000460564</t>
  </si>
  <si>
    <t>BHAVARAJU-SANKA</t>
  </si>
  <si>
    <t>RATNA</t>
  </si>
  <si>
    <t>HCP0000673199</t>
  </si>
  <si>
    <t>HARRIS</t>
  </si>
  <si>
    <t>MEGHAN</t>
  </si>
  <si>
    <t>HCP0000701196</t>
  </si>
  <si>
    <t>TANDAN</t>
  </si>
  <si>
    <t>RUP</t>
  </si>
  <si>
    <t>HCP0000447961</t>
  </si>
  <si>
    <t>FARMAKIDIS</t>
  </si>
  <si>
    <t>CONSTANTINE</t>
  </si>
  <si>
    <t>HCP0000431602</t>
  </si>
  <si>
    <t>CIAFALONI</t>
  </si>
  <si>
    <t>EMMA</t>
  </si>
  <si>
    <t>HCP0000697858</t>
  </si>
  <si>
    <t>WEINBERG</t>
  </si>
  <si>
    <t>HCP0000495821</t>
  </si>
  <si>
    <t>CHRISMAN</t>
  </si>
  <si>
    <t>CHRISTINA</t>
  </si>
  <si>
    <t>HCP0000217729</t>
  </si>
  <si>
    <t>GARCIA SANTIBANEZ</t>
  </si>
  <si>
    <t>ROCIO</t>
  </si>
  <si>
    <t>HCP0000187740</t>
  </si>
  <si>
    <t>TRIVEDI</t>
  </si>
  <si>
    <t>JAYA</t>
  </si>
  <si>
    <t>HCP0000280119</t>
  </si>
  <si>
    <t>DURRANI</t>
  </si>
  <si>
    <t>JON</t>
  </si>
  <si>
    <t>HCP0000212770</t>
  </si>
  <si>
    <t>KHAN</t>
  </si>
  <si>
    <t>SHAIDA</t>
  </si>
  <si>
    <t>HCP0000077239</t>
  </si>
  <si>
    <t>SCHWARTZ</t>
  </si>
  <si>
    <t>TAMARA</t>
  </si>
  <si>
    <t>HCP0000115425</t>
  </si>
  <si>
    <t>KESNER</t>
  </si>
  <si>
    <t>VITA</t>
  </si>
  <si>
    <t>HCP0000058795</t>
  </si>
  <si>
    <t>KHELLA</t>
  </si>
  <si>
    <t>SAMI</t>
  </si>
  <si>
    <t>HCP0000784860</t>
  </si>
  <si>
    <t>LEWIS</t>
  </si>
  <si>
    <t>HCP0000496424</t>
  </si>
  <si>
    <t>SACHDEV</t>
  </si>
  <si>
    <t>AMIT</t>
  </si>
  <si>
    <t>HCP0000757831</t>
  </si>
  <si>
    <t>BODKIN</t>
  </si>
  <si>
    <t>CYNTHIA</t>
  </si>
  <si>
    <t>HCP0000346730</t>
  </si>
  <si>
    <t>ROY</t>
  </si>
  <si>
    <t>BHASKAR</t>
  </si>
  <si>
    <t>HCP0000413796</t>
  </si>
  <si>
    <t>DALAKAS</t>
  </si>
  <si>
    <t>MARINOS</t>
  </si>
  <si>
    <t>HCP0000552809</t>
  </si>
  <si>
    <t>BROWN</t>
  </si>
  <si>
    <t>GAVIN</t>
  </si>
  <si>
    <t>HCP0000571539</t>
  </si>
  <si>
    <t>KHATRI</t>
  </si>
  <si>
    <t>BHUPENDRA</t>
  </si>
  <si>
    <t>HCP0000401327</t>
  </si>
  <si>
    <t>SURESH</t>
  </si>
  <si>
    <t>NIRAJA</t>
  </si>
  <si>
    <t>HCP0000683163</t>
  </si>
  <si>
    <t>HUSSAIN</t>
  </si>
  <si>
    <t>YESSAR</t>
  </si>
  <si>
    <t>HCP0000661128</t>
  </si>
  <si>
    <t>ROSENFELD</t>
  </si>
  <si>
    <t>HCP0000068685</t>
  </si>
  <si>
    <t>CHAUDHRY</t>
  </si>
  <si>
    <t>VINAY</t>
  </si>
  <si>
    <t>HCP0000177620</t>
  </si>
  <si>
    <t>MASELLI</t>
  </si>
  <si>
    <t>RICARDO</t>
  </si>
  <si>
    <t>HCP0000612623</t>
  </si>
  <si>
    <t>SOUAYAH</t>
  </si>
  <si>
    <t>NIZAR</t>
  </si>
  <si>
    <t>HCP0000546766</t>
  </si>
  <si>
    <t>WAHEED</t>
  </si>
  <si>
    <t>WAQAR</t>
  </si>
  <si>
    <t>HCP0000605351</t>
  </si>
  <si>
    <t>HCP0000271568</t>
  </si>
  <si>
    <t>GROVER</t>
  </si>
  <si>
    <t>KAVITA</t>
  </si>
  <si>
    <t>HCP0000589524</t>
  </si>
  <si>
    <t>SWENSON</t>
  </si>
  <si>
    <t>HCP0000388320</t>
  </si>
  <si>
    <t>JAWDAT</t>
  </si>
  <si>
    <t>OMAR</t>
  </si>
  <si>
    <t>HCP0000541852</t>
  </si>
  <si>
    <t>SNOOK</t>
  </si>
  <si>
    <t>RILEY</t>
  </si>
  <si>
    <t>HCP0000614798</t>
  </si>
  <si>
    <t>CHICHKOVA</t>
  </si>
  <si>
    <t>ROSSITZA</t>
  </si>
  <si>
    <t>HCP0000641509</t>
  </si>
  <si>
    <t>GABLE</t>
  </si>
  <si>
    <t>KARISSA</t>
  </si>
  <si>
    <t>T4 Close Circle</t>
  </si>
  <si>
    <t>HCP0000605654</t>
  </si>
  <si>
    <t>SAPERSTEIN</t>
  </si>
  <si>
    <t>HCP0000792492</t>
  </si>
  <si>
    <t>BERTORINI</t>
  </si>
  <si>
    <t>TULIO</t>
  </si>
  <si>
    <t>HCP0000026312</t>
  </si>
  <si>
    <t>GALLAGHER</t>
  </si>
  <si>
    <t>GARY</t>
  </si>
  <si>
    <t>HCP0000209657</t>
  </si>
  <si>
    <t>CANNON</t>
  </si>
  <si>
    <t>HOLLY</t>
  </si>
  <si>
    <t>HCP0000029772</t>
  </si>
  <si>
    <t>LONG</t>
  </si>
  <si>
    <t>DANIEL</t>
  </si>
  <si>
    <t>HCP0000680779</t>
  </si>
  <si>
    <t>KAZAMEL</t>
  </si>
  <si>
    <t>MOHAMED</t>
  </si>
  <si>
    <t>HCP0000321375</t>
  </si>
  <si>
    <t>MCVEY</t>
  </si>
  <si>
    <t>APRIL</t>
  </si>
  <si>
    <t>HCP0000604224</t>
  </si>
  <si>
    <t>REZANIA</t>
  </si>
  <si>
    <t>KOUROSH</t>
  </si>
  <si>
    <t>HCP0000579355</t>
  </si>
  <si>
    <t>HOYLE</t>
  </si>
  <si>
    <t>JOSEPH</t>
  </si>
  <si>
    <t>HCP0000448776</t>
  </si>
  <si>
    <t>MILONE</t>
  </si>
  <si>
    <t>MARGHERITA</t>
  </si>
  <si>
    <t>HCP0000178124</t>
  </si>
  <si>
    <t>PHILLIPS</t>
  </si>
  <si>
    <t>ERIN</t>
  </si>
  <si>
    <t>HCP0000283023</t>
  </si>
  <si>
    <t>EDWARDS</t>
  </si>
  <si>
    <t>CHRISTOPHER</t>
  </si>
  <si>
    <t>HCP0000611139</t>
  </si>
  <si>
    <t>PLEITEZ</t>
  </si>
  <si>
    <t>MILVIA</t>
  </si>
  <si>
    <t>HCP0000616241</t>
  </si>
  <si>
    <t>GERACI</t>
  </si>
  <si>
    <t>HCP0000192578</t>
  </si>
  <si>
    <t>KOLB</t>
  </si>
  <si>
    <t>NOAH</t>
  </si>
  <si>
    <t>HCP0000432394</t>
  </si>
  <si>
    <t>LIEWLUCK</t>
  </si>
  <si>
    <t>TEERIN</t>
  </si>
  <si>
    <t>HCP0001729024</t>
  </si>
  <si>
    <t>HEINTZMAN</t>
  </si>
  <si>
    <t>SARAH</t>
  </si>
  <si>
    <t>HCP0000068515</t>
  </si>
  <si>
    <t>HONEYCUTT</t>
  </si>
  <si>
    <t>WILLIAM</t>
  </si>
  <si>
    <t>HCP0000526067</t>
  </si>
  <si>
    <t>NIEVES-QUINONES</t>
  </si>
  <si>
    <t>HCP0000258432</t>
  </si>
  <si>
    <t>SIVAKUMAR</t>
  </si>
  <si>
    <t>KUMARASWAMY</t>
  </si>
  <si>
    <t>HCP0000660002</t>
  </si>
  <si>
    <t>SO</t>
  </si>
  <si>
    <t>YUEN</t>
  </si>
  <si>
    <t>HCP0000394237</t>
  </si>
  <si>
    <t>MACWAN</t>
  </si>
  <si>
    <t>SAMIR</t>
  </si>
  <si>
    <t>HCP0000015812</t>
  </si>
  <si>
    <t>MELANIE</t>
  </si>
  <si>
    <t>HCP0000623808</t>
  </si>
  <si>
    <t>TRAUB</t>
  </si>
  <si>
    <t>REBECCA</t>
  </si>
  <si>
    <t>HCP0000195770</t>
  </si>
  <si>
    <t>SHROFF</t>
  </si>
  <si>
    <t>SHEETAL</t>
  </si>
  <si>
    <t>HCP0000022110</t>
  </si>
  <si>
    <t>BUCZYNER</t>
  </si>
  <si>
    <t>JENNIFER</t>
  </si>
  <si>
    <t>HCP0000531543</t>
  </si>
  <si>
    <t>STEVENS</t>
  </si>
  <si>
    <t>HCP0000722833</t>
  </si>
  <si>
    <t>ALSHARABATI</t>
  </si>
  <si>
    <t>MOHAMMAD</t>
  </si>
  <si>
    <t>HCP0000528943</t>
  </si>
  <si>
    <t>VARGHESE</t>
  </si>
  <si>
    <t>RANI</t>
  </si>
  <si>
    <t>HCP0000090942</t>
  </si>
  <si>
    <t>ZIVKOVIC</t>
  </si>
  <si>
    <t>SASA</t>
  </si>
  <si>
    <t>HCP0001046039</t>
  </si>
  <si>
    <t>ANDERSON</t>
  </si>
  <si>
    <t>ASHLEY</t>
  </si>
  <si>
    <t>HCP0000484779</t>
  </si>
  <si>
    <t>BENAMEUR</t>
  </si>
  <si>
    <t>NICOLE</t>
  </si>
  <si>
    <t>HCP0000697231</t>
  </si>
  <si>
    <t>DUBEY</t>
  </si>
  <si>
    <t>DIVYANSHU</t>
  </si>
  <si>
    <t>HCP0000576550</t>
  </si>
  <si>
    <t>SCHULLER</t>
  </si>
  <si>
    <t>JUAWANNA</t>
  </si>
  <si>
    <t>HCP0000383620</t>
  </si>
  <si>
    <t>HCP0000251705</t>
  </si>
  <si>
    <t>ALPERS</t>
  </si>
  <si>
    <t>JOSHUA</t>
  </si>
  <si>
    <t>HCP0000578070</t>
  </si>
  <si>
    <t>ISA</t>
  </si>
  <si>
    <t>ARNALDO</t>
  </si>
  <si>
    <t>HCP0000604135</t>
  </si>
  <si>
    <t>GOLDSTEIN</t>
  </si>
  <si>
    <t>HCP0000161178</t>
  </si>
  <si>
    <t>SIVAK</t>
  </si>
  <si>
    <t>MARK</t>
  </si>
  <si>
    <t>HCP0000445166</t>
  </si>
  <si>
    <t>BANDYOPADHYAY</t>
  </si>
  <si>
    <t>SANKAR</t>
  </si>
  <si>
    <t>HCP0000662080</t>
  </si>
  <si>
    <t>CHAHIN</t>
  </si>
  <si>
    <t>HCP0000505238</t>
  </si>
  <si>
    <t>PAUL</t>
  </si>
  <si>
    <t>PRITIKANTA</t>
  </si>
  <si>
    <t>HCP0000181491</t>
  </si>
  <si>
    <t>STATLAND</t>
  </si>
  <si>
    <t>HCP0000245969</t>
  </si>
  <si>
    <t>VAUGHT</t>
  </si>
  <si>
    <t>BARRY</t>
  </si>
  <si>
    <t>HCP0000299309</t>
  </si>
  <si>
    <t>MASANGKAY</t>
  </si>
  <si>
    <t>NEIL</t>
  </si>
  <si>
    <t>HCP0000667263</t>
  </si>
  <si>
    <t>CRUM</t>
  </si>
  <si>
    <t>BRIAN</t>
  </si>
  <si>
    <t>HCP0000164273</t>
  </si>
  <si>
    <t>RAGONE</t>
  </si>
  <si>
    <t>PHILIP</t>
  </si>
  <si>
    <t>HCP0000701474</t>
  </si>
  <si>
    <t>JACOBS</t>
  </si>
  <si>
    <t>HCP0000584144</t>
  </si>
  <si>
    <t>HENKEL</t>
  </si>
  <si>
    <t>BRODY</t>
  </si>
  <si>
    <t>HCP0000228294</t>
  </si>
  <si>
    <t>FARIAS</t>
  </si>
  <si>
    <t>JERRICA</t>
  </si>
  <si>
    <t>HCP0000640975</t>
  </si>
  <si>
    <t>MARIA</t>
  </si>
  <si>
    <t>HCP0000211454</t>
  </si>
  <si>
    <t>GWATHMEY</t>
  </si>
  <si>
    <t>KELLY</t>
  </si>
  <si>
    <t>HCP0000530861</t>
  </si>
  <si>
    <t>SCELSA</t>
  </si>
  <si>
    <t>STEPHEN</t>
  </si>
  <si>
    <t>HCP0000305091</t>
  </si>
  <si>
    <t>STEIN</t>
  </si>
  <si>
    <t>BETH</t>
  </si>
  <si>
    <t>HCP0000402951</t>
  </si>
  <si>
    <t>KOOISTRA</t>
  </si>
  <si>
    <t>CAROL</t>
  </si>
  <si>
    <t>HCP0000408071</t>
  </si>
  <si>
    <t>BURTON</t>
  </si>
  <si>
    <t>LEEANN</t>
  </si>
  <si>
    <t>HCP0000669937</t>
  </si>
  <si>
    <t>CHUQUILIN ARISTA</t>
  </si>
  <si>
    <t>MIGUEL</t>
  </si>
  <si>
    <t>HCP0000540070</t>
  </si>
  <si>
    <t>MORREN</t>
  </si>
  <si>
    <t>JOHN</t>
  </si>
  <si>
    <t>HCP0000324961</t>
  </si>
  <si>
    <t>ELSHEIKH</t>
  </si>
  <si>
    <t>BAKRI</t>
  </si>
  <si>
    <t>HCP0000192512</t>
  </si>
  <si>
    <t>JERATH</t>
  </si>
  <si>
    <t>NIVEDITA</t>
  </si>
  <si>
    <t>HCP0000517199</t>
  </si>
  <si>
    <t>NOZAKI</t>
  </si>
  <si>
    <t>KENKICHI</t>
  </si>
  <si>
    <t>HCP0000239689</t>
  </si>
  <si>
    <t>DISTAD</t>
  </si>
  <si>
    <t>BARBARA</t>
  </si>
  <si>
    <t>HCP0000189533</t>
  </si>
  <si>
    <t>MYERS</t>
  </si>
  <si>
    <t>BENNETT</t>
  </si>
  <si>
    <t>HCP0000771981</t>
  </si>
  <si>
    <t>KEONINH</t>
  </si>
  <si>
    <t>DELTA</t>
  </si>
  <si>
    <t>HCP0000733784</t>
  </si>
  <si>
    <t>RAGOLE</t>
  </si>
  <si>
    <t>THOMAS</t>
  </si>
  <si>
    <t>HCP0000746821</t>
  </si>
  <si>
    <t>CALLAHAN</t>
  </si>
  <si>
    <t>JOEL</t>
  </si>
  <si>
    <t>HCP0000461930</t>
  </si>
  <si>
    <t>GEIST</t>
  </si>
  <si>
    <t>TANYA</t>
  </si>
  <si>
    <t>HCP0000740463</t>
  </si>
  <si>
    <t>KINCAID</t>
  </si>
  <si>
    <t>HCP0000070771</t>
  </si>
  <si>
    <t>GUTMANN</t>
  </si>
  <si>
    <t>LAURIE</t>
  </si>
  <si>
    <t>HCP0000553158</t>
  </si>
  <si>
    <t>ETIENNE</t>
  </si>
  <si>
    <t>GATHLINE</t>
  </si>
  <si>
    <t>HCP0000713374</t>
  </si>
  <si>
    <t>RANA</t>
  </si>
  <si>
    <t>SANDEEP</t>
  </si>
  <si>
    <t>HCP0000449508</t>
  </si>
  <si>
    <t>CLARK</t>
  </si>
  <si>
    <t>HCP0000406026</t>
  </si>
  <si>
    <t>SCHEINER</t>
  </si>
  <si>
    <t>HCP0000110204</t>
  </si>
  <si>
    <t>RODA</t>
  </si>
  <si>
    <t>HCP0000071231</t>
  </si>
  <si>
    <t>LUDWIG</t>
  </si>
  <si>
    <t>HCP0000490710</t>
  </si>
  <si>
    <t>MCKEON</t>
  </si>
  <si>
    <t>HCP0000575473</t>
  </si>
  <si>
    <t>TRUDELL</t>
  </si>
  <si>
    <t>RANDALL</t>
  </si>
  <si>
    <t>HCP0000706763</t>
  </si>
  <si>
    <t>WHALEY</t>
  </si>
  <si>
    <t>NATHANIEL</t>
  </si>
  <si>
    <t>HCP0000242841</t>
  </si>
  <si>
    <t>ESPINOSA</t>
  </si>
  <si>
    <t>PATRICIO</t>
  </si>
  <si>
    <t>HCP0000336675</t>
  </si>
  <si>
    <t>JABARI</t>
  </si>
  <si>
    <t>DUAA</t>
  </si>
  <si>
    <t>HCP0000423450</t>
  </si>
  <si>
    <t>LEVIN</t>
  </si>
  <si>
    <t>KERRY</t>
  </si>
  <si>
    <t>HCP0000235601</t>
  </si>
  <si>
    <t>SRINIVASAN</t>
  </si>
  <si>
    <t>JAYASHRI</t>
  </si>
  <si>
    <t>HCP0000485837</t>
  </si>
  <si>
    <t>GOOCH</t>
  </si>
  <si>
    <t>CLIFTON</t>
  </si>
  <si>
    <t>HCP0000614501</t>
  </si>
  <si>
    <t>LITTLE</t>
  </si>
  <si>
    <t>ANN</t>
  </si>
  <si>
    <t>HCP0000690954</t>
  </si>
  <si>
    <t>TORRES</t>
  </si>
  <si>
    <t>HCP0000773651</t>
  </si>
  <si>
    <t>SAVAGE</t>
  </si>
  <si>
    <t>HCP0000424762</t>
  </si>
  <si>
    <t>SHAFER</t>
  </si>
  <si>
    <t>STUART</t>
  </si>
  <si>
    <t>HCP0000642374</t>
  </si>
  <si>
    <t>NGUYEN</t>
  </si>
  <si>
    <t>THY</t>
  </si>
  <si>
    <t>HCP0000303065</t>
  </si>
  <si>
    <t>GRANIT</t>
  </si>
  <si>
    <t>VOLKAN</t>
  </si>
  <si>
    <t>HCP0000644742</t>
  </si>
  <si>
    <t>SHIN</t>
  </si>
  <si>
    <t>SUSAN</t>
  </si>
  <si>
    <t>HCP0000715904</t>
  </si>
  <si>
    <t>SAHAGIAN</t>
  </si>
  <si>
    <t>GREGORY</t>
  </si>
  <si>
    <t>HCP0000511447</t>
  </si>
  <si>
    <t>PELTIER</t>
  </si>
  <si>
    <t>HCP0000436803</t>
  </si>
  <si>
    <t>QUAN</t>
  </si>
  <si>
    <t>DIANNA</t>
  </si>
  <si>
    <t>HCP0000323751</t>
  </si>
  <si>
    <t>SHARMA</t>
  </si>
  <si>
    <t>KHEMA</t>
  </si>
  <si>
    <t>HCP0000459519</t>
  </si>
  <si>
    <t>COSTELL</t>
  </si>
  <si>
    <t>HCP0000329701</t>
  </si>
  <si>
    <t>HO</t>
  </si>
  <si>
    <t>DOREEN</t>
  </si>
  <si>
    <t>HCP0000086746</t>
  </si>
  <si>
    <t>HARATI</t>
  </si>
  <si>
    <t>YADOLLAH</t>
  </si>
  <si>
    <t>HCP0000710614</t>
  </si>
  <si>
    <t>BESON</t>
  </si>
  <si>
    <t>BRENT</t>
  </si>
  <si>
    <t>HCP0000018284</t>
  </si>
  <si>
    <t>ABDELERAHMAN</t>
  </si>
  <si>
    <t>KADER</t>
  </si>
  <si>
    <t>HCP0000300998</t>
  </si>
  <si>
    <t>MEHRABYAN</t>
  </si>
  <si>
    <t>ANAHIT</t>
  </si>
  <si>
    <t>HCP0000716800</t>
  </si>
  <si>
    <t>DICAPUA</t>
  </si>
  <si>
    <t>HCP0000665746</t>
  </si>
  <si>
    <t>ROWIN</t>
  </si>
  <si>
    <t>JULIE</t>
  </si>
  <si>
    <t>HCP0000265254</t>
  </si>
  <si>
    <t>KATZIN</t>
  </si>
  <si>
    <t>HCP0000578806</t>
  </si>
  <si>
    <t>MILLER</t>
  </si>
  <si>
    <t>HCP0000597551</t>
  </si>
  <si>
    <t>GILCHRIST</t>
  </si>
  <si>
    <t>HCP0000520336</t>
  </si>
  <si>
    <t>VYTOPIL</t>
  </si>
  <si>
    <t>MICHAL</t>
  </si>
  <si>
    <t>HCP0000640984</t>
  </si>
  <si>
    <t>ROBESON-GEWUERZ</t>
  </si>
  <si>
    <t>KIMBERLY</t>
  </si>
  <si>
    <t>HCP0000646625</t>
  </si>
  <si>
    <t>SMITH</t>
  </si>
  <si>
    <t>CHERYL</t>
  </si>
  <si>
    <t>HCP0000629735</t>
  </si>
  <si>
    <t>HCP0000786228</t>
  </si>
  <si>
    <t>MARTIN</t>
  </si>
  <si>
    <t>ALAN</t>
  </si>
  <si>
    <t>HCP0000707314</t>
  </si>
  <si>
    <t>CARESS</t>
  </si>
  <si>
    <t>HCP0000505470</t>
  </si>
  <si>
    <t>DONOFRIO</t>
  </si>
  <si>
    <t>PETER</t>
  </si>
  <si>
    <t>HCP0000788152</t>
  </si>
  <si>
    <t>KUPERSMITH</t>
  </si>
  <si>
    <t>HCP0000181969</t>
  </si>
  <si>
    <t>DUNAWAY</t>
  </si>
  <si>
    <t>HCP0000265673</t>
  </si>
  <si>
    <t>BARBOI</t>
  </si>
  <si>
    <t>ALEXANDRU</t>
  </si>
  <si>
    <t>HCP0000458378</t>
  </si>
  <si>
    <t>GIBSON</t>
  </si>
  <si>
    <t>HCP0000580426</t>
  </si>
  <si>
    <t>KUMAR</t>
  </si>
  <si>
    <t>VISHAD</t>
  </si>
  <si>
    <t>HCP0000417989</t>
  </si>
  <si>
    <t>TWYDELL</t>
  </si>
  <si>
    <t>HCP0000235440</t>
  </si>
  <si>
    <t>AWAD</t>
  </si>
  <si>
    <t>ERIC</t>
  </si>
  <si>
    <t>HCP0000197913</t>
  </si>
  <si>
    <t>MALIK</t>
  </si>
  <si>
    <t>RABIA</t>
  </si>
  <si>
    <t>HCP0000455926</t>
  </si>
  <si>
    <t>PRADHAN</t>
  </si>
  <si>
    <t>SHILPA</t>
  </si>
  <si>
    <t>HCP0000077979</t>
  </si>
  <si>
    <t>LIN</t>
  </si>
  <si>
    <t>FRANK</t>
  </si>
  <si>
    <t>HCP0000678023</t>
  </si>
  <si>
    <t>LONDON</t>
  </si>
  <si>
    <t>ZACHARY</t>
  </si>
  <si>
    <t>HCP0000468813</t>
  </si>
  <si>
    <t>HCP0000444275</t>
  </si>
  <si>
    <t>WRIGHT</t>
  </si>
  <si>
    <t>DOUGLAS</t>
  </si>
  <si>
    <t>HCP0000744543</t>
  </si>
  <si>
    <t>SONI</t>
  </si>
  <si>
    <t>MADHU</t>
  </si>
  <si>
    <t>HCP0000279418</t>
  </si>
  <si>
    <t>AVILA LOOR</t>
  </si>
  <si>
    <t>JOSE</t>
  </si>
  <si>
    <t>HCP0000600950</t>
  </si>
  <si>
    <t>ALBERT</t>
  </si>
  <si>
    <t>HCP0000275309</t>
  </si>
  <si>
    <t>GLENN</t>
  </si>
  <si>
    <t>HCP0000220894</t>
  </si>
  <si>
    <t>EBRIGHT</t>
  </si>
  <si>
    <t>MATTHEW</t>
  </si>
  <si>
    <t>HCP0000146957</t>
  </si>
  <si>
    <t>RODRIGUEZ MORENO</t>
  </si>
  <si>
    <t>JOSE ILDEFONSO</t>
  </si>
  <si>
    <t>HCP0000212693</t>
  </si>
  <si>
    <t>BAZANT</t>
  </si>
  <si>
    <t>HCP0000698051</t>
  </si>
  <si>
    <t>HCP0000456803</t>
  </si>
  <si>
    <t>JAIN</t>
  </si>
  <si>
    <t>SANDIP</t>
  </si>
  <si>
    <t>HCP0000718384</t>
  </si>
  <si>
    <t>MCKINNON</t>
  </si>
  <si>
    <t>HCP0000244404</t>
  </si>
  <si>
    <t>GUNTRUM</t>
  </si>
  <si>
    <t>DEBRA</t>
  </si>
  <si>
    <t>HCP0000741617</t>
  </si>
  <si>
    <t>PORTER</t>
  </si>
  <si>
    <t>HCP0000211524</t>
  </si>
  <si>
    <t>HAJJAR</t>
  </si>
  <si>
    <t>MIRNA</t>
  </si>
  <si>
    <t>HCP0000481488</t>
  </si>
  <si>
    <t>KOVVURU</t>
  </si>
  <si>
    <t>SUKANTHI</t>
  </si>
  <si>
    <t>HCP0000435444</t>
  </si>
  <si>
    <t>SACHS</t>
  </si>
  <si>
    <t>HCP0000263085</t>
  </si>
  <si>
    <t>NANCE</t>
  </si>
  <si>
    <t>HCP0000282972</t>
  </si>
  <si>
    <t>EDMUNDSON</t>
  </si>
  <si>
    <t>CHRISTYN</t>
  </si>
  <si>
    <t>HCP0000175221</t>
  </si>
  <si>
    <t>PATWA</t>
  </si>
  <si>
    <t>HUNED</t>
  </si>
  <si>
    <t>HCP0000664977</t>
  </si>
  <si>
    <t>MURNANE</t>
  </si>
  <si>
    <t>HCP0000326124</t>
  </si>
  <si>
    <t>GERECKE</t>
  </si>
  <si>
    <t>BONNIE</t>
  </si>
  <si>
    <t>HCP0000391192</t>
  </si>
  <si>
    <t>DIETZ</t>
  </si>
  <si>
    <t>ALEXANDER</t>
  </si>
  <si>
    <t>HCP0000108439</t>
  </si>
  <si>
    <t>ROJAS ESTUPINAN</t>
  </si>
  <si>
    <t>LUISA</t>
  </si>
  <si>
    <t>HCP0000155398</t>
  </si>
  <si>
    <t>ROTH</t>
  </si>
  <si>
    <t>HCP0000266091</t>
  </si>
  <si>
    <t>LAUGHLIN</t>
  </si>
  <si>
    <t>RUPLE</t>
  </si>
  <si>
    <t>HCP0000342177</t>
  </si>
  <si>
    <t>ANZISKA</t>
  </si>
  <si>
    <t>YAACOV</t>
  </si>
  <si>
    <t>HCP0000355068</t>
  </si>
  <si>
    <t>SUN</t>
  </si>
  <si>
    <t>FANG</t>
  </si>
  <si>
    <t>HCP0000586965</t>
  </si>
  <si>
    <t>ROOD</t>
  </si>
  <si>
    <t>PATRICK</t>
  </si>
  <si>
    <t>HCP0000777394</t>
  </si>
  <si>
    <t>SHEIKH</t>
  </si>
  <si>
    <t>SHUJA</t>
  </si>
  <si>
    <t>HCP0000707030</t>
  </si>
  <si>
    <t>CARTWRIGHT</t>
  </si>
  <si>
    <t>HCP0000413034</t>
  </si>
  <si>
    <t>PILLAI</t>
  </si>
  <si>
    <t>REKHA</t>
  </si>
  <si>
    <t>HCP0000721316</t>
  </si>
  <si>
    <t>WINEBRENNER</t>
  </si>
  <si>
    <t>ALYSSA</t>
  </si>
  <si>
    <t>HCP0000309946</t>
  </si>
  <si>
    <t>SRIWASTAVA</t>
  </si>
  <si>
    <t>SHITIZ</t>
  </si>
  <si>
    <t>HCP0000722585</t>
  </si>
  <si>
    <t>KEUNG</t>
  </si>
  <si>
    <t>BENISON</t>
  </si>
  <si>
    <t>HCP0000277483</t>
  </si>
  <si>
    <t>CORTEZ-GARCIA</t>
  </si>
  <si>
    <t>EDUARDO</t>
  </si>
  <si>
    <t>HCP0000574710</t>
  </si>
  <si>
    <t>SCHWARTZMAN</t>
  </si>
  <si>
    <t>HCP0000243122</t>
  </si>
  <si>
    <t>STEPHENS</t>
  </si>
  <si>
    <t>HERA</t>
  </si>
  <si>
    <t>HCP0000476215</t>
  </si>
  <si>
    <t>DOUGHTY</t>
  </si>
  <si>
    <t>HCP0000295256</t>
  </si>
  <si>
    <t>WYMER</t>
  </si>
  <si>
    <t>HCP0000227924</t>
  </si>
  <si>
    <t>SIMMONS</t>
  </si>
  <si>
    <t>HCP0000536270</t>
  </si>
  <si>
    <t>WANG</t>
  </si>
  <si>
    <t>HCP0000249982</t>
  </si>
  <si>
    <t>MARBURGER</t>
  </si>
  <si>
    <t>TESSA</t>
  </si>
  <si>
    <t>HCP0000516005</t>
  </si>
  <si>
    <t>SCHERER</t>
  </si>
  <si>
    <t>KATALIN</t>
  </si>
  <si>
    <t>HCP0000473469</t>
  </si>
  <si>
    <t>FELLMAN</t>
  </si>
  <si>
    <t>MELISSA</t>
  </si>
  <si>
    <t>HCP0000195408</t>
  </si>
  <si>
    <t>BRUCE</t>
  </si>
  <si>
    <t>NHU</t>
  </si>
  <si>
    <t>HCP0000537262</t>
  </si>
  <si>
    <t>ZARETSKAYA</t>
  </si>
  <si>
    <t>MARINA</t>
  </si>
  <si>
    <t>HCP0000414207</t>
  </si>
  <si>
    <t>ZILLIOX</t>
  </si>
  <si>
    <t>LINDSAY</t>
  </si>
  <si>
    <t>HCP0000722521</t>
  </si>
  <si>
    <t>CHIPMAN</t>
  </si>
  <si>
    <t>HCP0000630458</t>
  </si>
  <si>
    <t>LABOY</t>
  </si>
  <si>
    <t>SHANNON</t>
  </si>
  <si>
    <t>HCP0000665168</t>
  </si>
  <si>
    <t>KESSERWANI</t>
  </si>
  <si>
    <t>HASSAN</t>
  </si>
  <si>
    <t>HCP0000373039</t>
  </si>
  <si>
    <t>FEINBERG</t>
  </si>
  <si>
    <t>MARC</t>
  </si>
  <si>
    <t>HCP0000379876</t>
  </si>
  <si>
    <t>ARORA</t>
  </si>
  <si>
    <t>HCP0000305058</t>
  </si>
  <si>
    <t>JACOBSON</t>
  </si>
  <si>
    <t>RYAN</t>
  </si>
  <si>
    <t>HCP0000659662</t>
  </si>
  <si>
    <t>HORVIT</t>
  </si>
  <si>
    <t>ADAM</t>
  </si>
  <si>
    <t>HCP0000384684</t>
  </si>
  <si>
    <t>POLING</t>
  </si>
  <si>
    <t>HCP0000686708</t>
  </si>
  <si>
    <t>SEYEDSADJADI</t>
  </si>
  <si>
    <t>REZA</t>
  </si>
  <si>
    <t>HCP0000775468</t>
  </si>
  <si>
    <t>DEHBASHI</t>
  </si>
  <si>
    <t>SARA</t>
  </si>
  <si>
    <t>HCP0000271130</t>
  </si>
  <si>
    <t>PUWANANT</t>
  </si>
  <si>
    <t>ARAYA</t>
  </si>
  <si>
    <t>HCP0000803220</t>
  </si>
  <si>
    <t>WILLIAMS</t>
  </si>
  <si>
    <t>HCP0000361423</t>
  </si>
  <si>
    <t>RUST</t>
  </si>
  <si>
    <t>TIMOTHY</t>
  </si>
  <si>
    <t>HCP0000626602</t>
  </si>
  <si>
    <t>SAWLANI</t>
  </si>
  <si>
    <t>KOMAL</t>
  </si>
  <si>
    <t>HCP0000415364</t>
  </si>
  <si>
    <t>KADRIE</t>
  </si>
  <si>
    <t>TARECK</t>
  </si>
  <si>
    <t>HCP0000202319</t>
  </si>
  <si>
    <t>PHAM</t>
  </si>
  <si>
    <t>BRYAN</t>
  </si>
  <si>
    <t>HCP0000757476</t>
  </si>
  <si>
    <t>CHEN</t>
  </si>
  <si>
    <t>FEIYU</t>
  </si>
  <si>
    <t>HCP0000408247</t>
  </si>
  <si>
    <t>SUH</t>
  </si>
  <si>
    <t>JOOME</t>
  </si>
  <si>
    <t>HCP0000528084</t>
  </si>
  <si>
    <t>VULLAGANTI</t>
  </si>
  <si>
    <t>MITHILA</t>
  </si>
  <si>
    <t>HCP0000760435</t>
  </si>
  <si>
    <t>REMMEL</t>
  </si>
  <si>
    <t>KRISTA</t>
  </si>
  <si>
    <t>HCP0000202591</t>
  </si>
  <si>
    <t>JONES</t>
  </si>
  <si>
    <t>HCP0000369011</t>
  </si>
  <si>
    <t>MNATSAKANOVA</t>
  </si>
  <si>
    <t>DIANA</t>
  </si>
  <si>
    <t>HCP0000352933</t>
  </si>
  <si>
    <t>SAGERT</t>
  </si>
  <si>
    <t>CHARMIN</t>
  </si>
  <si>
    <t>HCP0000700262</t>
  </si>
  <si>
    <t>JOHNSON</t>
  </si>
  <si>
    <t>DARRY</t>
  </si>
  <si>
    <t>HCP0000283613</t>
  </si>
  <si>
    <t>DARKI</t>
  </si>
  <si>
    <t>LEILA</t>
  </si>
  <si>
    <t>HCP0000152601</t>
  </si>
  <si>
    <t>RISER</t>
  </si>
  <si>
    <t>HCP0000490159</t>
  </si>
  <si>
    <t>SORIANO CAMINERO</t>
  </si>
  <si>
    <t>ALEXANDRA</t>
  </si>
  <si>
    <t>HCP0000474793</t>
  </si>
  <si>
    <t>HICKLIN</t>
  </si>
  <si>
    <t>HCP0000540132</t>
  </si>
  <si>
    <t>DIAZ</t>
  </si>
  <si>
    <t>LUIS</t>
  </si>
  <si>
    <t>HCP0000775922</t>
  </si>
  <si>
    <t>VACHON</t>
  </si>
  <si>
    <t>HCP0000680164</t>
  </si>
  <si>
    <t>SAKAMURI</t>
  </si>
  <si>
    <t>SARADA</t>
  </si>
  <si>
    <t>HCP0000099814</t>
  </si>
  <si>
    <t>ORTEGA</t>
  </si>
  <si>
    <t>ERIK</t>
  </si>
  <si>
    <t>HCP0000243245</t>
  </si>
  <si>
    <t>OSTROVSKIY</t>
  </si>
  <si>
    <t>DENIS</t>
  </si>
  <si>
    <t>HCP0000757921</t>
  </si>
  <si>
    <t>MAMMEN</t>
  </si>
  <si>
    <t>HCP0000794560</t>
  </si>
  <si>
    <t>TUMMALA</t>
  </si>
  <si>
    <t>SUDHAKAR</t>
  </si>
  <si>
    <t>HCP0000178381</t>
  </si>
  <si>
    <t>ENGELBRECHT</t>
  </si>
  <si>
    <t>HCP0000650826</t>
  </si>
  <si>
    <t>DEVARAPALLI</t>
  </si>
  <si>
    <t>HCP0000518329</t>
  </si>
  <si>
    <t>KWAN</t>
  </si>
  <si>
    <t>JUSTIN</t>
  </si>
  <si>
    <t>HCP0000426593</t>
  </si>
  <si>
    <t>POURMAND</t>
  </si>
  <si>
    <t>ABDOL-RAHMAN</t>
  </si>
  <si>
    <t>HCP0000166982</t>
  </si>
  <si>
    <t>MAITLAND</t>
  </si>
  <si>
    <t>CHARLES</t>
  </si>
  <si>
    <t>Ophthalmology</t>
  </si>
  <si>
    <t>HCP0000614895</t>
  </si>
  <si>
    <t>OREILLY</t>
  </si>
  <si>
    <t>HCP0000633928</t>
  </si>
  <si>
    <t>CAUCHI</t>
  </si>
  <si>
    <t>HCP0000751033</t>
  </si>
  <si>
    <t>SABOUNI</t>
  </si>
  <si>
    <t>AHMAD</t>
  </si>
  <si>
    <t>HCP0000223175</t>
  </si>
  <si>
    <t>PIKE LEE</t>
  </si>
  <si>
    <t>TIFFANY</t>
  </si>
  <si>
    <t>HCP0000419351</t>
  </si>
  <si>
    <t>JANECEK</t>
  </si>
  <si>
    <t>JACQUELINE</t>
  </si>
  <si>
    <t>HCP0000262160</t>
  </si>
  <si>
    <t>KHOURY</t>
  </si>
  <si>
    <t>HCP0000401935</t>
  </si>
  <si>
    <t>BENN</t>
  </si>
  <si>
    <t>HCP0000488997</t>
  </si>
  <si>
    <t>ARMSTRONG</t>
  </si>
  <si>
    <t>HCP0000376064</t>
  </si>
  <si>
    <t>JIANG</t>
  </si>
  <si>
    <t>NAN</t>
  </si>
  <si>
    <t>HCP0000658271</t>
  </si>
  <si>
    <t>PRESTON</t>
  </si>
  <si>
    <t>HCP0000692061</t>
  </si>
  <si>
    <t>SREENIVASAN</t>
  </si>
  <si>
    <t>VARUN</t>
  </si>
  <si>
    <t>HCP0000029229</t>
  </si>
  <si>
    <t>POKALA</t>
  </si>
  <si>
    <t>KRISHNA</t>
  </si>
  <si>
    <t>HCP0000326502</t>
  </si>
  <si>
    <t>ANSARI</t>
  </si>
  <si>
    <t>SHARIQUE</t>
  </si>
  <si>
    <t>HCP0000790914</t>
  </si>
  <si>
    <t>BONTIA</t>
  </si>
  <si>
    <t>KAREN</t>
  </si>
  <si>
    <t>HCP0000624570</t>
  </si>
  <si>
    <t>LERMAN</t>
  </si>
  <si>
    <t>HCP0000438823</t>
  </si>
  <si>
    <t>EVANS</t>
  </si>
  <si>
    <t>HCP0000071977</t>
  </si>
  <si>
    <t>DAVALOS LOO</t>
  </si>
  <si>
    <t>HCP0000619292</t>
  </si>
  <si>
    <t>GREER</t>
  </si>
  <si>
    <t>HCP0000259563</t>
  </si>
  <si>
    <t>SANGJIN</t>
  </si>
  <si>
    <t>HCP0000193741</t>
  </si>
  <si>
    <t>GULMOHOR</t>
  </si>
  <si>
    <t>HCP0000624811</t>
  </si>
  <si>
    <t>MUNDWILER</t>
  </si>
  <si>
    <t>HCP0000269461</t>
  </si>
  <si>
    <t>HCP0000308879</t>
  </si>
  <si>
    <t>SAMARA</t>
  </si>
  <si>
    <t>VERENA</t>
  </si>
  <si>
    <t>HCP0000619594</t>
  </si>
  <si>
    <t>LADHA</t>
  </si>
  <si>
    <t>SHAFEEQ</t>
  </si>
  <si>
    <t>HCP0000076763</t>
  </si>
  <si>
    <t>BROMBERG</t>
  </si>
  <si>
    <t>HCP0000197787</t>
  </si>
  <si>
    <t>I-HWEII</t>
  </si>
  <si>
    <t>HCP0000358348</t>
  </si>
  <si>
    <t>HCP0000390133</t>
  </si>
  <si>
    <t>BROMLEY</t>
  </si>
  <si>
    <t>STEVEN</t>
  </si>
  <si>
    <t>HCP0000680538</t>
  </si>
  <si>
    <t>BALSIGER</t>
  </si>
  <si>
    <t>HCP0000223541</t>
  </si>
  <si>
    <t>HATCH</t>
  </si>
  <si>
    <t>ANNE</t>
  </si>
  <si>
    <t>HCP0000485031</t>
  </si>
  <si>
    <t>HOLMLUND</t>
  </si>
  <si>
    <t>TOMAS</t>
  </si>
  <si>
    <t>HCP0000456774</t>
  </si>
  <si>
    <t>MILES</t>
  </si>
  <si>
    <t>HCP0000169162</t>
  </si>
  <si>
    <t>VISHNUBHAKAT</t>
  </si>
  <si>
    <t>SURYANARAYAN</t>
  </si>
  <si>
    <t>HCP0000258966</t>
  </si>
  <si>
    <t>HEIMAN-PATTERSON</t>
  </si>
  <si>
    <t>TERRY</t>
  </si>
  <si>
    <t>HCP0000073553</t>
  </si>
  <si>
    <t>LEDBETTER</t>
  </si>
  <si>
    <t>LOUISE</t>
  </si>
  <si>
    <t>HCP0000608484</t>
  </si>
  <si>
    <t>VERNINO</t>
  </si>
  <si>
    <t>HCP0000647005</t>
  </si>
  <si>
    <t>SHAH</t>
  </si>
  <si>
    <t>JAIMIN</t>
  </si>
  <si>
    <t>HCP0000258445</t>
  </si>
  <si>
    <t>RUBIN</t>
  </si>
  <si>
    <t>DEVON</t>
  </si>
  <si>
    <t>HCP0000486087</t>
  </si>
  <si>
    <t>JATIN</t>
  </si>
  <si>
    <t>HCP0000060049</t>
  </si>
  <si>
    <t>DENGLER</t>
  </si>
  <si>
    <t>HCP0000501927</t>
  </si>
  <si>
    <t>TONG</t>
  </si>
  <si>
    <t>OLIVIA</t>
  </si>
  <si>
    <t>HCP0000174837</t>
  </si>
  <si>
    <t>KUENZLER</t>
  </si>
  <si>
    <t>HCP0000358359</t>
  </si>
  <si>
    <t>WEIMER</t>
  </si>
  <si>
    <t>LOUIS</t>
  </si>
  <si>
    <t>HCP0000380262</t>
  </si>
  <si>
    <t>JIN</t>
  </si>
  <si>
    <t>HCP0000309882</t>
  </si>
  <si>
    <t>RUBE</t>
  </si>
  <si>
    <t>JACOB</t>
  </si>
  <si>
    <t>HCP0000283500</t>
  </si>
  <si>
    <t>RAMSEY</t>
  </si>
  <si>
    <t>MARY</t>
  </si>
  <si>
    <t>HCP0000469109</t>
  </si>
  <si>
    <t>STAVROS</t>
  </si>
  <si>
    <t>KARA</t>
  </si>
  <si>
    <t>HCP0000492969</t>
  </si>
  <si>
    <t>IMPERIOLI</t>
  </si>
  <si>
    <t>HCP0000750243</t>
  </si>
  <si>
    <t>RESTREPO</t>
  </si>
  <si>
    <t>SANTIAGO</t>
  </si>
  <si>
    <t>HCP0000743976</t>
  </si>
  <si>
    <t>HOKE</t>
  </si>
  <si>
    <t>AHMET</t>
  </si>
  <si>
    <t>HCP0000214457</t>
  </si>
  <si>
    <t>DROKER</t>
  </si>
  <si>
    <t>HCP0000305880</t>
  </si>
  <si>
    <t>YANG</t>
  </si>
  <si>
    <t>IRENE</t>
  </si>
  <si>
    <t>HCP0000070609</t>
  </si>
  <si>
    <t>GELBER</t>
  </si>
  <si>
    <t>HCP0000793231</t>
  </si>
  <si>
    <t>KARIAMPUZHA</t>
  </si>
  <si>
    <t>HCP0000531764</t>
  </si>
  <si>
    <t>COUNCE</t>
  </si>
  <si>
    <t>DIANE</t>
  </si>
  <si>
    <t>HCP0000211834</t>
  </si>
  <si>
    <t>SEDAROUS</t>
  </si>
  <si>
    <t>HCP0000499753</t>
  </si>
  <si>
    <t>HCP0000645990</t>
  </si>
  <si>
    <t>WYATT</t>
  </si>
  <si>
    <t>NATHAN</t>
  </si>
  <si>
    <t>HCP0000636106</t>
  </si>
  <si>
    <t>IVANICK</t>
  </si>
  <si>
    <t>HCP0000016132</t>
  </si>
  <si>
    <t>CASH</t>
  </si>
  <si>
    <t>TIYONNOH</t>
  </si>
  <si>
    <t>HCP0000074022</t>
  </si>
  <si>
    <t>BRANNAGAN</t>
  </si>
  <si>
    <t>HCP0000558052</t>
  </si>
  <si>
    <t>HURST</t>
  </si>
  <si>
    <t>HCP0000797953</t>
  </si>
  <si>
    <t>MANOUSAKIS</t>
  </si>
  <si>
    <t>GEORGIOS</t>
  </si>
  <si>
    <t>HCP0000347351</t>
  </si>
  <si>
    <t>DANITA</t>
  </si>
  <si>
    <t>HCP0000504191</t>
  </si>
  <si>
    <t>HCP0000628121</t>
  </si>
  <si>
    <t>REYNOLDS</t>
  </si>
  <si>
    <t>HCP0000701926</t>
  </si>
  <si>
    <t>PRUITT</t>
  </si>
  <si>
    <t>JERRY</t>
  </si>
  <si>
    <t>HCP0000630778</t>
  </si>
  <si>
    <t>GONZALEZ</t>
  </si>
  <si>
    <t>NATALIA</t>
  </si>
  <si>
    <t>HCP0000794344</t>
  </si>
  <si>
    <t>FRANCO</t>
  </si>
  <si>
    <t>HCP0000427240</t>
  </si>
  <si>
    <t>WICKLUND</t>
  </si>
  <si>
    <t>HCP0002150734</t>
  </si>
  <si>
    <t>SANGHANI</t>
  </si>
  <si>
    <t>NIRAV</t>
  </si>
  <si>
    <t>HCP0000236076</t>
  </si>
  <si>
    <t>SORENSON</t>
  </si>
  <si>
    <t>HCP0000570732</t>
  </si>
  <si>
    <t>FRISHBERG</t>
  </si>
  <si>
    <t>HCP0000577416</t>
  </si>
  <si>
    <t>DIHENIA</t>
  </si>
  <si>
    <t>BHUPESH</t>
  </si>
  <si>
    <t>HCP0000583068</t>
  </si>
  <si>
    <t>OCTAVIA</t>
  </si>
  <si>
    <t>HCP0000514430</t>
  </si>
  <si>
    <t>KUTZ</t>
  </si>
  <si>
    <t>CHRISTEN</t>
  </si>
  <si>
    <t>HCP0000747925</t>
  </si>
  <si>
    <t>EGGENBERGER</t>
  </si>
  <si>
    <t>HCP0000633390</t>
  </si>
  <si>
    <t>MIRANDA</t>
  </si>
  <si>
    <t>CAROLINE</t>
  </si>
  <si>
    <t>HCP0000528451</t>
  </si>
  <si>
    <t>RAKOCEVIC</t>
  </si>
  <si>
    <t>GORAN</t>
  </si>
  <si>
    <t>HCP0000756390</t>
  </si>
  <si>
    <t>BHATT</t>
  </si>
  <si>
    <t>JAYDEEP</t>
  </si>
  <si>
    <t>HCP0000527807</t>
  </si>
  <si>
    <t>PESTRONK</t>
  </si>
  <si>
    <t>HCP0000772796</t>
  </si>
  <si>
    <t>CHERIAN</t>
  </si>
  <si>
    <t>REJO</t>
  </si>
  <si>
    <t>HCP0000614062</t>
  </si>
  <si>
    <t>BARTEL</t>
  </si>
  <si>
    <t>DANNY</t>
  </si>
  <si>
    <t>HCP0000361756</t>
  </si>
  <si>
    <t>SALTIS</t>
  </si>
  <si>
    <t>LAWRENCE</t>
  </si>
  <si>
    <t>HCP0000460516</t>
  </si>
  <si>
    <t>PITTS</t>
  </si>
  <si>
    <t>HCP0000114849</t>
  </si>
  <si>
    <t>SHANINA</t>
  </si>
  <si>
    <t>ELENA</t>
  </si>
  <si>
    <t>HCP0000513276</t>
  </si>
  <si>
    <t>CLARDY</t>
  </si>
  <si>
    <t>STACEY</t>
  </si>
  <si>
    <t>HCP0000367682</t>
  </si>
  <si>
    <t>MAHAJAN</t>
  </si>
  <si>
    <t>SHALINI</t>
  </si>
  <si>
    <t>HCP0000771740</t>
  </si>
  <si>
    <t>HCP0000247048</t>
  </si>
  <si>
    <t>CURTIN</t>
  </si>
  <si>
    <t>HCP0000041197</t>
  </si>
  <si>
    <t>MAMARABADI</t>
  </si>
  <si>
    <t>MANSOUREH</t>
  </si>
  <si>
    <t>HCP0000511372</t>
  </si>
  <si>
    <t>HAMMOUD</t>
  </si>
  <si>
    <t>KHALED</t>
  </si>
  <si>
    <t>HCP0002040428</t>
  </si>
  <si>
    <t>KLOMBERS</t>
  </si>
  <si>
    <t>HCP0000276566</t>
  </si>
  <si>
    <t>CARBUNAR</t>
  </si>
  <si>
    <t>OLIMPIA</t>
  </si>
  <si>
    <t>HCP0000239743</t>
  </si>
  <si>
    <t>HORAK</t>
  </si>
  <si>
    <t>HOLLI</t>
  </si>
  <si>
    <t>HCP0000763178</t>
  </si>
  <si>
    <t>LYELL</t>
  </si>
  <si>
    <t>HCP0000186332</t>
  </si>
  <si>
    <t>DRACHMAN</t>
  </si>
  <si>
    <t>HCP0000413593</t>
  </si>
  <si>
    <t>LIAO</t>
  </si>
  <si>
    <t>BING</t>
  </si>
  <si>
    <t>HCP0000799530</t>
  </si>
  <si>
    <t>HITCHCOCK</t>
  </si>
  <si>
    <t>SCOTT</t>
  </si>
  <si>
    <t>HCP0000403817</t>
  </si>
  <si>
    <t>EMMETT</t>
  </si>
  <si>
    <t>HCP0000166098</t>
  </si>
  <si>
    <t>ERNSTOFF</t>
  </si>
  <si>
    <t>RAINA</t>
  </si>
  <si>
    <t>HCP0000241134</t>
  </si>
  <si>
    <t>MORGAN</t>
  </si>
  <si>
    <t>MARLA</t>
  </si>
  <si>
    <t>HCP0000248278</t>
  </si>
  <si>
    <t>ZAKIR</t>
  </si>
  <si>
    <t>HCP0000581620</t>
  </si>
  <si>
    <t>BEARD ELY</t>
  </si>
  <si>
    <t>VANESSA</t>
  </si>
  <si>
    <t>HCP0000265394</t>
  </si>
  <si>
    <t>PARDO</t>
  </si>
  <si>
    <t>JORGE</t>
  </si>
  <si>
    <t>HCP0000660828</t>
  </si>
  <si>
    <t>TOTH RUSSELL</t>
  </si>
  <si>
    <t>PAULA</t>
  </si>
  <si>
    <t>HCP0000478699</t>
  </si>
  <si>
    <t>HCP0000543455</t>
  </si>
  <si>
    <t>KAZIM</t>
  </si>
  <si>
    <t>HCP0000239212</t>
  </si>
  <si>
    <t>LANCASTER</t>
  </si>
  <si>
    <t>HCP0000455074</t>
  </si>
  <si>
    <t>MILLIGAN</t>
  </si>
  <si>
    <t>SEAN</t>
  </si>
  <si>
    <t>HCP0000487263</t>
  </si>
  <si>
    <t>JOHN-MICHAEL</t>
  </si>
  <si>
    <t>HCP0000189039</t>
  </si>
  <si>
    <t>FERNANDES</t>
  </si>
  <si>
    <t>HCP0000509665</t>
  </si>
  <si>
    <t>YU</t>
  </si>
  <si>
    <t>EDWARD</t>
  </si>
  <si>
    <t>HCP0000741502</t>
  </si>
  <si>
    <t>STACI</t>
  </si>
  <si>
    <t>HCP0000486120</t>
  </si>
  <si>
    <t>SALGADO</t>
  </si>
  <si>
    <t>EFRAIN</t>
  </si>
  <si>
    <t>HCP0000775456</t>
  </si>
  <si>
    <t>NGUMA</t>
  </si>
  <si>
    <t>CHIDIMMA</t>
  </si>
  <si>
    <t>HCP0000672749</t>
  </si>
  <si>
    <t>UBOGU</t>
  </si>
  <si>
    <t>EROBOGHENE</t>
  </si>
  <si>
    <t>HCP0000450823</t>
  </si>
  <si>
    <t>DESAI</t>
  </si>
  <si>
    <t>URVI</t>
  </si>
  <si>
    <t>HCP0000450091</t>
  </si>
  <si>
    <t>KRISTIN</t>
  </si>
  <si>
    <t>HCP0000593850</t>
  </si>
  <si>
    <t>BAKER</t>
  </si>
  <si>
    <t>ANNA</t>
  </si>
  <si>
    <t>HCP0000629026</t>
  </si>
  <si>
    <t>PILAR</t>
  </si>
  <si>
    <t>GABRIEL</t>
  </si>
  <si>
    <t>HCP0000585159</t>
  </si>
  <si>
    <t>MANDELL</t>
  </si>
  <si>
    <t>HCP0000677612</t>
  </si>
  <si>
    <t>HELLER</t>
  </si>
  <si>
    <t>HCP0000674398</t>
  </si>
  <si>
    <t>AHMIR</t>
  </si>
  <si>
    <t>HCP0000709047</t>
  </si>
  <si>
    <t>AUBERT</t>
  </si>
  <si>
    <t>FRED</t>
  </si>
  <si>
    <t>HCP0000668325</t>
  </si>
  <si>
    <t>KANNEGANTI</t>
  </si>
  <si>
    <t>PRASAD</t>
  </si>
  <si>
    <t>HCP0000024701</t>
  </si>
  <si>
    <t>FREDERIC</t>
  </si>
  <si>
    <t>HCP0000421567</t>
  </si>
  <si>
    <t>SRIPATHI</t>
  </si>
  <si>
    <t>NAGANAND</t>
  </si>
  <si>
    <t>HCP0000267634</t>
  </si>
  <si>
    <t>BERNITSAS</t>
  </si>
  <si>
    <t>EVANTHIA</t>
  </si>
  <si>
    <t>HCP0000292986</t>
  </si>
  <si>
    <t>JARADEH</t>
  </si>
  <si>
    <t>SAFWAN</t>
  </si>
  <si>
    <t>HCP0000373350</t>
  </si>
  <si>
    <t>KARIMI</t>
  </si>
  <si>
    <t>SANAZ</t>
  </si>
  <si>
    <t>HCP0000268232</t>
  </si>
  <si>
    <t>REA</t>
  </si>
  <si>
    <t>JHERI</t>
  </si>
  <si>
    <t>HCP0000063915</t>
  </si>
  <si>
    <t>SWERDLOW</t>
  </si>
  <si>
    <t>HCP0000767542</t>
  </si>
  <si>
    <t>SHARP</t>
  </si>
  <si>
    <t>LYDIA</t>
  </si>
  <si>
    <t>HCP0000699182</t>
  </si>
  <si>
    <t>HARPER</t>
  </si>
  <si>
    <t>HCP0000610566</t>
  </si>
  <si>
    <t>KILHENNY</t>
  </si>
  <si>
    <t>HCP0000334308</t>
  </si>
  <si>
    <t>WONG</t>
  </si>
  <si>
    <t>HCP0000684348</t>
  </si>
  <si>
    <t>MEHTA</t>
  </si>
  <si>
    <t>MONA</t>
  </si>
  <si>
    <t>HCP0000330046</t>
  </si>
  <si>
    <t>HENDERSON</t>
  </si>
  <si>
    <t>KENDRICK</t>
  </si>
  <si>
    <t>HCP0000360531</t>
  </si>
  <si>
    <t>CHILINGARYAN</t>
  </si>
  <si>
    <t>AMAIAK</t>
  </si>
  <si>
    <t>HCP0000097201</t>
  </si>
  <si>
    <t>RUNHEIM</t>
  </si>
  <si>
    <t>ANDREAS</t>
  </si>
  <si>
    <t>HCP0000190004</t>
  </si>
  <si>
    <t>DU</t>
  </si>
  <si>
    <t>ANTAO</t>
  </si>
  <si>
    <t>HCP0000296771</t>
  </si>
  <si>
    <t>HAYAT</t>
  </si>
  <si>
    <t>GHAZALA</t>
  </si>
  <si>
    <t>HCP0000450156</t>
  </si>
  <si>
    <t>KYEONG</t>
  </si>
  <si>
    <t>HCP0000279798</t>
  </si>
  <si>
    <t>MEMON</t>
  </si>
  <si>
    <t>ANZA</t>
  </si>
  <si>
    <t>HCP0000580846</t>
  </si>
  <si>
    <t>ENGLISH</t>
  </si>
  <si>
    <t>HCP0000529756</t>
  </si>
  <si>
    <t>XIANG</t>
  </si>
  <si>
    <t>HCP0000222657</t>
  </si>
  <si>
    <t>AKSHAY</t>
  </si>
  <si>
    <t>HCP0000334838</t>
  </si>
  <si>
    <t>DOAN</t>
  </si>
  <si>
    <t>VICTOR</t>
  </si>
  <si>
    <t>HCP0000487114</t>
  </si>
  <si>
    <t>SWERDLOFF</t>
  </si>
  <si>
    <t>HCP0000794327</t>
  </si>
  <si>
    <t>FREDERICKS</t>
  </si>
  <si>
    <t>RUTH</t>
  </si>
  <si>
    <t>HCP0000636143</t>
  </si>
  <si>
    <t>CLAYTOR</t>
  </si>
  <si>
    <t>HCP0000359037</t>
  </si>
  <si>
    <t>LAUREN</t>
  </si>
  <si>
    <t>HCP0000166861</t>
  </si>
  <si>
    <t>CULLEN</t>
  </si>
  <si>
    <t>HCP0000328378</t>
  </si>
  <si>
    <t>ARHEBAMEN</t>
  </si>
  <si>
    <t>EBINEHITA</t>
  </si>
  <si>
    <t>HCP0000441582</t>
  </si>
  <si>
    <t>BROWNE</t>
  </si>
  <si>
    <t>RAYMOND</t>
  </si>
  <si>
    <t>HCP0000411591</t>
  </si>
  <si>
    <t>CARLINI</t>
  </si>
  <si>
    <t>WALTER</t>
  </si>
  <si>
    <t>HCP0000414468</t>
  </si>
  <si>
    <t>MARKLE</t>
  </si>
  <si>
    <t>HCP0000540048</t>
  </si>
  <si>
    <t>WALL</t>
  </si>
  <si>
    <t>FLORENCE</t>
  </si>
  <si>
    <t>HCP0000309021</t>
  </si>
  <si>
    <t>KORB</t>
  </si>
  <si>
    <t>MANISHA</t>
  </si>
  <si>
    <t>HCP0000540512</t>
  </si>
  <si>
    <t>AGRAWAL</t>
  </si>
  <si>
    <t>BRAJESH</t>
  </si>
  <si>
    <t>HCP0000511933</t>
  </si>
  <si>
    <t>SKOLKA</t>
  </si>
  <si>
    <t>HCP0000305943</t>
  </si>
  <si>
    <t>MARQUARDT</t>
  </si>
  <si>
    <t>HCP0000224994</t>
  </si>
  <si>
    <t>ISFORT</t>
  </si>
  <si>
    <t>HCP0000179662</t>
  </si>
  <si>
    <t>GROGAN</t>
  </si>
  <si>
    <t>HCP0000707316</t>
  </si>
  <si>
    <t>HCP0000676194</t>
  </si>
  <si>
    <t>HALE</t>
  </si>
  <si>
    <t>HCP0000753546</t>
  </si>
  <si>
    <t>SIMON</t>
  </si>
  <si>
    <t>HCP0000542388</t>
  </si>
  <si>
    <t>STICKLER</t>
  </si>
  <si>
    <t>HCP0000363645</t>
  </si>
  <si>
    <t>ARNOLD</t>
  </si>
  <si>
    <t>HCP0000623492</t>
  </si>
  <si>
    <t>SULTAN</t>
  </si>
  <si>
    <t>SHUMAILA</t>
  </si>
  <si>
    <t>HCP0000764268</t>
  </si>
  <si>
    <t>BURAKGAZI</t>
  </si>
  <si>
    <t>HCP0002113692</t>
  </si>
  <si>
    <t>MILANI-NEJAD</t>
  </si>
  <si>
    <t>SHADI</t>
  </si>
  <si>
    <t>HCP0000473584</t>
  </si>
  <si>
    <t>LUCE</t>
  </si>
  <si>
    <t>AMY</t>
  </si>
  <si>
    <t>HCP0000716969</t>
  </si>
  <si>
    <t>KARACHUNSKI</t>
  </si>
  <si>
    <t>Child Neurology</t>
  </si>
  <si>
    <t>HCP0000372355</t>
  </si>
  <si>
    <t>ALT</t>
  </si>
  <si>
    <t>HCP0000138208</t>
  </si>
  <si>
    <t>POCOCK</t>
  </si>
  <si>
    <t>KRISTYN</t>
  </si>
  <si>
    <t>HCP0000343795</t>
  </si>
  <si>
    <t>FREY</t>
  </si>
  <si>
    <t>MARGARET</t>
  </si>
  <si>
    <t>HCP0000558426</t>
  </si>
  <si>
    <t>VELAZQUEZ RODRIGUEZ</t>
  </si>
  <si>
    <t>YADIRA</t>
  </si>
  <si>
    <t>HCP0000370174</t>
  </si>
  <si>
    <t>KHABBAZEH</t>
  </si>
  <si>
    <t>ZUKA</t>
  </si>
  <si>
    <t>HCP0000503023</t>
  </si>
  <si>
    <t>GOLDEN</t>
  </si>
  <si>
    <t>ELISABETH</t>
  </si>
  <si>
    <t>HCP0000573573</t>
  </si>
  <si>
    <t>NATTER</t>
  </si>
  <si>
    <t>HCP0000317717</t>
  </si>
  <si>
    <t>NAGUSZEWSKI</t>
  </si>
  <si>
    <t>HCP0000548967</t>
  </si>
  <si>
    <t>ZHAI</t>
  </si>
  <si>
    <t>JENIFER</t>
  </si>
  <si>
    <t>HCP0000375201</t>
  </si>
  <si>
    <t>SLAMA</t>
  </si>
  <si>
    <t>HCP0000627984</t>
  </si>
  <si>
    <t>KARWA</t>
  </si>
  <si>
    <t>HCP0000377381</t>
  </si>
  <si>
    <t>BHATIA</t>
  </si>
  <si>
    <t>PERMINDER</t>
  </si>
  <si>
    <t>HCP0000453916</t>
  </si>
  <si>
    <t>LANCIANO</t>
  </si>
  <si>
    <t>HCP0000276441</t>
  </si>
  <si>
    <t>JAY</t>
  </si>
  <si>
    <t>HCP0001601655</t>
  </si>
  <si>
    <t>HCP0000025328</t>
  </si>
  <si>
    <t>PARKER</t>
  </si>
  <si>
    <t>BRETT</t>
  </si>
  <si>
    <t>HCP0000368813</t>
  </si>
  <si>
    <t>RODRIGUEZ</t>
  </si>
  <si>
    <t>RAFAEL</t>
  </si>
  <si>
    <t>HCP0000662232</t>
  </si>
  <si>
    <t>TAWIL</t>
  </si>
  <si>
    <t>ALRABI</t>
  </si>
  <si>
    <t>HCP0000367929</t>
  </si>
  <si>
    <t>RUTKOVE</t>
  </si>
  <si>
    <t>SEWARD</t>
  </si>
  <si>
    <t>HCP0000755418</t>
  </si>
  <si>
    <t>OSKARSSON</t>
  </si>
  <si>
    <t>BJORN</t>
  </si>
  <si>
    <t>HCP0000329517</t>
  </si>
  <si>
    <t>IMAM</t>
  </si>
  <si>
    <t>ASHER</t>
  </si>
  <si>
    <t>HCP0000559064</t>
  </si>
  <si>
    <t>SABA</t>
  </si>
  <si>
    <t>HCP0000449369</t>
  </si>
  <si>
    <t>NAPIER</t>
  </si>
  <si>
    <t>FABREENA</t>
  </si>
  <si>
    <t>HCP0000711247</t>
  </si>
  <si>
    <t>HOLMES</t>
  </si>
  <si>
    <t>HCP0000376257</t>
  </si>
  <si>
    <t>HCP0000218046</t>
  </si>
  <si>
    <t>REDDICK</t>
  </si>
  <si>
    <t>DARIAN</t>
  </si>
  <si>
    <t>HCP0000232603</t>
  </si>
  <si>
    <t>GREG</t>
  </si>
  <si>
    <t>HCP0000669225</t>
  </si>
  <si>
    <t>KARMEN</t>
  </si>
  <si>
    <t>HCP0000327880</t>
  </si>
  <si>
    <t>ROSS</t>
  </si>
  <si>
    <t>HCP0000099836</t>
  </si>
  <si>
    <t>KRISHNAN</t>
  </si>
  <si>
    <t>VINOD</t>
  </si>
  <si>
    <t>HCP0000192839</t>
  </si>
  <si>
    <t>MACGREGOR</t>
  </si>
  <si>
    <t>HCP0000330022</t>
  </si>
  <si>
    <t>PANDEY</t>
  </si>
  <si>
    <t>AJAY</t>
  </si>
  <si>
    <t>HCP0000300732</t>
  </si>
  <si>
    <t>PATEL</t>
  </si>
  <si>
    <t>CHILVANA</t>
  </si>
  <si>
    <t>HCP0000193620</t>
  </si>
  <si>
    <t>ROSENHAMER</t>
  </si>
  <si>
    <t>J</t>
  </si>
  <si>
    <t>HCP0000805189</t>
  </si>
  <si>
    <t>CABRERA</t>
  </si>
  <si>
    <t>ALICIA</t>
  </si>
  <si>
    <t>HCP0000767961</t>
  </si>
  <si>
    <t>STINO</t>
  </si>
  <si>
    <t>AMRO</t>
  </si>
  <si>
    <t>HCP0000678085</t>
  </si>
  <si>
    <t>YOUNG ACHONG MEJIA</t>
  </si>
  <si>
    <t>ANGELA</t>
  </si>
  <si>
    <t>HCP0000039927</t>
  </si>
  <si>
    <t>JACOBSEN</t>
  </si>
  <si>
    <t>BILL</t>
  </si>
  <si>
    <t>HCP0000741984</t>
  </si>
  <si>
    <t>HCP0000250082</t>
  </si>
  <si>
    <t>WARREN</t>
  </si>
  <si>
    <t>KATIE</t>
  </si>
  <si>
    <t>HCP0000378765</t>
  </si>
  <si>
    <t>CASANOVA</t>
  </si>
  <si>
    <t>HCP0000717556</t>
  </si>
  <si>
    <t>JANDA</t>
  </si>
  <si>
    <t>HCP0000595902</t>
  </si>
  <si>
    <t>SOLORZANO</t>
  </si>
  <si>
    <t>GUILLERMO</t>
  </si>
  <si>
    <t>HCP0000186257</t>
  </si>
  <si>
    <t>FRIEDENBERG</t>
  </si>
  <si>
    <t>HCP0000776738</t>
  </si>
  <si>
    <t>JARNAGIN</t>
  </si>
  <si>
    <t>HUGH</t>
  </si>
  <si>
    <t>HCP0000015701</t>
  </si>
  <si>
    <t>BELTRAN PAPSDORF</t>
  </si>
  <si>
    <t>TANIA</t>
  </si>
  <si>
    <t>HCP0000709928</t>
  </si>
  <si>
    <t>VIRADIA</t>
  </si>
  <si>
    <t>MANISH</t>
  </si>
  <si>
    <t>HCP0000366452</t>
  </si>
  <si>
    <t>KAKU</t>
  </si>
  <si>
    <t>MICHELLE</t>
  </si>
  <si>
    <t>HCP0000779899</t>
  </si>
  <si>
    <t>BETTIN</t>
  </si>
  <si>
    <t>HCP0000460638</t>
  </si>
  <si>
    <t>JOSEPHSON</t>
  </si>
  <si>
    <t>HCP0000311265</t>
  </si>
  <si>
    <t>HARADA</t>
  </si>
  <si>
    <t>YOHEI</t>
  </si>
  <si>
    <t>HCP0000744591</t>
  </si>
  <si>
    <t>PAO</t>
  </si>
  <si>
    <t>LINDA</t>
  </si>
  <si>
    <t>HCP0000165812</t>
  </si>
  <si>
    <t>GAFFNEY</t>
  </si>
  <si>
    <t>KEVIN</t>
  </si>
  <si>
    <t>HCP0000373604</t>
  </si>
  <si>
    <t>CORNBLATH</t>
  </si>
  <si>
    <t>WAYNE</t>
  </si>
  <si>
    <t>HCP0000662381</t>
  </si>
  <si>
    <t>MANGESHKUMAR</t>
  </si>
  <si>
    <t>VENKATACHALAM</t>
  </si>
  <si>
    <t>HCP0000701883</t>
  </si>
  <si>
    <t>LIU</t>
  </si>
  <si>
    <t>GRANT</t>
  </si>
  <si>
    <t>HCP0000049458</t>
  </si>
  <si>
    <t>ELAFROS</t>
  </si>
  <si>
    <t>HCP0000729591</t>
  </si>
  <si>
    <t>NEASE</t>
  </si>
  <si>
    <t>HCP0000609533</t>
  </si>
  <si>
    <t>HELION</t>
  </si>
  <si>
    <t>HCP0000308534</t>
  </si>
  <si>
    <t>COMER</t>
  </si>
  <si>
    <t>HCP0000297964</t>
  </si>
  <si>
    <t>GINSBURG</t>
  </si>
  <si>
    <t>HCP0000202777</t>
  </si>
  <si>
    <t>EBONG</t>
  </si>
  <si>
    <t>IMA</t>
  </si>
  <si>
    <t>HCP0000195802</t>
  </si>
  <si>
    <t>SUMMER</t>
  </si>
  <si>
    <t>HCP0000639931</t>
  </si>
  <si>
    <t>DOOLEY</t>
  </si>
  <si>
    <t>HCP0000304442</t>
  </si>
  <si>
    <t>SHUKLA</t>
  </si>
  <si>
    <t>SAURABH</t>
  </si>
  <si>
    <t>HCP0000388690</t>
  </si>
  <si>
    <t>VICKERS</t>
  </si>
  <si>
    <t>AROUCHA</t>
  </si>
  <si>
    <t>HCP0000545642</t>
  </si>
  <si>
    <t>GULIANI</t>
  </si>
  <si>
    <t>GAURAV</t>
  </si>
  <si>
    <t>HCP0000714176</t>
  </si>
  <si>
    <t>NOOR</t>
  </si>
  <si>
    <t>HCP0000707857</t>
  </si>
  <si>
    <t>CHAPIN</t>
  </si>
  <si>
    <t>HCP0000485085</t>
  </si>
  <si>
    <t>CROWE</t>
  </si>
  <si>
    <t>HCP0001428885</t>
  </si>
  <si>
    <t>RICHARDS</t>
  </si>
  <si>
    <t>DANIELLE</t>
  </si>
  <si>
    <t>HCP0000509255</t>
  </si>
  <si>
    <t>BELKIN</t>
  </si>
  <si>
    <t>HCP0000766020</t>
  </si>
  <si>
    <t>KASSAR</t>
  </si>
  <si>
    <t>DARINE</t>
  </si>
  <si>
    <t>HCP0000192589</t>
  </si>
  <si>
    <t>GARDON</t>
  </si>
  <si>
    <t>STEPHANIE</t>
  </si>
  <si>
    <t>HCP0000766630</t>
  </si>
  <si>
    <t>ROSARIO PRIETO</t>
  </si>
  <si>
    <t>HCP0000433822</t>
  </si>
  <si>
    <t>CALLER</t>
  </si>
  <si>
    <t>TRACIE</t>
  </si>
  <si>
    <t>HCP0000608791</t>
  </si>
  <si>
    <t>GOPALASWAMY</t>
  </si>
  <si>
    <t>RAMESH</t>
  </si>
  <si>
    <t>HCP0000803649</t>
  </si>
  <si>
    <t>WITT</t>
  </si>
  <si>
    <t>HCP0000769821</t>
  </si>
  <si>
    <t>RECKTENWALD</t>
  </si>
  <si>
    <t>HCP0000049434</t>
  </si>
  <si>
    <t>MURRAY</t>
  </si>
  <si>
    <t>KATHLEEN</t>
  </si>
  <si>
    <t>HCP0003289213</t>
  </si>
  <si>
    <t>HCP0000730433</t>
  </si>
  <si>
    <t>ABU-RUB</t>
  </si>
  <si>
    <t>HCP0000712683</t>
  </si>
  <si>
    <t>YUNXIA</t>
  </si>
  <si>
    <t>HCP0000525340</t>
  </si>
  <si>
    <t>DRAKE</t>
  </si>
  <si>
    <t>HCP0000417959</t>
  </si>
  <si>
    <t>AL-LOZI</t>
  </si>
  <si>
    <t>MUHAMMAD</t>
  </si>
  <si>
    <t>HCP0000760488</t>
  </si>
  <si>
    <t>RALPH</t>
  </si>
  <si>
    <t>HCP0000438134</t>
  </si>
  <si>
    <t>PATTON</t>
  </si>
  <si>
    <t>HCP0000274586</t>
  </si>
  <si>
    <t>WHIDDON</t>
  </si>
  <si>
    <t>HCP0002061650</t>
  </si>
  <si>
    <t>GOLNIK</t>
  </si>
  <si>
    <t>KARL</t>
  </si>
  <si>
    <t>HCP0000756231</t>
  </si>
  <si>
    <t>TAM SING</t>
  </si>
  <si>
    <t>HCP0000768381</t>
  </si>
  <si>
    <t>ARMS</t>
  </si>
  <si>
    <t>HCP0000218217</t>
  </si>
  <si>
    <t>HCP0000763104</t>
  </si>
  <si>
    <t>IRIZARRY CLAUDIO</t>
  </si>
  <si>
    <t>ELIUD</t>
  </si>
  <si>
    <t>HCP0000782023</t>
  </si>
  <si>
    <t>BELSH</t>
  </si>
  <si>
    <t>HCP0000431090</t>
  </si>
  <si>
    <t>NOLAND</t>
  </si>
  <si>
    <t>HCP0000703749</t>
  </si>
  <si>
    <t>TAVEE</t>
  </si>
  <si>
    <t>JINNY</t>
  </si>
  <si>
    <t>HCP0000230515</t>
  </si>
  <si>
    <t>MCMICHAEL</t>
  </si>
  <si>
    <t>HCP0000313442</t>
  </si>
  <si>
    <t>MALATESTA</t>
  </si>
  <si>
    <t>HCP0000570952</t>
  </si>
  <si>
    <t>NICHTER</t>
  </si>
  <si>
    <t>TRACY</t>
  </si>
  <si>
    <t>HCP0000729704</t>
  </si>
  <si>
    <t>PATTI</t>
  </si>
  <si>
    <t>JATINDER</t>
  </si>
  <si>
    <t>HCP0000170516</t>
  </si>
  <si>
    <t>GUNDOGDU</t>
  </si>
  <si>
    <t>MELEK</t>
  </si>
  <si>
    <t>HCP0000540058</t>
  </si>
  <si>
    <t>LABAULT-SANTIAGO</t>
  </si>
  <si>
    <t>HCP0000410596</t>
  </si>
  <si>
    <t>CHANG</t>
  </si>
  <si>
    <t>BESS</t>
  </si>
  <si>
    <t>HCP0000298261</t>
  </si>
  <si>
    <t>BUXTON</t>
  </si>
  <si>
    <t>HCP0000223835</t>
  </si>
  <si>
    <t>VICTORIA</t>
  </si>
  <si>
    <t>HCP0000437618</t>
  </si>
  <si>
    <t>WEINER</t>
  </si>
  <si>
    <t>NANCY</t>
  </si>
  <si>
    <t>HCP0000163908</t>
  </si>
  <si>
    <t>PIRZADA</t>
  </si>
  <si>
    <t>HCP0000423446</t>
  </si>
  <si>
    <t>YATHIRAJ</t>
  </si>
  <si>
    <t>SANJAY</t>
  </si>
  <si>
    <t>HCP0000536738</t>
  </si>
  <si>
    <t>BEAR</t>
  </si>
  <si>
    <t>HCP0000757161</t>
  </si>
  <si>
    <t>LORENZO</t>
  </si>
  <si>
    <t>DALIA</t>
  </si>
  <si>
    <t>HCP0000293002</t>
  </si>
  <si>
    <t>CITAK</t>
  </si>
  <si>
    <t>KENNETH</t>
  </si>
  <si>
    <t>HCP0001433285</t>
  </si>
  <si>
    <t>ABRAMS</t>
  </si>
  <si>
    <t>JODY</t>
  </si>
  <si>
    <t>HCP0000408439</t>
  </si>
  <si>
    <t>ALTAMIMI</t>
  </si>
  <si>
    <t>SADIQ</t>
  </si>
  <si>
    <t>HCP0000546694</t>
  </si>
  <si>
    <t>REYZELMAN</t>
  </si>
  <si>
    <t>MARAT</t>
  </si>
  <si>
    <t>HCP0000492001</t>
  </si>
  <si>
    <t>BRADSHAW</t>
  </si>
  <si>
    <t>DEBORAH</t>
  </si>
  <si>
    <t>HCP0000434724</t>
  </si>
  <si>
    <t>PEARLSTEIN</t>
  </si>
  <si>
    <t>HCP0001536404</t>
  </si>
  <si>
    <t>GHAIY</t>
  </si>
  <si>
    <t>RAJAT</t>
  </si>
  <si>
    <t>HCP0000247578</t>
  </si>
  <si>
    <t>HAYES</t>
  </si>
  <si>
    <t>HCP0000542547</t>
  </si>
  <si>
    <t>ZENG-YU</t>
  </si>
  <si>
    <t>HCP0000345844</t>
  </si>
  <si>
    <t>GALBREATH</t>
  </si>
  <si>
    <t>HCP0000408277</t>
  </si>
  <si>
    <t>COOPER</t>
  </si>
  <si>
    <t>HCP0000662733</t>
  </si>
  <si>
    <t>AUSTIN</t>
  </si>
  <si>
    <t>HCP0000630374</t>
  </si>
  <si>
    <t>ZAKIN</t>
  </si>
  <si>
    <t>ELINA</t>
  </si>
  <si>
    <t>HCP0000368907</t>
  </si>
  <si>
    <t>VERMA</t>
  </si>
  <si>
    <t>AVESH</t>
  </si>
  <si>
    <t>HCP0000654110</t>
  </si>
  <si>
    <t>HUNTER</t>
  </si>
  <si>
    <t>HCP0000307046</t>
  </si>
  <si>
    <t>FERREY</t>
  </si>
  <si>
    <t>DOMINIC</t>
  </si>
  <si>
    <t>HCP0001705097</t>
  </si>
  <si>
    <t>VEKOVIUS</t>
  </si>
  <si>
    <t>HCP0000352739</t>
  </si>
  <si>
    <t>ARSHAD</t>
  </si>
  <si>
    <t>AHMED</t>
  </si>
  <si>
    <t>HCP0000761286</t>
  </si>
  <si>
    <t>EDDIE</t>
  </si>
  <si>
    <t>HCP0000492044</t>
  </si>
  <si>
    <t>ADAMS</t>
  </si>
  <si>
    <t>LAURENCE</t>
  </si>
  <si>
    <t>HCP0000704664</t>
  </si>
  <si>
    <t>CAMPBELL</t>
  </si>
  <si>
    <t>GRETCHEN</t>
  </si>
  <si>
    <t>HCP0000525981</t>
  </si>
  <si>
    <t>LEO</t>
  </si>
  <si>
    <t>HCP0000239961</t>
  </si>
  <si>
    <t>LOVITT</t>
  </si>
  <si>
    <t>HCP0000270452</t>
  </si>
  <si>
    <t>UI</t>
  </si>
  <si>
    <t>HCP0000486539</t>
  </si>
  <si>
    <t>BARONE</t>
  </si>
  <si>
    <t>DONALD</t>
  </si>
  <si>
    <t>HCP0000421765</t>
  </si>
  <si>
    <t>WEI</t>
  </si>
  <si>
    <t>HCP0000026305</t>
  </si>
  <si>
    <t>PICCIONE</t>
  </si>
  <si>
    <t>EZEQUIEL</t>
  </si>
  <si>
    <t>HCP0000498663</t>
  </si>
  <si>
    <t>OTTO</t>
  </si>
  <si>
    <t>HCP0000531683</t>
  </si>
  <si>
    <t>HURLBUT</t>
  </si>
  <si>
    <t>HCP0000772196</t>
  </si>
  <si>
    <t>BONDA</t>
  </si>
  <si>
    <t>CHAITANYA</t>
  </si>
  <si>
    <t>HCP0000412478</t>
  </si>
  <si>
    <t>WILLIAMSON</t>
  </si>
  <si>
    <t>MITCHELL</t>
  </si>
  <si>
    <t>HCP0000734259</t>
  </si>
  <si>
    <t>NELSON</t>
  </si>
  <si>
    <t>JODI</t>
  </si>
  <si>
    <t>HCP0000621876</t>
  </si>
  <si>
    <t>HAYDEN</t>
  </si>
  <si>
    <t>HCP0000338909</t>
  </si>
  <si>
    <t>ADDAGATLA</t>
  </si>
  <si>
    <t>NAVEEN</t>
  </si>
  <si>
    <t>HCP0000180394</t>
  </si>
  <si>
    <t>GORNISIEWICZ</t>
  </si>
  <si>
    <t>ELZBIETA</t>
  </si>
  <si>
    <t>HCP0000793197</t>
  </si>
  <si>
    <t>KWON</t>
  </si>
  <si>
    <t>HCP0000529494</t>
  </si>
  <si>
    <t>BAUTE</t>
  </si>
  <si>
    <t>HCP0000215458</t>
  </si>
  <si>
    <t>FLANAGAN</t>
  </si>
  <si>
    <t>EOIN</t>
  </si>
  <si>
    <t>HCP0000501540</t>
  </si>
  <si>
    <t>SHIELDS</t>
  </si>
  <si>
    <t>HCP0000460587</t>
  </si>
  <si>
    <t>FIGUEROA</t>
  </si>
  <si>
    <t>JUAN</t>
  </si>
  <si>
    <t>HCP0000271818</t>
  </si>
  <si>
    <t>DIMBERG</t>
  </si>
  <si>
    <t>ELLIOT</t>
  </si>
  <si>
    <t>HCP0000442672</t>
  </si>
  <si>
    <t>LAWSON</t>
  </si>
  <si>
    <t>HCP0000359339</t>
  </si>
  <si>
    <t>PAIGE</t>
  </si>
  <si>
    <t>HCP0000369544</t>
  </si>
  <si>
    <t>ANTEZANA</t>
  </si>
  <si>
    <t>ARIEL</t>
  </si>
  <si>
    <t>HCP0000081493</t>
  </si>
  <si>
    <t>CROOKS</t>
  </si>
  <si>
    <t>HCP0000286466</t>
  </si>
  <si>
    <t>CHAN</t>
  </si>
  <si>
    <t>JOY</t>
  </si>
  <si>
    <t>HCP0000277564</t>
  </si>
  <si>
    <t>JASON</t>
  </si>
  <si>
    <t>HCP0000795499</t>
  </si>
  <si>
    <t>BERKEY</t>
  </si>
  <si>
    <t>KENT</t>
  </si>
  <si>
    <t>HCP0000413187</t>
  </si>
  <si>
    <t>HEIL</t>
  </si>
  <si>
    <t>HCP0000201707</t>
  </si>
  <si>
    <t>GUPTA</t>
  </si>
  <si>
    <t>RAJESH</t>
  </si>
  <si>
    <t>HCP0000225576</t>
  </si>
  <si>
    <t>CHANDRASHEKHAR</t>
  </si>
  <si>
    <t>SWATHY</t>
  </si>
  <si>
    <t>HCP0000745455</t>
  </si>
  <si>
    <t>DAJANI</t>
  </si>
  <si>
    <t>BRAD</t>
  </si>
  <si>
    <t>HCP0000220774</t>
  </si>
  <si>
    <t>HCP0000281562</t>
  </si>
  <si>
    <t>WU</t>
  </si>
  <si>
    <t>ABEL</t>
  </si>
  <si>
    <t>HCP0000744422</t>
  </si>
  <si>
    <t>HERSHEWE</t>
  </si>
  <si>
    <t>GERARD</t>
  </si>
  <si>
    <t>HCP0000467231</t>
  </si>
  <si>
    <t>SPOLTER</t>
  </si>
  <si>
    <t>YONATAN</t>
  </si>
  <si>
    <t>HCP0000335894</t>
  </si>
  <si>
    <t>RANADIVE</t>
  </si>
  <si>
    <t>VIRENDRA</t>
  </si>
  <si>
    <t>HCP0000507795</t>
  </si>
  <si>
    <t>KAUFMAN</t>
  </si>
  <si>
    <t>HCP0000368645</t>
  </si>
  <si>
    <t>GANDHI</t>
  </si>
  <si>
    <t>RACHANA</t>
  </si>
  <si>
    <t>HCP0000321445</t>
  </si>
  <si>
    <t>EINBERG</t>
  </si>
  <si>
    <t>HCP0000244232</t>
  </si>
  <si>
    <t>ELETR</t>
  </si>
  <si>
    <t>ABDULHAFIZ</t>
  </si>
  <si>
    <t>HCP0000155822</t>
  </si>
  <si>
    <t>QUINLAN</t>
  </si>
  <si>
    <t>HCP0000119461</t>
  </si>
  <si>
    <t>SELLERS</t>
  </si>
  <si>
    <t>TERESA</t>
  </si>
  <si>
    <t>HCP0000655899</t>
  </si>
  <si>
    <t>TARRAS</t>
  </si>
  <si>
    <t>SETH</t>
  </si>
  <si>
    <t>HCP0000400350</t>
  </si>
  <si>
    <t>FERGUSON</t>
  </si>
  <si>
    <t>HCP0000621550</t>
  </si>
  <si>
    <t>WOODS</t>
  </si>
  <si>
    <t>BRANDON</t>
  </si>
  <si>
    <t>HCP0001942908</t>
  </si>
  <si>
    <t>CHACKO</t>
  </si>
  <si>
    <t>HCP0000644752</t>
  </si>
  <si>
    <t>LIM</t>
  </si>
  <si>
    <t>SWEE</t>
  </si>
  <si>
    <t>HCP0000405322</t>
  </si>
  <si>
    <t>ARMOUR</t>
  </si>
  <si>
    <t>HCP0000704075</t>
  </si>
  <si>
    <t>MORRISON</t>
  </si>
  <si>
    <t>HCP0000551640</t>
  </si>
  <si>
    <t>KURUKUMBI</t>
  </si>
  <si>
    <t>MOHANKUMAR</t>
  </si>
  <si>
    <t>HCP0000112915</t>
  </si>
  <si>
    <t>BUCELLI</t>
  </si>
  <si>
    <t>HCP0000578054</t>
  </si>
  <si>
    <t>VANDERSLUIS</t>
  </si>
  <si>
    <t>HCP0000662748</t>
  </si>
  <si>
    <t>GILBERT</t>
  </si>
  <si>
    <t>HCP0000723602</t>
  </si>
  <si>
    <t>DISHA</t>
  </si>
  <si>
    <t>HCP0000171879</t>
  </si>
  <si>
    <t>POLSTON</t>
  </si>
  <si>
    <t>HCP0000089738</t>
  </si>
  <si>
    <t>ZIMPRICH</t>
  </si>
  <si>
    <t>HCP0000652754</t>
  </si>
  <si>
    <t>SHUGARS</t>
  </si>
  <si>
    <t>CHELSEA</t>
  </si>
  <si>
    <t>HCP0000076804</t>
  </si>
  <si>
    <t>SANTOS</t>
  </si>
  <si>
    <t>HCP0000429611</t>
  </si>
  <si>
    <t>ALAM</t>
  </si>
  <si>
    <t>HCP0000531411</t>
  </si>
  <si>
    <t>FEE</t>
  </si>
  <si>
    <t>HCP0000025860</t>
  </si>
  <si>
    <t>MAHUWALA</t>
  </si>
  <si>
    <t>ZABEEN</t>
  </si>
  <si>
    <t>HCP0000237116</t>
  </si>
  <si>
    <t>ALAMPUR</t>
  </si>
  <si>
    <t>UMA</t>
  </si>
  <si>
    <t>HCP0000185895</t>
  </si>
  <si>
    <t>HARTMANN</t>
  </si>
  <si>
    <t>HCP0000612920</t>
  </si>
  <si>
    <t>SCHNEIDER</t>
  </si>
  <si>
    <t>JEAN-RAPHAEL</t>
  </si>
  <si>
    <t>HCP0000504654</t>
  </si>
  <si>
    <t>COOK</t>
  </si>
  <si>
    <t>HCP0000234532</t>
  </si>
  <si>
    <t>NASLUND</t>
  </si>
  <si>
    <t>PATRICIA</t>
  </si>
  <si>
    <t>HCP0001108344</t>
  </si>
  <si>
    <t>O'BRIEN</t>
  </si>
  <si>
    <t>Hematology/Onc Ology</t>
  </si>
  <si>
    <t>HCP0000393995</t>
  </si>
  <si>
    <t>ARCHER</t>
  </si>
  <si>
    <t>HCP0000759940</t>
  </si>
  <si>
    <t>BLANDFORD</t>
  </si>
  <si>
    <t>JILL</t>
  </si>
  <si>
    <t>HCP0000146316</t>
  </si>
  <si>
    <t>CURTIS</t>
  </si>
  <si>
    <t>JARRET</t>
  </si>
  <si>
    <t>HCP0000438287</t>
  </si>
  <si>
    <t>TURPIN</t>
  </si>
  <si>
    <t>FREDERICK</t>
  </si>
  <si>
    <t>HCP0000177691</t>
  </si>
  <si>
    <t>DHAND</t>
  </si>
  <si>
    <t>UPINDER</t>
  </si>
  <si>
    <t>HCP0000163592</t>
  </si>
  <si>
    <t>HINTON</t>
  </si>
  <si>
    <t>HCP0000684240</t>
  </si>
  <si>
    <t>YEESHU</t>
  </si>
  <si>
    <t>HCP0000350971</t>
  </si>
  <si>
    <t>MECOM</t>
  </si>
  <si>
    <t>HEATHER</t>
  </si>
  <si>
    <t>HCP0000278846</t>
  </si>
  <si>
    <t>BECK</t>
  </si>
  <si>
    <t>HCP0000691221</t>
  </si>
  <si>
    <t>ROME</t>
  </si>
  <si>
    <t>HCP0000661889</t>
  </si>
  <si>
    <t>OHANIAN</t>
  </si>
  <si>
    <t>SEVAK</t>
  </si>
  <si>
    <t>HCP0000121803</t>
  </si>
  <si>
    <t>CARDENAS</t>
  </si>
  <si>
    <t>LORENA</t>
  </si>
  <si>
    <t>HCP0000514940</t>
  </si>
  <si>
    <t>REDDY</t>
  </si>
  <si>
    <t>SUNIL-KUMAR</t>
  </si>
  <si>
    <t>HCP0000314476</t>
  </si>
  <si>
    <t>SCHMERLER</t>
  </si>
  <si>
    <t>HCP0000402334</t>
  </si>
  <si>
    <t>GLISSON</t>
  </si>
  <si>
    <t>HCP0000164357</t>
  </si>
  <si>
    <t>BUKHARI</t>
  </si>
  <si>
    <t>AMJAD</t>
  </si>
  <si>
    <t>HCP0000791381</t>
  </si>
  <si>
    <t>KARUNA</t>
  </si>
  <si>
    <t>HCP0000590479</t>
  </si>
  <si>
    <t>EZE</t>
  </si>
  <si>
    <t>CHIGOLUM</t>
  </si>
  <si>
    <t>HCP0000328674</t>
  </si>
  <si>
    <t>FRIEDMAN</t>
  </si>
  <si>
    <t>NORMAN</t>
  </si>
  <si>
    <t>HCP0000348289</t>
  </si>
  <si>
    <t>SCHIAVI</t>
  </si>
  <si>
    <t>ESTEFANIA</t>
  </si>
  <si>
    <t>HCP0000246849</t>
  </si>
  <si>
    <t>SHEIN</t>
  </si>
  <si>
    <t>NILAR</t>
  </si>
  <si>
    <t>HCP0000573583</t>
  </si>
  <si>
    <t>BEST</t>
  </si>
  <si>
    <t>HCP0000573098</t>
  </si>
  <si>
    <t>SZABO</t>
  </si>
  <si>
    <t>HCP0000257949</t>
  </si>
  <si>
    <t>BUSONO</t>
  </si>
  <si>
    <t>STEPHANUS</t>
  </si>
  <si>
    <t>HCP0000713201</t>
  </si>
  <si>
    <t>ALDRED</t>
  </si>
  <si>
    <t>HCP0000114968</t>
  </si>
  <si>
    <t>JINAL</t>
  </si>
  <si>
    <t>HCP0000663535</t>
  </si>
  <si>
    <t>BALM</t>
  </si>
  <si>
    <t>HCP0000349392</t>
  </si>
  <si>
    <t>JAZEBI</t>
  </si>
  <si>
    <t>NOUSHIN</t>
  </si>
  <si>
    <t>HCP0000216678</t>
  </si>
  <si>
    <t>BURFORD</t>
  </si>
  <si>
    <t>HCP0000752274</t>
  </si>
  <si>
    <t>DIXIT</t>
  </si>
  <si>
    <t>SHANKER</t>
  </si>
  <si>
    <t>HCP0000352114</t>
  </si>
  <si>
    <t>BOWLING</t>
  </si>
  <si>
    <t>NADIA</t>
  </si>
  <si>
    <t>HCP0000178899</t>
  </si>
  <si>
    <t>SZATMARY</t>
  </si>
  <si>
    <t>GABRIELLA</t>
  </si>
  <si>
    <t>HCP0000587778</t>
  </si>
  <si>
    <t>VAPHIADES</t>
  </si>
  <si>
    <t>HCP0000302593</t>
  </si>
  <si>
    <t>NADDAF</t>
  </si>
  <si>
    <t>ELIE</t>
  </si>
  <si>
    <t>HCP0000406945</t>
  </si>
  <si>
    <t>GONZALEZ-RODRIGUEZ</t>
  </si>
  <si>
    <t>ANGEL</t>
  </si>
  <si>
    <t>HCP0000295100</t>
  </si>
  <si>
    <t>LAKE</t>
  </si>
  <si>
    <t>HCP0000764690</t>
  </si>
  <si>
    <t>SAPKOTA</t>
  </si>
  <si>
    <t>BISHNU</t>
  </si>
  <si>
    <t>HCP0000313785</t>
  </si>
  <si>
    <t>SU</t>
  </si>
  <si>
    <t>XIAOWEI</t>
  </si>
  <si>
    <t>HCP0001987363</t>
  </si>
  <si>
    <t>SAMY</t>
  </si>
  <si>
    <t>HAZEM</t>
  </si>
  <si>
    <t>HCP0000078379</t>
  </si>
  <si>
    <t>HCP0000791528</t>
  </si>
  <si>
    <t>BONDHUS</t>
  </si>
  <si>
    <t>DALLAS</t>
  </si>
  <si>
    <t>HCP0000549891</t>
  </si>
  <si>
    <t>GOLI</t>
  </si>
  <si>
    <t>HCP0000350161</t>
  </si>
  <si>
    <t>MAYAKRISHNAN</t>
  </si>
  <si>
    <t>INDURASHMI</t>
  </si>
  <si>
    <t>HCP0000528438</t>
  </si>
  <si>
    <t>TARBOX</t>
  </si>
  <si>
    <t>HCP0000023014</t>
  </si>
  <si>
    <t>DONAHUE</t>
  </si>
  <si>
    <t>HCP0000563180</t>
  </si>
  <si>
    <t>SHINO</t>
  </si>
  <si>
    <t>CAITLIN</t>
  </si>
  <si>
    <t>HCP0000631514</t>
  </si>
  <si>
    <t>KESARI</t>
  </si>
  <si>
    <t>NAVIN</t>
  </si>
  <si>
    <t>HCP0000643574</t>
  </si>
  <si>
    <t>GREAR</t>
  </si>
  <si>
    <t>KARRIE</t>
  </si>
  <si>
    <t>HCP0000747277</t>
  </si>
  <si>
    <t>LOU</t>
  </si>
  <si>
    <t>JAU-SHIN</t>
  </si>
  <si>
    <t>HCP0000630353</t>
  </si>
  <si>
    <t>JILLIAN</t>
  </si>
  <si>
    <t>HCP0000310458</t>
  </si>
  <si>
    <t>MOHAN RAO</t>
  </si>
  <si>
    <t>POOJA</t>
  </si>
  <si>
    <t>HCP0000165344</t>
  </si>
  <si>
    <t>CLEMENS</t>
  </si>
  <si>
    <t>HCP0000658813</t>
  </si>
  <si>
    <t>BUMGARTNER</t>
  </si>
  <si>
    <t>HCP0000497346</t>
  </si>
  <si>
    <t>OROPILLA</t>
  </si>
  <si>
    <t>HCP0003150721</t>
  </si>
  <si>
    <t>SERBAN</t>
  </si>
  <si>
    <t>VALERIA</t>
  </si>
  <si>
    <t>HCP0000478971</t>
  </si>
  <si>
    <t>LAMB</t>
  </si>
  <si>
    <t>HCP0000748892</t>
  </si>
  <si>
    <t>SLADKY</t>
  </si>
  <si>
    <t>HCP0000534614</t>
  </si>
  <si>
    <t>OLEVSKY</t>
  </si>
  <si>
    <t>OLGA</t>
  </si>
  <si>
    <t>HCP0000964432</t>
  </si>
  <si>
    <t>RIGGINS</t>
  </si>
  <si>
    <t>MICHELE</t>
  </si>
  <si>
    <t>HCP0000745222</t>
  </si>
  <si>
    <t>HCP0000186655</t>
  </si>
  <si>
    <t>KO</t>
  </si>
  <si>
    <t>HCP0000255956</t>
  </si>
  <si>
    <t>IQBAL</t>
  </si>
  <si>
    <t>JAVED</t>
  </si>
  <si>
    <t>HCP0000432081</t>
  </si>
  <si>
    <t>SHEBERT</t>
  </si>
  <si>
    <t>HCP0000383917</t>
  </si>
  <si>
    <t>QUESNELL</t>
  </si>
  <si>
    <t>TARA</t>
  </si>
  <si>
    <t>HCP0000621051</t>
  </si>
  <si>
    <t>SAMBANDAM</t>
  </si>
  <si>
    <t>RAAM</t>
  </si>
  <si>
    <t>HCP0000789059</t>
  </si>
  <si>
    <t>ESPER</t>
  </si>
  <si>
    <t>HCP0000709625</t>
  </si>
  <si>
    <t>HCP0000634976</t>
  </si>
  <si>
    <t>SISTA</t>
  </si>
  <si>
    <t>SRI</t>
  </si>
  <si>
    <t>HCP0000197695</t>
  </si>
  <si>
    <t>TIONGSON</t>
  </si>
  <si>
    <t>EMMANUELLE</t>
  </si>
  <si>
    <t>HCP0000627379</t>
  </si>
  <si>
    <t>KOGELSCHATZ</t>
  </si>
  <si>
    <t>CORY</t>
  </si>
  <si>
    <t>HCP0000350170</t>
  </si>
  <si>
    <t>HCP0000354813</t>
  </si>
  <si>
    <t>RAMIC</t>
  </si>
  <si>
    <t>SEMIRA</t>
  </si>
  <si>
    <t>HCP0000604195</t>
  </si>
  <si>
    <t>SUMNER</t>
  </si>
  <si>
    <t>CHARLOTTE</t>
  </si>
  <si>
    <t>HCP0000633469</t>
  </si>
  <si>
    <t>JOHANNA</t>
  </si>
  <si>
    <t>HCP0000258850</t>
  </si>
  <si>
    <t>AGIUS</t>
  </si>
  <si>
    <t>HCP0000589486</t>
  </si>
  <si>
    <t>HCP0000496972</t>
  </si>
  <si>
    <t>BOND</t>
  </si>
  <si>
    <t>MELINDA</t>
  </si>
  <si>
    <t>HCP0000525017</t>
  </si>
  <si>
    <t>SCHABEN</t>
  </si>
  <si>
    <t>HCP0003414094</t>
  </si>
  <si>
    <t>STORY</t>
  </si>
  <si>
    <t>HCP0000430063</t>
  </si>
  <si>
    <t>CARLIN</t>
  </si>
  <si>
    <t>LANE</t>
  </si>
  <si>
    <t>HCP0000609966</t>
  </si>
  <si>
    <t>BANAS</t>
  </si>
  <si>
    <t>HCP0000242733</t>
  </si>
  <si>
    <t>GRONSETH</t>
  </si>
  <si>
    <t>HCP0000741889</t>
  </si>
  <si>
    <t>KATTAH</t>
  </si>
  <si>
    <t>HCP0000802551</t>
  </si>
  <si>
    <t>IYADURAI</t>
  </si>
  <si>
    <t>STANLEY</t>
  </si>
  <si>
    <t>HCP0000705258</t>
  </si>
  <si>
    <t>SAMPSON</t>
  </si>
  <si>
    <t>JACINDA</t>
  </si>
  <si>
    <t>HCP0000448856</t>
  </si>
  <si>
    <t>RABIN</t>
  </si>
  <si>
    <t>HCP0000607479</t>
  </si>
  <si>
    <t>DIETHELM</t>
  </si>
  <si>
    <t>HCP0000409431</t>
  </si>
  <si>
    <t>JANUMPALLY</t>
  </si>
  <si>
    <t>LINGAIAH</t>
  </si>
  <si>
    <t>HCP0000410062</t>
  </si>
  <si>
    <t>HCP0000518297</t>
  </si>
  <si>
    <t>CHARLIE</t>
  </si>
  <si>
    <t>JULIUS</t>
  </si>
  <si>
    <t>HCP0000744837</t>
  </si>
  <si>
    <t>GAYA</t>
  </si>
  <si>
    <t>HCP0000583193</t>
  </si>
  <si>
    <t>KERSHEN</t>
  </si>
  <si>
    <t>HCP0000511867</t>
  </si>
  <si>
    <t>DRAGANO</t>
  </si>
  <si>
    <t>RACHEL</t>
  </si>
  <si>
    <t>HCP0000544473</t>
  </si>
  <si>
    <t>RIAZ</t>
  </si>
  <si>
    <t>HCP0000633380</t>
  </si>
  <si>
    <t>BURIAN</t>
  </si>
  <si>
    <t>COSETTE</t>
  </si>
  <si>
    <t>HCP0000331407</t>
  </si>
  <si>
    <t>RAHEJA</t>
  </si>
  <si>
    <t>DIVISHA</t>
  </si>
  <si>
    <t>HCP0000083025</t>
  </si>
  <si>
    <t>JEFF</t>
  </si>
  <si>
    <t>HCP0000419532</t>
  </si>
  <si>
    <t>ROSSI</t>
  </si>
  <si>
    <t>GODOFREDO</t>
  </si>
  <si>
    <t>HCP0000097104</t>
  </si>
  <si>
    <t>PUENTE</t>
  </si>
  <si>
    <t>HCP0000676949</t>
  </si>
  <si>
    <t>BISWAS</t>
  </si>
  <si>
    <t>DEBASHIS</t>
  </si>
  <si>
    <t>HCP0000447213</t>
  </si>
  <si>
    <t>KELKAR</t>
  </si>
  <si>
    <t>PRAFUL</t>
  </si>
  <si>
    <t>HCP0000458861</t>
  </si>
  <si>
    <t>HCP0000800692</t>
  </si>
  <si>
    <t>AL-LAHHAM</t>
  </si>
  <si>
    <t>TAWFIQ</t>
  </si>
  <si>
    <t>HCP0000383373</t>
  </si>
  <si>
    <t>XINLI</t>
  </si>
  <si>
    <t>HCP0000392109</t>
  </si>
  <si>
    <t>MULLEN</t>
  </si>
  <si>
    <t>HCP0000268199</t>
  </si>
  <si>
    <t>O'CARROLL</t>
  </si>
  <si>
    <t>HCP0000320793</t>
  </si>
  <si>
    <t>OLSON</t>
  </si>
  <si>
    <t>HCP0000235251</t>
  </si>
  <si>
    <t>DHALIWAL</t>
  </si>
  <si>
    <t>GURPREET</t>
  </si>
  <si>
    <t>HCP0000189973</t>
  </si>
  <si>
    <t>LABARTE</t>
  </si>
  <si>
    <t>THERESA</t>
  </si>
  <si>
    <t>HCP0000130881</t>
  </si>
  <si>
    <t>LOAN</t>
  </si>
  <si>
    <t>HCP0000384954</t>
  </si>
  <si>
    <t>LABARBERA</t>
  </si>
  <si>
    <t>VINCENT</t>
  </si>
  <si>
    <t>HCP0000543957</t>
  </si>
  <si>
    <t>BELL</t>
  </si>
  <si>
    <t>RONALD</t>
  </si>
  <si>
    <t>HCP0000397619</t>
  </si>
  <si>
    <t>BARHAM</t>
  </si>
  <si>
    <t>JORDAN</t>
  </si>
  <si>
    <t>HCP0000441302</t>
  </si>
  <si>
    <t>HALLER</t>
  </si>
  <si>
    <t>HCP0000628163</t>
  </si>
  <si>
    <t>REHM</t>
  </si>
  <si>
    <t>HCP0000358794</t>
  </si>
  <si>
    <t>DAY</t>
  </si>
  <si>
    <t>HCP0000540630</t>
  </si>
  <si>
    <t>KAUR</t>
  </si>
  <si>
    <t>DIVPREET</t>
  </si>
  <si>
    <t>HCP0000637961</t>
  </si>
  <si>
    <t>KANE</t>
  </si>
  <si>
    <t>JEROME</t>
  </si>
  <si>
    <t>HCP0000211873</t>
  </si>
  <si>
    <t>TORRICO</t>
  </si>
  <si>
    <t>PEDRO</t>
  </si>
  <si>
    <t>HCP0000432358</t>
  </si>
  <si>
    <t>JOWKAR</t>
  </si>
  <si>
    <t>ABBAS</t>
  </si>
  <si>
    <t>HCP0000761833</t>
  </si>
  <si>
    <t>WARRA</t>
  </si>
  <si>
    <t>NADER</t>
  </si>
  <si>
    <t>HCP0000503886</t>
  </si>
  <si>
    <t>HCP0000039200</t>
  </si>
  <si>
    <t>MARTINEZ-THOMPSON</t>
  </si>
  <si>
    <t>HCP0000616686</t>
  </si>
  <si>
    <t>VARRATO</t>
  </si>
  <si>
    <t>HCP0000378004</t>
  </si>
  <si>
    <t>KEMP</t>
  </si>
  <si>
    <t>HCP0000624988</t>
  </si>
  <si>
    <t>JOANNES</t>
  </si>
  <si>
    <t>HCP0000399297</t>
  </si>
  <si>
    <t>MICHEL</t>
  </si>
  <si>
    <t>HCP0000493123</t>
  </si>
  <si>
    <t>MAYER</t>
  </si>
  <si>
    <t>HCP0000699565</t>
  </si>
  <si>
    <t>HEITZMAN</t>
  </si>
  <si>
    <t>DARAGH</t>
  </si>
  <si>
    <t>HCP0000402063</t>
  </si>
  <si>
    <t>PLASENCIA</t>
  </si>
  <si>
    <t>HCP0000439887</t>
  </si>
  <si>
    <t>GORELOV</t>
  </si>
  <si>
    <t>DMITRI</t>
  </si>
  <si>
    <t>HCP0000708962</t>
  </si>
  <si>
    <t>MACGOWAN</t>
  </si>
  <si>
    <t>HCP0000547320</t>
  </si>
  <si>
    <t>DE SOUSA</t>
  </si>
  <si>
    <t>HCP0000266744</t>
  </si>
  <si>
    <t>CHINTHAPALLI - RAO</t>
  </si>
  <si>
    <t>VENKAT</t>
  </si>
  <si>
    <t>HCP0000343336</t>
  </si>
  <si>
    <t>TARULLI</t>
  </si>
  <si>
    <t>HCP0000568759</t>
  </si>
  <si>
    <t>AGUAYO</t>
  </si>
  <si>
    <t>MARISELA</t>
  </si>
  <si>
    <t>HCP0000786510</t>
  </si>
  <si>
    <t>MOORE</t>
  </si>
  <si>
    <t>HCP0000347735</t>
  </si>
  <si>
    <t>GLEN</t>
  </si>
  <si>
    <t>HCP0000310894</t>
  </si>
  <si>
    <t>DOHERTY</t>
  </si>
  <si>
    <t>LEANA</t>
  </si>
  <si>
    <t>HCP0000309378</t>
  </si>
  <si>
    <t>OHARE</t>
  </si>
  <si>
    <t>MEABH</t>
  </si>
  <si>
    <t>HCP0000395437</t>
  </si>
  <si>
    <t>LIZARRAGA</t>
  </si>
  <si>
    <t>ALEXIS</t>
  </si>
  <si>
    <t>HCP0000296594</t>
  </si>
  <si>
    <t>TRAPANI</t>
  </si>
  <si>
    <t>VICENTE</t>
  </si>
  <si>
    <t>HCP0000442896</t>
  </si>
  <si>
    <t>OBARA</t>
  </si>
  <si>
    <t>GRZEGORZ</t>
  </si>
  <si>
    <t>HCP0000299470</t>
  </si>
  <si>
    <t>KAFAIE</t>
  </si>
  <si>
    <t>JAFAR</t>
  </si>
  <si>
    <t>HCP0000112846</t>
  </si>
  <si>
    <t>ESTEPHAN</t>
  </si>
  <si>
    <t>BACHIR</t>
  </si>
  <si>
    <t>HCP0000330680</t>
  </si>
  <si>
    <t>KASHOUTY</t>
  </si>
  <si>
    <t>RABIH</t>
  </si>
  <si>
    <t>HCP0000612387</t>
  </si>
  <si>
    <t>DIN</t>
  </si>
  <si>
    <t>MOEEN</t>
  </si>
  <si>
    <t>HCP0000408452</t>
  </si>
  <si>
    <t>JENKINS</t>
  </si>
  <si>
    <t>HCP0000619253</t>
  </si>
  <si>
    <t>LOVERA</t>
  </si>
  <si>
    <t>JESUS</t>
  </si>
  <si>
    <t>HCP0000245327</t>
  </si>
  <si>
    <t>ROLAND</t>
  </si>
  <si>
    <t>MALCOLM</t>
  </si>
  <si>
    <t>HCP0000536707</t>
  </si>
  <si>
    <t>POCSINE</t>
  </si>
  <si>
    <t>HCP0000640722</t>
  </si>
  <si>
    <t>GOODMAN</t>
  </si>
  <si>
    <t>ANNETTE</t>
  </si>
  <si>
    <t>HCP0000443070</t>
  </si>
  <si>
    <t>HARD</t>
  </si>
  <si>
    <t>HCP0000322073</t>
  </si>
  <si>
    <t>THAKORE</t>
  </si>
  <si>
    <t>NIMISH</t>
  </si>
  <si>
    <t>HCP0000586225</t>
  </si>
  <si>
    <t>SHETH</t>
  </si>
  <si>
    <t>MAUSHMI</t>
  </si>
  <si>
    <t>HCP0000295981</t>
  </si>
  <si>
    <t>THURSTON</t>
  </si>
  <si>
    <t>HCP0000532010</t>
  </si>
  <si>
    <t>ALAPATI</t>
  </si>
  <si>
    <t>ANJANEYULU</t>
  </si>
  <si>
    <t>HCP0000682356</t>
  </si>
  <si>
    <t>EARNEST</t>
  </si>
  <si>
    <t>HCP0000708186</t>
  </si>
  <si>
    <t>NIST</t>
  </si>
  <si>
    <t>HCP0000685208</t>
  </si>
  <si>
    <t>SCHUTTEN</t>
  </si>
  <si>
    <t>HCP0000419143</t>
  </si>
  <si>
    <t>ULANE</t>
  </si>
  <si>
    <t>HCP0000155019</t>
  </si>
  <si>
    <t>EDMUND</t>
  </si>
  <si>
    <t>HCP0000266995</t>
  </si>
  <si>
    <t>BELLISTON</t>
  </si>
  <si>
    <t>HCP0000505348</t>
  </si>
  <si>
    <t>RUSSELL</t>
  </si>
  <si>
    <t>HCP0000299517</t>
  </si>
  <si>
    <t>BORUCHOW</t>
  </si>
  <si>
    <t>HCP0000749696</t>
  </si>
  <si>
    <t>SHANKS</t>
  </si>
  <si>
    <t>MEGAN</t>
  </si>
  <si>
    <t>HCP0000237164</t>
  </si>
  <si>
    <t>WOLFF</t>
  </si>
  <si>
    <t>HCP0000527413</t>
  </si>
  <si>
    <t>SAMER</t>
  </si>
  <si>
    <t>HCP0000184361</t>
  </si>
  <si>
    <t>BILICILER</t>
  </si>
  <si>
    <t>SUUR</t>
  </si>
  <si>
    <t>HCP0001666864</t>
  </si>
  <si>
    <t>LAM</t>
  </si>
  <si>
    <t>BYRON</t>
  </si>
  <si>
    <t>HCP0000180727</t>
  </si>
  <si>
    <t>HCP0000168349</t>
  </si>
  <si>
    <t>MALLENBAUM</t>
  </si>
  <si>
    <t>SIDNEY</t>
  </si>
  <si>
    <t>HCP0001193040</t>
  </si>
  <si>
    <t>TAMHANKAR</t>
  </si>
  <si>
    <t>MADHURA</t>
  </si>
  <si>
    <t>HCP0000046694</t>
  </si>
  <si>
    <t>LEAVELL</t>
  </si>
  <si>
    <t>YAOWAREE</t>
  </si>
  <si>
    <t>HCP0000641461</t>
  </si>
  <si>
    <t>NIDADAVOLU</t>
  </si>
  <si>
    <t>NAGA LAKSHMANA</t>
  </si>
  <si>
    <t>HCP0000404290</t>
  </si>
  <si>
    <t>HEMPHILL</t>
  </si>
  <si>
    <t>HCP0000661611</t>
  </si>
  <si>
    <t>KAMINOW</t>
  </si>
  <si>
    <t>LEONARD</t>
  </si>
  <si>
    <t>HCP0000259698</t>
  </si>
  <si>
    <t>HAMILTON</t>
  </si>
  <si>
    <t>HCP0000657614</t>
  </si>
  <si>
    <t>GUDESBLATT</t>
  </si>
  <si>
    <t>HCP0000069295</t>
  </si>
  <si>
    <t>PEREL</t>
  </si>
  <si>
    <t>HCP0000633259</t>
  </si>
  <si>
    <t>HCP0000743846</t>
  </si>
  <si>
    <t>HCP0000672449</t>
  </si>
  <si>
    <t>WOODMAN</t>
  </si>
  <si>
    <t>KARIN</t>
  </si>
  <si>
    <t>HCP0000504948</t>
  </si>
  <si>
    <t>HAPPEL</t>
  </si>
  <si>
    <t>HCP0000756357</t>
  </si>
  <si>
    <t>KRAMER</t>
  </si>
  <si>
    <t>HCP0000400470</t>
  </si>
  <si>
    <t>LU</t>
  </si>
  <si>
    <t>HCP0000540250</t>
  </si>
  <si>
    <t>RIEKE</t>
  </si>
  <si>
    <t>HCP0000711685</t>
  </si>
  <si>
    <t>WEIHL</t>
  </si>
  <si>
    <t>CONRAD</t>
  </si>
  <si>
    <t>HCP0000068169</t>
  </si>
  <si>
    <t>HAMMOND</t>
  </si>
  <si>
    <t>HCP0000651198</t>
  </si>
  <si>
    <t>PENG</t>
  </si>
  <si>
    <t>XINQI</t>
  </si>
  <si>
    <t>HCP0000368953</t>
  </si>
  <si>
    <t>FREDRICH</t>
  </si>
  <si>
    <t>HCP0000531290</t>
  </si>
  <si>
    <t>TSAO</t>
  </si>
  <si>
    <t>HCP0000469707</t>
  </si>
  <si>
    <t>AUDREY</t>
  </si>
  <si>
    <t>HCP0000242471</t>
  </si>
  <si>
    <t>HAGEVIK</t>
  </si>
  <si>
    <t>ANDRE</t>
  </si>
  <si>
    <t>HCP0000540290</t>
  </si>
  <si>
    <t>VEERAPPAN</t>
  </si>
  <si>
    <t>HCP0000799487</t>
  </si>
  <si>
    <t>SALTER</t>
  </si>
  <si>
    <t>HCP0000190518</t>
  </si>
  <si>
    <t>COCHRAN</t>
  </si>
  <si>
    <t>AARON</t>
  </si>
  <si>
    <t>HCP0000761475</t>
  </si>
  <si>
    <t>EVERMAN</t>
  </si>
  <si>
    <t>HCP0000390792</t>
  </si>
  <si>
    <t>HCP0000750590</t>
  </si>
  <si>
    <t>KING</t>
  </si>
  <si>
    <t>HCP0000723291</t>
  </si>
  <si>
    <t>NOWACEK</t>
  </si>
  <si>
    <t>DUSTIN</t>
  </si>
  <si>
    <t>HCP0000236491</t>
  </si>
  <si>
    <t>SHIBUYA</t>
  </si>
  <si>
    <t>HCP0000766686</t>
  </si>
  <si>
    <t>WALSH</t>
  </si>
  <si>
    <t>ALISON</t>
  </si>
  <si>
    <t>HCP0000585556</t>
  </si>
  <si>
    <t>MIDANI</t>
  </si>
  <si>
    <t>HCP0000871533</t>
  </si>
  <si>
    <t>QUIGLEY</t>
  </si>
  <si>
    <t>HCP0000378049</t>
  </si>
  <si>
    <t>NATARAJAN</t>
  </si>
  <si>
    <t>SHIVA</t>
  </si>
  <si>
    <t>HCP0000221937</t>
  </si>
  <si>
    <t>TATUM</t>
  </si>
  <si>
    <t>HCP0000672838</t>
  </si>
  <si>
    <t>HARMS</t>
  </si>
  <si>
    <t>HCP0000747774</t>
  </si>
  <si>
    <t>HCP0000225229</t>
  </si>
  <si>
    <t>YEREVANIAN</t>
  </si>
  <si>
    <t>ALEXAN</t>
  </si>
  <si>
    <t>HCP0000261470</t>
  </si>
  <si>
    <t>PUGH</t>
  </si>
  <si>
    <t>HCP0000069706</t>
  </si>
  <si>
    <t>PENNY</t>
  </si>
  <si>
    <t>HCP0000698021</t>
  </si>
  <si>
    <t>FLEMING</t>
  </si>
  <si>
    <t>HCP0000280959</t>
  </si>
  <si>
    <t>VO</t>
  </si>
  <si>
    <t>HCP0000602429</t>
  </si>
  <si>
    <t>KANNA</t>
  </si>
  <si>
    <t>ARVO</t>
  </si>
  <si>
    <t>HCP0003011763</t>
  </si>
  <si>
    <t>MAHONEY</t>
  </si>
  <si>
    <t>HCP0000458649</t>
  </si>
  <si>
    <t>CALLAGHAN</t>
  </si>
  <si>
    <t>HCP0000492093</t>
  </si>
  <si>
    <t>PELAK</t>
  </si>
  <si>
    <t>HCP0000740438</t>
  </si>
  <si>
    <t>MACHEMEHL</t>
  </si>
  <si>
    <t>HANNAH</t>
  </si>
  <si>
    <t>HCP0000233891</t>
  </si>
  <si>
    <t>SVETIC</t>
  </si>
  <si>
    <t>ANTONELA</t>
  </si>
  <si>
    <t>HCP0000212386</t>
  </si>
  <si>
    <t>EARL</t>
  </si>
  <si>
    <t>DAMIEN</t>
  </si>
  <si>
    <t>HCP0000645358</t>
  </si>
  <si>
    <t>GANDHY</t>
  </si>
  <si>
    <t>SHREYA</t>
  </si>
  <si>
    <t>HCP0000411446</t>
  </si>
  <si>
    <t>ERICKSON</t>
  </si>
  <si>
    <t>AMBER</t>
  </si>
  <si>
    <t>HCP0000480922</t>
  </si>
  <si>
    <t>WEBER</t>
  </si>
  <si>
    <t>KIRA</t>
  </si>
  <si>
    <t>HCP0000703276</t>
  </si>
  <si>
    <t>STEWART</t>
  </si>
  <si>
    <t>HCP0000239580</t>
  </si>
  <si>
    <t>ROSE</t>
  </si>
  <si>
    <t>ROBERTA</t>
  </si>
  <si>
    <t>HCP0000288241</t>
  </si>
  <si>
    <t>SANCHEZ</t>
  </si>
  <si>
    <t>ARTURO</t>
  </si>
  <si>
    <t>HCP0000231824</t>
  </si>
  <si>
    <t>KANTOR</t>
  </si>
  <si>
    <t>GEROME</t>
  </si>
  <si>
    <t>HCP0000797829</t>
  </si>
  <si>
    <t>MALONE</t>
  </si>
  <si>
    <t>HCP0000655201</t>
  </si>
  <si>
    <t>HILL</t>
  </si>
  <si>
    <t>HCP0000171562</t>
  </si>
  <si>
    <t>ONEAL</t>
  </si>
  <si>
    <t>HCP0000063117</t>
  </si>
  <si>
    <t>SALMON</t>
  </si>
  <si>
    <t>HCP0000053448</t>
  </si>
  <si>
    <t>HOLLENBECK</t>
  </si>
  <si>
    <t>LARRY</t>
  </si>
  <si>
    <t>HCP0000786926</t>
  </si>
  <si>
    <t>WILSON</t>
  </si>
  <si>
    <t>HCP0000345013</t>
  </si>
  <si>
    <t>ALKHERSAM</t>
  </si>
  <si>
    <t>HUSAM</t>
  </si>
  <si>
    <t>HCP0000439538</t>
  </si>
  <si>
    <t>MOSTER</t>
  </si>
  <si>
    <t>HCP0000545176</t>
  </si>
  <si>
    <t>DYNES</t>
  </si>
  <si>
    <t>HCP0000335171</t>
  </si>
  <si>
    <t>OLIVEIRA</t>
  </si>
  <si>
    <t>HCP0000177012</t>
  </si>
  <si>
    <t>NEEL</t>
  </si>
  <si>
    <t>HCP0000768247</t>
  </si>
  <si>
    <t>SHON GEORGE</t>
  </si>
  <si>
    <t>HCP0000687451</t>
  </si>
  <si>
    <t>WAGNER</t>
  </si>
  <si>
    <t>HCP0000389540</t>
  </si>
  <si>
    <t>DUPUIS</t>
  </si>
  <si>
    <t>JANAE</t>
  </si>
  <si>
    <t>HCP0000777201</t>
  </si>
  <si>
    <t>ATKINS</t>
  </si>
  <si>
    <t>HCP0000707320</t>
  </si>
  <si>
    <t>PULA</t>
  </si>
  <si>
    <t>HCP0000412622</t>
  </si>
  <si>
    <t>MENGESHA</t>
  </si>
  <si>
    <t>THEODROS</t>
  </si>
  <si>
    <t>HCP0000748877</t>
  </si>
  <si>
    <t>KRCAL</t>
  </si>
  <si>
    <t>OTAKAR</t>
  </si>
  <si>
    <t>HCP0000507400</t>
  </si>
  <si>
    <t>CROWELL</t>
  </si>
  <si>
    <t>ALLISON</t>
  </si>
  <si>
    <t>HCP0000026284</t>
  </si>
  <si>
    <t>LEITCH</t>
  </si>
  <si>
    <t>HCP0000333302</t>
  </si>
  <si>
    <t>YIRENCHI</t>
  </si>
  <si>
    <t>HCP0000679758</t>
  </si>
  <si>
    <t>WOOD</t>
  </si>
  <si>
    <t>DEREK</t>
  </si>
  <si>
    <t>HCP0001712971</t>
  </si>
  <si>
    <t>LEVY</t>
  </si>
  <si>
    <t>HCP0000324669</t>
  </si>
  <si>
    <t>GHEORGHIU</t>
  </si>
  <si>
    <t>BOGDAN</t>
  </si>
  <si>
    <t>HCP0000263335</t>
  </si>
  <si>
    <t>GORMAN</t>
  </si>
  <si>
    <t>HCP0000337745</t>
  </si>
  <si>
    <t>HCP0000489599</t>
  </si>
  <si>
    <t>GHOSH</t>
  </si>
  <si>
    <t>PARTHA</t>
  </si>
  <si>
    <t>HCP0000251407</t>
  </si>
  <si>
    <t>FARHAD</t>
  </si>
  <si>
    <t>KHOSRO</t>
  </si>
  <si>
    <t>HCP0000026564</t>
  </si>
  <si>
    <t>YAP</t>
  </si>
  <si>
    <t>HCP0000410161</t>
  </si>
  <si>
    <t>MARINO</t>
  </si>
  <si>
    <t>CHRIS</t>
  </si>
  <si>
    <t>HCP0000341663</t>
  </si>
  <si>
    <t>KAN</t>
  </si>
  <si>
    <t>HCP0000707553</t>
  </si>
  <si>
    <t>KAREEM</t>
  </si>
  <si>
    <t>HCP0000240814</t>
  </si>
  <si>
    <t>ATHNI</t>
  </si>
  <si>
    <t>SUDHIR</t>
  </si>
  <si>
    <t>HCP0000530129</t>
  </si>
  <si>
    <t>HORSTMYER</t>
  </si>
  <si>
    <t>HCP0000445366</t>
  </si>
  <si>
    <t>RAMIREZ CALDERON</t>
  </si>
  <si>
    <t>HCP0000121744</t>
  </si>
  <si>
    <t>NORWOOD</t>
  </si>
  <si>
    <t>HCP0000573062</t>
  </si>
  <si>
    <t>SLOOP</t>
  </si>
  <si>
    <t>HCP0000506978</t>
  </si>
  <si>
    <t>ALRAJEH</t>
  </si>
  <si>
    <t>YAZID</t>
  </si>
  <si>
    <t>HCP0000192621</t>
  </si>
  <si>
    <t>HESSELBROCK</t>
  </si>
  <si>
    <t>HCP0000235563</t>
  </si>
  <si>
    <t>SABBAGH</t>
  </si>
  <si>
    <t>HCP0000698048</t>
  </si>
  <si>
    <t>LAI</t>
  </si>
  <si>
    <t>EUGENE</t>
  </si>
  <si>
    <t>HCP0000418895</t>
  </si>
  <si>
    <t>COHEN</t>
  </si>
  <si>
    <t>HCP0000364919</t>
  </si>
  <si>
    <t>MANNING</t>
  </si>
  <si>
    <t>HCP0000241911</t>
  </si>
  <si>
    <t>ZHU</t>
  </si>
  <si>
    <t>JIANHUA</t>
  </si>
  <si>
    <t>HCP0000070276</t>
  </si>
  <si>
    <t>KENNELLY</t>
  </si>
  <si>
    <t>HCP0000582266</t>
  </si>
  <si>
    <t>MARTINEZ</t>
  </si>
  <si>
    <t>HCP0000672037</t>
  </si>
  <si>
    <t>HEXTER</t>
  </si>
  <si>
    <t>HCP0000259688</t>
  </si>
  <si>
    <t>SILZER</t>
  </si>
  <si>
    <t>HCP0000601255</t>
  </si>
  <si>
    <t>SMOLAR</t>
  </si>
  <si>
    <t>HCP0000626759</t>
  </si>
  <si>
    <t>EATMAN</t>
  </si>
  <si>
    <t>HCP0000576734</t>
  </si>
  <si>
    <t>ELECHI</t>
  </si>
  <si>
    <t>CLEMENT</t>
  </si>
  <si>
    <t>HCP0000269865</t>
  </si>
  <si>
    <t>SANTANA</t>
  </si>
  <si>
    <t>LENAY</t>
  </si>
  <si>
    <t>HCP0000541375</t>
  </si>
  <si>
    <t>HCP0000708005</t>
  </si>
  <si>
    <t>GOMEZ DOSSI</t>
  </si>
  <si>
    <t>FRANCISCO</t>
  </si>
  <si>
    <t>HCP0000075182</t>
  </si>
  <si>
    <t>GRILLO</t>
  </si>
  <si>
    <t>HCP0000079855</t>
  </si>
  <si>
    <t>QINLI</t>
  </si>
  <si>
    <t>HCP0000327068</t>
  </si>
  <si>
    <t>BOUDOURIS</t>
  </si>
  <si>
    <t>HCP0000073509</t>
  </si>
  <si>
    <t>HCP0000402488</t>
  </si>
  <si>
    <t>STECKER</t>
  </si>
  <si>
    <t>HCP0000230751</t>
  </si>
  <si>
    <t>GARCIA</t>
  </si>
  <si>
    <t>LOVEGILDO</t>
  </si>
  <si>
    <t>HCP0000471499</t>
  </si>
  <si>
    <t>KAR</t>
  </si>
  <si>
    <t>JITESH</t>
  </si>
  <si>
    <t>HCP0000468171</t>
  </si>
  <si>
    <t>DHUNGANA</t>
  </si>
  <si>
    <t>SAMISH</t>
  </si>
  <si>
    <t>HCP0001600362</t>
  </si>
  <si>
    <t>PASOL</t>
  </si>
  <si>
    <t>HCP0000471298</t>
  </si>
  <si>
    <t>OLIVO</t>
  </si>
  <si>
    <t>HCP0000214611</t>
  </si>
  <si>
    <t>SHAN</t>
  </si>
  <si>
    <t>HCP0000467407</t>
  </si>
  <si>
    <t>WEBB</t>
  </si>
  <si>
    <t>TYLER</t>
  </si>
  <si>
    <t>HCP0000346438</t>
  </si>
  <si>
    <t>PRICE</t>
  </si>
  <si>
    <t>HCP0000414046</t>
  </si>
  <si>
    <t>SHAMMAS</t>
  </si>
  <si>
    <t>HCP0000045519</t>
  </si>
  <si>
    <t>MANERING</t>
  </si>
  <si>
    <t>HCP0000589388</t>
  </si>
  <si>
    <t>OSBORNE</t>
  </si>
  <si>
    <t>HCP0000605628</t>
  </si>
  <si>
    <t>DEAN</t>
  </si>
  <si>
    <t>HCP0000365420</t>
  </si>
  <si>
    <t>KAHLON</t>
  </si>
  <si>
    <t>HCP0000539947</t>
  </si>
  <si>
    <t>ADLER</t>
  </si>
  <si>
    <t>HCP0000148245</t>
  </si>
  <si>
    <t>GOMEZ</t>
  </si>
  <si>
    <t>HCP0000573772</t>
  </si>
  <si>
    <t>HCP0000539547</t>
  </si>
  <si>
    <t>MEHRIZI</t>
  </si>
  <si>
    <t>MEHYAR</t>
  </si>
  <si>
    <t>HCP0000438481</t>
  </si>
  <si>
    <t>HASHMAT</t>
  </si>
  <si>
    <t>AAMIR</t>
  </si>
  <si>
    <t>HCP0000800294</t>
  </si>
  <si>
    <t>BACH</t>
  </si>
  <si>
    <t>MALGORZATA</t>
  </si>
  <si>
    <t>HCP0000344290</t>
  </si>
  <si>
    <t>ROMANO</t>
  </si>
  <si>
    <t>ALISSA</t>
  </si>
  <si>
    <t>HCP0000166958</t>
  </si>
  <si>
    <t>WIMPEY</t>
  </si>
  <si>
    <t>HCP0000281634</t>
  </si>
  <si>
    <t>FLEENOR</t>
  </si>
  <si>
    <t>BRANDI</t>
  </si>
  <si>
    <t>HCP0000734482</t>
  </si>
  <si>
    <t>HCP0000311811</t>
  </si>
  <si>
    <t>KONZ</t>
  </si>
  <si>
    <t>AUTUMN</t>
  </si>
  <si>
    <t>HCP0000538345</t>
  </si>
  <si>
    <t>VALADI</t>
  </si>
  <si>
    <t>NOJAN</t>
  </si>
  <si>
    <t>HCP0000319603</t>
  </si>
  <si>
    <t>HCP0000770084</t>
  </si>
  <si>
    <t>JENSEN</t>
  </si>
  <si>
    <t>TRENT</t>
  </si>
  <si>
    <t>Emergency Medicine</t>
  </si>
  <si>
    <t>HCP0000257307</t>
  </si>
  <si>
    <t>YAPUNDICH</t>
  </si>
  <si>
    <t>HCP0000631374</t>
  </si>
  <si>
    <t>MONGIOVI</t>
  </si>
  <si>
    <t>PHILLIP</t>
  </si>
  <si>
    <t>HCP0000665930</t>
  </si>
  <si>
    <t>GALVEZ-JIMENEZ</t>
  </si>
  <si>
    <t>NESTOR</t>
  </si>
  <si>
    <t>HCP0000499921</t>
  </si>
  <si>
    <t>SHOOK</t>
  </si>
  <si>
    <t>HCP0000796907</t>
  </si>
  <si>
    <t>HCP0000402422</t>
  </si>
  <si>
    <t>HCP0000643463</t>
  </si>
  <si>
    <t>DELFINER</t>
  </si>
  <si>
    <t>LESLIE</t>
  </si>
  <si>
    <t>HCP0000180669</t>
  </si>
  <si>
    <t>PETRINJAC-NENADIC</t>
  </si>
  <si>
    <t>RADA</t>
  </si>
  <si>
    <t>HCP0000269910</t>
  </si>
  <si>
    <t>LUI</t>
  </si>
  <si>
    <t>HCP0000185566</t>
  </si>
  <si>
    <t>HCP0000463237</t>
  </si>
  <si>
    <t>THAERA</t>
  </si>
  <si>
    <t>HCP0000586055</t>
  </si>
  <si>
    <t>GAITAN</t>
  </si>
  <si>
    <t>HCP0000754962</t>
  </si>
  <si>
    <t>HELD</t>
  </si>
  <si>
    <t>GISELA</t>
  </si>
  <si>
    <t>HCP0000440691</t>
  </si>
  <si>
    <t>MAHADEVA</t>
  </si>
  <si>
    <t>BRANAVEN</t>
  </si>
  <si>
    <t>HCP0000290767</t>
  </si>
  <si>
    <t>GEIGER</t>
  </si>
  <si>
    <t>HCP0000476609</t>
  </si>
  <si>
    <t>PUGAR</t>
  </si>
  <si>
    <t>HCP0000345579</t>
  </si>
  <si>
    <t>HCP0001982346</t>
  </si>
  <si>
    <t>HCP0000458025</t>
  </si>
  <si>
    <t>VAYSBROT</t>
  </si>
  <si>
    <t>MAYA</t>
  </si>
  <si>
    <t>HCP0000286153</t>
  </si>
  <si>
    <t>WILKS</t>
  </si>
  <si>
    <t>ANSON</t>
  </si>
  <si>
    <t>HCP0000558317</t>
  </si>
  <si>
    <t>VIKAS</t>
  </si>
  <si>
    <t>HCP0000176397</t>
  </si>
  <si>
    <t>MAY</t>
  </si>
  <si>
    <t>HCP0000417283</t>
  </si>
  <si>
    <t>WILT</t>
  </si>
  <si>
    <t>HCP0000374125</t>
  </si>
  <si>
    <t>GREWAL</t>
  </si>
  <si>
    <t>RAJI</t>
  </si>
  <si>
    <t>HCP0000652523</t>
  </si>
  <si>
    <t>VALCOUR</t>
  </si>
  <si>
    <t>RACHEAL</t>
  </si>
  <si>
    <t>HCP0000492706</t>
  </si>
  <si>
    <t>PUHALOVICH</t>
  </si>
  <si>
    <t>HCP0000560117</t>
  </si>
  <si>
    <t>VAZQUEZ DO CAMPO</t>
  </si>
  <si>
    <t>HCP0000622411</t>
  </si>
  <si>
    <t>AZZAM</t>
  </si>
  <si>
    <t>RAED</t>
  </si>
  <si>
    <t>HCP0000788144</t>
  </si>
  <si>
    <t>FLANIGAN</t>
  </si>
  <si>
    <t>HCP0000457378</t>
  </si>
  <si>
    <t>COKGOR</t>
  </si>
  <si>
    <t>ILKCAN</t>
  </si>
  <si>
    <t>HCP0000217001</t>
  </si>
  <si>
    <t>DONIKA</t>
  </si>
  <si>
    <t>HCP0000791203</t>
  </si>
  <si>
    <t>HEMANT</t>
  </si>
  <si>
    <t>HCP0000390975</t>
  </si>
  <si>
    <t>ORME</t>
  </si>
  <si>
    <t>HEIDI</t>
  </si>
  <si>
    <t>HCP0000609565</t>
  </si>
  <si>
    <t>MEJICO</t>
  </si>
  <si>
    <t>HCP0000234038</t>
  </si>
  <si>
    <t>GORSON</t>
  </si>
  <si>
    <t>HCP0000266203</t>
  </si>
  <si>
    <t>BIBILEISHVILI</t>
  </si>
  <si>
    <t>ETERI</t>
  </si>
  <si>
    <t>HCP0000179308</t>
  </si>
  <si>
    <t>SASHANK</t>
  </si>
  <si>
    <t>HCP0000401802</t>
  </si>
  <si>
    <t>ELKAYAM</t>
  </si>
  <si>
    <t>EZRA</t>
  </si>
  <si>
    <t>HCP0000415020</t>
  </si>
  <si>
    <t>HCP0000211483</t>
  </si>
  <si>
    <t>GOWDA</t>
  </si>
  <si>
    <t>SOUNDARYA</t>
  </si>
  <si>
    <t>HCP0000077248</t>
  </si>
  <si>
    <t>APPEL</t>
  </si>
  <si>
    <t>HCP0000489995</t>
  </si>
  <si>
    <t>JAROD</t>
  </si>
  <si>
    <t>HCP0000357770</t>
  </si>
  <si>
    <t>MATTIO</t>
  </si>
  <si>
    <t>HCP0000565706</t>
  </si>
  <si>
    <t>KILMER</t>
  </si>
  <si>
    <t>HCP0000779221</t>
  </si>
  <si>
    <t>JIMENEZ</t>
  </si>
  <si>
    <t>HCP0002754301</t>
  </si>
  <si>
    <t>HCP0000281739</t>
  </si>
  <si>
    <t>DIXON</t>
  </si>
  <si>
    <t>STACY</t>
  </si>
  <si>
    <t>HCP0000105881</t>
  </si>
  <si>
    <t>GUTIERREZ</t>
  </si>
  <si>
    <t>HCP0000765035</t>
  </si>
  <si>
    <t>CHAI</t>
  </si>
  <si>
    <t>YAOHUI</t>
  </si>
  <si>
    <t>HCP0000674569</t>
  </si>
  <si>
    <t>ALLEN</t>
  </si>
  <si>
    <t>HCP0000238866</t>
  </si>
  <si>
    <t>ASSAF</t>
  </si>
  <si>
    <t>BASSAM</t>
  </si>
  <si>
    <t>HCP0000366374</t>
  </si>
  <si>
    <t>RUBINSTEIN</t>
  </si>
  <si>
    <t>HCP0000441180</t>
  </si>
  <si>
    <t>DUNG</t>
  </si>
  <si>
    <t>HCP0000090949</t>
  </si>
  <si>
    <t>RABINOWICH</t>
  </si>
  <si>
    <t>HCP0000468798</t>
  </si>
  <si>
    <t>SUMIT</t>
  </si>
  <si>
    <t>HCP0000489780</t>
  </si>
  <si>
    <t>BOYTER</t>
  </si>
  <si>
    <t>ELIZABETH</t>
  </si>
  <si>
    <t>HCP0000187245</t>
  </si>
  <si>
    <t>WHITESELL</t>
  </si>
  <si>
    <t>JACKIE</t>
  </si>
  <si>
    <t>HCP0000662741</t>
  </si>
  <si>
    <t>DAVE</t>
  </si>
  <si>
    <t>DARSHANKUMAR</t>
  </si>
  <si>
    <t>HCP0000441227</t>
  </si>
  <si>
    <t>LOGANBILL</t>
  </si>
  <si>
    <t>HCP0000208352</t>
  </si>
  <si>
    <t>DEVINE</t>
  </si>
  <si>
    <t>TERI</t>
  </si>
  <si>
    <t>HCP0000326783</t>
  </si>
  <si>
    <t>CHARYSZ-BIRSKI</t>
  </si>
  <si>
    <t>IRENA</t>
  </si>
  <si>
    <t>HCP0000403279</t>
  </si>
  <si>
    <t>RUBY</t>
  </si>
  <si>
    <t>HCP0000723134</t>
  </si>
  <si>
    <t>HAINES</t>
  </si>
  <si>
    <t>HCP0000492998</t>
  </si>
  <si>
    <t>DA SILVA</t>
  </si>
  <si>
    <t>HCP0000110564</t>
  </si>
  <si>
    <t>KNISS</t>
  </si>
  <si>
    <t>HCP0000527515</t>
  </si>
  <si>
    <t>CHERRY</t>
  </si>
  <si>
    <t>SUNIL</t>
  </si>
  <si>
    <t>HCP0000796185</t>
  </si>
  <si>
    <t>THAISETTHAWATKUL</t>
  </si>
  <si>
    <t>PARIWAT</t>
  </si>
  <si>
    <t>HCP0000342727</t>
  </si>
  <si>
    <t>JANARIOUS</t>
  </si>
  <si>
    <t>AFRA</t>
  </si>
  <si>
    <t>HCP0000225363</t>
  </si>
  <si>
    <t>UHEGWU</t>
  </si>
  <si>
    <t>NNAMDI</t>
  </si>
  <si>
    <t>HCP0000286879</t>
  </si>
  <si>
    <t>HRUBY</t>
  </si>
  <si>
    <t>HCP0000338836</t>
  </si>
  <si>
    <t>CILIBERTI</t>
  </si>
  <si>
    <t>HCP0000635124</t>
  </si>
  <si>
    <t>FIERKE</t>
  </si>
  <si>
    <t>HCP0000727646</t>
  </si>
  <si>
    <t>THON</t>
  </si>
  <si>
    <t>HCP0000383474</t>
  </si>
  <si>
    <t>HCP0000756359</t>
  </si>
  <si>
    <t>DENGEL</t>
  </si>
  <si>
    <t>HCP0000700368</t>
  </si>
  <si>
    <t>HCP0000475111</t>
  </si>
  <si>
    <t>BERNARDO</t>
  </si>
  <si>
    <t>KATRINA</t>
  </si>
  <si>
    <t>HCP0000698288</t>
  </si>
  <si>
    <t>LAMANCUSA</t>
  </si>
  <si>
    <t>HCP0000074735</t>
  </si>
  <si>
    <t>BAUGH</t>
  </si>
  <si>
    <t>HCP0000246581</t>
  </si>
  <si>
    <t>MCCONNELL MACK</t>
  </si>
  <si>
    <t>HCP0000228002</t>
  </si>
  <si>
    <t>WLODARSKI</t>
  </si>
  <si>
    <t>HCP0000573621</t>
  </si>
  <si>
    <t>MELCHIONNA</t>
  </si>
  <si>
    <t>EMILIO</t>
  </si>
  <si>
    <t>HCP0000773293</t>
  </si>
  <si>
    <t>GUDURU</t>
  </si>
  <si>
    <t>ZAIN</t>
  </si>
  <si>
    <t>HCP0000473845</t>
  </si>
  <si>
    <t>LORUSSO</t>
  </si>
  <si>
    <t>SAMANTHA</t>
  </si>
  <si>
    <t>HCP0000273035</t>
  </si>
  <si>
    <t>HCP0000535293</t>
  </si>
  <si>
    <t>DETOLEDO</t>
  </si>
  <si>
    <t>HCP0000681875</t>
  </si>
  <si>
    <t>LOZOWSKA</t>
  </si>
  <si>
    <t>DOMINIKA</t>
  </si>
  <si>
    <t>HCP0001104598</t>
  </si>
  <si>
    <t>FALARDEAU</t>
  </si>
  <si>
    <t>HCP0000666850</t>
  </si>
  <si>
    <t>TE</t>
  </si>
  <si>
    <t>HCP0000144632</t>
  </si>
  <si>
    <t>LAHUE</t>
  </si>
  <si>
    <t>HCP0000774630</t>
  </si>
  <si>
    <t>HARDISON</t>
  </si>
  <si>
    <t>MARYALICE</t>
  </si>
  <si>
    <t>HCP0000337664</t>
  </si>
  <si>
    <t>IHDE</t>
  </si>
  <si>
    <t>LACY</t>
  </si>
  <si>
    <t>HCP0000498071</t>
  </si>
  <si>
    <t>HARRISON</t>
  </si>
  <si>
    <t>HCP0000427345</t>
  </si>
  <si>
    <t>VEDANARAYANAN</t>
  </si>
  <si>
    <t>VETTAIKORUMAKANKAV</t>
  </si>
  <si>
    <t>HCP0000017048</t>
  </si>
  <si>
    <t>MCILDUFF</t>
  </si>
  <si>
    <t>COURTNEY</t>
  </si>
  <si>
    <t>HCP0000610327</t>
  </si>
  <si>
    <t>TIRADO</t>
  </si>
  <si>
    <t>HCP0002962179</t>
  </si>
  <si>
    <t>ENSRUD</t>
  </si>
  <si>
    <t>HCP0000232343</t>
  </si>
  <si>
    <t>SLIVKA</t>
  </si>
  <si>
    <t>HCP0001951140</t>
  </si>
  <si>
    <t>HCP0001347750</t>
  </si>
  <si>
    <t>STARKS</t>
  </si>
  <si>
    <t>HCP0000327715</t>
  </si>
  <si>
    <t>HENNING</t>
  </si>
  <si>
    <t>HCP0000181198</t>
  </si>
  <si>
    <t>GOLDMAN</t>
  </si>
  <si>
    <t>MYLA</t>
  </si>
  <si>
    <t>HCP0000722823</t>
  </si>
  <si>
    <t>SLANSKY</t>
  </si>
  <si>
    <t>HCP0000301432</t>
  </si>
  <si>
    <t>VENTURA</t>
  </si>
  <si>
    <t>JULIO</t>
  </si>
  <si>
    <t>HCP0000616595</t>
  </si>
  <si>
    <t>TWOMEY</t>
  </si>
  <si>
    <t>KRISTINE</t>
  </si>
  <si>
    <t>HCP0000449173</t>
  </si>
  <si>
    <t>JESSICA</t>
  </si>
  <si>
    <t>HCP0000662035</t>
  </si>
  <si>
    <t>MENKES</t>
  </si>
  <si>
    <t>HCP0000229973</t>
  </si>
  <si>
    <t>LITCHY</t>
  </si>
  <si>
    <t>HCP0000448284</t>
  </si>
  <si>
    <t>MONEME</t>
  </si>
  <si>
    <t>OBINNA</t>
  </si>
  <si>
    <t>HCP0000724538</t>
  </si>
  <si>
    <t>SOLTANZADEH</t>
  </si>
  <si>
    <t>PAYAM</t>
  </si>
  <si>
    <t>HCP0000419918</t>
  </si>
  <si>
    <t>COLLINS</t>
  </si>
  <si>
    <t>HCP0000447087</t>
  </si>
  <si>
    <t>DOMPENCIEL</t>
  </si>
  <si>
    <t>HCP0000627435</t>
  </si>
  <si>
    <t>BIRDI</t>
  </si>
  <si>
    <t>MAHEEP</t>
  </si>
  <si>
    <t>HCP0000788451</t>
  </si>
  <si>
    <t>PARVEEN</t>
  </si>
  <si>
    <t>HCP0000052977</t>
  </si>
  <si>
    <t>CARABALLO CARTAGENA</t>
  </si>
  <si>
    <t>SONIA</t>
  </si>
  <si>
    <t>HCP0000576547</t>
  </si>
  <si>
    <t>BLUMENTHAL</t>
  </si>
  <si>
    <t>HCP0000726665</t>
  </si>
  <si>
    <t>MCKNEELY</t>
  </si>
  <si>
    <t>HCP0000166975</t>
  </si>
  <si>
    <t>WASHBURN</t>
  </si>
  <si>
    <t>KURT</t>
  </si>
  <si>
    <t>HCP0000587568</t>
  </si>
  <si>
    <t>LAINE</t>
  </si>
  <si>
    <t>JACLYN</t>
  </si>
  <si>
    <t>HCP0000380613</t>
  </si>
  <si>
    <t>BATLEY</t>
  </si>
  <si>
    <t>KAITLIN</t>
  </si>
  <si>
    <t>HCP0000379896</t>
  </si>
  <si>
    <t>ULRICH</t>
  </si>
  <si>
    <t>KIRSTEN</t>
  </si>
  <si>
    <t>HCP0000747990</t>
  </si>
  <si>
    <t>ADELMAN</t>
  </si>
  <si>
    <t>HCP0000591342</t>
  </si>
  <si>
    <t>ARCILA LONDONO</t>
  </si>
  <si>
    <t>XIMENA</t>
  </si>
  <si>
    <t>HCP0000064042</t>
  </si>
  <si>
    <t>CATALANO</t>
  </si>
  <si>
    <t>HCP0000776917</t>
  </si>
  <si>
    <t>HCP0000689503</t>
  </si>
  <si>
    <t>SYED</t>
  </si>
  <si>
    <t>HCP0000451229</t>
  </si>
  <si>
    <t>HECKER</t>
  </si>
  <si>
    <t>HCP0000241907</t>
  </si>
  <si>
    <t>XI</t>
  </si>
  <si>
    <t>HCP0000569979</t>
  </si>
  <si>
    <t>KNOX</t>
  </si>
  <si>
    <t>HCP0000787075</t>
  </si>
  <si>
    <t>RUFFING</t>
  </si>
  <si>
    <t>KYLE</t>
  </si>
  <si>
    <t>HCP0000543493</t>
  </si>
  <si>
    <t>LIOU</t>
  </si>
  <si>
    <t>LEE-LOUNG</t>
  </si>
  <si>
    <t>HCP0000546996</t>
  </si>
  <si>
    <t>OFNER</t>
  </si>
  <si>
    <t>HCP0000525618</t>
  </si>
  <si>
    <t>DANIELE</t>
  </si>
  <si>
    <t>HCP0000307954</t>
  </si>
  <si>
    <t>MEYER</t>
  </si>
  <si>
    <t>JENNY</t>
  </si>
  <si>
    <t>HCP0000772583</t>
  </si>
  <si>
    <t>STONE</t>
  </si>
  <si>
    <t>HCP0000725771</t>
  </si>
  <si>
    <t>KHALID</t>
  </si>
  <si>
    <t>SHAHRAM</t>
  </si>
  <si>
    <t>HCP0000792361</t>
  </si>
  <si>
    <t>JOE</t>
  </si>
  <si>
    <t>HCP0000474500</t>
  </si>
  <si>
    <t>RANDLE</t>
  </si>
  <si>
    <t>HCP0000352212</t>
  </si>
  <si>
    <t>ELEANOR</t>
  </si>
  <si>
    <t>HCP0000696467</t>
  </si>
  <si>
    <t>BARNES</t>
  </si>
  <si>
    <t>HCP0000179059</t>
  </si>
  <si>
    <t>PATHAN</t>
  </si>
  <si>
    <t>MOHAMMED</t>
  </si>
  <si>
    <t>HCP0000473710</t>
  </si>
  <si>
    <t>HONG</t>
  </si>
  <si>
    <t>PEARL</t>
  </si>
  <si>
    <t>HCP0000216869</t>
  </si>
  <si>
    <t>HCP0000328413</t>
  </si>
  <si>
    <t>PANARA</t>
  </si>
  <si>
    <t>RAMITKUMAR</t>
  </si>
  <si>
    <t>HCP0000787261</t>
  </si>
  <si>
    <t>BLAKE</t>
  </si>
  <si>
    <t>HCP0000168288</t>
  </si>
  <si>
    <t>LANCE</t>
  </si>
  <si>
    <t>HCP0000225532</t>
  </si>
  <si>
    <t>DACUNHASAPORTA</t>
  </si>
  <si>
    <t>HCP0000674665</t>
  </si>
  <si>
    <t>WIERZBICKI</t>
  </si>
  <si>
    <t>HCP0000673503</t>
  </si>
  <si>
    <t>LUTHRA</t>
  </si>
  <si>
    <t>INDERMOHAN</t>
  </si>
  <si>
    <t>HCP0000524643</t>
  </si>
  <si>
    <t>GAZDA</t>
  </si>
  <si>
    <t>SUZANNE</t>
  </si>
  <si>
    <t>HCP0000704781</t>
  </si>
  <si>
    <t>MCFERREN</t>
  </si>
  <si>
    <t>HCP0000873520</t>
  </si>
  <si>
    <t>TUMMINGS</t>
  </si>
  <si>
    <t>HCP0000236731</t>
  </si>
  <si>
    <t>GOMER</t>
  </si>
  <si>
    <t>HCP0000328527</t>
  </si>
  <si>
    <t>DELLY</t>
  </si>
  <si>
    <t>FADI</t>
  </si>
  <si>
    <t>HCP0000364538</t>
  </si>
  <si>
    <t>MEI</t>
  </si>
  <si>
    <t>HCP0000756072</t>
  </si>
  <si>
    <t>SUNITA</t>
  </si>
  <si>
    <t>HCP0000212201</t>
  </si>
  <si>
    <t>GRATTON</t>
  </si>
  <si>
    <t>HCP0000784644</t>
  </si>
  <si>
    <t>BATTINENI</t>
  </si>
  <si>
    <t>LALITHA</t>
  </si>
  <si>
    <t>HCP0000351177</t>
  </si>
  <si>
    <t>HCP0000307959</t>
  </si>
  <si>
    <t>WHITCOMB</t>
  </si>
  <si>
    <t>HCP0000586108</t>
  </si>
  <si>
    <t>DEMATTOS</t>
  </si>
  <si>
    <t>NATASHA</t>
  </si>
  <si>
    <t>HCP0000674001</t>
  </si>
  <si>
    <t>EPLEY</t>
  </si>
  <si>
    <t>HCP0000548170</t>
  </si>
  <si>
    <t>COMBS</t>
  </si>
  <si>
    <t>HCP0000539289</t>
  </si>
  <si>
    <t>NI</t>
  </si>
  <si>
    <t>QING</t>
  </si>
  <si>
    <t>HCP0000756507</t>
  </si>
  <si>
    <t>HCP0000791845</t>
  </si>
  <si>
    <t>AMIR</t>
  </si>
  <si>
    <t>HCP0000551088</t>
  </si>
  <si>
    <t>HAREEM</t>
  </si>
  <si>
    <t>ANAM</t>
  </si>
  <si>
    <t>Epilepsy</t>
  </si>
  <si>
    <t>HCP0000067861</t>
  </si>
  <si>
    <t>KETTER</t>
  </si>
  <si>
    <t>IVAN</t>
  </si>
  <si>
    <t>HCP0000703570</t>
  </si>
  <si>
    <t>LLOYD</t>
  </si>
  <si>
    <t>HCP0000063501</t>
  </si>
  <si>
    <t>BOUSQUET</t>
  </si>
  <si>
    <t>HCP0000729186</t>
  </si>
  <si>
    <t>ROSEN</t>
  </si>
  <si>
    <t>HCP0000228418</t>
  </si>
  <si>
    <t>HUTCHISON</t>
  </si>
  <si>
    <t>HARROL</t>
  </si>
  <si>
    <t>HCP0000231920</t>
  </si>
  <si>
    <t>PAINE</t>
  </si>
  <si>
    <t>HCP0000747072</t>
  </si>
  <si>
    <t>RARDIN</t>
  </si>
  <si>
    <t>DUFF</t>
  </si>
  <si>
    <t>HCP0000578787</t>
  </si>
  <si>
    <t>FUJII</t>
  </si>
  <si>
    <t>MAVIS</t>
  </si>
  <si>
    <t>HCP0000353738</t>
  </si>
  <si>
    <t>MESHBERGER</t>
  </si>
  <si>
    <t>CHAD</t>
  </si>
  <si>
    <t>HCP0000344636</t>
  </si>
  <si>
    <t>SALEH</t>
  </si>
  <si>
    <t>ABDEL-RAHMAN</t>
  </si>
  <si>
    <t>HCP0000769630</t>
  </si>
  <si>
    <t>ESTUPINAN</t>
  </si>
  <si>
    <t>HCP0000176957</t>
  </si>
  <si>
    <t>SCHECTER</t>
  </si>
  <si>
    <t>HCP0000790617</t>
  </si>
  <si>
    <t>LIPENKO</t>
  </si>
  <si>
    <t>VALERY</t>
  </si>
  <si>
    <t>HCP0000662997</t>
  </si>
  <si>
    <t>DOLAN</t>
  </si>
  <si>
    <t>HCP0000296598</t>
  </si>
  <si>
    <t>RISKIN</t>
  </si>
  <si>
    <t>HCP0000316868</t>
  </si>
  <si>
    <t>WAIGHT</t>
  </si>
  <si>
    <t>EMILY</t>
  </si>
  <si>
    <t>HCP0000567562</t>
  </si>
  <si>
    <t>SMYTH</t>
  </si>
  <si>
    <t>HCP0000088605</t>
  </si>
  <si>
    <t>MAHMOOD</t>
  </si>
  <si>
    <t>HCP0000803334</t>
  </si>
  <si>
    <t>VANELLS</t>
  </si>
  <si>
    <t>NICHOLE</t>
  </si>
  <si>
    <t>HCP0002010144</t>
  </si>
  <si>
    <t>MCHENRY</t>
  </si>
  <si>
    <t>HCP0000448431</t>
  </si>
  <si>
    <t>MATTSON</t>
  </si>
  <si>
    <t>HCP0000404048</t>
  </si>
  <si>
    <t>HCP0000377510</t>
  </si>
  <si>
    <t>MOSHE-LILIE</t>
  </si>
  <si>
    <t>ORLY</t>
  </si>
  <si>
    <t>HCP0000102655</t>
  </si>
  <si>
    <t>TUWINER</t>
  </si>
  <si>
    <t>HCP0000746712</t>
  </si>
  <si>
    <t>BOBENHOUSE</t>
  </si>
  <si>
    <t>HCP0000461821</t>
  </si>
  <si>
    <t>SCHELLENBERGER</t>
  </si>
  <si>
    <t>HCP0000348915</t>
  </si>
  <si>
    <t>CRUZ SALDANA</t>
  </si>
  <si>
    <t>ROBERTO</t>
  </si>
  <si>
    <t>HCP0000786702</t>
  </si>
  <si>
    <t>OWINGS</t>
  </si>
  <si>
    <t>HCP0000446852</t>
  </si>
  <si>
    <t>LANGFORD</t>
  </si>
  <si>
    <t>HCP0000602340</t>
  </si>
  <si>
    <t>KAMSHEH</t>
  </si>
  <si>
    <t>HCP0000296283</t>
  </si>
  <si>
    <t>JACQUES</t>
  </si>
  <si>
    <t>HCP0000381310</t>
  </si>
  <si>
    <t>GOTTFRIED</t>
  </si>
  <si>
    <t>MAUREEN</t>
  </si>
  <si>
    <t>HCP0000749333</t>
  </si>
  <si>
    <t>HSU</t>
  </si>
  <si>
    <t>HCP0000470435</t>
  </si>
  <si>
    <t>BAUMANN</t>
  </si>
  <si>
    <t>MARTHA</t>
  </si>
  <si>
    <t>HCP0000611008</t>
  </si>
  <si>
    <t>KRZESNIAK-SWINARSKA</t>
  </si>
  <si>
    <t>MONIKA</t>
  </si>
  <si>
    <t>HCP0002130142</t>
  </si>
  <si>
    <t>TWEEDY</t>
  </si>
  <si>
    <t>HCP0000162394</t>
  </si>
  <si>
    <t>WOLINTZ</t>
  </si>
  <si>
    <t>ROBYN</t>
  </si>
  <si>
    <t>HCP0000412832</t>
  </si>
  <si>
    <t>WILLER</t>
  </si>
  <si>
    <t>HCP0000059294</t>
  </si>
  <si>
    <t>KUNTZ</t>
  </si>
  <si>
    <t>HCP0000793511</t>
  </si>
  <si>
    <t>KUHLMAN</t>
  </si>
  <si>
    <t>HCP0000754329</t>
  </si>
  <si>
    <t>BENNY</t>
  </si>
  <si>
    <t>HCP0000771627</t>
  </si>
  <si>
    <t>CASTRO MARTINEZ</t>
  </si>
  <si>
    <t>HCP0000062719</t>
  </si>
  <si>
    <t>MCKEE</t>
  </si>
  <si>
    <t>HCP0000692790</t>
  </si>
  <si>
    <t>MAYBERRY</t>
  </si>
  <si>
    <t>HCP0000209727</t>
  </si>
  <si>
    <t>SANA</t>
  </si>
  <si>
    <t>HCP0001692846</t>
  </si>
  <si>
    <t>MCNEELY</t>
  </si>
  <si>
    <t>WHITNEY</t>
  </si>
  <si>
    <t>HCP0000669679</t>
  </si>
  <si>
    <t>WILLIS</t>
  </si>
  <si>
    <t>HCP0000522432</t>
  </si>
  <si>
    <t>ROYTER</t>
  </si>
  <si>
    <t>VLADIMIR</t>
  </si>
  <si>
    <t>HCP0000801512</t>
  </si>
  <si>
    <t>SMIRNOFF</t>
  </si>
  <si>
    <t>HCP0000448588</t>
  </si>
  <si>
    <t>VERGARA</t>
  </si>
  <si>
    <t>MANUEL</t>
  </si>
  <si>
    <t>HCP0000431202</t>
  </si>
  <si>
    <t>RODRIGO</t>
  </si>
  <si>
    <t>HCP0000213658</t>
  </si>
  <si>
    <t>VARMA</t>
  </si>
  <si>
    <t>SIDDHARTHA</t>
  </si>
  <si>
    <t>HCP0000602945</t>
  </si>
  <si>
    <t>BILLER</t>
  </si>
  <si>
    <t>HCP0000660284</t>
  </si>
  <si>
    <t>EPPERSON</t>
  </si>
  <si>
    <t>HCP0000241893</t>
  </si>
  <si>
    <t>HCP0001315992</t>
  </si>
  <si>
    <t>SHOUMAN</t>
  </si>
  <si>
    <t>KAMAL</t>
  </si>
  <si>
    <t>HCP0000450983</t>
  </si>
  <si>
    <t>HELEN</t>
  </si>
  <si>
    <t>HCP0000783385</t>
  </si>
  <si>
    <t>MAZEPA</t>
  </si>
  <si>
    <t>ERZSEBET</t>
  </si>
  <si>
    <t>HCP0003164702</t>
  </si>
  <si>
    <t>SOMYREDDY</t>
  </si>
  <si>
    <t>KISHORI</t>
  </si>
  <si>
    <t>HCP0000748269</t>
  </si>
  <si>
    <t>LEFF</t>
  </si>
  <si>
    <t>HCP0000277085</t>
  </si>
  <si>
    <t>MILLS</t>
  </si>
  <si>
    <t>HCP0000158616</t>
  </si>
  <si>
    <t>TIVAKARAN</t>
  </si>
  <si>
    <t>SANJEEVI</t>
  </si>
  <si>
    <t>HCP0000520141</t>
  </si>
  <si>
    <t>MACHAK</t>
  </si>
  <si>
    <t>DARREN</t>
  </si>
  <si>
    <t>HCP0000502900</t>
  </si>
  <si>
    <t>MCCONNELL</t>
  </si>
  <si>
    <t>HCP0000684513</t>
  </si>
  <si>
    <t>RAIBAGKAR</t>
  </si>
  <si>
    <t>HCP0000586275</t>
  </si>
  <si>
    <t>HANNA</t>
  </si>
  <si>
    <t>HCP0000082930</t>
  </si>
  <si>
    <t>MOSER</t>
  </si>
  <si>
    <t>HCP0000161867</t>
  </si>
  <si>
    <t>ATIT</t>
  </si>
  <si>
    <t>VIKRAM</t>
  </si>
  <si>
    <t>HCP0000568878</t>
  </si>
  <si>
    <t>BLOCK</t>
  </si>
  <si>
    <t>HARVEY</t>
  </si>
  <si>
    <t>Vascular Neurology</t>
  </si>
  <si>
    <t>HCP0000326406</t>
  </si>
  <si>
    <t>AVVENTO</t>
  </si>
  <si>
    <t>HCP0000087837</t>
  </si>
  <si>
    <t>BOES</t>
  </si>
  <si>
    <t>HCP0000217173</t>
  </si>
  <si>
    <t>STAFF</t>
  </si>
  <si>
    <t>HCP0000214962</t>
  </si>
  <si>
    <t>VALENZUELA</t>
  </si>
  <si>
    <t>REUBEN</t>
  </si>
  <si>
    <t>HCP0000506764</t>
  </si>
  <si>
    <t>KAHAN</t>
  </si>
  <si>
    <t>HCP0000429284</t>
  </si>
  <si>
    <t>WRISTEN</t>
  </si>
  <si>
    <t>MOIRA</t>
  </si>
  <si>
    <t>HCP0000285791</t>
  </si>
  <si>
    <t>RAD</t>
  </si>
  <si>
    <t>NAZILA</t>
  </si>
  <si>
    <t>HCP0000749462</t>
  </si>
  <si>
    <t>HCP0000568315</t>
  </si>
  <si>
    <t>HEALY</t>
  </si>
  <si>
    <t>HCP0000801243</t>
  </si>
  <si>
    <t>HAIGHT</t>
  </si>
  <si>
    <t>HCP0000597488</t>
  </si>
  <si>
    <t>GREENBERG</t>
  </si>
  <si>
    <t>HCP0000321167</t>
  </si>
  <si>
    <t>BEESLEY</t>
  </si>
  <si>
    <t>HCP0000351347</t>
  </si>
  <si>
    <t>MCGOWAN</t>
  </si>
  <si>
    <t>HCP0000778113</t>
  </si>
  <si>
    <t>ANDREWS</t>
  </si>
  <si>
    <t>HCP0000560199</t>
  </si>
  <si>
    <t>LYNESS</t>
  </si>
  <si>
    <t>COLIN</t>
  </si>
  <si>
    <t>HCP0000630656</t>
  </si>
  <si>
    <t>BHAI</t>
  </si>
  <si>
    <t>SALMAN</t>
  </si>
  <si>
    <t>HCP0000792167</t>
  </si>
  <si>
    <t>CULLIGAN</t>
  </si>
  <si>
    <t>HCP0000310909</t>
  </si>
  <si>
    <t>NING</t>
  </si>
  <si>
    <t>HCP0000655411</t>
  </si>
  <si>
    <t>HAIMOVIC</t>
  </si>
  <si>
    <t>ITZHAK</t>
  </si>
  <si>
    <t>HCP0000534339</t>
  </si>
  <si>
    <t>HARB</t>
  </si>
  <si>
    <t>MOUCHIR</t>
  </si>
  <si>
    <t>HCP0002477827</t>
  </si>
  <si>
    <t>MASON</t>
  </si>
  <si>
    <t>HCP0000446903</t>
  </si>
  <si>
    <t>WOODRUFF</t>
  </si>
  <si>
    <t>HCP0000699784</t>
  </si>
  <si>
    <t>EILENDER</t>
  </si>
  <si>
    <t>HCP0000452929</t>
  </si>
  <si>
    <t>KUHN</t>
  </si>
  <si>
    <t>CASSIE</t>
  </si>
  <si>
    <t>HCP0000400532</t>
  </si>
  <si>
    <t>CARTER</t>
  </si>
  <si>
    <t>HCP0000061886</t>
  </si>
  <si>
    <t>SIEGEL</t>
  </si>
  <si>
    <t>HCP0000072508</t>
  </si>
  <si>
    <t>NEWMAN</t>
  </si>
  <si>
    <t>HCP0000143856</t>
  </si>
  <si>
    <t>SMALLWOOD</t>
  </si>
  <si>
    <t>CAROLYN</t>
  </si>
  <si>
    <t>HCP0000491930</t>
  </si>
  <si>
    <t>MCCLUSKEY</t>
  </si>
  <si>
    <t>HCP0000518002</t>
  </si>
  <si>
    <t>KRAFT</t>
  </si>
  <si>
    <t>HCP0000477052</t>
  </si>
  <si>
    <t>LEISHANGTHEM</t>
  </si>
  <si>
    <t>LAKSHMI</t>
  </si>
  <si>
    <t>HCP0000707809</t>
  </si>
  <si>
    <t>FELLOWS</t>
  </si>
  <si>
    <t>HCP0000604831</t>
  </si>
  <si>
    <t>SINGER</t>
  </si>
  <si>
    <t>HCP0000792117</t>
  </si>
  <si>
    <t>DENISE</t>
  </si>
  <si>
    <t>HCP0000687879</t>
  </si>
  <si>
    <t>STACHNIK</t>
  </si>
  <si>
    <t>CATHERINE</t>
  </si>
  <si>
    <t>HCP0000069858</t>
  </si>
  <si>
    <t>HCP0001951561</t>
  </si>
  <si>
    <t>MOLCZAN</t>
  </si>
  <si>
    <t>HCP0000530038</t>
  </si>
  <si>
    <t>WILKINSON</t>
  </si>
  <si>
    <t>HCP0000391626</t>
  </si>
  <si>
    <t>CHANDLER</t>
  </si>
  <si>
    <t>HCP0000645492</t>
  </si>
  <si>
    <t>RICHEH</t>
  </si>
  <si>
    <t>WAEL</t>
  </si>
  <si>
    <t>HCP0000515936</t>
  </si>
  <si>
    <t>SWADER</t>
  </si>
  <si>
    <t>SHERI</t>
  </si>
  <si>
    <t>HCP0000602403</t>
  </si>
  <si>
    <t>HEDAYA</t>
  </si>
  <si>
    <t>ELLIS</t>
  </si>
  <si>
    <t>HCP0000376234</t>
  </si>
  <si>
    <t>ELMALIK</t>
  </si>
  <si>
    <t>WISAM</t>
  </si>
  <si>
    <t>HCP0000508865</t>
  </si>
  <si>
    <t>LAGANKE</t>
  </si>
  <si>
    <t>HCP0000366900</t>
  </si>
  <si>
    <t>BRYARLY</t>
  </si>
  <si>
    <t>MEREDITH</t>
  </si>
  <si>
    <t>HCP0000350376</t>
  </si>
  <si>
    <t>WALKER</t>
  </si>
  <si>
    <t>CLINTON</t>
  </si>
  <si>
    <t>HCP0000777978</t>
  </si>
  <si>
    <t>PESALA</t>
  </si>
  <si>
    <t>SIVA</t>
  </si>
  <si>
    <t>HCP0000716791</t>
  </si>
  <si>
    <t>KARCHER</t>
  </si>
  <si>
    <t>HCP0002277573</t>
  </si>
  <si>
    <t>ALRASHEED</t>
  </si>
  <si>
    <t>HCP0000467596</t>
  </si>
  <si>
    <t>HCP0000500466</t>
  </si>
  <si>
    <t>SHARRON</t>
  </si>
  <si>
    <t>HCP0000715760</t>
  </si>
  <si>
    <t>DELIO</t>
  </si>
  <si>
    <t>HCP0000317969</t>
  </si>
  <si>
    <t>VALDIVIA</t>
  </si>
  <si>
    <t>HCP0000589738</t>
  </si>
  <si>
    <t>KOCH</t>
  </si>
  <si>
    <t>HCP0000438615</t>
  </si>
  <si>
    <t>FRANKLIN</t>
  </si>
  <si>
    <t>HCP0000461234</t>
  </si>
  <si>
    <t>SAMPAT</t>
  </si>
  <si>
    <t>RADHIKA</t>
  </si>
  <si>
    <t>HCP0000504585</t>
  </si>
  <si>
    <t>HOLLAND</t>
  </si>
  <si>
    <t>HCP0000267154</t>
  </si>
  <si>
    <t>VENKATRAMAN</t>
  </si>
  <si>
    <t>GUHA</t>
  </si>
  <si>
    <t>HCP0000870018</t>
  </si>
  <si>
    <t>KAFENA</t>
  </si>
  <si>
    <t>CASEY</t>
  </si>
  <si>
    <t>HCP0000088618</t>
  </si>
  <si>
    <t>SHAUKAT</t>
  </si>
  <si>
    <t>HCP0000735109</t>
  </si>
  <si>
    <t>TANG</t>
  </si>
  <si>
    <t>CONNIE</t>
  </si>
  <si>
    <t>HCP0000456019</t>
  </si>
  <si>
    <t>HCP0002090887</t>
  </si>
  <si>
    <t>PEARSON</t>
  </si>
  <si>
    <t>HCP0000556365</t>
  </si>
  <si>
    <t>PARRISH</t>
  </si>
  <si>
    <t>HCP0000708732</t>
  </si>
  <si>
    <t>JUDY</t>
  </si>
  <si>
    <t>TAMI</t>
  </si>
  <si>
    <t>HCP0000207582</t>
  </si>
  <si>
    <t>GRINSELL</t>
  </si>
  <si>
    <t>HCP0000532093</t>
  </si>
  <si>
    <t>PEARCE</t>
  </si>
  <si>
    <t>HCP0000383858</t>
  </si>
  <si>
    <t>TUFENKJIAN</t>
  </si>
  <si>
    <t>KRIKOR</t>
  </si>
  <si>
    <t>HCP0000608284</t>
  </si>
  <si>
    <t>HERNANDEZ</t>
  </si>
  <si>
    <t>HCP0000259250</t>
  </si>
  <si>
    <t>FATIMI</t>
  </si>
  <si>
    <t>HCP0000579226</t>
  </si>
  <si>
    <t>TAURO</t>
  </si>
  <si>
    <t>HCP0000324175</t>
  </si>
  <si>
    <t>GENNAULA</t>
  </si>
  <si>
    <t>HCP0000217203</t>
  </si>
  <si>
    <t>MAHENDRARAJAH</t>
  </si>
  <si>
    <t>SULAGSHAN</t>
  </si>
  <si>
    <t>HCP0000677873</t>
  </si>
  <si>
    <t>KAVILAVEETTIL</t>
  </si>
  <si>
    <t>REENA</t>
  </si>
  <si>
    <t>HCP0000801238</t>
  </si>
  <si>
    <t>JETTER</t>
  </si>
  <si>
    <t>GINA</t>
  </si>
  <si>
    <t>HCP0000703691</t>
  </si>
  <si>
    <t>HCP0000523710</t>
  </si>
  <si>
    <t>APELIAN</t>
  </si>
  <si>
    <t>RAMI</t>
  </si>
  <si>
    <t>HCP0000615290</t>
  </si>
  <si>
    <t>MARRUFO-SALAZAR</t>
  </si>
  <si>
    <t>HCP0001568667</t>
  </si>
  <si>
    <t>TROBE</t>
  </si>
  <si>
    <t>HCP0000745408</t>
  </si>
  <si>
    <t>LEE-KWEN</t>
  </si>
  <si>
    <t>PETERKIN</t>
  </si>
  <si>
    <t>HCP0000168389</t>
  </si>
  <si>
    <t>LELAND</t>
  </si>
  <si>
    <t>HCP0001553003</t>
  </si>
  <si>
    <t>HAPP</t>
  </si>
  <si>
    <t>HCP0000406961</t>
  </si>
  <si>
    <t>SERMAS</t>
  </si>
  <si>
    <t>ANGELO</t>
  </si>
  <si>
    <t>HCP0000708088</t>
  </si>
  <si>
    <t>FUTRELL</t>
  </si>
  <si>
    <t>HCP0000612610</t>
  </si>
  <si>
    <t>MUSTE</t>
  </si>
  <si>
    <t>HCP0000492297</t>
  </si>
  <si>
    <t>GRAINGER</t>
  </si>
  <si>
    <t>HCP0000341164</t>
  </si>
  <si>
    <t>GERMIN</t>
  </si>
  <si>
    <t>HCP0000356552</t>
  </si>
  <si>
    <t>PIETKA</t>
  </si>
  <si>
    <t>MAGDALENA</t>
  </si>
  <si>
    <t>HCP0000402418</t>
  </si>
  <si>
    <t>HCP0001465024</t>
  </si>
  <si>
    <t>VAN STAVERN</t>
  </si>
  <si>
    <t>HCP0000751768</t>
  </si>
  <si>
    <t>RALF</t>
  </si>
  <si>
    <t>HCP0000347787</t>
  </si>
  <si>
    <t>THIAGARAJAN</t>
  </si>
  <si>
    <t>RAMU</t>
  </si>
  <si>
    <t>HCP0000302842</t>
  </si>
  <si>
    <t>BUCHANAN</t>
  </si>
  <si>
    <t>HCP0002755283</t>
  </si>
  <si>
    <t>HCP0000517135</t>
  </si>
  <si>
    <t>HCP0000248328</t>
  </si>
  <si>
    <t>HCP0000614600</t>
  </si>
  <si>
    <t>FLORANDA</t>
  </si>
  <si>
    <t>HCP0000545881</t>
  </si>
  <si>
    <t>DERUCKI</t>
  </si>
  <si>
    <t>CAROLE</t>
  </si>
  <si>
    <t>HCP0000455713</t>
  </si>
  <si>
    <t>DORIS</t>
  </si>
  <si>
    <t>HCP0000177903</t>
  </si>
  <si>
    <t>PARNELL</t>
  </si>
  <si>
    <t>KELLEY</t>
  </si>
  <si>
    <t>HCP0001164790</t>
  </si>
  <si>
    <t>QUIROS</t>
  </si>
  <si>
    <t>HCP0000245997</t>
  </si>
  <si>
    <t>LITVAK</t>
  </si>
  <si>
    <t>HCP0000550236</t>
  </si>
  <si>
    <t>YOUNG</t>
  </si>
  <si>
    <t>HCP0001183685</t>
  </si>
  <si>
    <t>CHIANG</t>
  </si>
  <si>
    <t>HOMER</t>
  </si>
  <si>
    <t>HCP0000298787</t>
  </si>
  <si>
    <t>IGBOKWE</t>
  </si>
  <si>
    <t>EME</t>
  </si>
  <si>
    <t>HCP0000819025</t>
  </si>
  <si>
    <t>RHEEMAN</t>
  </si>
  <si>
    <t>HCP0000473669</t>
  </si>
  <si>
    <t>SERSHON</t>
  </si>
  <si>
    <t>HCP0000724387</t>
  </si>
  <si>
    <t>DAVIS</t>
  </si>
  <si>
    <t>HCP0000187685</t>
  </si>
  <si>
    <t>KONERSMAN</t>
  </si>
  <si>
    <t>CHAMINDRA</t>
  </si>
  <si>
    <t>HCP0000685552</t>
  </si>
  <si>
    <t>NIMI</t>
  </si>
  <si>
    <t>HCP0000772328</t>
  </si>
  <si>
    <t>PACE</t>
  </si>
  <si>
    <t>HCP0000272340</t>
  </si>
  <si>
    <t>PENC</t>
  </si>
  <si>
    <t>HCP0000735377</t>
  </si>
  <si>
    <t>FAKTOROVICH</t>
  </si>
  <si>
    <t>SVETLANA</t>
  </si>
  <si>
    <t>HCP0000491429</t>
  </si>
  <si>
    <t>AL-QUDAH</t>
  </si>
  <si>
    <t>ZAID</t>
  </si>
  <si>
    <t>HCP0000549104</t>
  </si>
  <si>
    <t>KHURRAM</t>
  </si>
  <si>
    <t>SAIMA</t>
  </si>
  <si>
    <t>HCP0000706596</t>
  </si>
  <si>
    <t>WINKELMAN</t>
  </si>
  <si>
    <t>HCP0000504600</t>
  </si>
  <si>
    <t>ROUND</t>
  </si>
  <si>
    <t>HCP0000293660</t>
  </si>
  <si>
    <t>JACOBY</t>
  </si>
  <si>
    <t>HCP0000760758</t>
  </si>
  <si>
    <t>SULLIVAN</t>
  </si>
  <si>
    <t>HCP0000331504</t>
  </si>
  <si>
    <t>BALI</t>
  </si>
  <si>
    <t>TAHA</t>
  </si>
  <si>
    <t>HCP0000182180</t>
  </si>
  <si>
    <t>NEER</t>
  </si>
  <si>
    <t>HCP0001995032</t>
  </si>
  <si>
    <t>HCP0000162027</t>
  </si>
  <si>
    <t>HOCHE</t>
  </si>
  <si>
    <t>JUBRAN</t>
  </si>
  <si>
    <t>HCP0000718345</t>
  </si>
  <si>
    <t>RIGGEAL</t>
  </si>
  <si>
    <t>HCP0000450749</t>
  </si>
  <si>
    <t>BELLAMY</t>
  </si>
  <si>
    <t>KENDRA</t>
  </si>
  <si>
    <t>HCP0000492703</t>
  </si>
  <si>
    <t>HCP0000435529</t>
  </si>
  <si>
    <t>HCP0000586205</t>
  </si>
  <si>
    <t>MCCOYD</t>
  </si>
  <si>
    <t>HCP0000585312</t>
  </si>
  <si>
    <t>TORABI</t>
  </si>
  <si>
    <t>HCP0001424839</t>
  </si>
  <si>
    <t>RUSSO</t>
  </si>
  <si>
    <t>DOROTHY</t>
  </si>
  <si>
    <t>HCP0000324426</t>
  </si>
  <si>
    <t>RODERICK</t>
  </si>
  <si>
    <t>HCP0000439403</t>
  </si>
  <si>
    <t>GAUDIER</t>
  </si>
  <si>
    <t>HCP0000240119</t>
  </si>
  <si>
    <t>SPIVACK</t>
  </si>
  <si>
    <t>HCP0000349903</t>
  </si>
  <si>
    <t>HANES</t>
  </si>
  <si>
    <t>HCP0000488165</t>
  </si>
  <si>
    <t>VANAGS</t>
  </si>
  <si>
    <t>JONAS</t>
  </si>
  <si>
    <t>HCP0000101609</t>
  </si>
  <si>
    <t>KIM</t>
  </si>
  <si>
    <t>HCP0000094648</t>
  </si>
  <si>
    <t>MCKINNEY</t>
  </si>
  <si>
    <t>HCP0000707403</t>
  </si>
  <si>
    <t>HCP0000298919</t>
  </si>
  <si>
    <t>HOSTLER</t>
  </si>
  <si>
    <t>HCP0003055140</t>
  </si>
  <si>
    <t>BODZINER</t>
  </si>
  <si>
    <t>HCP0000276190</t>
  </si>
  <si>
    <t>MCQUEEN</t>
  </si>
  <si>
    <t>BROOKE</t>
  </si>
  <si>
    <t>HCP0000256450</t>
  </si>
  <si>
    <t>UGOKWE</t>
  </si>
  <si>
    <t>HCP0000439316</t>
  </si>
  <si>
    <t>SWILLIE</t>
  </si>
  <si>
    <t>RODNEY</t>
  </si>
  <si>
    <t>HCP0002348148</t>
  </si>
  <si>
    <t>CONSTANTINESCU</t>
  </si>
  <si>
    <t>CRISTIAN</t>
  </si>
  <si>
    <t>HCP0000537777</t>
  </si>
  <si>
    <t>CRAMER</t>
  </si>
  <si>
    <t>HCP0000654897</t>
  </si>
  <si>
    <t>ADDISON</t>
  </si>
  <si>
    <t>HCP0000033475</t>
  </si>
  <si>
    <t>MAGNUSSEN</t>
  </si>
  <si>
    <t>MARCUS</t>
  </si>
  <si>
    <t>HCP0000529492</t>
  </si>
  <si>
    <t>STOMMEL</t>
  </si>
  <si>
    <t>ELIJAH</t>
  </si>
  <si>
    <t>HCP0000247933</t>
  </si>
  <si>
    <t>KAIYU</t>
  </si>
  <si>
    <t>HCP0000792723</t>
  </si>
  <si>
    <t>DONGAS</t>
  </si>
  <si>
    <t>HCP0000239395</t>
  </si>
  <si>
    <t>CHENAULT</t>
  </si>
  <si>
    <t>KATHRYN</t>
  </si>
  <si>
    <t>HCP0000755562</t>
  </si>
  <si>
    <t>MAJEED</t>
  </si>
  <si>
    <t>WARQAA</t>
  </si>
  <si>
    <t>HCP0000065786</t>
  </si>
  <si>
    <t>LOUIE</t>
  </si>
  <si>
    <t>HCP0000602990</t>
  </si>
  <si>
    <t>RUBENSTEIN</t>
  </si>
  <si>
    <t>HCP0000202171</t>
  </si>
  <si>
    <t>KATHIE</t>
  </si>
  <si>
    <t>HCP0000219671</t>
  </si>
  <si>
    <t>CARLILE</t>
  </si>
  <si>
    <t>HCP0000749933</t>
  </si>
  <si>
    <t>BARBER</t>
  </si>
  <si>
    <t>TED</t>
  </si>
  <si>
    <t>HCP0000187463</t>
  </si>
  <si>
    <t>HAMBURG</t>
  </si>
  <si>
    <t>HCP0000764913</t>
  </si>
  <si>
    <t>MOHSIN</t>
  </si>
  <si>
    <t>HCP0000326035</t>
  </si>
  <si>
    <t>LANDRIO</t>
  </si>
  <si>
    <t>HCP0000654756</t>
  </si>
  <si>
    <t>HCP0000741324</t>
  </si>
  <si>
    <t>HON</t>
  </si>
  <si>
    <t>JEREMY</t>
  </si>
  <si>
    <t>HCP0000472152</t>
  </si>
  <si>
    <t>WARD</t>
  </si>
  <si>
    <t>HCP0000469934</t>
  </si>
  <si>
    <t>ESWAR</t>
  </si>
  <si>
    <t>ANASTASIA</t>
  </si>
  <si>
    <t>HCP0000457876</t>
  </si>
  <si>
    <t>NAGINENI</t>
  </si>
  <si>
    <t>LAVANYA</t>
  </si>
  <si>
    <t>HCP0001938558</t>
  </si>
  <si>
    <t>LONGMUIR</t>
  </si>
  <si>
    <t>REID</t>
  </si>
  <si>
    <t>HCP0000667153</t>
  </si>
  <si>
    <t>HWYNN</t>
  </si>
  <si>
    <t>HCP0000218407</t>
  </si>
  <si>
    <t>SHAYYA</t>
  </si>
  <si>
    <t>LUAY</t>
  </si>
  <si>
    <t>HCP0000091670</t>
  </si>
  <si>
    <t>YAPING</t>
  </si>
  <si>
    <t>HCP0000521661</t>
  </si>
  <si>
    <t>LANGE</t>
  </si>
  <si>
    <t>DALE</t>
  </si>
  <si>
    <t>HCP0000543692</t>
  </si>
  <si>
    <t>ZALA</t>
  </si>
  <si>
    <t>PRAVINCHANDRA</t>
  </si>
  <si>
    <t>HCP0000699660</t>
  </si>
  <si>
    <t>DHRUV</t>
  </si>
  <si>
    <t>HCP0000266982</t>
  </si>
  <si>
    <t>HCP0001975421</t>
  </si>
  <si>
    <t>ANIL</t>
  </si>
  <si>
    <t>HCP0000757174</t>
  </si>
  <si>
    <t>BECKER</t>
  </si>
  <si>
    <t>CECILE</t>
  </si>
  <si>
    <t>HCP0000311602</t>
  </si>
  <si>
    <t>SUHAIB</t>
  </si>
  <si>
    <t>OMER</t>
  </si>
  <si>
    <t>HCP0000460445</t>
  </si>
  <si>
    <t>SOLOMON</t>
  </si>
  <si>
    <t>HCP0000479378</t>
  </si>
  <si>
    <t>GRATER</t>
  </si>
  <si>
    <t>HCP0000584456</t>
  </si>
  <si>
    <t>SONI-PATEL</t>
  </si>
  <si>
    <t>PAYAL</t>
  </si>
  <si>
    <t>HCP0001471637</t>
  </si>
  <si>
    <t>PERLMAN</t>
  </si>
  <si>
    <t>HCP0002080435</t>
  </si>
  <si>
    <t>ESTEP</t>
  </si>
  <si>
    <t>HCP0000732651</t>
  </si>
  <si>
    <t>DHANYAMRAJU</t>
  </si>
  <si>
    <t>HCP0000715884</t>
  </si>
  <si>
    <t>REGALLA</t>
  </si>
  <si>
    <t>HCP0000338919</t>
  </si>
  <si>
    <t>ANNIE</t>
  </si>
  <si>
    <t>HCP0000545217</t>
  </si>
  <si>
    <t>HARLE</t>
  </si>
  <si>
    <t>HCP0000574266</t>
  </si>
  <si>
    <t>HCP0000554099</t>
  </si>
  <si>
    <t>PADMAJA</t>
  </si>
  <si>
    <t>HCP0000155365</t>
  </si>
  <si>
    <t>HCP0000263367</t>
  </si>
  <si>
    <t>GARCIA- RIVERA</t>
  </si>
  <si>
    <t>HCP0000706989</t>
  </si>
  <si>
    <t>BURNETTE</t>
  </si>
  <si>
    <t>HCP0001458477</t>
  </si>
  <si>
    <t>ZOE</t>
  </si>
  <si>
    <t>HCP0000223311</t>
  </si>
  <si>
    <t>PARKS</t>
  </si>
  <si>
    <t>HCP0000523402</t>
  </si>
  <si>
    <t>NEIMAN</t>
  </si>
  <si>
    <t>HCP0000031888</t>
  </si>
  <si>
    <t>FERRARO</t>
  </si>
  <si>
    <t>HCP0000237782</t>
  </si>
  <si>
    <t>ROBENS</t>
  </si>
  <si>
    <t>CORNELIUS</t>
  </si>
  <si>
    <t>HCP0000697014</t>
  </si>
  <si>
    <t>WACLAWIK</t>
  </si>
  <si>
    <t>HCP0000424803</t>
  </si>
  <si>
    <t>EHRENFELD</t>
  </si>
  <si>
    <t>HCP0000367456</t>
  </si>
  <si>
    <t>KERASIDIS</t>
  </si>
  <si>
    <t>HARRY</t>
  </si>
  <si>
    <t>HCP0000368702</t>
  </si>
  <si>
    <t>GREEN</t>
  </si>
  <si>
    <t>HCP0000296047</t>
  </si>
  <si>
    <t>HEAD</t>
  </si>
  <si>
    <t>HCP0000699015</t>
  </si>
  <si>
    <t>HUDGENS</t>
  </si>
  <si>
    <t>HCP0000505332</t>
  </si>
  <si>
    <t>LAU</t>
  </si>
  <si>
    <t>HCP0000109805</t>
  </si>
  <si>
    <t>LIDOGOSTER</t>
  </si>
  <si>
    <t>MAUSUMI</t>
  </si>
  <si>
    <t>HCP0000637022</t>
  </si>
  <si>
    <t>HCP0000671058</t>
  </si>
  <si>
    <t>HCP0000715730</t>
  </si>
  <si>
    <t>TRAN</t>
  </si>
  <si>
    <t>DUC</t>
  </si>
  <si>
    <t>HCP0000460721</t>
  </si>
  <si>
    <t>IGNATIUS</t>
  </si>
  <si>
    <t>HCP0000200296</t>
  </si>
  <si>
    <t>AKASH</t>
  </si>
  <si>
    <t>HCP0000246075</t>
  </si>
  <si>
    <t>OWENS</t>
  </si>
  <si>
    <t>HCP0000155358</t>
  </si>
  <si>
    <t>TRIGGS</t>
  </si>
  <si>
    <t>HCP0000468207</t>
  </si>
  <si>
    <t>TAN</t>
  </si>
  <si>
    <t>EVITA</t>
  </si>
  <si>
    <t>HCP0000789997</t>
  </si>
  <si>
    <t>NAKAMOTO</t>
  </si>
  <si>
    <t>BEAU</t>
  </si>
  <si>
    <t>HCP0000525879</t>
  </si>
  <si>
    <t>KOSZER</t>
  </si>
  <si>
    <t>SAMUEL</t>
  </si>
  <si>
    <t>HCP0000359830</t>
  </si>
  <si>
    <t>ALONSO</t>
  </si>
  <si>
    <t>HCP0000092534</t>
  </si>
  <si>
    <t>SCHOECK</t>
  </si>
  <si>
    <t>HCP0000321964</t>
  </si>
  <si>
    <t>WALK</t>
  </si>
  <si>
    <t>HCP0000763272</t>
  </si>
  <si>
    <t>HASBANI</t>
  </si>
  <si>
    <t>HCP0000179056</t>
  </si>
  <si>
    <t>GURRU</t>
  </si>
  <si>
    <t>MANOHER</t>
  </si>
  <si>
    <t>HCP0000667020</t>
  </si>
  <si>
    <t>GRIFFIN</t>
  </si>
  <si>
    <t>HCP0001094916</t>
  </si>
  <si>
    <t>DEBUSK</t>
  </si>
  <si>
    <t>HCP0000550179</t>
  </si>
  <si>
    <t>ROLLER</t>
  </si>
  <si>
    <t>HCP0000276157</t>
  </si>
  <si>
    <t>ONOFREI</t>
  </si>
  <si>
    <t>LIGIA</t>
  </si>
  <si>
    <t>HCP0000334355</t>
  </si>
  <si>
    <t>DIENERT</t>
  </si>
  <si>
    <t>GLORIA</t>
  </si>
  <si>
    <t>HCP0000650806</t>
  </si>
  <si>
    <t>JULIET</t>
  </si>
  <si>
    <t>HCP0000769698</t>
  </si>
  <si>
    <t>XUAN</t>
  </si>
  <si>
    <t>HCP0000486496</t>
  </si>
  <si>
    <t>JANS</t>
  </si>
  <si>
    <t>MADDIE</t>
  </si>
  <si>
    <t>HCP0000589647</t>
  </si>
  <si>
    <t>HCP0000779203</t>
  </si>
  <si>
    <t>SETSER</t>
  </si>
  <si>
    <t>HCP0000124466</t>
  </si>
  <si>
    <t>LEMOINE</t>
  </si>
  <si>
    <t>LACEY</t>
  </si>
  <si>
    <t>HCP0000180618</t>
  </si>
  <si>
    <t>AL KHATIB</t>
  </si>
  <si>
    <t>HCP0000379666</t>
  </si>
  <si>
    <t>LYKINS</t>
  </si>
  <si>
    <t>HCP0000713553</t>
  </si>
  <si>
    <t>DUAN</t>
  </si>
  <si>
    <t>NAILI</t>
  </si>
  <si>
    <t>HCP0000709550</t>
  </si>
  <si>
    <t>HOBBS</t>
  </si>
  <si>
    <t>SUZANN</t>
  </si>
  <si>
    <t>HCP0000938662</t>
  </si>
  <si>
    <t>WOON</t>
  </si>
  <si>
    <t>CYBELE</t>
  </si>
  <si>
    <t>HCP0000251332</t>
  </si>
  <si>
    <t>SPICER</t>
  </si>
  <si>
    <t>BEVERLY</t>
  </si>
  <si>
    <t>HCP0000461512</t>
  </si>
  <si>
    <t>GLYNN</t>
  </si>
  <si>
    <t>HCP0000468694</t>
  </si>
  <si>
    <t>FOSTER</t>
  </si>
  <si>
    <t>HCP0000798283</t>
  </si>
  <si>
    <t>CASAMO</t>
  </si>
  <si>
    <t>HCP0000330058</t>
  </si>
  <si>
    <t>FARHAN</t>
  </si>
  <si>
    <t>HCP0000558616</t>
  </si>
  <si>
    <t>HAMEL</t>
  </si>
  <si>
    <t>HCP0000515793</t>
  </si>
  <si>
    <t>IACOB</t>
  </si>
  <si>
    <t>MIRCEA</t>
  </si>
  <si>
    <t>HCP0000609231</t>
  </si>
  <si>
    <t>HIRANO</t>
  </si>
  <si>
    <t>MICHIO</t>
  </si>
  <si>
    <t>HCP0000676913</t>
  </si>
  <si>
    <t>LARRIVIERE</t>
  </si>
  <si>
    <t>HCP0000364508</t>
  </si>
  <si>
    <t>NURI</t>
  </si>
  <si>
    <t>HCP0000760165</t>
  </si>
  <si>
    <t>MAYR</t>
  </si>
  <si>
    <t>HCP0000234319</t>
  </si>
  <si>
    <t>BHAGAT</t>
  </si>
  <si>
    <t>ALOK</t>
  </si>
  <si>
    <t>HCP0000454752</t>
  </si>
  <si>
    <t>MELNICK</t>
  </si>
  <si>
    <t>HCP0001530154</t>
  </si>
  <si>
    <t>KAY</t>
  </si>
  <si>
    <t>HCP0000497227</t>
  </si>
  <si>
    <t>FELICE</t>
  </si>
  <si>
    <t>HCP0000318110</t>
  </si>
  <si>
    <t>DARAS</t>
  </si>
  <si>
    <t>HCP0000307619</t>
  </si>
  <si>
    <t>NAZIR</t>
  </si>
  <si>
    <t>HCP0000070773</t>
  </si>
  <si>
    <t>SHYMANSKY</t>
  </si>
  <si>
    <t>HCP0000513412</t>
  </si>
  <si>
    <t>HCP0000155367</t>
  </si>
  <si>
    <t>FESENMEIER</t>
  </si>
  <si>
    <t>HCP0000503091</t>
  </si>
  <si>
    <t>HCP0000489453</t>
  </si>
  <si>
    <t>MCCORMACK</t>
  </si>
  <si>
    <t>KATELYN</t>
  </si>
  <si>
    <t>HCP0000232501</t>
  </si>
  <si>
    <t>GRAYUM</t>
  </si>
  <si>
    <t>BRADLEY</t>
  </si>
  <si>
    <t>HCP0000502612</t>
  </si>
  <si>
    <t>BAHADORI</t>
  </si>
  <si>
    <t>HAMID</t>
  </si>
  <si>
    <t>HCP0001036662</t>
  </si>
  <si>
    <t>HCP0000731376</t>
  </si>
  <si>
    <t>EIBLING</t>
  </si>
  <si>
    <t>HCP0000453085</t>
  </si>
  <si>
    <t>HUIYING</t>
  </si>
  <si>
    <t>HCP0000622316</t>
  </si>
  <si>
    <t>JUN</t>
  </si>
  <si>
    <t>BOKKWAN</t>
  </si>
  <si>
    <t>HCP0000260263</t>
  </si>
  <si>
    <t>HCP0000703663</t>
  </si>
  <si>
    <t>RAJAN</t>
  </si>
  <si>
    <t>VIJAY</t>
  </si>
  <si>
    <t>HCP0000110169</t>
  </si>
  <si>
    <t>PIERCE</t>
  </si>
  <si>
    <t>HCP0000024641</t>
  </si>
  <si>
    <t>EVAN</t>
  </si>
  <si>
    <t>HCP0000258807</t>
  </si>
  <si>
    <t>WEY</t>
  </si>
  <si>
    <t>HCP0000342361</t>
  </si>
  <si>
    <t>VASUDEVAN</t>
  </si>
  <si>
    <t>ARVIND</t>
  </si>
  <si>
    <t>HCP0000481038</t>
  </si>
  <si>
    <t>WOLF</t>
  </si>
  <si>
    <t>STEFANIE</t>
  </si>
  <si>
    <t>HCP0001927300</t>
  </si>
  <si>
    <t>HCP0000730723</t>
  </si>
  <si>
    <t>FATEH</t>
  </si>
  <si>
    <t>ROUZBEH</t>
  </si>
  <si>
    <t>HCP0000649278</t>
  </si>
  <si>
    <t>MEIRA BENCHAYA</t>
  </si>
  <si>
    <t>LUCAS</t>
  </si>
  <si>
    <t>HCP0000699449</t>
  </si>
  <si>
    <t>YUYAO</t>
  </si>
  <si>
    <t>HCP0000422517</t>
  </si>
  <si>
    <t>IRONSIDE</t>
  </si>
  <si>
    <t>HCP0000751773</t>
  </si>
  <si>
    <t>ASHOK</t>
  </si>
  <si>
    <t>HCP0000017299</t>
  </si>
  <si>
    <t>FENTON</t>
  </si>
  <si>
    <t>KAYLAN</t>
  </si>
  <si>
    <t>HCP0000415849</t>
  </si>
  <si>
    <t>HCP0000089426</t>
  </si>
  <si>
    <t>HCP0000323315</t>
  </si>
  <si>
    <t>HCP0000562556</t>
  </si>
  <si>
    <t>KANAKESWARAN</t>
  </si>
  <si>
    <t>GEETHA</t>
  </si>
  <si>
    <t>HCP0000662020</t>
  </si>
  <si>
    <t>BOLAND</t>
  </si>
  <si>
    <t>CARL</t>
  </si>
  <si>
    <t>HCP0000365023</t>
  </si>
  <si>
    <t>MCWILLIAMS</t>
  </si>
  <si>
    <t>SYDNEY</t>
  </si>
  <si>
    <t>HCP0000429578</t>
  </si>
  <si>
    <t>AGGARWAL</t>
  </si>
  <si>
    <t>AVINASH</t>
  </si>
  <si>
    <t>HCP0000639380</t>
  </si>
  <si>
    <t>JAFARI</t>
  </si>
  <si>
    <t>GHAZALEH</t>
  </si>
  <si>
    <t>HCP0000598550</t>
  </si>
  <si>
    <t>HCP0000778156</t>
  </si>
  <si>
    <t>DUONG</t>
  </si>
  <si>
    <t>PHU</t>
  </si>
  <si>
    <t>HCP0000395465</t>
  </si>
  <si>
    <t>HOMMEL</t>
  </si>
  <si>
    <t>ALYSON</t>
  </si>
  <si>
    <t>HCP0000577110</t>
  </si>
  <si>
    <t>MADDEN</t>
  </si>
  <si>
    <t>HCP0000075158</t>
  </si>
  <si>
    <t>HAGENAU</t>
  </si>
  <si>
    <t>HCP0000541173</t>
  </si>
  <si>
    <t>KALPESH</t>
  </si>
  <si>
    <t>HCP0000449288</t>
  </si>
  <si>
    <t>FISHMAN</t>
  </si>
  <si>
    <t>HCP0000763355</t>
  </si>
  <si>
    <t>NEIL KNIERBEIN</t>
  </si>
  <si>
    <t>HCP0000780223</t>
  </si>
  <si>
    <t>SPANGLER</t>
  </si>
  <si>
    <t>HCP0000605199</t>
  </si>
  <si>
    <t>MARTINO</t>
  </si>
  <si>
    <t>HCP0000106401</t>
  </si>
  <si>
    <t>LAURETA</t>
  </si>
  <si>
    <t>HCP0000311001</t>
  </si>
  <si>
    <t>NOFF</t>
  </si>
  <si>
    <t>TOM</t>
  </si>
  <si>
    <t>HCP0000673359</t>
  </si>
  <si>
    <t>STRUTHERS</t>
  </si>
  <si>
    <t>HCP0000217046</t>
  </si>
  <si>
    <t>BOSSERT</t>
  </si>
  <si>
    <t>HCP0002058709</t>
  </si>
  <si>
    <t>CREED</t>
  </si>
  <si>
    <t>HCP0000183941</t>
  </si>
  <si>
    <t>SOHAM</t>
  </si>
  <si>
    <t>HCP0000706922</t>
  </si>
  <si>
    <t>AJROUD-DRISS</t>
  </si>
  <si>
    <t>SENDA</t>
  </si>
  <si>
    <t>HCP0000332970</t>
  </si>
  <si>
    <t>POKHARNA</t>
  </si>
  <si>
    <t>RENU</t>
  </si>
  <si>
    <t>HCP0000451544</t>
  </si>
  <si>
    <t>RAVINDRAN</t>
  </si>
  <si>
    <t>JAYARAMAN</t>
  </si>
  <si>
    <t>HCP0000269320</t>
  </si>
  <si>
    <t>NWOSU</t>
  </si>
  <si>
    <t>HCP0000259657</t>
  </si>
  <si>
    <t>CULCEA</t>
  </si>
  <si>
    <t>ELIAD</t>
  </si>
  <si>
    <t>HCP0000329418</t>
  </si>
  <si>
    <t>SILVERSTEIN</t>
  </si>
  <si>
    <t>HCP0000366870</t>
  </si>
  <si>
    <t>ELSHARIF</t>
  </si>
  <si>
    <t>HCP0000671222</t>
  </si>
  <si>
    <t>HCP0000758105</t>
  </si>
  <si>
    <t>HCP0000731698</t>
  </si>
  <si>
    <t>ROBBINS</t>
  </si>
  <si>
    <t>HCP0000788617</t>
  </si>
  <si>
    <t>PEET</t>
  </si>
  <si>
    <t>HCP0000027050</t>
  </si>
  <si>
    <t>HA</t>
  </si>
  <si>
    <t>HCP0000303516</t>
  </si>
  <si>
    <t>NUCCIO</t>
  </si>
  <si>
    <t>HCP0000640251</t>
  </si>
  <si>
    <t>LIPSCOMB</t>
  </si>
  <si>
    <t>HCP0000538777</t>
  </si>
  <si>
    <t>POSEY</t>
  </si>
  <si>
    <t>HCP0000748548</t>
  </si>
  <si>
    <t>VANVALER</t>
  </si>
  <si>
    <t>HCP0000662924</t>
  </si>
  <si>
    <t>NADKARNI</t>
  </si>
  <si>
    <t>NITIN</t>
  </si>
  <si>
    <t>HCP0000669256</t>
  </si>
  <si>
    <t>EL-ABASSI</t>
  </si>
  <si>
    <t>RIMA</t>
  </si>
  <si>
    <t>HCP0000776893</t>
  </si>
  <si>
    <t>PAVLAKIS</t>
  </si>
  <si>
    <t>PANTELIS</t>
  </si>
  <si>
    <t>HCP0000647998</t>
  </si>
  <si>
    <t>BRANDSEMA</t>
  </si>
  <si>
    <t>HCP0000343507</t>
  </si>
  <si>
    <t>CHOUDRY</t>
  </si>
  <si>
    <t>HCP0000641600</t>
  </si>
  <si>
    <t>HCP0000522937</t>
  </si>
  <si>
    <t>OVERALL</t>
  </si>
  <si>
    <t>TRENTON</t>
  </si>
  <si>
    <t>HCP0000041587</t>
  </si>
  <si>
    <t>HCP0000234744</t>
  </si>
  <si>
    <t>RAMKISSOON</t>
  </si>
  <si>
    <t>BRIDGLAL</t>
  </si>
  <si>
    <t>HCP0000185581</t>
  </si>
  <si>
    <t>FELDMAN</t>
  </si>
  <si>
    <t>HCP0000575431</t>
  </si>
  <si>
    <t>BAUER</t>
  </si>
  <si>
    <t>BRENDAN</t>
  </si>
  <si>
    <t>HCP0000571937</t>
  </si>
  <si>
    <t>KOLANU</t>
  </si>
  <si>
    <t>RAGHURAM</t>
  </si>
  <si>
    <t>HCP0000495276</t>
  </si>
  <si>
    <t>ABDUL-MALAK</t>
  </si>
  <si>
    <t>HCP0000071451</t>
  </si>
  <si>
    <t>GERVAIS</t>
  </si>
  <si>
    <t>HCP0000542044</t>
  </si>
  <si>
    <t>ZHAO</t>
  </si>
  <si>
    <t>TAIJUN</t>
  </si>
  <si>
    <t>HCP0000192741</t>
  </si>
  <si>
    <t>HCP0000467630</t>
  </si>
  <si>
    <t>MOHIUDDIN</t>
  </si>
  <si>
    <t>SAMAH</t>
  </si>
  <si>
    <t>HCP0000368111</t>
  </si>
  <si>
    <t>HICKEY</t>
  </si>
  <si>
    <t>RENEE</t>
  </si>
  <si>
    <t>HCP0000094694</t>
  </si>
  <si>
    <t>SINCLAIR</t>
  </si>
  <si>
    <t>HCP0000351230</t>
  </si>
  <si>
    <t>PANDYA</t>
  </si>
  <si>
    <t>DIPAKKUMAR</t>
  </si>
  <si>
    <t>HCP0000425630</t>
  </si>
  <si>
    <t>HCP0000371176</t>
  </si>
  <si>
    <t>HCP0000608305</t>
  </si>
  <si>
    <t>MARAGAKIS</t>
  </si>
  <si>
    <t>HCP0000528601</t>
  </si>
  <si>
    <t>GEORGIANNA</t>
  </si>
  <si>
    <t>HCP0000575878</t>
  </si>
  <si>
    <t>MACKAY</t>
  </si>
  <si>
    <t>HCP0000127687</t>
  </si>
  <si>
    <t>HEEYOUNG</t>
  </si>
  <si>
    <t>HCP0000344689</t>
  </si>
  <si>
    <t>TARDO</t>
  </si>
  <si>
    <t>HCP0000699853</t>
  </si>
  <si>
    <t>MITRI</t>
  </si>
  <si>
    <t>ANTOINE</t>
  </si>
  <si>
    <t>HCP0000124475</t>
  </si>
  <si>
    <t>WEYGANDT</t>
  </si>
  <si>
    <t>HCP0000764766</t>
  </si>
  <si>
    <t>BREKER</t>
  </si>
  <si>
    <t>DANE</t>
  </si>
  <si>
    <t>HCP0000182771</t>
  </si>
  <si>
    <t>SRIDHARAN</t>
  </si>
  <si>
    <t>SUGANDHI</t>
  </si>
  <si>
    <t>HCP0000761157</t>
  </si>
  <si>
    <t>YARAHMADI</t>
  </si>
  <si>
    <t>ALIREZA</t>
  </si>
  <si>
    <t>HCP0000641877</t>
  </si>
  <si>
    <t>SHAHBAZI</t>
  </si>
  <si>
    <t>HCP0001341826</t>
  </si>
  <si>
    <t>SINGHAL</t>
  </si>
  <si>
    <t>HCP0000504126</t>
  </si>
  <si>
    <t>BOSE</t>
  </si>
  <si>
    <t>SWARAJ</t>
  </si>
  <si>
    <t>HCP0000572418</t>
  </si>
  <si>
    <t>SHOKRAE</t>
  </si>
  <si>
    <t>HCP0000377399</t>
  </si>
  <si>
    <t>SUNDARAM</t>
  </si>
  <si>
    <t>BHARATHY</t>
  </si>
  <si>
    <t>HCP0000665071</t>
  </si>
  <si>
    <t>NAVEED</t>
  </si>
  <si>
    <t>HCP0000375636</t>
  </si>
  <si>
    <t>TOAN</t>
  </si>
  <si>
    <t>HCP0000754433</t>
  </si>
  <si>
    <t>HCP0000596234</t>
  </si>
  <si>
    <t>HCP0000529830</t>
  </si>
  <si>
    <t>WOLFORD</t>
  </si>
  <si>
    <t>HCP0000370690</t>
  </si>
  <si>
    <t>MAAMAR-TAYEB</t>
  </si>
  <si>
    <t>HCP0000713774</t>
  </si>
  <si>
    <t>HOLTZMAN</t>
  </si>
  <si>
    <t>HCP0000691229</t>
  </si>
  <si>
    <t>MARICELA</t>
  </si>
  <si>
    <t>HCP0000652262</t>
  </si>
  <si>
    <t>ALLEN-SHARPLEY</t>
  </si>
  <si>
    <t>HCP0000503744</t>
  </si>
  <si>
    <t>ZARRIN</t>
  </si>
  <si>
    <t>HCP0000322984</t>
  </si>
  <si>
    <t>MULPUR</t>
  </si>
  <si>
    <t>TEJANAND</t>
  </si>
  <si>
    <t>HCP0000762199</t>
  </si>
  <si>
    <t>BURRITT</t>
  </si>
  <si>
    <t>HCP0000298808</t>
  </si>
  <si>
    <t>HCP0000776363</t>
  </si>
  <si>
    <t>GROVE</t>
  </si>
  <si>
    <t>HCP0000657504</t>
  </si>
  <si>
    <t>GOLDNER</t>
  </si>
  <si>
    <t>HCP0000436495</t>
  </si>
  <si>
    <t>HCP0000600305</t>
  </si>
  <si>
    <t>BLANKENSHIP</t>
  </si>
  <si>
    <t>HCP0000314341</t>
  </si>
  <si>
    <t>GUTGSELL</t>
  </si>
  <si>
    <t>HCP0000395962</t>
  </si>
  <si>
    <t>DENDIS</t>
  </si>
  <si>
    <t>HCP0000627136</t>
  </si>
  <si>
    <t>SCHLOSS</t>
  </si>
  <si>
    <t>HCP0000594875</t>
  </si>
  <si>
    <t>HCP0001820174</t>
  </si>
  <si>
    <t>HOUCHIN</t>
  </si>
  <si>
    <t>HCP0000319063</t>
  </si>
  <si>
    <t>PAWLAK</t>
  </si>
  <si>
    <t>HCP0000580745</t>
  </si>
  <si>
    <t>KRISTINA</t>
  </si>
  <si>
    <t>HCP0000715341</t>
  </si>
  <si>
    <t>LAJARA-NANSON</t>
  </si>
  <si>
    <t>HCP0000343189</t>
  </si>
  <si>
    <t>ZAPATA CAMPUSANO</t>
  </si>
  <si>
    <t>SOCRATES</t>
  </si>
  <si>
    <t>HCP0000735038</t>
  </si>
  <si>
    <t>ECHIVERRI</t>
  </si>
  <si>
    <t>HCP0000714285</t>
  </si>
  <si>
    <t>CHAKFE</t>
  </si>
  <si>
    <t>YASSAR</t>
  </si>
  <si>
    <t>HCP0000735435</t>
  </si>
  <si>
    <t>GUTGLUECK</t>
  </si>
  <si>
    <t>HCP0000366231</t>
  </si>
  <si>
    <t>FARA MAE</t>
  </si>
  <si>
    <t>Clinical Nurse Specialist</t>
  </si>
  <si>
    <t>HCP0001423812</t>
  </si>
  <si>
    <t>DOYLE</t>
  </si>
  <si>
    <t>HCP0000773353</t>
  </si>
  <si>
    <t>HCP0000412384</t>
  </si>
  <si>
    <t>FARMER</t>
  </si>
  <si>
    <t>VICKIE</t>
  </si>
  <si>
    <t>HCP0000713052</t>
  </si>
  <si>
    <t>BRODERICK</t>
  </si>
  <si>
    <t>HCP0000328805</t>
  </si>
  <si>
    <t>SUBIR</t>
  </si>
  <si>
    <t>HCP0000188492</t>
  </si>
  <si>
    <t>LARKIN</t>
  </si>
  <si>
    <t>JUDITH</t>
  </si>
  <si>
    <t>HCP0000457202</t>
  </si>
  <si>
    <t>TRAMONTE</t>
  </si>
  <si>
    <t>HCP0000680148</t>
  </si>
  <si>
    <t>KLEINMAN</t>
  </si>
  <si>
    <t>HCP0000368611</t>
  </si>
  <si>
    <t>PACK</t>
  </si>
  <si>
    <t>HCP0000446766</t>
  </si>
  <si>
    <t>MATUS</t>
  </si>
  <si>
    <t>HCP0000320272</t>
  </si>
  <si>
    <t>SYAL</t>
  </si>
  <si>
    <t>ATUL</t>
  </si>
  <si>
    <t>HCP0000403756</t>
  </si>
  <si>
    <t>ARMANIOUS</t>
  </si>
  <si>
    <t>HCP0000248471</t>
  </si>
  <si>
    <t>HENNIGAN</t>
  </si>
  <si>
    <t>HCP0000583085</t>
  </si>
  <si>
    <t>ALGAR</t>
  </si>
  <si>
    <t>HCP0000212049</t>
  </si>
  <si>
    <t>NAYAR</t>
  </si>
  <si>
    <t>SHAKTI</t>
  </si>
  <si>
    <t>HCP0000409547</t>
  </si>
  <si>
    <t>CHARI</t>
  </si>
  <si>
    <t>GANESH</t>
  </si>
  <si>
    <t>HCP0000702233</t>
  </si>
  <si>
    <t>TAMULONIS</t>
  </si>
  <si>
    <t>HCP0000602313</t>
  </si>
  <si>
    <t>ELAWAR</t>
  </si>
  <si>
    <t>MUNIR</t>
  </si>
  <si>
    <t>HCP0003054898</t>
  </si>
  <si>
    <t>KLEIN</t>
  </si>
  <si>
    <t>HCP0000158959</t>
  </si>
  <si>
    <t>TALLMAN</t>
  </si>
  <si>
    <t>HCP0000477214</t>
  </si>
  <si>
    <t>RAUSCHKOLB</t>
  </si>
  <si>
    <t>HCP0000188825</t>
  </si>
  <si>
    <t>BLEVINS</t>
  </si>
  <si>
    <t>SHAENA</t>
  </si>
  <si>
    <t>HCP0000417871</t>
  </si>
  <si>
    <t>BANKS</t>
  </si>
  <si>
    <t>HCP0000657255</t>
  </si>
  <si>
    <t>JANE</t>
  </si>
  <si>
    <t>HCP0000358808</t>
  </si>
  <si>
    <t>IRELAND</t>
  </si>
  <si>
    <t>HCP0000189074</t>
  </si>
  <si>
    <t>HANNA-KASTOUN</t>
  </si>
  <si>
    <t>AHED</t>
  </si>
  <si>
    <t>HCP0000258368</t>
  </si>
  <si>
    <t>ALHAIDAR</t>
  </si>
  <si>
    <t>HCP0000711804</t>
  </si>
  <si>
    <t>LENCKE</t>
  </si>
  <si>
    <t>HCP0000445513</t>
  </si>
  <si>
    <t>MARESKA</t>
  </si>
  <si>
    <t>HCP0000680817</t>
  </si>
  <si>
    <t>HCP0000440499</t>
  </si>
  <si>
    <t>SCHOONOVER</t>
  </si>
  <si>
    <t>HCP0000510723</t>
  </si>
  <si>
    <t>REERSLEV</t>
  </si>
  <si>
    <t>MOUSHUMI-DEVYANI</t>
  </si>
  <si>
    <t>HCP0000555530</t>
  </si>
  <si>
    <t>RAHUL</t>
  </si>
  <si>
    <t>HCP0000078058</t>
  </si>
  <si>
    <t>ALLURI</t>
  </si>
  <si>
    <t>JAGGA</t>
  </si>
  <si>
    <t>HCP0000427609</t>
  </si>
  <si>
    <t>DZAMASHVILI</t>
  </si>
  <si>
    <t>KONSTANTIN</t>
  </si>
  <si>
    <t>HCP0000389095</t>
  </si>
  <si>
    <t>BHAT</t>
  </si>
  <si>
    <t>MADHAV</t>
  </si>
  <si>
    <t>HCP0000670508</t>
  </si>
  <si>
    <t>HUGHES</t>
  </si>
  <si>
    <t>CHARLECE</t>
  </si>
  <si>
    <t>HCP0000795408</t>
  </si>
  <si>
    <t>JIANGPING</t>
  </si>
  <si>
    <t>HCP0000352635</t>
  </si>
  <si>
    <t>BLAIR</t>
  </si>
  <si>
    <t>HCP0000461254</t>
  </si>
  <si>
    <t>STANKO</t>
  </si>
  <si>
    <t>HCP0000572093</t>
  </si>
  <si>
    <t>YEE</t>
  </si>
  <si>
    <t>MELVIN</t>
  </si>
  <si>
    <t>HCP0000153776</t>
  </si>
  <si>
    <t>GONZALEZ GALLARDO</t>
  </si>
  <si>
    <t>SUSANNE</t>
  </si>
  <si>
    <t>HCP0000788762</t>
  </si>
  <si>
    <t>BLUM</t>
  </si>
  <si>
    <t>HCP0001116255</t>
  </si>
  <si>
    <t>HOLLINGER</t>
  </si>
  <si>
    <t>JARED</t>
  </si>
  <si>
    <t>HCP0000602000</t>
  </si>
  <si>
    <t>MCCOMAS</t>
  </si>
  <si>
    <t>HCP0000908988</t>
  </si>
  <si>
    <t>HCP0000797865</t>
  </si>
  <si>
    <t>HCP0000090584</t>
  </si>
  <si>
    <t>REDDIG</t>
  </si>
  <si>
    <t>HCP0000443777</t>
  </si>
  <si>
    <t>PENDOLA</t>
  </si>
  <si>
    <t>HCP0000559284</t>
  </si>
  <si>
    <t>HCP0000706994</t>
  </si>
  <si>
    <t>KRENDEL</t>
  </si>
  <si>
    <t>HCP0000409409</t>
  </si>
  <si>
    <t>VEERAPANENI</t>
  </si>
  <si>
    <t>KARTHIKA</t>
  </si>
  <si>
    <t>HCP0000411183</t>
  </si>
  <si>
    <t>SHOKRI</t>
  </si>
  <si>
    <t>HCP0000607672</t>
  </si>
  <si>
    <t>MASOOD</t>
  </si>
  <si>
    <t>HCP0000239575</t>
  </si>
  <si>
    <t>COTRUTA</t>
  </si>
  <si>
    <t>HCP0000793222</t>
  </si>
  <si>
    <t>MAEDA</t>
  </si>
  <si>
    <t>YASUHIRO</t>
  </si>
  <si>
    <t>HCP0000270681</t>
  </si>
  <si>
    <t>TOMETSKO</t>
  </si>
  <si>
    <t>HCP0000325746</t>
  </si>
  <si>
    <t>JINSY</t>
  </si>
  <si>
    <t>HCP0000230853</t>
  </si>
  <si>
    <t>OLARTE</t>
  </si>
  <si>
    <t>MARCELO</t>
  </si>
  <si>
    <t>HCP0000177637</t>
  </si>
  <si>
    <t>SANGHAVI</t>
  </si>
  <si>
    <t>MILAN</t>
  </si>
  <si>
    <t>HCP0000362234</t>
  </si>
  <si>
    <t>SIH</t>
  </si>
  <si>
    <t>MARVIN</t>
  </si>
  <si>
    <t>HCP0000053839</t>
  </si>
  <si>
    <t>UMAR</t>
  </si>
  <si>
    <t>HCP0000391853</t>
  </si>
  <si>
    <t>HCP0000665423</t>
  </si>
  <si>
    <t>GLASMAN</t>
  </si>
  <si>
    <t>ABRAHAM</t>
  </si>
  <si>
    <t>HCP0000651228</t>
  </si>
  <si>
    <t>GARRET</t>
  </si>
  <si>
    <t>HCP0000761133</t>
  </si>
  <si>
    <t>KOS</t>
  </si>
  <si>
    <t>KSENIJA</t>
  </si>
  <si>
    <t>HCP0000389403</t>
  </si>
  <si>
    <t>CLAVELO</t>
  </si>
  <si>
    <t>YILIAM</t>
  </si>
  <si>
    <t>HCP0000790389</t>
  </si>
  <si>
    <t>EMMER</t>
  </si>
  <si>
    <t>HCP0000298459</t>
  </si>
  <si>
    <t>PEGUERO RIVERA</t>
  </si>
  <si>
    <t>EDWIN</t>
  </si>
  <si>
    <t>HCP0000703859</t>
  </si>
  <si>
    <t>HCP0000376847</t>
  </si>
  <si>
    <t>HCP0000224876</t>
  </si>
  <si>
    <t>HUSER</t>
  </si>
  <si>
    <t>HCP0000746001</t>
  </si>
  <si>
    <t>DELGADO</t>
  </si>
  <si>
    <t>ALAIN</t>
  </si>
  <si>
    <t>HCP0000201731</t>
  </si>
  <si>
    <t>GLASSMAN</t>
  </si>
  <si>
    <t>HCP0000624499</t>
  </si>
  <si>
    <t>HAYASHI</t>
  </si>
  <si>
    <t>HCP0000731396</t>
  </si>
  <si>
    <t>HCP0000764052</t>
  </si>
  <si>
    <t>SAREMI</t>
  </si>
  <si>
    <t>KAVEH</t>
  </si>
  <si>
    <t>HCP0000667356</t>
  </si>
  <si>
    <t>ALEXAN-SHIRABAD</t>
  </si>
  <si>
    <t>HCP0000332508</t>
  </si>
  <si>
    <t>HCP0000126972</t>
  </si>
  <si>
    <t>BIERMAN</t>
  </si>
  <si>
    <t>HCP0000242985</t>
  </si>
  <si>
    <t>PRITCHARD</t>
  </si>
  <si>
    <t>HCP0000788089</t>
  </si>
  <si>
    <t>MENDIZABAL</t>
  </si>
  <si>
    <t>HCP0000186937</t>
  </si>
  <si>
    <t>HCP0000454032</t>
  </si>
  <si>
    <t>MIMS</t>
  </si>
  <si>
    <t>HCP0000694974</t>
  </si>
  <si>
    <t>AHLAWAT</t>
  </si>
  <si>
    <t>ADITI</t>
  </si>
  <si>
    <t>HCP0000611238</t>
  </si>
  <si>
    <t>FENG</t>
  </si>
  <si>
    <t>HCP0000342860</t>
  </si>
  <si>
    <t>AYISH</t>
  </si>
  <si>
    <t>DOHA</t>
  </si>
  <si>
    <t>HCP0000498225</t>
  </si>
  <si>
    <t>DODT</t>
  </si>
  <si>
    <t>HCP0000361396</t>
  </si>
  <si>
    <t>RAJU</t>
  </si>
  <si>
    <t>DINESH</t>
  </si>
  <si>
    <t>HCP0000467709</t>
  </si>
  <si>
    <t>SHU</t>
  </si>
  <si>
    <t>FRANCY</t>
  </si>
  <si>
    <t>HCP0000174674</t>
  </si>
  <si>
    <t>MEDVED</t>
  </si>
  <si>
    <t>HCP0000363916</t>
  </si>
  <si>
    <t>HCP0000509295</t>
  </si>
  <si>
    <t>TOLUNSKY</t>
  </si>
  <si>
    <t>HCP0000693005</t>
  </si>
  <si>
    <t>GEHRKE</t>
  </si>
  <si>
    <t>HCP0000677242</t>
  </si>
  <si>
    <t>YEGIAIAN</t>
  </si>
  <si>
    <t>HCP0000080744</t>
  </si>
  <si>
    <t>MONTOYA</t>
  </si>
  <si>
    <t>LILIANA</t>
  </si>
  <si>
    <t>HCP0000157663</t>
  </si>
  <si>
    <t>PETERS</t>
  </si>
  <si>
    <t>HCP0000380951</t>
  </si>
  <si>
    <t>IFTIKHAR</t>
  </si>
  <si>
    <t>HCP0000152897</t>
  </si>
  <si>
    <t>HCP0000100287</t>
  </si>
  <si>
    <t>FOX</t>
  </si>
  <si>
    <t>HCP0000374073</t>
  </si>
  <si>
    <t>ZALEWSKI</t>
  </si>
  <si>
    <t>HCP0000789155</t>
  </si>
  <si>
    <t>GREELEY</t>
  </si>
  <si>
    <t>HCP0000394566</t>
  </si>
  <si>
    <t>WEDLAKE</t>
  </si>
  <si>
    <t>HCP0000024130</t>
  </si>
  <si>
    <t>DE LEONNI STANONIK</t>
  </si>
  <si>
    <t>MATEJA</t>
  </si>
  <si>
    <t>HCP0000589847</t>
  </si>
  <si>
    <t>ALWAN</t>
  </si>
  <si>
    <t>HCP0000374996</t>
  </si>
  <si>
    <t>EVA</t>
  </si>
  <si>
    <t>HCP0000604600</t>
  </si>
  <si>
    <t>ORTIZ</t>
  </si>
  <si>
    <t>WINSTON</t>
  </si>
  <si>
    <t>HCP0000171237</t>
  </si>
  <si>
    <t>RESNICK</t>
  </si>
  <si>
    <t>HCP0000326326</t>
  </si>
  <si>
    <t>HCP0000747431</t>
  </si>
  <si>
    <t>CRACIUN</t>
  </si>
  <si>
    <t>ATANASE</t>
  </si>
  <si>
    <t>HCP0000344093</t>
  </si>
  <si>
    <t>HCP0000537252</t>
  </si>
  <si>
    <t>BOWLES</t>
  </si>
  <si>
    <t>HCP0000234180</t>
  </si>
  <si>
    <t>LESTER</t>
  </si>
  <si>
    <t>HCP0000520731</t>
  </si>
  <si>
    <t>DINKLA</t>
  </si>
  <si>
    <t>HENDRIK</t>
  </si>
  <si>
    <t>HCP0000230638</t>
  </si>
  <si>
    <t>HORMEL</t>
  </si>
  <si>
    <t>HCP0000463471</t>
  </si>
  <si>
    <t>CARDONA</t>
  </si>
  <si>
    <t>ALLYSSA VICTORIA</t>
  </si>
  <si>
    <t>HCP0000580852</t>
  </si>
  <si>
    <t>STALKER</t>
  </si>
  <si>
    <t>HCP0001602125</t>
  </si>
  <si>
    <t>HAYTON</t>
  </si>
  <si>
    <t>ASHLEIGH</t>
  </si>
  <si>
    <t>HCP0000058832</t>
  </si>
  <si>
    <t>MUNOZ</t>
  </si>
  <si>
    <t>SHANAN</t>
  </si>
  <si>
    <t>HCP0000725010</t>
  </si>
  <si>
    <t>BURKE</t>
  </si>
  <si>
    <t>HCP0000313487</t>
  </si>
  <si>
    <t>SATKOWIAK</t>
  </si>
  <si>
    <t>KELSEY</t>
  </si>
  <si>
    <t>HCP0000139891</t>
  </si>
  <si>
    <t>KOVACIK EICHER</t>
  </si>
  <si>
    <t>HCP0000551366</t>
  </si>
  <si>
    <t>DENNY</t>
  </si>
  <si>
    <t>HCP0000534671</t>
  </si>
  <si>
    <t>KASARSKIS</t>
  </si>
  <si>
    <t>HCP0000520039</t>
  </si>
  <si>
    <t>VAVRA</t>
  </si>
  <si>
    <t>HCP0000786871</t>
  </si>
  <si>
    <t>BERNADETTE</t>
  </si>
  <si>
    <t>HCP0000712348</t>
  </si>
  <si>
    <t>MORAVEK</t>
  </si>
  <si>
    <t>HCP0000027972</t>
  </si>
  <si>
    <t>HOFFMAN</t>
  </si>
  <si>
    <t>ERNEST</t>
  </si>
  <si>
    <t>HCP0000252937</t>
  </si>
  <si>
    <t>HCP0000262944</t>
  </si>
  <si>
    <t>PANTOL</t>
  </si>
  <si>
    <t>HCP0000512076</t>
  </si>
  <si>
    <t>RIDER</t>
  </si>
  <si>
    <t>HCP0000301554</t>
  </si>
  <si>
    <t>GARRATT</t>
  </si>
  <si>
    <t>BETSY</t>
  </si>
  <si>
    <t>HCP0000985613</t>
  </si>
  <si>
    <t>FEINER</t>
  </si>
  <si>
    <t>LAUREL</t>
  </si>
  <si>
    <t>HCP0000356356</t>
  </si>
  <si>
    <t>HEIDARI</t>
  </si>
  <si>
    <t>NEDA</t>
  </si>
  <si>
    <t>HCP0000266526</t>
  </si>
  <si>
    <t>ARIAGNO</t>
  </si>
  <si>
    <t>HCP0000163885</t>
  </si>
  <si>
    <t>HCP0000705808</t>
  </si>
  <si>
    <t>CUNNINGHAM</t>
  </si>
  <si>
    <t>HCP0000707655</t>
  </si>
  <si>
    <t>VIJAYAKUMAR</t>
  </si>
  <si>
    <t>PUNITHAVATHY</t>
  </si>
  <si>
    <t>HCP0000517418</t>
  </si>
  <si>
    <t>HCP0000697668</t>
  </si>
  <si>
    <t>SABADIA</t>
  </si>
  <si>
    <t>SAKINAH</t>
  </si>
  <si>
    <t>HCP0000392949</t>
  </si>
  <si>
    <t>SOTO</t>
  </si>
  <si>
    <t>OSCAR</t>
  </si>
  <si>
    <t>HCP0000489306</t>
  </si>
  <si>
    <t>ALMODOVAR SUAREZ</t>
  </si>
  <si>
    <t>HCP0000763215</t>
  </si>
  <si>
    <t>DORMAN</t>
  </si>
  <si>
    <t>HCP0000006119</t>
  </si>
  <si>
    <t>WHIDDEN</t>
  </si>
  <si>
    <t>YULIA</t>
  </si>
  <si>
    <t>HCP0000648871</t>
  </si>
  <si>
    <t>KOHLI</t>
  </si>
  <si>
    <t>ANEM</t>
  </si>
  <si>
    <t>HCP0000145370</t>
  </si>
  <si>
    <t>SABEENA</t>
  </si>
  <si>
    <t>HCP0000786814</t>
  </si>
  <si>
    <t>BOWMAN</t>
  </si>
  <si>
    <t>HCP0000662996</t>
  </si>
  <si>
    <t>KOVAR</t>
  </si>
  <si>
    <t>HCP0000403625</t>
  </si>
  <si>
    <t>BATH</t>
  </si>
  <si>
    <t>KIRAN</t>
  </si>
  <si>
    <t>HCP0000433741</t>
  </si>
  <si>
    <t>COBB</t>
  </si>
  <si>
    <t>HCP0000134463</t>
  </si>
  <si>
    <t>WAY</t>
  </si>
  <si>
    <t>HCP0000098497</t>
  </si>
  <si>
    <t>KHANH</t>
  </si>
  <si>
    <t>HCP0000749373</t>
  </si>
  <si>
    <t>NIEBAUER</t>
  </si>
  <si>
    <t>MARIVI</t>
  </si>
  <si>
    <t>HCP0000715894</t>
  </si>
  <si>
    <t>HCP0000262893</t>
  </si>
  <si>
    <t>XIE</t>
  </si>
  <si>
    <t>HCP0000306852</t>
  </si>
  <si>
    <t>RIVAZ</t>
  </si>
  <si>
    <t>MALIHE</t>
  </si>
  <si>
    <t>HCP0000655872</t>
  </si>
  <si>
    <t>ZAKHIA</t>
  </si>
  <si>
    <t>HCP0000524217</t>
  </si>
  <si>
    <t>HCP0000175465</t>
  </si>
  <si>
    <t>MEIHUI</t>
  </si>
  <si>
    <t>HCP0001471855</t>
  </si>
  <si>
    <t>HCP0000804316</t>
  </si>
  <si>
    <t>TARIQ</t>
  </si>
  <si>
    <t>HCP0000094268</t>
  </si>
  <si>
    <t>MUFTI</t>
  </si>
  <si>
    <t>NAGHMA</t>
  </si>
  <si>
    <t>HCP0000294411</t>
  </si>
  <si>
    <t>HCP0000669447</t>
  </si>
  <si>
    <t>BENEDICT</t>
  </si>
  <si>
    <t>HCP0000311034</t>
  </si>
  <si>
    <t>NALLA</t>
  </si>
  <si>
    <t>SHRAVANI</t>
  </si>
  <si>
    <t>HCP0000441764</t>
  </si>
  <si>
    <t>JAFFRI</t>
  </si>
  <si>
    <t>MOSSADIQ</t>
  </si>
  <si>
    <t>HCP0000515603</t>
  </si>
  <si>
    <t>HODGES</t>
  </si>
  <si>
    <t>HCP0000735047</t>
  </si>
  <si>
    <t>HANSON</t>
  </si>
  <si>
    <t>HCP0000180344</t>
  </si>
  <si>
    <t>DEBOO</t>
  </si>
  <si>
    <t>ANAHITA</t>
  </si>
  <si>
    <t>HCP0000369195</t>
  </si>
  <si>
    <t>FLITMAN</t>
  </si>
  <si>
    <t>HCP0000331169</t>
  </si>
  <si>
    <t>SANDHU</t>
  </si>
  <si>
    <t>HARPREET</t>
  </si>
  <si>
    <t>HCP0000175974</t>
  </si>
  <si>
    <t>WATERS</t>
  </si>
  <si>
    <t>JANET</t>
  </si>
  <si>
    <t>HCP0000299919</t>
  </si>
  <si>
    <t>HCP0000711090</t>
  </si>
  <si>
    <t>BOURGEOIS HUDDLESTON</t>
  </si>
  <si>
    <t>JAMIE</t>
  </si>
  <si>
    <t>HCP0000503097</t>
  </si>
  <si>
    <t>HCP0000692892</t>
  </si>
  <si>
    <t>REHBEIN</t>
  </si>
  <si>
    <t>HCP0000529227</t>
  </si>
  <si>
    <t>HCP0000765585</t>
  </si>
  <si>
    <t>YAN</t>
  </si>
  <si>
    <t>CHAOHUA</t>
  </si>
  <si>
    <t>HCP0000411954</t>
  </si>
  <si>
    <t>BRAHIN</t>
  </si>
  <si>
    <t>HCP0000558525</t>
  </si>
  <si>
    <t>POSTON</t>
  </si>
  <si>
    <t>HCP0000216890</t>
  </si>
  <si>
    <t>HCP0000485924</t>
  </si>
  <si>
    <t>MATOS</t>
  </si>
  <si>
    <t>EUGENIO</t>
  </si>
  <si>
    <t>HCP0000266412</t>
  </si>
  <si>
    <t>PIECYK</t>
  </si>
  <si>
    <t>HCP0000729880</t>
  </si>
  <si>
    <t>FARRO</t>
  </si>
  <si>
    <t>BRITTANY</t>
  </si>
  <si>
    <t>HCP0000226397</t>
  </si>
  <si>
    <t>KEENER</t>
  </si>
  <si>
    <t>COLTON</t>
  </si>
  <si>
    <t>HCP0000783683</t>
  </si>
  <si>
    <t>WELCH</t>
  </si>
  <si>
    <t>WADE</t>
  </si>
  <si>
    <t>HCP0000297944</t>
  </si>
  <si>
    <t>STEFFENS</t>
  </si>
  <si>
    <t>HCP0000522234</t>
  </si>
  <si>
    <t>STUCKI</t>
  </si>
  <si>
    <t>HCP0000629416</t>
  </si>
  <si>
    <t>NIK HASSAN</t>
  </si>
  <si>
    <t>NIK HALIZA</t>
  </si>
  <si>
    <t>HCP0000241221</t>
  </si>
  <si>
    <t>TIMMS</t>
  </si>
  <si>
    <t>STEVE</t>
  </si>
  <si>
    <t>HCP0000420941</t>
  </si>
  <si>
    <t>GENILO</t>
  </si>
  <si>
    <t>HCP0000423274</t>
  </si>
  <si>
    <t>MCGHEE</t>
  </si>
  <si>
    <t>MARISA</t>
  </si>
  <si>
    <t>HCP0000621357</t>
  </si>
  <si>
    <t>RABQUER</t>
  </si>
  <si>
    <t>HCP0000378038</t>
  </si>
  <si>
    <t>SIVARAM</t>
  </si>
  <si>
    <t>HCP0000722943</t>
  </si>
  <si>
    <t>SAMIP</t>
  </si>
  <si>
    <t>HCP0000800307</t>
  </si>
  <si>
    <t>COLLIER</t>
  </si>
  <si>
    <t>HCP0000433103</t>
  </si>
  <si>
    <t>SPELLMAN</t>
  </si>
  <si>
    <t>HCP0000783426</t>
  </si>
  <si>
    <t>HCP0005425941</t>
  </si>
  <si>
    <t>SCHNAPP</t>
  </si>
  <si>
    <t>HCP0000514581</t>
  </si>
  <si>
    <t>SEMY</t>
  </si>
  <si>
    <t>SARFARAZ</t>
  </si>
  <si>
    <t>HCP0000306672</t>
  </si>
  <si>
    <t>JALALI</t>
  </si>
  <si>
    <t>NAVID</t>
  </si>
  <si>
    <t>HCP0000320411</t>
  </si>
  <si>
    <t>HCP0000435221</t>
  </si>
  <si>
    <t>TROLLEY</t>
  </si>
  <si>
    <t>HCP0000346830</t>
  </si>
  <si>
    <t>SCHOENBERG</t>
  </si>
  <si>
    <t>HCP0000801253</t>
  </si>
  <si>
    <t>BULTEMEYER</t>
  </si>
  <si>
    <t>MARLENE</t>
  </si>
  <si>
    <t>HCP0000330019</t>
  </si>
  <si>
    <t>CIABARRA</t>
  </si>
  <si>
    <t>HCP0000735502</t>
  </si>
  <si>
    <t>VANDEWALLE</t>
  </si>
  <si>
    <t>REBEKAH</t>
  </si>
  <si>
    <t>HCP0000752626</t>
  </si>
  <si>
    <t>FRERE</t>
  </si>
  <si>
    <t>HCP0000381823</t>
  </si>
  <si>
    <t>KATRAGADDA</t>
  </si>
  <si>
    <t>LAKSHMIKANTH</t>
  </si>
  <si>
    <t>HCP0000527639</t>
  </si>
  <si>
    <t>PUZIO</t>
  </si>
  <si>
    <t>HCP0000245057</t>
  </si>
  <si>
    <t>BULLS</t>
  </si>
  <si>
    <t>HCP0000024639</t>
  </si>
  <si>
    <t>RAWAL</t>
  </si>
  <si>
    <t>PAWAN</t>
  </si>
  <si>
    <t>HCP0000561277</t>
  </si>
  <si>
    <t>KOBELJA</t>
  </si>
  <si>
    <t>HCP0000703193</t>
  </si>
  <si>
    <t>KASMIA</t>
  </si>
  <si>
    <t>ABDELHAKIM</t>
  </si>
  <si>
    <t>HCP0000263208</t>
  </si>
  <si>
    <t>ALVAREZ</t>
  </si>
  <si>
    <t>PAMELA</t>
  </si>
  <si>
    <t>HCP0000312523</t>
  </si>
  <si>
    <t>HOGAN</t>
  </si>
  <si>
    <t>HCP0001309728</t>
  </si>
  <si>
    <t>SERGOTT</t>
  </si>
  <si>
    <t>HCP0000757772</t>
  </si>
  <si>
    <t>VILLARRUEL</t>
  </si>
  <si>
    <t>CECILIA</t>
  </si>
  <si>
    <t>HCP0000260610</t>
  </si>
  <si>
    <t>MENON</t>
  </si>
  <si>
    <t>RUKMINI</t>
  </si>
  <si>
    <t>HCP0000621226</t>
  </si>
  <si>
    <t>AGOPIAN</t>
  </si>
  <si>
    <t>ELIZ</t>
  </si>
  <si>
    <t>HCP0000217139</t>
  </si>
  <si>
    <t>BERLIN</t>
  </si>
  <si>
    <t>HCP0000050879</t>
  </si>
  <si>
    <t>CHOMPOOPONG</t>
  </si>
  <si>
    <t>PITCHA</t>
  </si>
  <si>
    <t>HCP0000641915</t>
  </si>
  <si>
    <t>TOLEDANO</t>
  </si>
  <si>
    <t>HCP0000078853</t>
  </si>
  <si>
    <t>SAVIC</t>
  </si>
  <si>
    <t>HCP0000016478</t>
  </si>
  <si>
    <t>SATAYAPRASERT</t>
  </si>
  <si>
    <t>MANANYA</t>
  </si>
  <si>
    <t>HCP0000169994</t>
  </si>
  <si>
    <t>XIN</t>
  </si>
  <si>
    <t>HCP0000476392</t>
  </si>
  <si>
    <t>RIDDER</t>
  </si>
  <si>
    <t>HCP0000264482</t>
  </si>
  <si>
    <t>BORAAS</t>
  </si>
  <si>
    <t>HCP0000553828</t>
  </si>
  <si>
    <t>ROBERTSON</t>
  </si>
  <si>
    <t>DERRICK</t>
  </si>
  <si>
    <t>HCP0000773610</t>
  </si>
  <si>
    <t>HCP0000621899</t>
  </si>
  <si>
    <t>EREK</t>
  </si>
  <si>
    <t>HCP0000545657</t>
  </si>
  <si>
    <t>FOURNIER</t>
  </si>
  <si>
    <t>HCP0000469048</t>
  </si>
  <si>
    <t>UPADHYAYULA</t>
  </si>
  <si>
    <t>SAILA</t>
  </si>
  <si>
    <t>HCP0000249127</t>
  </si>
  <si>
    <t>MATHEWS</t>
  </si>
  <si>
    <t>HCP0000432006</t>
  </si>
  <si>
    <t>CHUMLEY</t>
  </si>
  <si>
    <t>HCP0000395752</t>
  </si>
  <si>
    <t>BENDER</t>
  </si>
  <si>
    <t>HCP0000529010</t>
  </si>
  <si>
    <t>WOELTZ</t>
  </si>
  <si>
    <t>VAN</t>
  </si>
  <si>
    <t>HCP0000619384</t>
  </si>
  <si>
    <t>GUERRE</t>
  </si>
  <si>
    <t>HCP0000568279</t>
  </si>
  <si>
    <t>HUETER</t>
  </si>
  <si>
    <t>HCP0000746931</t>
  </si>
  <si>
    <t>HUSAINY</t>
  </si>
  <si>
    <t>TAHER</t>
  </si>
  <si>
    <t>HCP0000300105</t>
  </si>
  <si>
    <t>KHORASANIZADEH</t>
  </si>
  <si>
    <t>SADAF</t>
  </si>
  <si>
    <t>HCP0000472946</t>
  </si>
  <si>
    <t>KIERBS</t>
  </si>
  <si>
    <t>HCP0000746025</t>
  </si>
  <si>
    <t>RUSK</t>
  </si>
  <si>
    <t>HCP0000227921</t>
  </si>
  <si>
    <t>CALDER</t>
  </si>
  <si>
    <t>HCP0000446936</t>
  </si>
  <si>
    <t>CHEEMA</t>
  </si>
  <si>
    <t>ZAHID</t>
  </si>
  <si>
    <t>HCP0002177219</t>
  </si>
  <si>
    <t>BRADFORD</t>
  </si>
  <si>
    <t>HCP0000771098</t>
  </si>
  <si>
    <t>BHAVANA</t>
  </si>
  <si>
    <t>HCP0000257300</t>
  </si>
  <si>
    <t>IRR</t>
  </si>
  <si>
    <t>HCP0000426277</t>
  </si>
  <si>
    <t>STRONG</t>
  </si>
  <si>
    <t>HCP0000614430</t>
  </si>
  <si>
    <t>ZOLLINGER</t>
  </si>
  <si>
    <t>HCP0000439487</t>
  </si>
  <si>
    <t>IANNACCONE</t>
  </si>
  <si>
    <t>HCP0000300119</t>
  </si>
  <si>
    <t>HE</t>
  </si>
  <si>
    <t>MING</t>
  </si>
  <si>
    <t>HCP0000532323</t>
  </si>
  <si>
    <t>LENIHAN</t>
  </si>
  <si>
    <t>HCP0000455979</t>
  </si>
  <si>
    <t>SHEETZ</t>
  </si>
  <si>
    <t>DONNA</t>
  </si>
  <si>
    <t>HCP0000579552</t>
  </si>
  <si>
    <t>MANNAM</t>
  </si>
  <si>
    <t>ARJUNA</t>
  </si>
  <si>
    <t>HCP0000171545</t>
  </si>
  <si>
    <t>WHITAKER</t>
  </si>
  <si>
    <t>HCP0000576404</t>
  </si>
  <si>
    <t>CONWAY</t>
  </si>
  <si>
    <t>HCP0000275857</t>
  </si>
  <si>
    <t>ANILA</t>
  </si>
  <si>
    <t>HCP0000185724</t>
  </si>
  <si>
    <t>SCHULMAN</t>
  </si>
  <si>
    <t>HCP0000307759</t>
  </si>
  <si>
    <t>NICOLAAS</t>
  </si>
  <si>
    <t>HCP0000178671</t>
  </si>
  <si>
    <t>KRISTI</t>
  </si>
  <si>
    <t>HCP0000667466</t>
  </si>
  <si>
    <t>PFLASTER</t>
  </si>
  <si>
    <t>HCP0000663149</t>
  </si>
  <si>
    <t>GONZALES-PORTILLO</t>
  </si>
  <si>
    <t>FERNANDO</t>
  </si>
  <si>
    <t>HCP0000920623</t>
  </si>
  <si>
    <t>CHOWDHARY</t>
  </si>
  <si>
    <t>SOMYA</t>
  </si>
  <si>
    <t>HCP0000543907</t>
  </si>
  <si>
    <t>HCP0000284602</t>
  </si>
  <si>
    <t>FRAND</t>
  </si>
  <si>
    <t>HCP0000703965</t>
  </si>
  <si>
    <t>SANTAMARIA</t>
  </si>
  <si>
    <t>HCP0000239579</t>
  </si>
  <si>
    <t>WADSWORTH</t>
  </si>
  <si>
    <t>HCP0000299664</t>
  </si>
  <si>
    <t>SETHI</t>
  </si>
  <si>
    <t>HARTEJ</t>
  </si>
  <si>
    <t>HCP0000677558</t>
  </si>
  <si>
    <t>SOMMERVILLE</t>
  </si>
  <si>
    <t>HCP0000195258</t>
  </si>
  <si>
    <t>MAGANTI</t>
  </si>
  <si>
    <t>SOMBABU</t>
  </si>
  <si>
    <t>HCP0000753406</t>
  </si>
  <si>
    <t>VERDINI</t>
  </si>
  <si>
    <t>HCP0000153000</t>
  </si>
  <si>
    <t>ZARA</t>
  </si>
  <si>
    <t>HCP0000705810</t>
  </si>
  <si>
    <t>EMIG</t>
  </si>
  <si>
    <t>HCP0000604883</t>
  </si>
  <si>
    <t>LEONE</t>
  </si>
  <si>
    <t>HCP0000666658</t>
  </si>
  <si>
    <t>LIPITZ</t>
  </si>
  <si>
    <t>HCP0000079787</t>
  </si>
  <si>
    <t>HCP0000429535</t>
  </si>
  <si>
    <t>HCP0000411910</t>
  </si>
  <si>
    <t>MOTIWALA</t>
  </si>
  <si>
    <t>RAJEEV</t>
  </si>
  <si>
    <t>HCP0000401879</t>
  </si>
  <si>
    <t>NASRAT</t>
  </si>
  <si>
    <t>TAOFIK</t>
  </si>
  <si>
    <t>HCP0000672833</t>
  </si>
  <si>
    <t>HCP0000211925</t>
  </si>
  <si>
    <t>MAYANS</t>
  </si>
  <si>
    <t>HCP0000323621</t>
  </si>
  <si>
    <t>READING</t>
  </si>
  <si>
    <t>PATIENCE</t>
  </si>
  <si>
    <t>HCP0000188347</t>
  </si>
  <si>
    <t>MURPHY</t>
  </si>
  <si>
    <t>HCP0000074881</t>
  </si>
  <si>
    <t>SCHLOESSER</t>
  </si>
  <si>
    <t>HCP0000445277</t>
  </si>
  <si>
    <t>HCP0000746811</t>
  </si>
  <si>
    <t>WRUBEL</t>
  </si>
  <si>
    <t>HCP0000348002</t>
  </si>
  <si>
    <t>WYNN</t>
  </si>
  <si>
    <t>DONRAPHAEL</t>
  </si>
  <si>
    <t>HCP0000706079</t>
  </si>
  <si>
    <t>GHAZALI</t>
  </si>
  <si>
    <t>HCP0000563673</t>
  </si>
  <si>
    <t>POST</t>
  </si>
  <si>
    <t>HCP0000558554</t>
  </si>
  <si>
    <t>HCP0000340782</t>
  </si>
  <si>
    <t>TIKKU</t>
  </si>
  <si>
    <t>DEEPAK</t>
  </si>
  <si>
    <t>HCP0000059921</t>
  </si>
  <si>
    <t>NYE</t>
  </si>
  <si>
    <t>HCP0000792865</t>
  </si>
  <si>
    <t>LUJAN-PALMA</t>
  </si>
  <si>
    <t>HCP0000790987</t>
  </si>
  <si>
    <t>STARR</t>
  </si>
  <si>
    <t>GEOFFREY</t>
  </si>
  <si>
    <t>HCP0000792596</t>
  </si>
  <si>
    <t>GRAHAM</t>
  </si>
  <si>
    <t>HCP0000294885</t>
  </si>
  <si>
    <t>LAZARUS</t>
  </si>
  <si>
    <t>HCP0000156212</t>
  </si>
  <si>
    <t>BLUE</t>
  </si>
  <si>
    <t>HCP0000603419</t>
  </si>
  <si>
    <t>SUBRAMONY</t>
  </si>
  <si>
    <t>SANKARSUBRAMONE</t>
  </si>
  <si>
    <t>HCP0000775883</t>
  </si>
  <si>
    <t>HCP0000613998</t>
  </si>
  <si>
    <t>HIROTA</t>
  </si>
  <si>
    <t>HCP0000792104</t>
  </si>
  <si>
    <t>GILL</t>
  </si>
  <si>
    <t>HARPAUL</t>
  </si>
  <si>
    <t>HCP0000321364</t>
  </si>
  <si>
    <t>BRANCAZIO</t>
  </si>
  <si>
    <t>PASQUALE</t>
  </si>
  <si>
    <t>HCP0000611194</t>
  </si>
  <si>
    <t>CHENG</t>
  </si>
  <si>
    <t>HCP0000641478</t>
  </si>
  <si>
    <t>RENGA</t>
  </si>
  <si>
    <t>HCP0000787520</t>
  </si>
  <si>
    <t>CHOUDHRY</t>
  </si>
  <si>
    <t>HCP0000498460</t>
  </si>
  <si>
    <t>LEUNG</t>
  </si>
  <si>
    <t>HCP0000281522</t>
  </si>
  <si>
    <t>SPENCER</t>
  </si>
  <si>
    <t>OLINDA</t>
  </si>
  <si>
    <t>HCP0000486413</t>
  </si>
  <si>
    <t>MABANTA</t>
  </si>
  <si>
    <t>HCP0000044179</t>
  </si>
  <si>
    <t>PERSSON</t>
  </si>
  <si>
    <t>HCP0000166656</t>
  </si>
  <si>
    <t>MARAIST</t>
  </si>
  <si>
    <t>HCP0000025133</t>
  </si>
  <si>
    <t>GROSS</t>
  </si>
  <si>
    <t>HCP0000709104</t>
  </si>
  <si>
    <t>PAWAR</t>
  </si>
  <si>
    <t>GAURI</t>
  </si>
  <si>
    <t>HCP0000242772</t>
  </si>
  <si>
    <t>DANI</t>
  </si>
  <si>
    <t>ASHLESH</t>
  </si>
  <si>
    <t>HCP0000534122</t>
  </si>
  <si>
    <t>ENGLAND</t>
  </si>
  <si>
    <t>HCP0000278124</t>
  </si>
  <si>
    <t>HCP0000195869</t>
  </si>
  <si>
    <t>SALINS</t>
  </si>
  <si>
    <t>SALOMI</t>
  </si>
  <si>
    <t>HCP0000026455</t>
  </si>
  <si>
    <t>CHOI</t>
  </si>
  <si>
    <t>YOON</t>
  </si>
  <si>
    <t>HCP0000755040</t>
  </si>
  <si>
    <t>LUO</t>
  </si>
  <si>
    <t>JIN-JUN</t>
  </si>
  <si>
    <t>HCP0000076067</t>
  </si>
  <si>
    <t>ROSENBAUM</t>
  </si>
  <si>
    <t>HCP0000608244</t>
  </si>
  <si>
    <t>HERRMANN</t>
  </si>
  <si>
    <t>HCP0000707625</t>
  </si>
  <si>
    <t>REEVES</t>
  </si>
  <si>
    <t>HAROLD</t>
  </si>
  <si>
    <t>HCP0000628717</t>
  </si>
  <si>
    <t>HCP0000179450</t>
  </si>
  <si>
    <t>HCP0000709295</t>
  </si>
  <si>
    <t>VIOLA</t>
  </si>
  <si>
    <t>HCP0000258361</t>
  </si>
  <si>
    <t>HCP0000315457</t>
  </si>
  <si>
    <t>SUBER</t>
  </si>
  <si>
    <t>HCP0001787815</t>
  </si>
  <si>
    <t>HCP0000611225</t>
  </si>
  <si>
    <t>MOODY</t>
  </si>
  <si>
    <t>HCP0000040249</t>
  </si>
  <si>
    <t>TORRES GOMEZ</t>
  </si>
  <si>
    <t>KARYLSA</t>
  </si>
  <si>
    <t>HCP0000488276</t>
  </si>
  <si>
    <t>HCP0000463188</t>
  </si>
  <si>
    <t>SANDRA</t>
  </si>
  <si>
    <t>HCP0000318981</t>
  </si>
  <si>
    <t>SOUEIDAN</t>
  </si>
  <si>
    <t>SHAWKE</t>
  </si>
  <si>
    <t>HCP0000181289</t>
  </si>
  <si>
    <t>GUINA</t>
  </si>
  <si>
    <t>HCP0000382694</t>
  </si>
  <si>
    <t>HCP0000097665</t>
  </si>
  <si>
    <t>HOLCOMB</t>
  </si>
  <si>
    <t>HCP0000238449</t>
  </si>
  <si>
    <t>SELDEN</t>
  </si>
  <si>
    <t>HCP0000321423</t>
  </si>
  <si>
    <t>OTERO</t>
  </si>
  <si>
    <t>HCP0000350658</t>
  </si>
  <si>
    <t>BUEHNER</t>
  </si>
  <si>
    <t>HCP0000529573</t>
  </si>
  <si>
    <t>SCHAEFFER</t>
  </si>
  <si>
    <t>HCP0000369402</t>
  </si>
  <si>
    <t>MISHU</t>
  </si>
  <si>
    <t>HUSHAM</t>
  </si>
  <si>
    <t>HCP0000807606</t>
  </si>
  <si>
    <t>HCP0000565309</t>
  </si>
  <si>
    <t>SCHACHTER</t>
  </si>
  <si>
    <t>HCP0000130371</t>
  </si>
  <si>
    <t>SHEPHERD</t>
  </si>
  <si>
    <t>HCP0001460244</t>
  </si>
  <si>
    <t>MADONIA</t>
  </si>
  <si>
    <t>HCP0000745778</t>
  </si>
  <si>
    <t>MCADAMS</t>
  </si>
  <si>
    <t>HCP0000675487</t>
  </si>
  <si>
    <t>REGINA</t>
  </si>
  <si>
    <t>HCP0000288952</t>
  </si>
  <si>
    <t>HCP0000150064</t>
  </si>
  <si>
    <t>LINA</t>
  </si>
  <si>
    <t>HCP0000706808</t>
  </si>
  <si>
    <t>HIBBS</t>
  </si>
  <si>
    <t>HCP0000725122</t>
  </si>
  <si>
    <t>FERREIRA</t>
  </si>
  <si>
    <t>HCP0002097219</t>
  </si>
  <si>
    <t>NICOLAU</t>
  </si>
  <si>
    <t>STEFAN</t>
  </si>
  <si>
    <t>HCP0000298017</t>
  </si>
  <si>
    <t>WEISSMAN</t>
  </si>
  <si>
    <t>HCP0000171950</t>
  </si>
  <si>
    <t>KNAPIK</t>
  </si>
  <si>
    <t>HCP0000309261</t>
  </si>
  <si>
    <t>KAITLYN</t>
  </si>
  <si>
    <t>HCP0000475582</t>
  </si>
  <si>
    <t>SANGUINETTI</t>
  </si>
  <si>
    <t>SHAYNA</t>
  </si>
  <si>
    <t>HCP0000353486</t>
  </si>
  <si>
    <t>CHENNU</t>
  </si>
  <si>
    <t>YAMINI</t>
  </si>
  <si>
    <t>HCP0000439306</t>
  </si>
  <si>
    <t>MEHROTRA</t>
  </si>
  <si>
    <t>VINIT</t>
  </si>
  <si>
    <t>HCP0000492172</t>
  </si>
  <si>
    <t>RAPHAEL</t>
  </si>
  <si>
    <t>HCP0000113272</t>
  </si>
  <si>
    <t>DALEY</t>
  </si>
  <si>
    <t>RACHAEL</t>
  </si>
  <si>
    <t>HCP0000787528</t>
  </si>
  <si>
    <t>HCP0000063904</t>
  </si>
  <si>
    <t>SLACK</t>
  </si>
  <si>
    <t>HCP0000761985</t>
  </si>
  <si>
    <t>YIJUN</t>
  </si>
  <si>
    <t>HCP0000558012</t>
  </si>
  <si>
    <t>RICHARDSON</t>
  </si>
  <si>
    <t>FELICIA</t>
  </si>
  <si>
    <t>HCP0000635986</t>
  </si>
  <si>
    <t>QUIZEO</t>
  </si>
  <si>
    <t>HCP0000169992</t>
  </si>
  <si>
    <t>CHERCHES</t>
  </si>
  <si>
    <t>IGOR</t>
  </si>
  <si>
    <t>HCP0000504454</t>
  </si>
  <si>
    <t>CHOW</t>
  </si>
  <si>
    <t>CHUN</t>
  </si>
  <si>
    <t>HCP0000800423</t>
  </si>
  <si>
    <t>GAO</t>
  </si>
  <si>
    <t>ER-KAI</t>
  </si>
  <si>
    <t>HCP0000335120</t>
  </si>
  <si>
    <t>FLAHERTY</t>
  </si>
  <si>
    <t>HCP0000185114</t>
  </si>
  <si>
    <t>AL-HAMDA</t>
  </si>
  <si>
    <t>HCP0000523048</t>
  </si>
  <si>
    <t>FARADJI HAZAN</t>
  </si>
  <si>
    <t>HCP0001851762</t>
  </si>
  <si>
    <t>MENDOZA SANTIESTEBAN</t>
  </si>
  <si>
    <t>HCP0000196399</t>
  </si>
  <si>
    <t>MCLEAN</t>
  </si>
  <si>
    <t>HCP0000675384</t>
  </si>
  <si>
    <t>ANSEEUW</t>
  </si>
  <si>
    <t>HCP0000452318</t>
  </si>
  <si>
    <t>MCCAFFREY</t>
  </si>
  <si>
    <t>HCP0000631547</t>
  </si>
  <si>
    <t>GIRARD</t>
  </si>
  <si>
    <t>HCP0000679767</t>
  </si>
  <si>
    <t>MILLIARD</t>
  </si>
  <si>
    <t>JOURDAN</t>
  </si>
  <si>
    <t>HCP0000658168</t>
  </si>
  <si>
    <t>VAN ENGEL</t>
  </si>
  <si>
    <t>HCP0000561907</t>
  </si>
  <si>
    <t>SAHAI</t>
  </si>
  <si>
    <t>SUPREET</t>
  </si>
  <si>
    <t>Neurological Surgery</t>
  </si>
  <si>
    <t>HCP0000666105</t>
  </si>
  <si>
    <t>AKSAMIT</t>
  </si>
  <si>
    <t>HCP0000430436</t>
  </si>
  <si>
    <t>KAPLAN</t>
  </si>
  <si>
    <t>HCP0000349695</t>
  </si>
  <si>
    <t>SCHIMAN</t>
  </si>
  <si>
    <t>HCP0000535112</t>
  </si>
  <si>
    <t>BUCKNER</t>
  </si>
  <si>
    <t>CARY</t>
  </si>
  <si>
    <t>HCP0000686081</t>
  </si>
  <si>
    <t>LEIBNER</t>
  </si>
  <si>
    <t>HCP0000777416</t>
  </si>
  <si>
    <t>BARRETT</t>
  </si>
  <si>
    <t>HCP0000406742</t>
  </si>
  <si>
    <t>HAN</t>
  </si>
  <si>
    <t>WENCHIANG</t>
  </si>
  <si>
    <t>HCP0000199353</t>
  </si>
  <si>
    <t>BELLO</t>
  </si>
  <si>
    <t>HCP0000518008</t>
  </si>
  <si>
    <t>RAMOS-PLATT</t>
  </si>
  <si>
    <t>LEIGH</t>
  </si>
  <si>
    <t>HCP0000239662</t>
  </si>
  <si>
    <t>BURNS</t>
  </si>
  <si>
    <t>HCP0000430659</t>
  </si>
  <si>
    <t>HCP0000181570</t>
  </si>
  <si>
    <t>NOLAN</t>
  </si>
  <si>
    <t>HCP0000709833</t>
  </si>
  <si>
    <t>MILFORD</t>
  </si>
  <si>
    <t>HCP0000659008</t>
  </si>
  <si>
    <t>JANICKI</t>
  </si>
  <si>
    <t>HCP0000383025</t>
  </si>
  <si>
    <t>AENLLE</t>
  </si>
  <si>
    <t>HCP0000367174</t>
  </si>
  <si>
    <t>HCP0000685254</t>
  </si>
  <si>
    <t>SPARKS</t>
  </si>
  <si>
    <t>HCP0000170613</t>
  </si>
  <si>
    <t>ABOU-ELSAAD</t>
  </si>
  <si>
    <t>TAMER</t>
  </si>
  <si>
    <t>HCP0002178366</t>
  </si>
  <si>
    <t>TRACEY</t>
  </si>
  <si>
    <t>HCP0000755386</t>
  </si>
  <si>
    <t>PIORO</t>
  </si>
  <si>
    <t>HCP0001770699</t>
  </si>
  <si>
    <t>ZALE</t>
  </si>
  <si>
    <t>HCP0000320282</t>
  </si>
  <si>
    <t>CHANDER</t>
  </si>
  <si>
    <t>RAVI</t>
  </si>
  <si>
    <t>HCP0000775891</t>
  </si>
  <si>
    <t>HETRICK</t>
  </si>
  <si>
    <t>HCP0000574068</t>
  </si>
  <si>
    <t>KAPOOR</t>
  </si>
  <si>
    <t>HCP0000067791</t>
  </si>
  <si>
    <t>BLUTH</t>
  </si>
  <si>
    <t>HCP0000453263</t>
  </si>
  <si>
    <t>SHEKHADIA</t>
  </si>
  <si>
    <t>NITESH</t>
  </si>
  <si>
    <t>HCP0000758523</t>
  </si>
  <si>
    <t>RAO</t>
  </si>
  <si>
    <t>CHITHARANJAN</t>
  </si>
  <si>
    <t>HCP0000203659</t>
  </si>
  <si>
    <t>LEOPOLD</t>
  </si>
  <si>
    <t>HCP0000366139</t>
  </si>
  <si>
    <t>PACKEY</t>
  </si>
  <si>
    <t>HCP0000492050</t>
  </si>
  <si>
    <t>WILLGING</t>
  </si>
  <si>
    <t>HCP0000227478</t>
  </si>
  <si>
    <t>WULFF</t>
  </si>
  <si>
    <t>HCP0000795548</t>
  </si>
  <si>
    <t>TINKLEPAUGH</t>
  </si>
  <si>
    <t>HCP0000475056</t>
  </si>
  <si>
    <t>WAJNSZTAJN</t>
  </si>
  <si>
    <t>FERNANDA</t>
  </si>
  <si>
    <t>HCP0000525668</t>
  </si>
  <si>
    <t>MARIE</t>
  </si>
  <si>
    <t>HCP0000713377</t>
  </si>
  <si>
    <t>LIEBENTRITT</t>
  </si>
  <si>
    <t>HCP0000336011</t>
  </si>
  <si>
    <t>NADEEM</t>
  </si>
  <si>
    <t>HCP0000773564</t>
  </si>
  <si>
    <t>DABAS</t>
  </si>
  <si>
    <t>PUNEET</t>
  </si>
  <si>
    <t>HCP0000070101</t>
  </si>
  <si>
    <t>HCP0000572545</t>
  </si>
  <si>
    <t>HCP0000761961</t>
  </si>
  <si>
    <t>KICHULA</t>
  </si>
  <si>
    <t>HCP0000411173</t>
  </si>
  <si>
    <t>KAYALI</t>
  </si>
  <si>
    <t>HCP0000049014</t>
  </si>
  <si>
    <t>BERTH</t>
  </si>
  <si>
    <t>HCP0000382656</t>
  </si>
  <si>
    <t>PROBASCO</t>
  </si>
  <si>
    <t>HCP0000658572</t>
  </si>
  <si>
    <t>LYONS</t>
  </si>
  <si>
    <t>HCP0000265066</t>
  </si>
  <si>
    <t>WHITESIDE</t>
  </si>
  <si>
    <t>HCP0000524044</t>
  </si>
  <si>
    <t>MCCARREN</t>
  </si>
  <si>
    <t>HCP0000801778</t>
  </si>
  <si>
    <t>DHALLU</t>
  </si>
  <si>
    <t>MANJEET</t>
  </si>
  <si>
    <t>HCP0000445095</t>
  </si>
  <si>
    <t>BATTAGLIA</t>
  </si>
  <si>
    <t>HCP0000262833</t>
  </si>
  <si>
    <t>CENTURION</t>
  </si>
  <si>
    <t>ALEJANDRO</t>
  </si>
  <si>
    <t>HCP0000191150</t>
  </si>
  <si>
    <t>GURGENASHVILI</t>
  </si>
  <si>
    <t>KHATUNA</t>
  </si>
  <si>
    <t>HCP0000445207</t>
  </si>
  <si>
    <t>DASHEFSKY</t>
  </si>
  <si>
    <t>HCP0000375121</t>
  </si>
  <si>
    <t>VERSON</t>
  </si>
  <si>
    <t>REINALDO</t>
  </si>
  <si>
    <t>HCP0000463525</t>
  </si>
  <si>
    <t>KARINGADA</t>
  </si>
  <si>
    <t>CASSANDRA</t>
  </si>
  <si>
    <t>HCP0000223427</t>
  </si>
  <si>
    <t>SHAKIRA</t>
  </si>
  <si>
    <t>HCP0000551574</t>
  </si>
  <si>
    <t>DRAGAN</t>
  </si>
  <si>
    <t>HCP0000616510</t>
  </si>
  <si>
    <t>XU</t>
  </si>
  <si>
    <t>LING</t>
  </si>
  <si>
    <t>HCP0000385761</t>
  </si>
  <si>
    <t>ARYAL</t>
  </si>
  <si>
    <t>USHA</t>
  </si>
  <si>
    <t>HCP0000150469</t>
  </si>
  <si>
    <t>GILDER</t>
  </si>
  <si>
    <t>HCP0000548827</t>
  </si>
  <si>
    <t>RIVERA-PEREZ</t>
  </si>
  <si>
    <t>FELIX</t>
  </si>
  <si>
    <t>HCP0000613788</t>
  </si>
  <si>
    <t>ANWAR</t>
  </si>
  <si>
    <t>SAMINA</t>
  </si>
  <si>
    <t>HCP0000794798</t>
  </si>
  <si>
    <t>MESSENGER</t>
  </si>
  <si>
    <t>HCP0000336144</t>
  </si>
  <si>
    <t>FERMIN</t>
  </si>
  <si>
    <t>ANNA MONICA</t>
  </si>
  <si>
    <t>HCP0000376502</t>
  </si>
  <si>
    <t>SALCEDO</t>
  </si>
  <si>
    <t>HCP0000678079</t>
  </si>
  <si>
    <t>KANNAN</t>
  </si>
  <si>
    <t>SREEPATHY</t>
  </si>
  <si>
    <t>HCP0000601189</t>
  </si>
  <si>
    <t>NEWMARK</t>
  </si>
  <si>
    <t>HCP0000799256</t>
  </si>
  <si>
    <t>ASHIZAWA</t>
  </si>
  <si>
    <t>TETSUO</t>
  </si>
  <si>
    <t>HCP0000489967</t>
  </si>
  <si>
    <t>VOGEL</t>
  </si>
  <si>
    <t>CARYN</t>
  </si>
  <si>
    <t>HCP0000416498</t>
  </si>
  <si>
    <t>KUBERSKY</t>
  </si>
  <si>
    <t>HCP0000337708</t>
  </si>
  <si>
    <t>WOJCICKA MITCHELL</t>
  </si>
  <si>
    <t>HCP0000296270</t>
  </si>
  <si>
    <t>ROBINSON</t>
  </si>
  <si>
    <t>HCP0000664241</t>
  </si>
  <si>
    <t>DEW</t>
  </si>
  <si>
    <t>HCP0000763698</t>
  </si>
  <si>
    <t>HORTON</t>
  </si>
  <si>
    <t>HCP0000605766</t>
  </si>
  <si>
    <t>BIKSHORN</t>
  </si>
  <si>
    <t>HCP0000807574</t>
  </si>
  <si>
    <t>ZHANG</t>
  </si>
  <si>
    <t>YUXIANG</t>
  </si>
  <si>
    <t>HCP0000536680</t>
  </si>
  <si>
    <t>SINGH</t>
  </si>
  <si>
    <t>PARAMJIT</t>
  </si>
  <si>
    <t>HCP0000419106</t>
  </si>
  <si>
    <t>HCP0000192727</t>
  </si>
  <si>
    <t>ELIZA</t>
  </si>
  <si>
    <t>HCP0000683203</t>
  </si>
  <si>
    <t>COLLETT</t>
  </si>
  <si>
    <t>HCP0000619045</t>
  </si>
  <si>
    <t>ALMUDALLAL</t>
  </si>
  <si>
    <t>HCP0000602654</t>
  </si>
  <si>
    <t>BOOP</t>
  </si>
  <si>
    <t>HCP0000563100</t>
  </si>
  <si>
    <t>PRESSON</t>
  </si>
  <si>
    <t>General Practice</t>
  </si>
  <si>
    <t>HCP0000331311</t>
  </si>
  <si>
    <t>ISKANDER</t>
  </si>
  <si>
    <t>RAAFAT</t>
  </si>
  <si>
    <t>HCP0000378684</t>
  </si>
  <si>
    <t>HCP0000795025</t>
  </si>
  <si>
    <t>KONIECZNY</t>
  </si>
  <si>
    <t>HCP0000509011</t>
  </si>
  <si>
    <t>UNGER</t>
  </si>
  <si>
    <t>HCP0000287614</t>
  </si>
  <si>
    <t>GUILLEN MENDOZA</t>
  </si>
  <si>
    <t>HCP0000488238</t>
  </si>
  <si>
    <t>SEGURA</t>
  </si>
  <si>
    <t>ENRIQUE</t>
  </si>
  <si>
    <t>HCP0000486134</t>
  </si>
  <si>
    <t>HCP0000487399</t>
  </si>
  <si>
    <t>SANTOMASSO</t>
  </si>
  <si>
    <t>BIANCA</t>
  </si>
  <si>
    <t>HCP0000380569</t>
  </si>
  <si>
    <t>MARX</t>
  </si>
  <si>
    <t>TATYANA</t>
  </si>
  <si>
    <t>HCP0000297796</t>
  </si>
  <si>
    <t>BLUME</t>
  </si>
  <si>
    <t>HCP0000493414</t>
  </si>
  <si>
    <t>QUINN</t>
  </si>
  <si>
    <t>HCP0000561878</t>
  </si>
  <si>
    <t>PATIL</t>
  </si>
  <si>
    <t>HCP0000578708</t>
  </si>
  <si>
    <t>BARTA</t>
  </si>
  <si>
    <t>CHARISSE</t>
  </si>
  <si>
    <t>HCP0000557610</t>
  </si>
  <si>
    <t>CLAUSE</t>
  </si>
  <si>
    <t>FAITH</t>
  </si>
  <si>
    <t>HCP0000150383</t>
  </si>
  <si>
    <t>HIDALGO</t>
  </si>
  <si>
    <t>CESAR</t>
  </si>
  <si>
    <t>HCP0000375061</t>
  </si>
  <si>
    <t>XIONG</t>
  </si>
  <si>
    <t>GE</t>
  </si>
  <si>
    <t>HCP0000329034</t>
  </si>
  <si>
    <t>HCP0000662122</t>
  </si>
  <si>
    <t>RAVITS</t>
  </si>
  <si>
    <t>HCP0000407421</t>
  </si>
  <si>
    <t>GUTERMAN</t>
  </si>
  <si>
    <t>ELAN</t>
  </si>
  <si>
    <t>HCP0000746718</t>
  </si>
  <si>
    <t>MUSCAT</t>
  </si>
  <si>
    <t>HCP0000715849</t>
  </si>
  <si>
    <t>BAYAT</t>
  </si>
  <si>
    <t>ELHAM</t>
  </si>
  <si>
    <t>HCP0000268604</t>
  </si>
  <si>
    <t>MAZOWIECKI</t>
  </si>
  <si>
    <t>HCP0001752222</t>
  </si>
  <si>
    <t>WUTHRICH</t>
  </si>
  <si>
    <t>HCP0000295959</t>
  </si>
  <si>
    <t>MCNUSSEN</t>
  </si>
  <si>
    <t>HCP0000755204</t>
  </si>
  <si>
    <t>CAO</t>
  </si>
  <si>
    <t>XIANGHUI</t>
  </si>
  <si>
    <t>HCP0000245108</t>
  </si>
  <si>
    <t>HCP0000381791</t>
  </si>
  <si>
    <t>HCP0000123335</t>
  </si>
  <si>
    <t>VERENES</t>
  </si>
  <si>
    <t>HCP0000235539</t>
  </si>
  <si>
    <t>FREITAG</t>
  </si>
  <si>
    <t>HCP0000322264</t>
  </si>
  <si>
    <t>GARDELL</t>
  </si>
  <si>
    <t>RANDY</t>
  </si>
  <si>
    <t>HCP0000777291</t>
  </si>
  <si>
    <t>SVOBODA</t>
  </si>
  <si>
    <t>HCP0000601835</t>
  </si>
  <si>
    <t>KOKONTIS</t>
  </si>
  <si>
    <t>HCP0000247694</t>
  </si>
  <si>
    <t>MCNEIL</t>
  </si>
  <si>
    <t>HCP0000323327</t>
  </si>
  <si>
    <t>GZESH</t>
  </si>
  <si>
    <t>DAN</t>
  </si>
  <si>
    <t>HCP0001783201</t>
  </si>
  <si>
    <t>SITKO</t>
  </si>
  <si>
    <t>HCP0000672259</t>
  </si>
  <si>
    <t>ABI-RACHED</t>
  </si>
  <si>
    <t>HCP0000146541</t>
  </si>
  <si>
    <t>NAYYAR</t>
  </si>
  <si>
    <t>HCP0000424918</t>
  </si>
  <si>
    <t>HCP0001947952</t>
  </si>
  <si>
    <t>CAREY</t>
  </si>
  <si>
    <t>HCP0000297253</t>
  </si>
  <si>
    <t>CALLERAME</t>
  </si>
  <si>
    <t>HCP0000245415</t>
  </si>
  <si>
    <t>LEBOURGEOIS</t>
  </si>
  <si>
    <t>HCP0000807110</t>
  </si>
  <si>
    <t>HODGENS</t>
  </si>
  <si>
    <t>HCP0000350096</t>
  </si>
  <si>
    <t>SHIRAH</t>
  </si>
  <si>
    <t>STIRLING</t>
  </si>
  <si>
    <t>HCP0000205482</t>
  </si>
  <si>
    <t>LORI</t>
  </si>
  <si>
    <t>HCP0000597197</t>
  </si>
  <si>
    <t>SOBIN</t>
  </si>
  <si>
    <t>ALEXANDRIA</t>
  </si>
  <si>
    <t>HCP0000936660</t>
  </si>
  <si>
    <t>RUSH-WILDE</t>
  </si>
  <si>
    <t>DAWN</t>
  </si>
  <si>
    <t>HCP0000030680</t>
  </si>
  <si>
    <t>CRYSTAL</t>
  </si>
  <si>
    <t>HCP0000494993</t>
  </si>
  <si>
    <t>LUKA</t>
  </si>
  <si>
    <t>ESLIN</t>
  </si>
  <si>
    <t>HCP0000028763</t>
  </si>
  <si>
    <t>NOTO</t>
  </si>
  <si>
    <t>HCP0000492111</t>
  </si>
  <si>
    <t>CHUKWUDELUNZU</t>
  </si>
  <si>
    <t>HCP0000241898</t>
  </si>
  <si>
    <t>ZHOU</t>
  </si>
  <si>
    <t>DADONG</t>
  </si>
  <si>
    <t>HCP0000550587</t>
  </si>
  <si>
    <t>ZUELLIG</t>
  </si>
  <si>
    <t>HCP0000578086</t>
  </si>
  <si>
    <t>WAPLES</t>
  </si>
  <si>
    <t>HCP0000455908</t>
  </si>
  <si>
    <t>FOWLER</t>
  </si>
  <si>
    <t>HCP0000473880</t>
  </si>
  <si>
    <t>ACORD</t>
  </si>
  <si>
    <t>HCP0000065698</t>
  </si>
  <si>
    <t>HCP0000016534</t>
  </si>
  <si>
    <t>LOVENEET</t>
  </si>
  <si>
    <t>HCP0000725329</t>
  </si>
  <si>
    <t>VESEK</t>
  </si>
  <si>
    <t>HCP0000779276</t>
  </si>
  <si>
    <t>SAKA</t>
  </si>
  <si>
    <t>FIORELLA</t>
  </si>
  <si>
    <t>HCP0000636959</t>
  </si>
  <si>
    <t>ALLOS</t>
  </si>
  <si>
    <t>HCP0000507114</t>
  </si>
  <si>
    <t>STOUT</t>
  </si>
  <si>
    <t>CARA</t>
  </si>
  <si>
    <t>HCP0000539115</t>
  </si>
  <si>
    <t>CROSS</t>
  </si>
  <si>
    <t>THEA</t>
  </si>
  <si>
    <t>HCP0000654077</t>
  </si>
  <si>
    <t>GRAY</t>
  </si>
  <si>
    <t>ASHLY</t>
  </si>
  <si>
    <t>HCP0001946678</t>
  </si>
  <si>
    <t>CHEUNG</t>
  </si>
  <si>
    <t>HCP0000526742</t>
  </si>
  <si>
    <t>KAUSHAL</t>
  </si>
  <si>
    <t>DHAN</t>
  </si>
  <si>
    <t>HCP0000543306</t>
  </si>
  <si>
    <t>ALEXEEVA</t>
  </si>
  <si>
    <t>AISSA</t>
  </si>
  <si>
    <t>HCP0000330230</t>
  </si>
  <si>
    <t>JANI</t>
  </si>
  <si>
    <t>RONAK</t>
  </si>
  <si>
    <t>HCP0000448142</t>
  </si>
  <si>
    <t>QUAN HONG</t>
  </si>
  <si>
    <t>HCP0000534523</t>
  </si>
  <si>
    <t>SPIEGEL</t>
  </si>
  <si>
    <t>HCP0000755616</t>
  </si>
  <si>
    <t>TEJ</t>
  </si>
  <si>
    <t>HCP0000163577</t>
  </si>
  <si>
    <t>KRISTL</t>
  </si>
  <si>
    <t>HCP0000047205</t>
  </si>
  <si>
    <t>TERRELONGE</t>
  </si>
  <si>
    <t>HCP0001418957</t>
  </si>
  <si>
    <t>TURBIN</t>
  </si>
  <si>
    <t>ROGER</t>
  </si>
  <si>
    <t>HCP0000409751</t>
  </si>
  <si>
    <t>PIMENTEL</t>
  </si>
  <si>
    <t>NORIANNE</t>
  </si>
  <si>
    <t>HCP0000205292</t>
  </si>
  <si>
    <t>WHITEHEAD</t>
  </si>
  <si>
    <t>HCP0002139367</t>
  </si>
  <si>
    <t>MOBILE</t>
  </si>
  <si>
    <t>HCP0000336303</t>
  </si>
  <si>
    <t>TIU</t>
  </si>
  <si>
    <t>STEVE HAIGEN</t>
  </si>
  <si>
    <t>HCP0000405216</t>
  </si>
  <si>
    <t>MELLOR</t>
  </si>
  <si>
    <t>HCP0000452827</t>
  </si>
  <si>
    <t>MORRIS</t>
  </si>
  <si>
    <t>HCP0000763014</t>
  </si>
  <si>
    <t>HCP0000735636</t>
  </si>
  <si>
    <t>HCP0000573789</t>
  </si>
  <si>
    <t>SINGLETON</t>
  </si>
  <si>
    <t>HCP0000303166</t>
  </si>
  <si>
    <t>ARON KUMAR</t>
  </si>
  <si>
    <t>HCP0000111502</t>
  </si>
  <si>
    <t>TOBON</t>
  </si>
  <si>
    <t>HCP0000738045</t>
  </si>
  <si>
    <t>QAYOUMI</t>
  </si>
  <si>
    <t>WALI</t>
  </si>
  <si>
    <t>HCP0000682865</t>
  </si>
  <si>
    <t>BERES</t>
  </si>
  <si>
    <t>HCP0000653846</t>
  </si>
  <si>
    <t>HCP0000230663</t>
  </si>
  <si>
    <t>SORRELL</t>
  </si>
  <si>
    <t>HCP0000803440</t>
  </si>
  <si>
    <t>HCP0000243082</t>
  </si>
  <si>
    <t>SHALU</t>
  </si>
  <si>
    <t>HCP0000237109</t>
  </si>
  <si>
    <t>VANDIAN</t>
  </si>
  <si>
    <t>VARDGES</t>
  </si>
  <si>
    <t>HCP0001900062</t>
  </si>
  <si>
    <t>TAVAKOLI DASTJERDI</t>
  </si>
  <si>
    <t>MEHDI</t>
  </si>
  <si>
    <t>HCP0001844861</t>
  </si>
  <si>
    <t>CHU</t>
  </si>
  <si>
    <t>HCP0000703438</t>
  </si>
  <si>
    <t>KEILSON</t>
  </si>
  <si>
    <t>WHEELER</t>
  </si>
  <si>
    <t>HCP0000189132</t>
  </si>
  <si>
    <t>STAAB</t>
  </si>
  <si>
    <t>HCP0000418811</t>
  </si>
  <si>
    <t>EXCONDE</t>
  </si>
  <si>
    <t>RUPERT</t>
  </si>
  <si>
    <t>HCP0000704981</t>
  </si>
  <si>
    <t>DOVE</t>
  </si>
  <si>
    <t>GERALD</t>
  </si>
  <si>
    <t>HCP0000527159</t>
  </si>
  <si>
    <t>DELOTT</t>
  </si>
  <si>
    <t>LINDSEY</t>
  </si>
  <si>
    <t>HCP0000800688</t>
  </si>
  <si>
    <t>HCP0000246403</t>
  </si>
  <si>
    <t>UEBERROTH</t>
  </si>
  <si>
    <t>HCP0000786484</t>
  </si>
  <si>
    <t>ROBERTS</t>
  </si>
  <si>
    <t>HCP0000459770</t>
  </si>
  <si>
    <t>EDGAR</t>
  </si>
  <si>
    <t>HCP0000413180</t>
  </si>
  <si>
    <t>HCP0000296610</t>
  </si>
  <si>
    <t>HCP0000787052</t>
  </si>
  <si>
    <t>ITKIN</t>
  </si>
  <si>
    <t>ARTHUR</t>
  </si>
  <si>
    <t>HCP0000312609</t>
  </si>
  <si>
    <t>HCP0000437098</t>
  </si>
  <si>
    <t>SCARBERRY</t>
  </si>
  <si>
    <t>HCP0000541949</t>
  </si>
  <si>
    <t>HCP0000043983</t>
  </si>
  <si>
    <t>SCHMIDLE</t>
  </si>
  <si>
    <t>BETH ANN</t>
  </si>
  <si>
    <t>HCP0000380191</t>
  </si>
  <si>
    <t>GRABLE-ESPOSITO</t>
  </si>
  <si>
    <t>PHYLLIS</t>
  </si>
  <si>
    <t>HCP0000054384</t>
  </si>
  <si>
    <t>BOGENSCHUTZ</t>
  </si>
  <si>
    <t>HCP0000571005</t>
  </si>
  <si>
    <t>HCP0000328444</t>
  </si>
  <si>
    <t>RUDERMAN</t>
  </si>
  <si>
    <t>HCP0000668547</t>
  </si>
  <si>
    <t>RIBAS</t>
  </si>
  <si>
    <t>NIVEA</t>
  </si>
  <si>
    <t>HCP0000070246</t>
  </si>
  <si>
    <t>FITZPATRICK</t>
  </si>
  <si>
    <t>HCP0000623293</t>
  </si>
  <si>
    <t>UNDAVIA</t>
  </si>
  <si>
    <t>ANISHEE</t>
  </si>
  <si>
    <t>HCP0000326115</t>
  </si>
  <si>
    <t>PATTERSON</t>
  </si>
  <si>
    <t>SHAWNNA</t>
  </si>
  <si>
    <t>HCP0000272153</t>
  </si>
  <si>
    <t>SABODASH</t>
  </si>
  <si>
    <t>VALERIY</t>
  </si>
  <si>
    <t>HCP0000503907</t>
  </si>
  <si>
    <t>SOSINSKY</t>
  </si>
  <si>
    <t>HCP0000114519</t>
  </si>
  <si>
    <t>BORRA</t>
  </si>
  <si>
    <t>SUJATHA</t>
  </si>
  <si>
    <t>HCP0000555425</t>
  </si>
  <si>
    <t>DERRECE</t>
  </si>
  <si>
    <t>HCP0000110578</t>
  </si>
  <si>
    <t>KHADEMI</t>
  </si>
  <si>
    <t>ARDESHIR</t>
  </si>
  <si>
    <t>HCP0000345826</t>
  </si>
  <si>
    <t>DUNNE</t>
  </si>
  <si>
    <t>HCP0000233622</t>
  </si>
  <si>
    <t>HCP0000215376</t>
  </si>
  <si>
    <t>LICONA SANJUAN</t>
  </si>
  <si>
    <t>HCP0001459723</t>
  </si>
  <si>
    <t>HCP0000711830</t>
  </si>
  <si>
    <t>DARDAS</t>
  </si>
  <si>
    <t>HCP0000053320</t>
  </si>
  <si>
    <t>VINES</t>
  </si>
  <si>
    <t>HCP0000766315</t>
  </si>
  <si>
    <t>HCP0000336316</t>
  </si>
  <si>
    <t>GLAUN</t>
  </si>
  <si>
    <t>BRAEME</t>
  </si>
  <si>
    <t>HCP0000023715</t>
  </si>
  <si>
    <t>POULOPOULOS</t>
  </si>
  <si>
    <t>MARKOS</t>
  </si>
  <si>
    <t>HCP0000397426</t>
  </si>
  <si>
    <t>BAVIS</t>
  </si>
  <si>
    <t>HCP0000264569</t>
  </si>
  <si>
    <t>DANNER</t>
  </si>
  <si>
    <t>HCP0000510037</t>
  </si>
  <si>
    <t>PERIC-STEPCIC</t>
  </si>
  <si>
    <t>GORDANA</t>
  </si>
  <si>
    <t>HCP0000765875</t>
  </si>
  <si>
    <t>SWAMINATHAN</t>
  </si>
  <si>
    <t>THIRUKANDEESWARAM</t>
  </si>
  <si>
    <t>HCP0000715364</t>
  </si>
  <si>
    <t>HCP0000308004</t>
  </si>
  <si>
    <t>HCP0000496490</t>
  </si>
  <si>
    <t>USMANOVA</t>
  </si>
  <si>
    <t>YELENA</t>
  </si>
  <si>
    <t>HCP0000763752</t>
  </si>
  <si>
    <t>HUISA GARATE</t>
  </si>
  <si>
    <t>BRANKO</t>
  </si>
  <si>
    <t>HCP0000640086</t>
  </si>
  <si>
    <t>TIAN</t>
  </si>
  <si>
    <t>CUIXIA</t>
  </si>
  <si>
    <t>HCP0000226926</t>
  </si>
  <si>
    <t>SAWHNEY</t>
  </si>
  <si>
    <t>MANKARAN</t>
  </si>
  <si>
    <t>HCP0000216200</t>
  </si>
  <si>
    <t>GRAZIANI</t>
  </si>
  <si>
    <t>HCP0000599582</t>
  </si>
  <si>
    <t>KURUVILLA</t>
  </si>
  <si>
    <t>HCP0000784508</t>
  </si>
  <si>
    <t>CONNOLLY</t>
  </si>
  <si>
    <t>HCP0000756483</t>
  </si>
  <si>
    <t>HCP0000442192</t>
  </si>
  <si>
    <t>PALATNA</t>
  </si>
  <si>
    <t>OKSANA</t>
  </si>
  <si>
    <t>HCP0000663567</t>
  </si>
  <si>
    <t>MALDONADO</t>
  </si>
  <si>
    <t>HECTOR</t>
  </si>
  <si>
    <t>HCP0000452335</t>
  </si>
  <si>
    <t>PIRIYAWAT</t>
  </si>
  <si>
    <t>PAISITH</t>
  </si>
  <si>
    <t>HCP0000415610</t>
  </si>
  <si>
    <t>BABKES</t>
  </si>
  <si>
    <t>HCP0000333277</t>
  </si>
  <si>
    <t>BRANDT</t>
  </si>
  <si>
    <t>CARLA</t>
  </si>
  <si>
    <t>HCP0000703588</t>
  </si>
  <si>
    <t>KURTZKE</t>
  </si>
  <si>
    <t>HCP0000462290</t>
  </si>
  <si>
    <t>KULKARNI</t>
  </si>
  <si>
    <t>SONALEE</t>
  </si>
  <si>
    <t>HCP0000539057</t>
  </si>
  <si>
    <t>BELINGA</t>
  </si>
  <si>
    <t>HCP0000288987</t>
  </si>
  <si>
    <t>KUMBHAM</t>
  </si>
  <si>
    <t>PRADEEP</t>
  </si>
  <si>
    <t>HCP0000234308</t>
  </si>
  <si>
    <t>CHUNDURI</t>
  </si>
  <si>
    <t>KRISHNABABU</t>
  </si>
  <si>
    <t>HCP0002139774</t>
  </si>
  <si>
    <t>HCP0000155458</t>
  </si>
  <si>
    <t>FLORIN</t>
  </si>
  <si>
    <t>JACK</t>
  </si>
  <si>
    <t>HCP0000521416</t>
  </si>
  <si>
    <t>ELA</t>
  </si>
  <si>
    <t>HCP0000732927</t>
  </si>
  <si>
    <t>YANCEY</t>
  </si>
  <si>
    <t>HCP0000606283</t>
  </si>
  <si>
    <t>SANTWANI</t>
  </si>
  <si>
    <t>KISHORE</t>
  </si>
  <si>
    <t>HCP0000169647</t>
  </si>
  <si>
    <t>HAGENSTEIN</t>
  </si>
  <si>
    <t>HCP0000435372</t>
  </si>
  <si>
    <t>PADMANABHAN</t>
  </si>
  <si>
    <t>RAJIV</t>
  </si>
  <si>
    <t>HCP0000722532</t>
  </si>
  <si>
    <t>KIBREA</t>
  </si>
  <si>
    <t>S</t>
  </si>
  <si>
    <t>HCP0000327195</t>
  </si>
  <si>
    <t>MENARD</t>
  </si>
  <si>
    <t>HCP0000322805</t>
  </si>
  <si>
    <t>MAJMUNDAR</t>
  </si>
  <si>
    <t>NISHITH</t>
  </si>
  <si>
    <t>HCP0000178116</t>
  </si>
  <si>
    <t>GOLDSMITH</t>
  </si>
  <si>
    <t>COREY</t>
  </si>
  <si>
    <t>HCP0000334729</t>
  </si>
  <si>
    <t>UPPAL</t>
  </si>
  <si>
    <t>GULSHAN</t>
  </si>
  <si>
    <t>HCP0000553607</t>
  </si>
  <si>
    <t>HASTINGS</t>
  </si>
  <si>
    <t>HCP0000787031</t>
  </si>
  <si>
    <t>HCP0000613310</t>
  </si>
  <si>
    <t>TATAMBHOTLA</t>
  </si>
  <si>
    <t>GOPAL</t>
  </si>
  <si>
    <t>HCP0000652020</t>
  </si>
  <si>
    <t>MARSH</t>
  </si>
  <si>
    <t>HCP0000602276</t>
  </si>
  <si>
    <t>JOBY</t>
  </si>
  <si>
    <t>HCP0000386002</t>
  </si>
  <si>
    <t>HCP0000687429</t>
  </si>
  <si>
    <t>KHONDOKER</t>
  </si>
  <si>
    <t>HCP0000791045</t>
  </si>
  <si>
    <t>DAVIDSON</t>
  </si>
  <si>
    <t>HCP0000646599</t>
  </si>
  <si>
    <t>KLINOV</t>
  </si>
  <si>
    <t>HCP0000406781</t>
  </si>
  <si>
    <t>HCP0000726147</t>
  </si>
  <si>
    <t>BORROTO CONDE</t>
  </si>
  <si>
    <t>DAISY</t>
  </si>
  <si>
    <t>HCP0000218212</t>
  </si>
  <si>
    <t>WILBANKS</t>
  </si>
  <si>
    <t>HCP0000523296</t>
  </si>
  <si>
    <t>FERRARACCIO</t>
  </si>
  <si>
    <t>BLAISE</t>
  </si>
  <si>
    <t>HCP0000171899</t>
  </si>
  <si>
    <t>CAMERON</t>
  </si>
  <si>
    <t>HCP0000276084</t>
  </si>
  <si>
    <t>KLEYMAN</t>
  </si>
  <si>
    <t>INNA</t>
  </si>
  <si>
    <t>HCP0000244979</t>
  </si>
  <si>
    <t>KADIR</t>
  </si>
  <si>
    <t>ABDUL</t>
  </si>
  <si>
    <t>HCP0000348138</t>
  </si>
  <si>
    <t>JEANIE</t>
  </si>
  <si>
    <t>HCP0000593037</t>
  </si>
  <si>
    <t>ELAINE</t>
  </si>
  <si>
    <t>HCP0000181963</t>
  </si>
  <si>
    <t>HCP0000068538</t>
  </si>
  <si>
    <t>HCP0000552727</t>
  </si>
  <si>
    <t>HARVINDER</t>
  </si>
  <si>
    <t>HCP0000726314</t>
  </si>
  <si>
    <t>PARSONS</t>
  </si>
  <si>
    <t>HCP0000220111</t>
  </si>
  <si>
    <t>BAZAN</t>
  </si>
  <si>
    <t>HCP0001393511</t>
  </si>
  <si>
    <t>WHITTAKER</t>
  </si>
  <si>
    <t>HCP0000790894</t>
  </si>
  <si>
    <t>KONANC</t>
  </si>
  <si>
    <t>HCP0000287034</t>
  </si>
  <si>
    <t>XIAN</t>
  </si>
  <si>
    <t>HCP0000575657</t>
  </si>
  <si>
    <t>GU</t>
  </si>
  <si>
    <t>HCP0000711414</t>
  </si>
  <si>
    <t>HEATWOLE</t>
  </si>
  <si>
    <t>HCP0000234416</t>
  </si>
  <si>
    <t>THORNTON</t>
  </si>
  <si>
    <t>HCP0000244337</t>
  </si>
  <si>
    <t>HCP0000146561</t>
  </si>
  <si>
    <t>CROCKETT</t>
  </si>
  <si>
    <t>HCP0000056467</t>
  </si>
  <si>
    <t>PETRULIS</t>
  </si>
  <si>
    <t>HCP0000763324</t>
  </si>
  <si>
    <t>ERWIN</t>
  </si>
  <si>
    <t>HCP0000657999</t>
  </si>
  <si>
    <t>DOPLER</t>
  </si>
  <si>
    <t>HCP0000615614</t>
  </si>
  <si>
    <t>SAMMARTINO</t>
  </si>
  <si>
    <t>HCP0000512789</t>
  </si>
  <si>
    <t>LARSEN</t>
  </si>
  <si>
    <t>HCP0000502091</t>
  </si>
  <si>
    <t>FAISAL</t>
  </si>
  <si>
    <t>HCP0000427980</t>
  </si>
  <si>
    <t>FARHIDVASH</t>
  </si>
  <si>
    <t>FARIBA</t>
  </si>
  <si>
    <t>HCP0000427001</t>
  </si>
  <si>
    <t>LABEL</t>
  </si>
  <si>
    <t>LORNE</t>
  </si>
  <si>
    <t>HCP0000528612</t>
  </si>
  <si>
    <t>BAKDASH</t>
  </si>
  <si>
    <t>TAREK</t>
  </si>
  <si>
    <t>HCP0000436749</t>
  </si>
  <si>
    <t>HUANG</t>
  </si>
  <si>
    <t>JONSON</t>
  </si>
  <si>
    <t>HCP0000074866</t>
  </si>
  <si>
    <t>CATTANEO</t>
  </si>
  <si>
    <t>HCP0000444392</t>
  </si>
  <si>
    <t>LIFTON</t>
  </si>
  <si>
    <t>HCP0000250799</t>
  </si>
  <si>
    <t>HCP0000240452</t>
  </si>
  <si>
    <t>MAGGIANO</t>
  </si>
  <si>
    <t>HCP0000587316</t>
  </si>
  <si>
    <t>ISAAC</t>
  </si>
  <si>
    <t>HCP0000222273</t>
  </si>
  <si>
    <t>UNIQUE</t>
  </si>
  <si>
    <t>HCP0000430951</t>
  </si>
  <si>
    <t>RAJGURU</t>
  </si>
  <si>
    <t>SHAILESH</t>
  </si>
  <si>
    <t>HCP0000696641</t>
  </si>
  <si>
    <t>BAILEY</t>
  </si>
  <si>
    <t>HCP0000254087</t>
  </si>
  <si>
    <t>NACLERIO</t>
  </si>
  <si>
    <t>HCP0000732922</t>
  </si>
  <si>
    <t>JONTEL</t>
  </si>
  <si>
    <t>HCP0000382388</t>
  </si>
  <si>
    <t>MEHANNA</t>
  </si>
  <si>
    <t>HCP0000165657</t>
  </si>
  <si>
    <t>VAUGHAN</t>
  </si>
  <si>
    <t>HCP0000592947</t>
  </si>
  <si>
    <t>MARRONE</t>
  </si>
  <si>
    <t>HCP0000785261</t>
  </si>
  <si>
    <t>BRILL</t>
  </si>
  <si>
    <t>HCP0001097287</t>
  </si>
  <si>
    <t>DEVENEY</t>
  </si>
  <si>
    <t>TATIANA</t>
  </si>
  <si>
    <t>HCP0000507255</t>
  </si>
  <si>
    <t>PURINO</t>
  </si>
  <si>
    <t>LORRAINE</t>
  </si>
  <si>
    <t>HCP0000327634</t>
  </si>
  <si>
    <t>SERBANESCU</t>
  </si>
  <si>
    <t>ANDREI</t>
  </si>
  <si>
    <t>HCP0002039049</t>
  </si>
  <si>
    <t>SUBRAMANIAN</t>
  </si>
  <si>
    <t>PREM</t>
  </si>
  <si>
    <t>HCP0000395702</t>
  </si>
  <si>
    <t>PREETHI</t>
  </si>
  <si>
    <t>HCP0000190594</t>
  </si>
  <si>
    <t>WINGROVE</t>
  </si>
  <si>
    <t>IRIS</t>
  </si>
  <si>
    <t>HCP0000029763</t>
  </si>
  <si>
    <t>GOLD</t>
  </si>
  <si>
    <t>HCP0000618132</t>
  </si>
  <si>
    <t>FLYNN</t>
  </si>
  <si>
    <t>HCP0000195345</t>
  </si>
  <si>
    <t>AGNIHOTRI</t>
  </si>
  <si>
    <t>HCP0000218852</t>
  </si>
  <si>
    <t>UHRIG</t>
  </si>
  <si>
    <t>DREW</t>
  </si>
  <si>
    <t>HCP0000427330</t>
  </si>
  <si>
    <t>RAYNOR</t>
  </si>
  <si>
    <t>HCP0000480803</t>
  </si>
  <si>
    <t>SUNJAY</t>
  </si>
  <si>
    <t>HCP0000303958</t>
  </si>
  <si>
    <t>SHENOY</t>
  </si>
  <si>
    <t>ANANT</t>
  </si>
  <si>
    <t>HCP0000652282</t>
  </si>
  <si>
    <t>HCP0000853399</t>
  </si>
  <si>
    <t>HCP0000660356</t>
  </si>
  <si>
    <t>SANDOZ</t>
  </si>
  <si>
    <t>HCP0000742627</t>
  </si>
  <si>
    <t>OBRIEN</t>
  </si>
  <si>
    <t>HCP0000183543</t>
  </si>
  <si>
    <t>HCP0000351162</t>
  </si>
  <si>
    <t>TARRA</t>
  </si>
  <si>
    <t>HCP0001544870</t>
  </si>
  <si>
    <t>BARATIFAR</t>
  </si>
  <si>
    <t>MINA</t>
  </si>
  <si>
    <t>HCP0000243099</t>
  </si>
  <si>
    <t>TAKESAKA</t>
  </si>
  <si>
    <t>HCP0000698926</t>
  </si>
  <si>
    <t>GOLDSTICK</t>
  </si>
  <si>
    <t>HCP0000544904</t>
  </si>
  <si>
    <t>NANGLE</t>
  </si>
  <si>
    <t>HCP0000581553</t>
  </si>
  <si>
    <t>MEADOWS</t>
  </si>
  <si>
    <t>HCP0000421626</t>
  </si>
  <si>
    <t>HCP0000299958</t>
  </si>
  <si>
    <t>HCP0000800274</t>
  </si>
  <si>
    <t>BHAWSAR</t>
  </si>
  <si>
    <t>NILAYA</t>
  </si>
  <si>
    <t>HCP0000746671</t>
  </si>
  <si>
    <t>SHAN-REN</t>
  </si>
  <si>
    <t>HCP0000109732</t>
  </si>
  <si>
    <t>LOWDEN</t>
  </si>
  <si>
    <t>MAX</t>
  </si>
  <si>
    <t>HCP0001628351</t>
  </si>
  <si>
    <t>HCP0000103657</t>
  </si>
  <si>
    <t>OVALLE</t>
  </si>
  <si>
    <t>HCP0000234042</t>
  </si>
  <si>
    <t>SILLIMAN</t>
  </si>
  <si>
    <t>HCP0000455378</t>
  </si>
  <si>
    <t>TOENJES</t>
  </si>
  <si>
    <t>HCP0000750850</t>
  </si>
  <si>
    <t>SOUTH</t>
  </si>
  <si>
    <t>HCP0000335275</t>
  </si>
  <si>
    <t>LYON</t>
  </si>
  <si>
    <t>RAMONA</t>
  </si>
  <si>
    <t>HCP0001006846</t>
  </si>
  <si>
    <t>GOLDBERG</t>
  </si>
  <si>
    <t>HCP0000610972</t>
  </si>
  <si>
    <t>ESTANISLAO</t>
  </si>
  <si>
    <t>HCP0000430224</t>
  </si>
  <si>
    <t>COX</t>
  </si>
  <si>
    <t>HCP0000209084</t>
  </si>
  <si>
    <t>JASDEEP</t>
  </si>
  <si>
    <t>HCP0000480402</t>
  </si>
  <si>
    <t>DANA</t>
  </si>
  <si>
    <t>HCP0000583050</t>
  </si>
  <si>
    <t>PALADE</t>
  </si>
  <si>
    <t>ADRIANA</t>
  </si>
  <si>
    <t>HCP0000289372</t>
  </si>
  <si>
    <t>BADKER</t>
  </si>
  <si>
    <t>HCP0000497339</t>
  </si>
  <si>
    <t>YLAGAN</t>
  </si>
  <si>
    <t>HCP0000556952</t>
  </si>
  <si>
    <t>MATHAI</t>
  </si>
  <si>
    <t>HCP0000642266</t>
  </si>
  <si>
    <t>HCP0001985838</t>
  </si>
  <si>
    <t>HCP0000798364</t>
  </si>
  <si>
    <t>OZTAS</t>
  </si>
  <si>
    <t>OZGUR</t>
  </si>
  <si>
    <t>HCP0000469207</t>
  </si>
  <si>
    <t>KANNADITHARAYIL</t>
  </si>
  <si>
    <t>DEEPA</t>
  </si>
  <si>
    <t>HCP0000371834</t>
  </si>
  <si>
    <t>HCP0000696281</t>
  </si>
  <si>
    <t>HCP0000367899</t>
  </si>
  <si>
    <t>HCP0000290158</t>
  </si>
  <si>
    <t>ACHI</t>
  </si>
  <si>
    <t>OLIVER</t>
  </si>
  <si>
    <t>HCP0000404770</t>
  </si>
  <si>
    <t>HCP0000244255</t>
  </si>
  <si>
    <t>ALSEOUDI</t>
  </si>
  <si>
    <t>SARAB</t>
  </si>
  <si>
    <t>HCP0000432397</t>
  </si>
  <si>
    <t>PIERRE</t>
  </si>
  <si>
    <t>CHRISTINE</t>
  </si>
  <si>
    <t>HCP0000239614</t>
  </si>
  <si>
    <t>BHANUSHALI</t>
  </si>
  <si>
    <t>MINAL</t>
  </si>
  <si>
    <t>HCP0000481129</t>
  </si>
  <si>
    <t>FUJIMURA</t>
  </si>
  <si>
    <t>KEN</t>
  </si>
  <si>
    <t>HCP0000663758</t>
  </si>
  <si>
    <t>ZALLEK</t>
  </si>
  <si>
    <t>HCP0000799454</t>
  </si>
  <si>
    <t>ROSE-INNES</t>
  </si>
  <si>
    <t>HCP0000332878</t>
  </si>
  <si>
    <t>RAGHUNATH</t>
  </si>
  <si>
    <t>ANITHA</t>
  </si>
  <si>
    <t>HCP0000222341</t>
  </si>
  <si>
    <t>TOBIN</t>
  </si>
  <si>
    <t>HCP0000583782</t>
  </si>
  <si>
    <t>ERICA</t>
  </si>
  <si>
    <t>HCP0001806446</t>
  </si>
  <si>
    <t>NAMIRANIAN</t>
  </si>
  <si>
    <t>DINA</t>
  </si>
  <si>
    <t>HCP0000298979</t>
  </si>
  <si>
    <t>WARNER</t>
  </si>
  <si>
    <t>HCP0000580404</t>
  </si>
  <si>
    <t>MILLAR</t>
  </si>
  <si>
    <t>HCP0000585544</t>
  </si>
  <si>
    <t>HSIEN</t>
  </si>
  <si>
    <t>HCP0000704500</t>
  </si>
  <si>
    <t>NEGROSKI</t>
  </si>
  <si>
    <t>HCP0002757554</t>
  </si>
  <si>
    <t>KOZINN</t>
  </si>
  <si>
    <t>HCP0000322600</t>
  </si>
  <si>
    <t>SHIRZADI</t>
  </si>
  <si>
    <t>SHAHIN</t>
  </si>
  <si>
    <t>HCP0000586267</t>
  </si>
  <si>
    <t>HAMO</t>
  </si>
  <si>
    <t>HCP0002123963</t>
  </si>
  <si>
    <t>DANG</t>
  </si>
  <si>
    <t>THAI</t>
  </si>
  <si>
    <t>HCP0000309235</t>
  </si>
  <si>
    <t>KOZICH</t>
  </si>
  <si>
    <t>HCP0002135901</t>
  </si>
  <si>
    <t>ARSALAN</t>
  </si>
  <si>
    <t>HCP0000015858</t>
  </si>
  <si>
    <t>GONZALES</t>
  </si>
  <si>
    <t>CARMELA</t>
  </si>
  <si>
    <t>HCP0000185687</t>
  </si>
  <si>
    <t>GERMAN</t>
  </si>
  <si>
    <t>CRAIG</t>
  </si>
  <si>
    <t>HCP0000408914</t>
  </si>
  <si>
    <t>SONG</t>
  </si>
  <si>
    <t>HCP0000320768</t>
  </si>
  <si>
    <t>GRAFF</t>
  </si>
  <si>
    <t>HCP0000517967</t>
  </si>
  <si>
    <t>QAZI</t>
  </si>
  <si>
    <t>HCP0000254615</t>
  </si>
  <si>
    <t>ALABBAD</t>
  </si>
  <si>
    <t>SAWSAN</t>
  </si>
  <si>
    <t>HCP0000041994</t>
  </si>
  <si>
    <t>HCP0000575630</t>
  </si>
  <si>
    <t>SENZON</t>
  </si>
  <si>
    <t>HCP0000723372</t>
  </si>
  <si>
    <t>HORNBAKER</t>
  </si>
  <si>
    <t>HCP0000389919</t>
  </si>
  <si>
    <t>GAUTHAM</t>
  </si>
  <si>
    <t>HCP0000803301</t>
  </si>
  <si>
    <t>OCHOA</t>
  </si>
  <si>
    <t>HCP0000260290</t>
  </si>
  <si>
    <t>AL-YACOUB</t>
  </si>
  <si>
    <t>MOTASEM</t>
  </si>
  <si>
    <t>HCP0000546913</t>
  </si>
  <si>
    <t>EDULJEE</t>
  </si>
  <si>
    <t>ARISH</t>
  </si>
  <si>
    <t>HCP0000788493</t>
  </si>
  <si>
    <t>CHOU</t>
  </si>
  <si>
    <t>WESLEY</t>
  </si>
  <si>
    <t>HCP0000801427</t>
  </si>
  <si>
    <t>XIAOSONG</t>
  </si>
  <si>
    <t>HCP0000458071</t>
  </si>
  <si>
    <t>SHAHKHAN</t>
  </si>
  <si>
    <t>HCP0000324417</t>
  </si>
  <si>
    <t>FALLIS</t>
  </si>
  <si>
    <t>HCP0000410324</t>
  </si>
  <si>
    <t>RUCKER</t>
  </si>
  <si>
    <t>HCP0000534726</t>
  </si>
  <si>
    <t>WICHTER</t>
  </si>
  <si>
    <t>HCP0000156495</t>
  </si>
  <si>
    <t>FREEMAN</t>
  </si>
  <si>
    <t>HCP0000017009</t>
  </si>
  <si>
    <t>SAHAY</t>
  </si>
  <si>
    <t>HCP0000231591</t>
  </si>
  <si>
    <t>BAYARD</t>
  </si>
  <si>
    <t>HCP0000406720</t>
  </si>
  <si>
    <t>HCP0000260020</t>
  </si>
  <si>
    <t>SOPHIA</t>
  </si>
  <si>
    <t>HCP0000498201</t>
  </si>
  <si>
    <t>KONSTAS</t>
  </si>
  <si>
    <t>DEMETRIOS</t>
  </si>
  <si>
    <t>HCP0000268460</t>
  </si>
  <si>
    <t>HCP0000380216</t>
  </si>
  <si>
    <t>CAMBIER</t>
  </si>
  <si>
    <t>HCP0000241301</t>
  </si>
  <si>
    <t>DOVER</t>
  </si>
  <si>
    <t>MARCIA</t>
  </si>
  <si>
    <t>HCP0000607216</t>
  </si>
  <si>
    <t>AKRAM</t>
  </si>
  <si>
    <t>HCP0000745681</t>
  </si>
  <si>
    <t>HCP0000573110</t>
  </si>
  <si>
    <t>SHANMUGHAM</t>
  </si>
  <si>
    <t>SAMPATHKUMAR</t>
  </si>
  <si>
    <t>HCP0000307593</t>
  </si>
  <si>
    <t>SHAHROUR</t>
  </si>
  <si>
    <t>YASSER</t>
  </si>
  <si>
    <t>HCP0002405073</t>
  </si>
  <si>
    <t>MERCHIE</t>
  </si>
  <si>
    <t>HCP0001020299</t>
  </si>
  <si>
    <t>ROTHSTEIN</t>
  </si>
  <si>
    <t>HCP0000405118</t>
  </si>
  <si>
    <t>ZEIDMAN</t>
  </si>
  <si>
    <t>HCP0000258209</t>
  </si>
  <si>
    <t>KWIATKOWSKI</t>
  </si>
  <si>
    <t>HCP0000211531</t>
  </si>
  <si>
    <t>SCAGNELLI</t>
  </si>
  <si>
    <t>HCP0000517340</t>
  </si>
  <si>
    <t>PARDEE</t>
  </si>
  <si>
    <t>HCP0000377853</t>
  </si>
  <si>
    <t>HYUN</t>
  </si>
  <si>
    <t>HCP0000548455</t>
  </si>
  <si>
    <t>DUNDON</t>
  </si>
  <si>
    <t>HCP0000828356</t>
  </si>
  <si>
    <t>KOSMORSKY</t>
  </si>
  <si>
    <t>HCP0000671950</t>
  </si>
  <si>
    <t>CALDERON</t>
  </si>
  <si>
    <t>HCP0000327953</t>
  </si>
  <si>
    <t>MUI</t>
  </si>
  <si>
    <t>KIT</t>
  </si>
  <si>
    <t>HCP0000227329</t>
  </si>
  <si>
    <t>HCP0003538455</t>
  </si>
  <si>
    <t>VISSER</t>
  </si>
  <si>
    <t>HCP0000572774</t>
  </si>
  <si>
    <t>HOUSSAMI</t>
  </si>
  <si>
    <t>YAZAN</t>
  </si>
  <si>
    <t>HCP0000508944</t>
  </si>
  <si>
    <t>WOJCIK</t>
  </si>
  <si>
    <t>HCP0000259784</t>
  </si>
  <si>
    <t>SAAD</t>
  </si>
  <si>
    <t>JULIETTE</t>
  </si>
  <si>
    <t>HCP0000789806</t>
  </si>
  <si>
    <t>HCP0000790745</t>
  </si>
  <si>
    <t>LESSER</t>
  </si>
  <si>
    <t>HCP0000677423</t>
  </si>
  <si>
    <t>ZUBAIR</t>
  </si>
  <si>
    <t>HCP0000432993</t>
  </si>
  <si>
    <t>DEGENHARDT</t>
  </si>
  <si>
    <t>HCP0000613745</t>
  </si>
  <si>
    <t>HCP0000374534</t>
  </si>
  <si>
    <t>BALES</t>
  </si>
  <si>
    <t>HCP0000251312</t>
  </si>
  <si>
    <t>ABDUL-FATTAH</t>
  </si>
  <si>
    <t>QAHTAN</t>
  </si>
  <si>
    <t>HCP0000642432</t>
  </si>
  <si>
    <t>NABIL</t>
  </si>
  <si>
    <t>HCP0000637788</t>
  </si>
  <si>
    <t>SUFIT</t>
  </si>
  <si>
    <t>HCP0000686915</t>
  </si>
  <si>
    <t>HCP0000117128</t>
  </si>
  <si>
    <t>BENSON</t>
  </si>
  <si>
    <t>HCP0000322707</t>
  </si>
  <si>
    <t>HCP0000072554</t>
  </si>
  <si>
    <t>LONGWELL</t>
  </si>
  <si>
    <t>PAXTON</t>
  </si>
  <si>
    <t>HCP0000562906</t>
  </si>
  <si>
    <t>MOSLEY</t>
  </si>
  <si>
    <t>MELYSSA</t>
  </si>
  <si>
    <t>HCP0000582424</t>
  </si>
  <si>
    <t>SHULER</t>
  </si>
  <si>
    <t>HCP0000630485</t>
  </si>
  <si>
    <t>MAST</t>
  </si>
  <si>
    <t>HCP0000759223</t>
  </si>
  <si>
    <t>LUCHANOK</t>
  </si>
  <si>
    <t>ULADZIMIR</t>
  </si>
  <si>
    <t>HCP0000556243</t>
  </si>
  <si>
    <t>STEIJLEN</t>
  </si>
  <si>
    <t>HCP0000239326</t>
  </si>
  <si>
    <t>ROSENBERG</t>
  </si>
  <si>
    <t>HCP0000157109</t>
  </si>
  <si>
    <t>TESKE</t>
  </si>
  <si>
    <t>HCP0000621563</t>
  </si>
  <si>
    <t>HEREKAR</t>
  </si>
  <si>
    <t>AAMR</t>
  </si>
  <si>
    <t>HCP0000401078</t>
  </si>
  <si>
    <t>HCP0000472098</t>
  </si>
  <si>
    <t>HCP0000170615</t>
  </si>
  <si>
    <t>SILVERMAN</t>
  </si>
  <si>
    <t>HCP0000031870</t>
  </si>
  <si>
    <t>SHAMSEDDINE</t>
  </si>
  <si>
    <t>KHADIJAH</t>
  </si>
  <si>
    <t>HCP0000611094</t>
  </si>
  <si>
    <t>HCP0000553764</t>
  </si>
  <si>
    <t>RAMIN</t>
  </si>
  <si>
    <t>HCP0000281823</t>
  </si>
  <si>
    <t>HCP0000187738</t>
  </si>
  <si>
    <t>PANDE</t>
  </si>
  <si>
    <t>HCP0000578042</t>
  </si>
  <si>
    <t>BEKENSTEIN</t>
  </si>
  <si>
    <t>HCP0000433378</t>
  </si>
  <si>
    <t>HCP0000476564</t>
  </si>
  <si>
    <t>BOYD</t>
  </si>
  <si>
    <t>HCP0000244851</t>
  </si>
  <si>
    <t>NAMMOUR</t>
  </si>
  <si>
    <t>NICOLAS</t>
  </si>
  <si>
    <t>HCP0000705114</t>
  </si>
  <si>
    <t>MACHKHAS</t>
  </si>
  <si>
    <t>HCP0000758437</t>
  </si>
  <si>
    <t>HCP0000185255</t>
  </si>
  <si>
    <t>HCP0000375631</t>
  </si>
  <si>
    <t>VOGT</t>
  </si>
  <si>
    <t>MEGUMI</t>
  </si>
  <si>
    <t>HCP0000328984</t>
  </si>
  <si>
    <t>HCP0000330443</t>
  </si>
  <si>
    <t>JING</t>
  </si>
  <si>
    <t>HONGKUI</t>
  </si>
  <si>
    <t>HCP0000609094</t>
  </si>
  <si>
    <t>SYLVESTER</t>
  </si>
  <si>
    <t>HCP0000191373</t>
  </si>
  <si>
    <t>LACAYO</t>
  </si>
  <si>
    <t>HCP0000785885</t>
  </si>
  <si>
    <t>MORAY</t>
  </si>
  <si>
    <t>HCP0000266376</t>
  </si>
  <si>
    <t>NIES</t>
  </si>
  <si>
    <t>HCP0000793232</t>
  </si>
  <si>
    <t>AHO</t>
  </si>
  <si>
    <t>HCP0000729682</t>
  </si>
  <si>
    <t>COFFMAN</t>
  </si>
  <si>
    <t>AMIE</t>
  </si>
  <si>
    <t>HCP0000748654</t>
  </si>
  <si>
    <t>TAORMINA</t>
  </si>
  <si>
    <t>HCP0000714570</t>
  </si>
  <si>
    <t>BOARDMAN</t>
  </si>
  <si>
    <t>HCP0000773384</t>
  </si>
  <si>
    <t>SCHMITT</t>
  </si>
  <si>
    <t>HCP0000444122</t>
  </si>
  <si>
    <t>SHINE</t>
  </si>
  <si>
    <t>CATHY</t>
  </si>
  <si>
    <t>HCP0000497357</t>
  </si>
  <si>
    <t>HCP0000282859</t>
  </si>
  <si>
    <t>KAUNZNER</t>
  </si>
  <si>
    <t>ULRIKE</t>
  </si>
  <si>
    <t>HCP0000293491</t>
  </si>
  <si>
    <t>HCP0000109821</t>
  </si>
  <si>
    <t>SQUIRE</t>
  </si>
  <si>
    <t>TREVOR</t>
  </si>
  <si>
    <t>HCP0000431450</t>
  </si>
  <si>
    <t>COTTON</t>
  </si>
  <si>
    <t>HCP0000791406</t>
  </si>
  <si>
    <t>GAREWAL</t>
  </si>
  <si>
    <t>MANDEEP</t>
  </si>
  <si>
    <t>HCP0002157595</t>
  </si>
  <si>
    <t>MAKKI</t>
  </si>
  <si>
    <t>ACHRAF</t>
  </si>
  <si>
    <t>HCP0000572801</t>
  </si>
  <si>
    <t>TABBAA</t>
  </si>
  <si>
    <t>MUTAZ</t>
  </si>
  <si>
    <t>HCP0000581332</t>
  </si>
  <si>
    <t>HCP0000396951</t>
  </si>
  <si>
    <t>GARG</t>
  </si>
  <si>
    <t>SANJEEV</t>
  </si>
  <si>
    <t>HCP0000228937</t>
  </si>
  <si>
    <t>JUGUILON</t>
  </si>
  <si>
    <t>AUGUSTO</t>
  </si>
  <si>
    <t>HCP0000199977</t>
  </si>
  <si>
    <t>HCP0000697277</t>
  </si>
  <si>
    <t>LASH</t>
  </si>
  <si>
    <t>HCP0000606188</t>
  </si>
  <si>
    <t>HCP0000437366</t>
  </si>
  <si>
    <t>DE SAIBRO</t>
  </si>
  <si>
    <t>LUCIANA</t>
  </si>
  <si>
    <t>HCP0000459619</t>
  </si>
  <si>
    <t>OKONKWO-ONUIGBO</t>
  </si>
  <si>
    <t>OBI</t>
  </si>
  <si>
    <t>HCP0000741955</t>
  </si>
  <si>
    <t>HCP0000367728</t>
  </si>
  <si>
    <t>BARRELL</t>
  </si>
  <si>
    <t>HCP0000411844</t>
  </si>
  <si>
    <t>PONCELET</t>
  </si>
  <si>
    <t>HCP0000547898</t>
  </si>
  <si>
    <t>TUNG</t>
  </si>
  <si>
    <t>HCP0000537033</t>
  </si>
  <si>
    <t>MAYERSON</t>
  </si>
  <si>
    <t>HCP0000318843</t>
  </si>
  <si>
    <t>SHERMAN</t>
  </si>
  <si>
    <t>SANFORD</t>
  </si>
  <si>
    <t>HCP0000718453</t>
  </si>
  <si>
    <t>KILEY</t>
  </si>
  <si>
    <t>HCP0000414192</t>
  </si>
  <si>
    <t>SCHECHT</t>
  </si>
  <si>
    <t>HCP0000571475</t>
  </si>
  <si>
    <t>JESS</t>
  </si>
  <si>
    <t>HCP0000552210</t>
  </si>
  <si>
    <t>PRESTLEY</t>
  </si>
  <si>
    <t>HCP0000613866</t>
  </si>
  <si>
    <t>ANCHETA</t>
  </si>
  <si>
    <t>JULLIUS</t>
  </si>
  <si>
    <t>HCP0000264798</t>
  </si>
  <si>
    <t>DITRAPANI STEPHENSON</t>
  </si>
  <si>
    <t>TONYA</t>
  </si>
  <si>
    <t>HCP0000766510</t>
  </si>
  <si>
    <t>HCP0000485045</t>
  </si>
  <si>
    <t>KHALIL</t>
  </si>
  <si>
    <t>HCP0000322007</t>
  </si>
  <si>
    <t>TORNABENE</t>
  </si>
  <si>
    <t>HCP0000077921</t>
  </si>
  <si>
    <t>HECK</t>
  </si>
  <si>
    <t>HCP0000644473</t>
  </si>
  <si>
    <t>BLANKS</t>
  </si>
  <si>
    <t>SHEILA</t>
  </si>
  <si>
    <t>HCP0000698325</t>
  </si>
  <si>
    <t>LEAVENS</t>
  </si>
  <si>
    <t>HCP0000614384</t>
  </si>
  <si>
    <t>KARIM</t>
  </si>
  <si>
    <t>HALIMA</t>
  </si>
  <si>
    <t>HCP0000196087</t>
  </si>
  <si>
    <t>RICKARD</t>
  </si>
  <si>
    <t>HCP0000776275</t>
  </si>
  <si>
    <t>DAMICO</t>
  </si>
  <si>
    <t>HCP0000605625</t>
  </si>
  <si>
    <t>BOWER</t>
  </si>
  <si>
    <t>HCP0000761651</t>
  </si>
  <si>
    <t>KULANDAIVEL</t>
  </si>
  <si>
    <t>KANDAN</t>
  </si>
  <si>
    <t>HCP0000378393</t>
  </si>
  <si>
    <t>YUSHIU</t>
  </si>
  <si>
    <t>HCP0000124427</t>
  </si>
  <si>
    <t>CRISS</t>
  </si>
  <si>
    <t>HCP0000657631</t>
  </si>
  <si>
    <t>DOWNS</t>
  </si>
  <si>
    <t>STANFORD</t>
  </si>
  <si>
    <t>HCP0000770169</t>
  </si>
  <si>
    <t>FONSECA</t>
  </si>
  <si>
    <t>BRANDEE</t>
  </si>
  <si>
    <t>HCP0000247133</t>
  </si>
  <si>
    <t>MANGHRAM</t>
  </si>
  <si>
    <t>HCP0000314050</t>
  </si>
  <si>
    <t>EYMAR</t>
  </si>
  <si>
    <t>HCP0000659754</t>
  </si>
  <si>
    <t>TABBY</t>
  </si>
  <si>
    <t>HCP0000048792</t>
  </si>
  <si>
    <t>HCP0000586155</t>
  </si>
  <si>
    <t>GULATI</t>
  </si>
  <si>
    <t>HCP0000711035</t>
  </si>
  <si>
    <t>MILSTEIN</t>
  </si>
  <si>
    <t>HCP0000267028</t>
  </si>
  <si>
    <t>HCP0000186230</t>
  </si>
  <si>
    <t>SOLE</t>
  </si>
  <si>
    <t>HCP0000778568</t>
  </si>
  <si>
    <t>COSGROVE LATIMER</t>
  </si>
  <si>
    <t>KASSIE</t>
  </si>
  <si>
    <t>HCP0000501736</t>
  </si>
  <si>
    <t>SHIJE</t>
  </si>
  <si>
    <t>HCP0000722906</t>
  </si>
  <si>
    <t>INGALA</t>
  </si>
  <si>
    <t>HCP0000482097</t>
  </si>
  <si>
    <t>LEQUERICA</t>
  </si>
  <si>
    <t>HCP0002304581</t>
  </si>
  <si>
    <t>REED</t>
  </si>
  <si>
    <t>HCP0000444590</t>
  </si>
  <si>
    <t>FREYALDENHOVEN</t>
  </si>
  <si>
    <t>HCP0000273774</t>
  </si>
  <si>
    <t>ABOU-ZEID</t>
  </si>
  <si>
    <t>ELIAS</t>
  </si>
  <si>
    <t>HCP0000581365</t>
  </si>
  <si>
    <t>HCP0000211368</t>
  </si>
  <si>
    <t>YARI</t>
  </si>
  <si>
    <t>NILOOFAR</t>
  </si>
  <si>
    <t>HCP0000797723</t>
  </si>
  <si>
    <t>DAS</t>
  </si>
  <si>
    <t>ROHIT</t>
  </si>
  <si>
    <t>HCP0000446611</t>
  </si>
  <si>
    <t>PITHAN</t>
  </si>
  <si>
    <t>HCP0000808259</t>
  </si>
  <si>
    <t>HORN</t>
  </si>
  <si>
    <t>HCP0000589584</t>
  </si>
  <si>
    <t>ROBOTTOM</t>
  </si>
  <si>
    <t>HCP0000369205</t>
  </si>
  <si>
    <t>EMAD</t>
  </si>
  <si>
    <t>HCP0000242846</t>
  </si>
  <si>
    <t>LAVIAN</t>
  </si>
  <si>
    <t>POUYA</t>
  </si>
  <si>
    <t>HCP0002316557</t>
  </si>
  <si>
    <t>KRAHE</t>
  </si>
  <si>
    <t>HCP0000235235</t>
  </si>
  <si>
    <t>FADHEEL</t>
  </si>
  <si>
    <t>FARIS</t>
  </si>
  <si>
    <t>HCP0000276674</t>
  </si>
  <si>
    <t>DONNELL</t>
  </si>
  <si>
    <t>HCP0000349784</t>
  </si>
  <si>
    <t>ZAGAR</t>
  </si>
  <si>
    <t>DARIO</t>
  </si>
  <si>
    <t>HCP0000657332</t>
  </si>
  <si>
    <t>QUENTIN</t>
  </si>
  <si>
    <t>HCP0000329411</t>
  </si>
  <si>
    <t>SARWAR</t>
  </si>
  <si>
    <t>NIGHAT</t>
  </si>
  <si>
    <t>HCP0000472374</t>
  </si>
  <si>
    <t>HCP0000572033</t>
  </si>
  <si>
    <t>MEHRULLAH</t>
  </si>
  <si>
    <t>HCP0000548136</t>
  </si>
  <si>
    <t>MAMTA</t>
  </si>
  <si>
    <t>HCP0000354215</t>
  </si>
  <si>
    <t>HCP0000662582</t>
  </si>
  <si>
    <t>OBANNON</t>
  </si>
  <si>
    <t>HCP0000404810</t>
  </si>
  <si>
    <t>BROOKS BETTS</t>
  </si>
  <si>
    <t>JULIA</t>
  </si>
  <si>
    <t>HCP0000499142</t>
  </si>
  <si>
    <t>GLANDER</t>
  </si>
  <si>
    <t>HCP0000619178</t>
  </si>
  <si>
    <t>MCGARVEY</t>
  </si>
  <si>
    <t>HCP0001240147</t>
  </si>
  <si>
    <t>THURTELL</t>
  </si>
  <si>
    <t>HCP0001508300</t>
  </si>
  <si>
    <t>HCP0000714898</t>
  </si>
  <si>
    <t>COLON</t>
  </si>
  <si>
    <t>HCP0000061799</t>
  </si>
  <si>
    <t>DILULLO</t>
  </si>
  <si>
    <t>HCP0000591463</t>
  </si>
  <si>
    <t>EVANGELISTA</t>
  </si>
  <si>
    <t>HCP0000604759</t>
  </si>
  <si>
    <t>MARTIR-CRUZ</t>
  </si>
  <si>
    <t>NIDSA</t>
  </si>
  <si>
    <t>HCP0000516287</t>
  </si>
  <si>
    <t>KOONTZ</t>
  </si>
  <si>
    <t>HCP0000056863</t>
  </si>
  <si>
    <t>HCP0000494063</t>
  </si>
  <si>
    <t>SMITH-CAILLOUET</t>
  </si>
  <si>
    <t>LYNETTE</t>
  </si>
  <si>
    <t>HCP0000330896</t>
  </si>
  <si>
    <t>ELINOR</t>
  </si>
  <si>
    <t>HCP0000715009</t>
  </si>
  <si>
    <t>HCP0000476681</t>
  </si>
  <si>
    <t>ESKENAZI</t>
  </si>
  <si>
    <t>HCP0000606606</t>
  </si>
  <si>
    <t>MAYVILLE</t>
  </si>
  <si>
    <t>HCP0000702887</t>
  </si>
  <si>
    <t>TESFA</t>
  </si>
  <si>
    <t>GANANA</t>
  </si>
  <si>
    <t>HCP0000438007</t>
  </si>
  <si>
    <t>KOGANTI</t>
  </si>
  <si>
    <t>ARCHANA</t>
  </si>
  <si>
    <t>HCP0000234538</t>
  </si>
  <si>
    <t>CINTRON</t>
  </si>
  <si>
    <t>RUBEN</t>
  </si>
  <si>
    <t>HCP0000363392</t>
  </si>
  <si>
    <t>HYLTON</t>
  </si>
  <si>
    <t>HCP0000070610</t>
  </si>
  <si>
    <t>GELBLUM</t>
  </si>
  <si>
    <t>HCP0000544192</t>
  </si>
  <si>
    <t>JARAMILLO</t>
  </si>
  <si>
    <t>SERGIO</t>
  </si>
  <si>
    <t>HCP0001843028</t>
  </si>
  <si>
    <t>SHIRILLA</t>
  </si>
  <si>
    <t>HCP0000613801</t>
  </si>
  <si>
    <t>BAZAKOS</t>
  </si>
  <si>
    <t>HCP0000257605</t>
  </si>
  <si>
    <t>BOUTROS</t>
  </si>
  <si>
    <t>HCP0000429843</t>
  </si>
  <si>
    <t>STUEBGEN</t>
  </si>
  <si>
    <t>JOERG</t>
  </si>
  <si>
    <t>HCP0001290579</t>
  </si>
  <si>
    <t>ELMALEM</t>
  </si>
  <si>
    <t>VALERIE</t>
  </si>
  <si>
    <t>HCP0000575133</t>
  </si>
  <si>
    <t>KERMIT</t>
  </si>
  <si>
    <t>HCP0000574797</t>
  </si>
  <si>
    <t>MARJORIE</t>
  </si>
  <si>
    <t>HCP0000453184</t>
  </si>
  <si>
    <t>HCP0000366464</t>
  </si>
  <si>
    <t>REIMER</t>
  </si>
  <si>
    <t>HCP0000508517</t>
  </si>
  <si>
    <t>HARGRAVE</t>
  </si>
  <si>
    <t>HCP0001508886</t>
  </si>
  <si>
    <t>ULLAH</t>
  </si>
  <si>
    <t>AQSA</t>
  </si>
  <si>
    <t>HCP0000341131</t>
  </si>
  <si>
    <t>CAPRIO</t>
  </si>
  <si>
    <t>HCP0000257647</t>
  </si>
  <si>
    <t>HCP0000394062</t>
  </si>
  <si>
    <t>MITEN</t>
  </si>
  <si>
    <t>HCP0000180274</t>
  </si>
  <si>
    <t>DONG</t>
  </si>
  <si>
    <t>JIANMING</t>
  </si>
  <si>
    <t>HCP0000416662</t>
  </si>
  <si>
    <t>HCP0000415157</t>
  </si>
  <si>
    <t>HOSPODAR</t>
  </si>
  <si>
    <t>HCP0000297947</t>
  </si>
  <si>
    <t>WELLER</t>
  </si>
  <si>
    <t>KIRK</t>
  </si>
  <si>
    <t>HCP0000673376</t>
  </si>
  <si>
    <t>CHANGCHING</t>
  </si>
  <si>
    <t>HCP0000619540</t>
  </si>
  <si>
    <t>JEBIN</t>
  </si>
  <si>
    <t>HCP0000575036</t>
  </si>
  <si>
    <t>CLIFFORD</t>
  </si>
  <si>
    <t>HCP0000639641</t>
  </si>
  <si>
    <t>DONALDSON</t>
  </si>
  <si>
    <t>HCP0000803233</t>
  </si>
  <si>
    <t>AMRIT</t>
  </si>
  <si>
    <t>HCP0000338566</t>
  </si>
  <si>
    <t>HARDY</t>
  </si>
  <si>
    <t>HCP0000397697</t>
  </si>
  <si>
    <t>BEKELE-ARCURI</t>
  </si>
  <si>
    <t>ZEWDITU</t>
  </si>
  <si>
    <t>HCP0000198786</t>
  </si>
  <si>
    <t>HCP0000432468</t>
  </si>
  <si>
    <t>JUEYANG</t>
  </si>
  <si>
    <t>HCP0000139816</t>
  </si>
  <si>
    <t>BAWDEN</t>
  </si>
  <si>
    <t>HCP0000292481</t>
  </si>
  <si>
    <t>FOLEY</t>
  </si>
  <si>
    <t>HCP0000672670</t>
  </si>
  <si>
    <t>BASS</t>
  </si>
  <si>
    <t>HCP0000295950</t>
  </si>
  <si>
    <t>MOHSEN</t>
  </si>
  <si>
    <t>HCP0000550021</t>
  </si>
  <si>
    <t>IRODENKO</t>
  </si>
  <si>
    <t>VIKTORIYA</t>
  </si>
  <si>
    <t>HCP0000502972</t>
  </si>
  <si>
    <t>KHALILI</t>
  </si>
  <si>
    <t>NIDAL</t>
  </si>
  <si>
    <t>HCP0000327892</t>
  </si>
  <si>
    <t>BURROWS</t>
  </si>
  <si>
    <t>GUY</t>
  </si>
  <si>
    <t>HCP0000685347</t>
  </si>
  <si>
    <t>HCP0000173638</t>
  </si>
  <si>
    <t>JOAN</t>
  </si>
  <si>
    <t>HCP0000051268</t>
  </si>
  <si>
    <t>D'ANGELO</t>
  </si>
  <si>
    <t>HCP0000783240</t>
  </si>
  <si>
    <t>BARASCH</t>
  </si>
  <si>
    <t>HCP0000573759</t>
  </si>
  <si>
    <t>POPENEY</t>
  </si>
  <si>
    <t>HCP0000443626</t>
  </si>
  <si>
    <t>STRUK</t>
  </si>
  <si>
    <t>IDELLA</t>
  </si>
  <si>
    <t>HCP0000323240</t>
  </si>
  <si>
    <t>HCP0000773414</t>
  </si>
  <si>
    <t>MAYNARD WATTS</t>
  </si>
  <si>
    <t>ADELLE</t>
  </si>
  <si>
    <t>HCP0000029663</t>
  </si>
  <si>
    <t>HCP0000313071</t>
  </si>
  <si>
    <t>CHONG</t>
  </si>
  <si>
    <t>HCP0000164334</t>
  </si>
  <si>
    <t>RIEMANN</t>
  </si>
  <si>
    <t>HCP0000769809</t>
  </si>
  <si>
    <t>DANIELLO</t>
  </si>
  <si>
    <t>KATE</t>
  </si>
  <si>
    <t>HCP0000468714</t>
  </si>
  <si>
    <t>KENTRIS</t>
  </si>
  <si>
    <t>HCP0000602612</t>
  </si>
  <si>
    <t>PATTEE</t>
  </si>
  <si>
    <t>HCP0000107145</t>
  </si>
  <si>
    <t>GANGULY</t>
  </si>
  <si>
    <t>GAUTAM</t>
  </si>
  <si>
    <t>HCP0000709120</t>
  </si>
  <si>
    <t>SALZMAN</t>
  </si>
  <si>
    <t>DAMON</t>
  </si>
  <si>
    <t>HCP0000437853</t>
  </si>
  <si>
    <t>HCP0000658332</t>
  </si>
  <si>
    <t>LAVA</t>
  </si>
  <si>
    <t>HCP0000307199</t>
  </si>
  <si>
    <t>FALLON</t>
  </si>
  <si>
    <t>HCP0000444450</t>
  </si>
  <si>
    <t>NARAYANA</t>
  </si>
  <si>
    <t>HCP0000575828</t>
  </si>
  <si>
    <t>MIN</t>
  </si>
  <si>
    <t>HCP0000277079</t>
  </si>
  <si>
    <t>KELLNER</t>
  </si>
  <si>
    <t>VIRGINIA</t>
  </si>
  <si>
    <t>HCP0000774780</t>
  </si>
  <si>
    <t>BETHEA</t>
  </si>
  <si>
    <t>HCP0000248684</t>
  </si>
  <si>
    <t>LOAVENBRUCK</t>
  </si>
  <si>
    <t>HCP0000732930</t>
  </si>
  <si>
    <t>JOMARTIN</t>
  </si>
  <si>
    <t>MINI</t>
  </si>
  <si>
    <t>HCP0000090139</t>
  </si>
  <si>
    <t>HCP0000866604</t>
  </si>
  <si>
    <t>POMERANZ</t>
  </si>
  <si>
    <t>HCP0003284171</t>
  </si>
  <si>
    <t>CLAUSSEN</t>
  </si>
  <si>
    <t>GWENDOLYN</t>
  </si>
  <si>
    <t>HCP0000321086</t>
  </si>
  <si>
    <t>VILLASANA</t>
  </si>
  <si>
    <t>HCP0000246859</t>
  </si>
  <si>
    <t>HCP0000159315</t>
  </si>
  <si>
    <t>HULLEY</t>
  </si>
  <si>
    <t>HCP0000794834</t>
  </si>
  <si>
    <t>KAYLOE</t>
  </si>
  <si>
    <t>HCP0000503170</t>
  </si>
  <si>
    <t>ESPOSITO</t>
  </si>
  <si>
    <t>HCP0000187669</t>
  </si>
  <si>
    <t>STEADHAM</t>
  </si>
  <si>
    <t>HCP0000787107</t>
  </si>
  <si>
    <t>FRANKEL</t>
  </si>
  <si>
    <t>HCP0000412542</t>
  </si>
  <si>
    <t>KIDDER</t>
  </si>
  <si>
    <t>HCP0000666793</t>
  </si>
  <si>
    <t>STEPCIC</t>
  </si>
  <si>
    <t>FRANKO</t>
  </si>
  <si>
    <t>HCP0000541570</t>
  </si>
  <si>
    <t>TRAMONTOZZI</t>
  </si>
  <si>
    <t>HCP0000700349</t>
  </si>
  <si>
    <t>BUSTION</t>
  </si>
  <si>
    <t>HCP0000662463</t>
  </si>
  <si>
    <t>KOBZA</t>
  </si>
  <si>
    <t>HCP0000343268</t>
  </si>
  <si>
    <t>MARSHA</t>
  </si>
  <si>
    <t>HCP0000241191</t>
  </si>
  <si>
    <t>HCP0000598471</t>
  </si>
  <si>
    <t>RIND</t>
  </si>
  <si>
    <t>HCP0000245684</t>
  </si>
  <si>
    <t>SCHMOLCK</t>
  </si>
  <si>
    <t>HEIKE</t>
  </si>
  <si>
    <t>HCP0000768960</t>
  </si>
  <si>
    <t>HCP0000707992</t>
  </si>
  <si>
    <t>GARMS</t>
  </si>
  <si>
    <t>HCP0000266374</t>
  </si>
  <si>
    <t>HCP0000189433</t>
  </si>
  <si>
    <t>RITUPARNA</t>
  </si>
  <si>
    <t>HCP0000728438</t>
  </si>
  <si>
    <t>MCMASTER</t>
  </si>
  <si>
    <t>PAMELA LYNN</t>
  </si>
  <si>
    <t>HCP0000399357</t>
  </si>
  <si>
    <t>BOGORODSKAYA</t>
  </si>
  <si>
    <t>GALINA</t>
  </si>
  <si>
    <t>HCP0000577105</t>
  </si>
  <si>
    <t>BOXMAN</t>
  </si>
  <si>
    <t>HCP0000764450</t>
  </si>
  <si>
    <t>KAMAKSHI</t>
  </si>
  <si>
    <t>HCP0000446596</t>
  </si>
  <si>
    <t>WILBOURN</t>
  </si>
  <si>
    <t>RANCE</t>
  </si>
  <si>
    <t>HCP0000307008</t>
  </si>
  <si>
    <t>ANTONIO</t>
  </si>
  <si>
    <t>AILEEN ELIZABETH MARIE</t>
  </si>
  <si>
    <t>HCP0000522486</t>
  </si>
  <si>
    <t>PENUMALLI</t>
  </si>
  <si>
    <t>HCP0000320637</t>
  </si>
  <si>
    <t>KIMATA</t>
  </si>
  <si>
    <t>HCP0000083440</t>
  </si>
  <si>
    <t>ESCOBAR</t>
  </si>
  <si>
    <t>HCP0000660404</t>
  </si>
  <si>
    <t>HCP0000625513</t>
  </si>
  <si>
    <t>HAMASAKI</t>
  </si>
  <si>
    <t>ANAI</t>
  </si>
  <si>
    <t>HCP0000654811</t>
  </si>
  <si>
    <t>SCARIANO</t>
  </si>
  <si>
    <t>HCP0000734353</t>
  </si>
  <si>
    <t>YAMBEM</t>
  </si>
  <si>
    <t>HCP0000403654</t>
  </si>
  <si>
    <t>LALAN</t>
  </si>
  <si>
    <t>HCP0000794196</t>
  </si>
  <si>
    <t>WIEDAU-PAZOS</t>
  </si>
  <si>
    <t>MARTINA</t>
  </si>
  <si>
    <t>HCP0000412051</t>
  </si>
  <si>
    <t>HCP0000663409</t>
  </si>
  <si>
    <t>HCP0000606845</t>
  </si>
  <si>
    <t>TURCK</t>
  </si>
  <si>
    <t>HCP0000068121</t>
  </si>
  <si>
    <t>MACKSOUD</t>
  </si>
  <si>
    <t>DELORES</t>
  </si>
  <si>
    <t>HCP0000401829</t>
  </si>
  <si>
    <t>ALIUSKA</t>
  </si>
  <si>
    <t>HCP0000296627</t>
  </si>
  <si>
    <t>KOHRMAN</t>
  </si>
  <si>
    <t>HCP0002071846</t>
  </si>
  <si>
    <t>SANG</t>
  </si>
  <si>
    <t>HCP0000227619</t>
  </si>
  <si>
    <t>HCP0000798514</t>
  </si>
  <si>
    <t>HCP0000486974</t>
  </si>
  <si>
    <t>CIOROIU</t>
  </si>
  <si>
    <t>COMANA</t>
  </si>
  <si>
    <t>HCP0000574137</t>
  </si>
  <si>
    <t>HCP0000366883</t>
  </si>
  <si>
    <t>HOMAFAR</t>
  </si>
  <si>
    <t>HCP0000532012</t>
  </si>
  <si>
    <t>HCP0000269696</t>
  </si>
  <si>
    <t>KANALY</t>
  </si>
  <si>
    <t>TRAVIS</t>
  </si>
  <si>
    <t>HCP0000388470</t>
  </si>
  <si>
    <t>HCP0000540890</t>
  </si>
  <si>
    <t>RAMNEANTU</t>
  </si>
  <si>
    <t>HCP0000795596</t>
  </si>
  <si>
    <t>AMPARO</t>
  </si>
  <si>
    <t>HCP0000485364</t>
  </si>
  <si>
    <t>ELZAWAHRY</t>
  </si>
  <si>
    <t>MOHAMED KAMEL</t>
  </si>
  <si>
    <t>HCP0000700603</t>
  </si>
  <si>
    <t>SCHNAPPER</t>
  </si>
  <si>
    <t>HCP0000699302</t>
  </si>
  <si>
    <t>BERNES</t>
  </si>
  <si>
    <t>SAUNDER</t>
  </si>
  <si>
    <t>HCP0000488689</t>
  </si>
  <si>
    <t>HCP0001842328</t>
  </si>
  <si>
    <t>MESERVE</t>
  </si>
  <si>
    <t>HCP0000640691</t>
  </si>
  <si>
    <t>VAIBHAV</t>
  </si>
  <si>
    <t>HCP0000543905</t>
  </si>
  <si>
    <t>ESTHER</t>
  </si>
  <si>
    <t>HCP0000289510</t>
  </si>
  <si>
    <t>JOSS</t>
  </si>
  <si>
    <t>HCP0000644426</t>
  </si>
  <si>
    <t>BOYLE</t>
  </si>
  <si>
    <t>HCP0000588745</t>
  </si>
  <si>
    <t>CHITTURI</t>
  </si>
  <si>
    <t>HCP0000666198</t>
  </si>
  <si>
    <t>HYMAN</t>
  </si>
  <si>
    <t>HCP0000241241</t>
  </si>
  <si>
    <t>OLLER CRAMSIE</t>
  </si>
  <si>
    <t>MARISSA</t>
  </si>
  <si>
    <t>HCP0000249618</t>
  </si>
  <si>
    <t>KADITAM</t>
  </si>
  <si>
    <t>HCP0001939109</t>
  </si>
  <si>
    <t>REWIS</t>
  </si>
  <si>
    <t>HCP0000584828</t>
  </si>
  <si>
    <t>MONCK</t>
  </si>
  <si>
    <t>JENNEFER</t>
  </si>
  <si>
    <t>HCP0000804944</t>
  </si>
  <si>
    <t>ALEXIANU</t>
  </si>
  <si>
    <t>HCP0000336334</t>
  </si>
  <si>
    <t>ALGHADBAN</t>
  </si>
  <si>
    <t>ADNAN</t>
  </si>
  <si>
    <t>HCP0000640805</t>
  </si>
  <si>
    <t>DHAKAL</t>
  </si>
  <si>
    <t>LAXMI</t>
  </si>
  <si>
    <t>HCP0000161170</t>
  </si>
  <si>
    <t>HCP0000235247</t>
  </si>
  <si>
    <t>GOWDAGERE</t>
  </si>
  <si>
    <t>SHIVARAM</t>
  </si>
  <si>
    <t>HCP0000699047</t>
  </si>
  <si>
    <t>RAWAT</t>
  </si>
  <si>
    <t>SUMANT</t>
  </si>
  <si>
    <t>HCP0000511492</t>
  </si>
  <si>
    <t>HCP0000175110</t>
  </si>
  <si>
    <t>CHEATHAM</t>
  </si>
  <si>
    <t>LAQUITA</t>
  </si>
  <si>
    <t>HCP0000692136</t>
  </si>
  <si>
    <t>HCP0000258264</t>
  </si>
  <si>
    <t>LATIF</t>
  </si>
  <si>
    <t>HCP0000519399</t>
  </si>
  <si>
    <t>STEGEMANN</t>
  </si>
  <si>
    <t>HCP0000245306</t>
  </si>
  <si>
    <t>HEGAB</t>
  </si>
  <si>
    <t>HCP0000449238</t>
  </si>
  <si>
    <t>HCP0000683945</t>
  </si>
  <si>
    <t>KANWARDEEP</t>
  </si>
  <si>
    <t>HCP0001555741</t>
  </si>
  <si>
    <t>HASNAIN</t>
  </si>
  <si>
    <t>HCP0000311023</t>
  </si>
  <si>
    <t>MANTINDERPREET</t>
  </si>
  <si>
    <t>HCP0000616266</t>
  </si>
  <si>
    <t>DIGGIN</t>
  </si>
  <si>
    <t>HCP0000413341</t>
  </si>
  <si>
    <t>HCP0000366340</t>
  </si>
  <si>
    <t>DUNNIGAN</t>
  </si>
  <si>
    <t>HCP0000016551</t>
  </si>
  <si>
    <t>BOEGLE</t>
  </si>
  <si>
    <t>AIMEE</t>
  </si>
  <si>
    <t>HCP0000782644</t>
  </si>
  <si>
    <t>KETT</t>
  </si>
  <si>
    <t>HCP0000600413</t>
  </si>
  <si>
    <t>ALNASSER</t>
  </si>
  <si>
    <t>OSAMAH</t>
  </si>
  <si>
    <t>HCP0000521783</t>
  </si>
  <si>
    <t>HCP0000572387</t>
  </si>
  <si>
    <t>BARRERA-MARTINEZ</t>
  </si>
  <si>
    <t>HCP0000368882</t>
  </si>
  <si>
    <t>HCP0000606498</t>
  </si>
  <si>
    <t>HCP0000315281</t>
  </si>
  <si>
    <t>KNIPPENBERG</t>
  </si>
  <si>
    <t>HCP0000060348</t>
  </si>
  <si>
    <t>VILLA</t>
  </si>
  <si>
    <t>HCP0000531787</t>
  </si>
  <si>
    <t>KANER</t>
  </si>
  <si>
    <t>HCP0001484377</t>
  </si>
  <si>
    <t>HCP0000700140</t>
  </si>
  <si>
    <t>DREWS</t>
  </si>
  <si>
    <t>DENNIS</t>
  </si>
  <si>
    <t>HCP0000397741</t>
  </si>
  <si>
    <t>EUBANK</t>
  </si>
  <si>
    <t>HCP0000657426</t>
  </si>
  <si>
    <t>PICOT</t>
  </si>
  <si>
    <t>FRANCOIS</t>
  </si>
  <si>
    <t>HCP0000484498</t>
  </si>
  <si>
    <t>GAW</t>
  </si>
  <si>
    <t>HCP0000307287</t>
  </si>
  <si>
    <t>SAIQA</t>
  </si>
  <si>
    <t>HCP0000224438</t>
  </si>
  <si>
    <t>HCP0001917639</t>
  </si>
  <si>
    <t>DOWD</t>
  </si>
  <si>
    <t>HCP0000761314</t>
  </si>
  <si>
    <t>EICHER</t>
  </si>
  <si>
    <t>HCP0000607856</t>
  </si>
  <si>
    <t>HCP0000081934</t>
  </si>
  <si>
    <t>MIRIC</t>
  </si>
  <si>
    <t>SLOBODAN</t>
  </si>
  <si>
    <t>HCP0000760686</t>
  </si>
  <si>
    <t>HEFRIGHT</t>
  </si>
  <si>
    <t>HCP0000563309</t>
  </si>
  <si>
    <t>CANDACE</t>
  </si>
  <si>
    <t>HCP0000461427</t>
  </si>
  <si>
    <t>MUNZIR</t>
  </si>
  <si>
    <t>HCP0000558798</t>
  </si>
  <si>
    <t>HCP0000293029</t>
  </si>
  <si>
    <t>IVERSON</t>
  </si>
  <si>
    <t>HCP0000333387</t>
  </si>
  <si>
    <t>KADIYAMKUTTIYIL</t>
  </si>
  <si>
    <t>FRANCIS</t>
  </si>
  <si>
    <t>HCP0000421741</t>
  </si>
  <si>
    <t>BO</t>
  </si>
  <si>
    <t>HCP0000256050</t>
  </si>
  <si>
    <t>FAMILUSI</t>
  </si>
  <si>
    <t>ABIOLA</t>
  </si>
  <si>
    <t>HCP0000640411</t>
  </si>
  <si>
    <t>MANGUM</t>
  </si>
  <si>
    <t>HCP0000718297</t>
  </si>
  <si>
    <t>SHADE</t>
  </si>
  <si>
    <t>HCP0000119967</t>
  </si>
  <si>
    <t>HURWITZ</t>
  </si>
  <si>
    <t>ALANA</t>
  </si>
  <si>
    <t>HCP0000026330</t>
  </si>
  <si>
    <t>DERCKS</t>
  </si>
  <si>
    <t>HCP0000232311</t>
  </si>
  <si>
    <t>ALLIS</t>
  </si>
  <si>
    <t>HCP0000542658</t>
  </si>
  <si>
    <t>MISHRA</t>
  </si>
  <si>
    <t>ABHA</t>
  </si>
  <si>
    <t>HCP0000556399</t>
  </si>
  <si>
    <t>HCP0000178310</t>
  </si>
  <si>
    <t>BIJARI</t>
  </si>
  <si>
    <t>ARMITA</t>
  </si>
  <si>
    <t>HCP0001687458</t>
  </si>
  <si>
    <t>NICHOLS</t>
  </si>
  <si>
    <t>HCP0000190649</t>
  </si>
  <si>
    <t>HCP0000710424</t>
  </si>
  <si>
    <t>KHERADYAR</t>
  </si>
  <si>
    <t>HCP0000790321</t>
  </si>
  <si>
    <t>ARIF</t>
  </si>
  <si>
    <t>HCP0000514325</t>
  </si>
  <si>
    <t>KRISTIE LYNN</t>
  </si>
  <si>
    <t>HCP0000394896</t>
  </si>
  <si>
    <t>MAURICIO</t>
  </si>
  <si>
    <t>HCP0000455005</t>
  </si>
  <si>
    <t>LORDITCH</t>
  </si>
  <si>
    <t>HCP0000307143</t>
  </si>
  <si>
    <t>HULL</t>
  </si>
  <si>
    <t>HCP0000237996</t>
  </si>
  <si>
    <t>HAPLEA</t>
  </si>
  <si>
    <t>HCP0000102792</t>
  </si>
  <si>
    <t>TAMAI</t>
  </si>
  <si>
    <t>HCP0000408527</t>
  </si>
  <si>
    <t>BRADEN</t>
  </si>
  <si>
    <t>HCP0000509358</t>
  </si>
  <si>
    <t>TERRO</t>
  </si>
  <si>
    <t>HCP0000802332</t>
  </si>
  <si>
    <t>LOC</t>
  </si>
  <si>
    <t>KIET</t>
  </si>
  <si>
    <t>HCP0000519902</t>
  </si>
  <si>
    <t>ODENHEIMER</t>
  </si>
  <si>
    <t>REYNARD</t>
  </si>
  <si>
    <t>HCP0000138336</t>
  </si>
  <si>
    <t>FALK</t>
  </si>
  <si>
    <t>HCP0000473692</t>
  </si>
  <si>
    <t>VERONICA</t>
  </si>
  <si>
    <t>HCP0002124283</t>
  </si>
  <si>
    <t>DIVYA</t>
  </si>
  <si>
    <t>HCP0000390287</t>
  </si>
  <si>
    <t>YIN</t>
  </si>
  <si>
    <t>JIE</t>
  </si>
  <si>
    <t>HCP0000432375</t>
  </si>
  <si>
    <t>HCP0000480062</t>
  </si>
  <si>
    <t>HAWY</t>
  </si>
  <si>
    <t>EMAN</t>
  </si>
  <si>
    <t>HCP0000201882</t>
  </si>
  <si>
    <t>VASSEF</t>
  </si>
  <si>
    <t>PARISSA</t>
  </si>
  <si>
    <t>HCP0000404462</t>
  </si>
  <si>
    <t>BHUPALAM</t>
  </si>
  <si>
    <t>RUKMAIAH</t>
  </si>
  <si>
    <t>HCP0000764146</t>
  </si>
  <si>
    <t>NORD</t>
  </si>
  <si>
    <t>HCP0000478165</t>
  </si>
  <si>
    <t>KREPLE</t>
  </si>
  <si>
    <t>COLLIN</t>
  </si>
  <si>
    <t>HCP0000329659</t>
  </si>
  <si>
    <t>PAGNOTTA</t>
  </si>
  <si>
    <t>HCP0000681200</t>
  </si>
  <si>
    <t>JI</t>
  </si>
  <si>
    <t>HCP0000559137</t>
  </si>
  <si>
    <t>APOORV</t>
  </si>
  <si>
    <t>HCP0000535877</t>
  </si>
  <si>
    <t>RHUNELLE</t>
  </si>
  <si>
    <t>HCP0000244320</t>
  </si>
  <si>
    <t>GUEVARA</t>
  </si>
  <si>
    <t>RAUL</t>
  </si>
  <si>
    <t>HCP0000536677</t>
  </si>
  <si>
    <t>MEHLHAUS</t>
  </si>
  <si>
    <t>TAMMY</t>
  </si>
  <si>
    <t>HCP0000300493</t>
  </si>
  <si>
    <t>ENDURI</t>
  </si>
  <si>
    <t>SAILAJA</t>
  </si>
  <si>
    <t>HCP0000665419</t>
  </si>
  <si>
    <t>XIAOMING</t>
  </si>
  <si>
    <t>HCP0000101845</t>
  </si>
  <si>
    <t>HEWITT</t>
  </si>
  <si>
    <t>HCP0000717979</t>
  </si>
  <si>
    <t>HOLLENSWORTH</t>
  </si>
  <si>
    <t>HCP0000230156</t>
  </si>
  <si>
    <t>SCHAFFERT</t>
  </si>
  <si>
    <t>HCP0000365471</t>
  </si>
  <si>
    <t>HCP0000410917</t>
  </si>
  <si>
    <t>HCP0000568117</t>
  </si>
  <si>
    <t>DIAMOND</t>
  </si>
  <si>
    <t>HCP0000168763</t>
  </si>
  <si>
    <t>KACHROO</t>
  </si>
  <si>
    <t>ARUN</t>
  </si>
  <si>
    <t>HCP0000243537</t>
  </si>
  <si>
    <t>BUECHEL</t>
  </si>
  <si>
    <t>HCP0000160348</t>
  </si>
  <si>
    <t>GRISOLIA</t>
  </si>
  <si>
    <t>HCP0000442651</t>
  </si>
  <si>
    <t>BERNARDS</t>
  </si>
  <si>
    <t>HCP0000582021</t>
  </si>
  <si>
    <t>QI</t>
  </si>
  <si>
    <t>HCP0000750195</t>
  </si>
  <si>
    <t>IMANI</t>
  </si>
  <si>
    <t>JAHANGIR</t>
  </si>
  <si>
    <t>HCP0001353345</t>
  </si>
  <si>
    <t>LEGGE</t>
  </si>
  <si>
    <t>HCP0000074329</t>
  </si>
  <si>
    <t>KLAFTER</t>
  </si>
  <si>
    <t>HCP0000453552</t>
  </si>
  <si>
    <t>LANA</t>
  </si>
  <si>
    <t>HCP0001920006</t>
  </si>
  <si>
    <t>HCP0000296107</t>
  </si>
  <si>
    <t>HCP0000800288</t>
  </si>
  <si>
    <t>TONY</t>
  </si>
  <si>
    <t>HCP0002130134</t>
  </si>
  <si>
    <t>HCP0000545692</t>
  </si>
  <si>
    <t>THIRUNARAYANAN</t>
  </si>
  <si>
    <t>SUPRIYA</t>
  </si>
  <si>
    <t>HCP0001027541</t>
  </si>
  <si>
    <t>BHUVANESWARAN</t>
  </si>
  <si>
    <t>KARTHIKEYAN</t>
  </si>
  <si>
    <t>Physical Medicine &amp; Rehabilitation</t>
  </si>
  <si>
    <t>HCP0000798766</t>
  </si>
  <si>
    <t>FINCH</t>
  </si>
  <si>
    <t>CLYDE</t>
  </si>
  <si>
    <t>HCP0000260653</t>
  </si>
  <si>
    <t>HCP0000269198</t>
  </si>
  <si>
    <t>LAY</t>
  </si>
  <si>
    <t>HCP0000355743</t>
  </si>
  <si>
    <t>BIGLEY</t>
  </si>
  <si>
    <t>HCP0000608464</t>
  </si>
  <si>
    <t>HCP0000759861</t>
  </si>
  <si>
    <t>VARADHACHARY</t>
  </si>
  <si>
    <t>HCP0000599803</t>
  </si>
  <si>
    <t>LASKER</t>
  </si>
  <si>
    <t>HCP0000792051</t>
  </si>
  <si>
    <t>LEMAY</t>
  </si>
  <si>
    <t>HCP0000403250</t>
  </si>
  <si>
    <t>SHATZMILLER</t>
  </si>
  <si>
    <t>RON</t>
  </si>
  <si>
    <t>HCP0000318144</t>
  </si>
  <si>
    <t>LANCELOT</t>
  </si>
  <si>
    <t>HCP0000579611</t>
  </si>
  <si>
    <t>DUNCAN</t>
  </si>
  <si>
    <t>HCP0000328236</t>
  </si>
  <si>
    <t>FIELDS</t>
  </si>
  <si>
    <t>HCP0000225489</t>
  </si>
  <si>
    <t>PRIYANK</t>
  </si>
  <si>
    <t>HCP0000554646</t>
  </si>
  <si>
    <t>SHEEHY</t>
  </si>
  <si>
    <t>CONOR</t>
  </si>
  <si>
    <t>HCP0000625001</t>
  </si>
  <si>
    <t>RALEIGH</t>
  </si>
  <si>
    <t>HCP0000700779</t>
  </si>
  <si>
    <t>SPENOS</t>
  </si>
  <si>
    <t>GUST</t>
  </si>
  <si>
    <t>HCP0000390991</t>
  </si>
  <si>
    <t>AMRUTKAR</t>
  </si>
  <si>
    <t>HCP0000298061</t>
  </si>
  <si>
    <t>HCP0000446168</t>
  </si>
  <si>
    <t>OBER</t>
  </si>
  <si>
    <t>HCP0000573477</t>
  </si>
  <si>
    <t>HALPERIN</t>
  </si>
  <si>
    <t>HCP0000554164</t>
  </si>
  <si>
    <t>HCP0000459828</t>
  </si>
  <si>
    <t>GEDIA</t>
  </si>
  <si>
    <t>BHAVIK</t>
  </si>
  <si>
    <t>HCP0000206914</t>
  </si>
  <si>
    <t>HCP0000712011</t>
  </si>
  <si>
    <t>ADRIAN</t>
  </si>
  <si>
    <t>HCP0000801315</t>
  </si>
  <si>
    <t>HCP0000376724</t>
  </si>
  <si>
    <t>HCP0000352913</t>
  </si>
  <si>
    <t>TEES</t>
  </si>
  <si>
    <t>HCP0000785396</t>
  </si>
  <si>
    <t>JEANNE</t>
  </si>
  <si>
    <t>HCP0000440431</t>
  </si>
  <si>
    <t>BOYNE</t>
  </si>
  <si>
    <t>HCP0000342340</t>
  </si>
  <si>
    <t>DHARMESH</t>
  </si>
  <si>
    <t>HCP0000527346</t>
  </si>
  <si>
    <t>ALZAGATITI</t>
  </si>
  <si>
    <t>HCP0000706824</t>
  </si>
  <si>
    <t>SCHADENDORF</t>
  </si>
  <si>
    <t>HCP0000711835</t>
  </si>
  <si>
    <t>MCGEEHAN</t>
  </si>
  <si>
    <t>HCP0000077622</t>
  </si>
  <si>
    <t>AJAX</t>
  </si>
  <si>
    <t>HCP0000684559</t>
  </si>
  <si>
    <t>VIVAR CRUZ</t>
  </si>
  <si>
    <t>HCP0000273275</t>
  </si>
  <si>
    <t>SCHMIDT</t>
  </si>
  <si>
    <t>HCP0000180049</t>
  </si>
  <si>
    <t>KONYAR</t>
  </si>
  <si>
    <t>HCP0000234523</t>
  </si>
  <si>
    <t>HCP0000250434</t>
  </si>
  <si>
    <t>TISDELL</t>
  </si>
  <si>
    <t>HCP0000336467</t>
  </si>
  <si>
    <t>QIN</t>
  </si>
  <si>
    <t>LAN</t>
  </si>
  <si>
    <t>HCP0000756831</t>
  </si>
  <si>
    <t>BEDNAR</t>
  </si>
  <si>
    <t>HCP0000333417</t>
  </si>
  <si>
    <t>EVEN</t>
  </si>
  <si>
    <t>MELCHER</t>
  </si>
  <si>
    <t>GARDNER</t>
  </si>
  <si>
    <t>CARROLL</t>
  </si>
  <si>
    <t>PHUONG</t>
  </si>
  <si>
    <t>HCP0000677283</t>
  </si>
  <si>
    <t>SZEWKA</t>
  </si>
  <si>
    <t>HCP0000619965</t>
  </si>
  <si>
    <t>FALCHOOK</t>
  </si>
  <si>
    <t>ANNET</t>
  </si>
  <si>
    <t>HCP0000641970</t>
  </si>
  <si>
    <t>NAKAWAH</t>
  </si>
  <si>
    <t>HCP0000299729</t>
  </si>
  <si>
    <t>DEVIN</t>
  </si>
  <si>
    <t>HCP0000386961</t>
  </si>
  <si>
    <t>DORN</t>
  </si>
  <si>
    <t>HCP0000586245</t>
  </si>
  <si>
    <t>NIRANJAN</t>
  </si>
  <si>
    <t>HCP0000666780</t>
  </si>
  <si>
    <t>SELCEN</t>
  </si>
  <si>
    <t>DUYGU</t>
  </si>
  <si>
    <t>HCP0000440763</t>
  </si>
  <si>
    <t>VASQUEZ</t>
  </si>
  <si>
    <t>ALBERTO</t>
  </si>
  <si>
    <t>HCP0000668621</t>
  </si>
  <si>
    <t>ROSSING</t>
  </si>
  <si>
    <t>HCP0001614735</t>
  </si>
  <si>
    <t>DRUCKER</t>
  </si>
  <si>
    <t>HCP0000470166</t>
  </si>
  <si>
    <t>FARBER</t>
  </si>
  <si>
    <t>NEALIE</t>
  </si>
  <si>
    <t>HCP0000243712</t>
  </si>
  <si>
    <t>HCP0000736828</t>
  </si>
  <si>
    <t>NEWBERRY-ANGELL</t>
  </si>
  <si>
    <t>HCP0000303401</t>
  </si>
  <si>
    <t>HCP0000752724</t>
  </si>
  <si>
    <t>HCP0000360110</t>
  </si>
  <si>
    <t>MCDONALD</t>
  </si>
  <si>
    <t>HCP0000335984</t>
  </si>
  <si>
    <t>SIM</t>
  </si>
  <si>
    <t>YEECK</t>
  </si>
  <si>
    <t>HCP0000416278</t>
  </si>
  <si>
    <t>HCP0000418942</t>
  </si>
  <si>
    <t>GARRETT</t>
  </si>
  <si>
    <t>HCP0000323814</t>
  </si>
  <si>
    <t>ANCHA</t>
  </si>
  <si>
    <t>HCP0000233492</t>
  </si>
  <si>
    <t>BEADLE</t>
  </si>
  <si>
    <t>HCP0000606746</t>
  </si>
  <si>
    <t>LECOMTE</t>
  </si>
  <si>
    <t>HCP0000581073</t>
  </si>
  <si>
    <t>OWNBEY</t>
  </si>
  <si>
    <t>HCP0000575811</t>
  </si>
  <si>
    <t>GONZALO</t>
  </si>
  <si>
    <t>HCP0000484418</t>
  </si>
  <si>
    <t>DYMM</t>
  </si>
  <si>
    <t>BRAYDON</t>
  </si>
  <si>
    <t>HCP0001729944</t>
  </si>
  <si>
    <t>PIRAU</t>
  </si>
  <si>
    <t>LETITIA</t>
  </si>
  <si>
    <t>HCP0000668499</t>
  </si>
  <si>
    <t>MUTHUSAMY</t>
  </si>
  <si>
    <t>PREETHA</t>
  </si>
  <si>
    <t>HCP0000558146</t>
  </si>
  <si>
    <t>HCP0000049447</t>
  </si>
  <si>
    <t>ADDESS</t>
  </si>
  <si>
    <t>HCP0000479060</t>
  </si>
  <si>
    <t>HCP0000764086</t>
  </si>
  <si>
    <t>RYMANOWSKI</t>
  </si>
  <si>
    <t>HCP0000716618</t>
  </si>
  <si>
    <t>AN</t>
  </si>
  <si>
    <t>HCP0000282257</t>
  </si>
  <si>
    <t>SHANGULA</t>
  </si>
  <si>
    <t>DEEPIKA</t>
  </si>
  <si>
    <t>HCP0000546284</t>
  </si>
  <si>
    <t>ZAHEER</t>
  </si>
  <si>
    <t>HCP0000704451</t>
  </si>
  <si>
    <t>CUTRI</t>
  </si>
  <si>
    <t>HCP0000771863</t>
  </si>
  <si>
    <t>CONROY</t>
  </si>
  <si>
    <t>HCP0000620507</t>
  </si>
  <si>
    <t>SAMUELS</t>
  </si>
  <si>
    <t>HCP0000518632</t>
  </si>
  <si>
    <t>HCP0001477003</t>
  </si>
  <si>
    <t>HIRSH</t>
  </si>
  <si>
    <t>HCP0000426001</t>
  </si>
  <si>
    <t>PERKINS</t>
  </si>
  <si>
    <t>HCP0000608911</t>
  </si>
  <si>
    <t>KRAMPITZ</t>
  </si>
  <si>
    <t>HCP0000504376</t>
  </si>
  <si>
    <t>MANLEY</t>
  </si>
  <si>
    <t>HCP0000333972</t>
  </si>
  <si>
    <t>DULA</t>
  </si>
  <si>
    <t>HCP0000455847</t>
  </si>
  <si>
    <t>BIONDO</t>
  </si>
  <si>
    <t>HCP0000474982</t>
  </si>
  <si>
    <t>SINA</t>
  </si>
  <si>
    <t>GOLAREH</t>
  </si>
  <si>
    <t>HCP0000521339</t>
  </si>
  <si>
    <t>ADZOTOR</t>
  </si>
  <si>
    <t>KWASI</t>
  </si>
  <si>
    <t>HCP0000620872</t>
  </si>
  <si>
    <t>RACELA</t>
  </si>
  <si>
    <t>RIKKI</t>
  </si>
  <si>
    <t>HCP0000422314</t>
  </si>
  <si>
    <t>SEMINER</t>
  </si>
  <si>
    <t>HCP0000798365</t>
  </si>
  <si>
    <t>GARZA</t>
  </si>
  <si>
    <t>HCP0000486447</t>
  </si>
  <si>
    <t>RAINEY</t>
  </si>
  <si>
    <t>HCP0000610046</t>
  </si>
  <si>
    <t>SHYAMALA</t>
  </si>
  <si>
    <t>HCP0000535817</t>
  </si>
  <si>
    <t>HCP0000636245</t>
  </si>
  <si>
    <t>FAN</t>
  </si>
  <si>
    <t>QIHUA</t>
  </si>
  <si>
    <t>HCP0000219097</t>
  </si>
  <si>
    <t>CHIN</t>
  </si>
  <si>
    <t>VIVIAN</t>
  </si>
  <si>
    <t>HCP0000070245</t>
  </si>
  <si>
    <t>MEBRAHTU</t>
  </si>
  <si>
    <t>SAMSON</t>
  </si>
  <si>
    <t>HCP0000803278</t>
  </si>
  <si>
    <t>PARIKH</t>
  </si>
  <si>
    <t>RAJULKUMA</t>
  </si>
  <si>
    <t>HCP0000195373</t>
  </si>
  <si>
    <t>WAGLE</t>
  </si>
  <si>
    <t>BINOD</t>
  </si>
  <si>
    <t>HCP0000099834</t>
  </si>
  <si>
    <t>SALAMA</t>
  </si>
  <si>
    <t>HANY</t>
  </si>
  <si>
    <t>HCP0000701246</t>
  </si>
  <si>
    <t>JEAN</t>
  </si>
  <si>
    <t>HCP0000752286</t>
  </si>
  <si>
    <t>SURENDRA</t>
  </si>
  <si>
    <t>HCP0000225899</t>
  </si>
  <si>
    <t>HANSEN</t>
  </si>
  <si>
    <t>HCP0000172006</t>
  </si>
  <si>
    <t>ALKURDY</t>
  </si>
  <si>
    <t>HCP0000562786</t>
  </si>
  <si>
    <t>HORMES</t>
  </si>
  <si>
    <t>HCP0000533529</t>
  </si>
  <si>
    <t>HCP0000327331</t>
  </si>
  <si>
    <t>GINNA</t>
  </si>
  <si>
    <t>HCP0000747288</t>
  </si>
  <si>
    <t>CARRASCO</t>
  </si>
  <si>
    <t>HCP0000629170</t>
  </si>
  <si>
    <t>SIT</t>
  </si>
  <si>
    <t>HCP0000259582</t>
  </si>
  <si>
    <t>NICO</t>
  </si>
  <si>
    <t>BAHRAM</t>
  </si>
  <si>
    <t>HCP0000779709</t>
  </si>
  <si>
    <t>HCP0000187389</t>
  </si>
  <si>
    <t>BALAKRISHNAN</t>
  </si>
  <si>
    <t>NIKHIL</t>
  </si>
  <si>
    <t>HCP0000485397</t>
  </si>
  <si>
    <t>HCP0000529115</t>
  </si>
  <si>
    <t>HCP0000080798</t>
  </si>
  <si>
    <t>UDONTA</t>
  </si>
  <si>
    <t>EMEM</t>
  </si>
  <si>
    <t>HCP0000799334</t>
  </si>
  <si>
    <t>HCP0000230803</t>
  </si>
  <si>
    <t>PLENINGER</t>
  </si>
  <si>
    <t>PERRIN</t>
  </si>
  <si>
    <t>HCP0000491315</t>
  </si>
  <si>
    <t>LIVINGSTONE</t>
  </si>
  <si>
    <t>HCP0000344673</t>
  </si>
  <si>
    <t>MONTANYE</t>
  </si>
  <si>
    <t>HCP0000300918</t>
  </si>
  <si>
    <t>GANTA</t>
  </si>
  <si>
    <t>KARTHEEK</t>
  </si>
  <si>
    <t>HCP0000697600</t>
  </si>
  <si>
    <t>ROSENTHAL</t>
  </si>
  <si>
    <t>HCP0000450980</t>
  </si>
  <si>
    <t>COUCH</t>
  </si>
  <si>
    <t>JIMMY</t>
  </si>
  <si>
    <t>HCP0000710358</t>
  </si>
  <si>
    <t>ABID</t>
  </si>
  <si>
    <t>HCP0000452492</t>
  </si>
  <si>
    <t>ELMAN</t>
  </si>
  <si>
    <t>HCP0000575662</t>
  </si>
  <si>
    <t>YUM</t>
  </si>
  <si>
    <t>SABRINA</t>
  </si>
  <si>
    <t>HCP0000183225</t>
  </si>
  <si>
    <t>CHAMPEY</t>
  </si>
  <si>
    <t>HCP0000797343</t>
  </si>
  <si>
    <t>GINOCCHIO</t>
  </si>
  <si>
    <t>HCP0000396683</t>
  </si>
  <si>
    <t>JAMISON</t>
  </si>
  <si>
    <t>HCP0000277533</t>
  </si>
  <si>
    <t>KHOSHNOODI</t>
  </si>
  <si>
    <t>HCP0000459784</t>
  </si>
  <si>
    <t>YEN-YI</t>
  </si>
  <si>
    <t>HCP0000062174</t>
  </si>
  <si>
    <t>BOBBI</t>
  </si>
  <si>
    <t>HCP0000434564</t>
  </si>
  <si>
    <t>WASEEM</t>
  </si>
  <si>
    <t>HCP0000796285</t>
  </si>
  <si>
    <t>AL-HAKIM</t>
  </si>
  <si>
    <t>HCP0000665199</t>
  </si>
  <si>
    <t>HCP0000024514</t>
  </si>
  <si>
    <t>LOMBARDI</t>
  </si>
  <si>
    <t>HCP0000245840</t>
  </si>
  <si>
    <t>MAZURCZAK</t>
  </si>
  <si>
    <t>MIROSLAW</t>
  </si>
  <si>
    <t>HCP0000308444</t>
  </si>
  <si>
    <t>YAOJIE</t>
  </si>
  <si>
    <t>HCP0000755666</t>
  </si>
  <si>
    <t>JACOME</t>
  </si>
  <si>
    <t>ALFREDO</t>
  </si>
  <si>
    <t>HCP0000169610</t>
  </si>
  <si>
    <t>HCP0000070621</t>
  </si>
  <si>
    <t>KOFFMAN</t>
  </si>
  <si>
    <t>HCP0000601138</t>
  </si>
  <si>
    <t>FERENCZ</t>
  </si>
  <si>
    <t>HCP0000043481</t>
  </si>
  <si>
    <t>HCP0000636502</t>
  </si>
  <si>
    <t>MAKIPOUR</t>
  </si>
  <si>
    <t>TONI</t>
  </si>
  <si>
    <t>HCP0000794346</t>
  </si>
  <si>
    <t>NEWELL</t>
  </si>
  <si>
    <t>HCP0000800202</t>
  </si>
  <si>
    <t>HCP0000145720</t>
  </si>
  <si>
    <t>HCP0000759615</t>
  </si>
  <si>
    <t>UDREA</t>
  </si>
  <si>
    <t>PETRE</t>
  </si>
  <si>
    <t>HCP0000582303</t>
  </si>
  <si>
    <t>DOUSMANIS</t>
  </si>
  <si>
    <t>ATHANASIOS</t>
  </si>
  <si>
    <t>HCP0000177089</t>
  </si>
  <si>
    <t>ALURI</t>
  </si>
  <si>
    <t>BAPU</t>
  </si>
  <si>
    <t>HCP0000540941</t>
  </si>
  <si>
    <t>PULIPAKA</t>
  </si>
  <si>
    <t>HCP0000328524</t>
  </si>
  <si>
    <t>ATA</t>
  </si>
  <si>
    <t>HCP0000629937</t>
  </si>
  <si>
    <t>HCP0000293557</t>
  </si>
  <si>
    <t>GAMAL</t>
  </si>
  <si>
    <t>HCP0000697091</t>
  </si>
  <si>
    <t>FRAM</t>
  </si>
  <si>
    <t>HCP0000592133</t>
  </si>
  <si>
    <t>BINGZHONG</t>
  </si>
  <si>
    <t>HCP0000637816</t>
  </si>
  <si>
    <t>ARMISTEAD</t>
  </si>
  <si>
    <t>HCP0000522022</t>
  </si>
  <si>
    <t>RIZWAN</t>
  </si>
  <si>
    <t>HCP0000533028</t>
  </si>
  <si>
    <t>VELEZ</t>
  </si>
  <si>
    <t>ERICK</t>
  </si>
  <si>
    <t>HCP0000496035</t>
  </si>
  <si>
    <t>HCP0000230259</t>
  </si>
  <si>
    <t>HCP0000168755</t>
  </si>
  <si>
    <t>HCP0003013755</t>
  </si>
  <si>
    <t>HCP0000682090</t>
  </si>
  <si>
    <t>KURZWEIL</t>
  </si>
  <si>
    <t>ARIELLE</t>
  </si>
  <si>
    <t>HCP0003161700</t>
  </si>
  <si>
    <t>HAGERTY</t>
  </si>
  <si>
    <t>HCP0000549874</t>
  </si>
  <si>
    <t>NODIT</t>
  </si>
  <si>
    <t>DINU</t>
  </si>
  <si>
    <t>HCP0000456449</t>
  </si>
  <si>
    <t>HCP0000752433</t>
  </si>
  <si>
    <t>KAMEL</t>
  </si>
  <si>
    <t>HCP0000006824</t>
  </si>
  <si>
    <t>LIEBERMAN</t>
  </si>
  <si>
    <t>HCP0000603670</t>
  </si>
  <si>
    <t>GURULE</t>
  </si>
  <si>
    <t>HCP0000718668</t>
  </si>
  <si>
    <t>BALJINDER</t>
  </si>
  <si>
    <t>HCP0000678811</t>
  </si>
  <si>
    <t>REULMAN</t>
  </si>
  <si>
    <t>HCP0000718212</t>
  </si>
  <si>
    <t>DUEL</t>
  </si>
  <si>
    <t>HCP0000346024</t>
  </si>
  <si>
    <t>ROBINE</t>
  </si>
  <si>
    <t>BETHANY</t>
  </si>
  <si>
    <t>HCP0000351084</t>
  </si>
  <si>
    <t>SHAHEID</t>
  </si>
  <si>
    <t>NISHAD</t>
  </si>
  <si>
    <t>HCP0000371132</t>
  </si>
  <si>
    <t>SIELOFF</t>
  </si>
  <si>
    <t>HCP0000348051</t>
  </si>
  <si>
    <t>MASNY</t>
  </si>
  <si>
    <t>HCP0000731836</t>
  </si>
  <si>
    <t>HCP0000608666</t>
  </si>
  <si>
    <t>LESCH</t>
  </si>
  <si>
    <t>HCP0000020854</t>
  </si>
  <si>
    <t>TABIN</t>
  </si>
  <si>
    <t>RENAE</t>
  </si>
  <si>
    <t>HCP0000761084</t>
  </si>
  <si>
    <t>MANZON</t>
  </si>
  <si>
    <t>HCP0000400473</t>
  </si>
  <si>
    <t>KALA</t>
  </si>
  <si>
    <t>JOANNA</t>
  </si>
  <si>
    <t>HCP0000206810</t>
  </si>
  <si>
    <t>SAVANNAH</t>
  </si>
  <si>
    <t>HCP0000620727</t>
  </si>
  <si>
    <t>AMER</t>
  </si>
  <si>
    <t>HCP0000269774</t>
  </si>
  <si>
    <t>NASRALLAH</t>
  </si>
  <si>
    <t>HCP0000233876</t>
  </si>
  <si>
    <t>KAHKESHANI</t>
  </si>
  <si>
    <t>SAEED</t>
  </si>
  <si>
    <t>HCP0000612747</t>
  </si>
  <si>
    <t>JAREN</t>
  </si>
  <si>
    <t>OLAV</t>
  </si>
  <si>
    <t>HCP0000428381</t>
  </si>
  <si>
    <t>HCP0000487621</t>
  </si>
  <si>
    <t>HCP0000427975</t>
  </si>
  <si>
    <t>HCP0000383377</t>
  </si>
  <si>
    <t>HATAMI</t>
  </si>
  <si>
    <t>MASUMEH</t>
  </si>
  <si>
    <t>HCP0000307923</t>
  </si>
  <si>
    <t>HCP0000790415</t>
  </si>
  <si>
    <t>BERTEAU</t>
  </si>
  <si>
    <t>HCP0000503039</t>
  </si>
  <si>
    <t>OCELLO</t>
  </si>
  <si>
    <t>HCP0000527476</t>
  </si>
  <si>
    <t>FAWAZ</t>
  </si>
  <si>
    <t>HCP0000380343</t>
  </si>
  <si>
    <t>LEIBU</t>
  </si>
  <si>
    <t>NATANEL</t>
  </si>
  <si>
    <t>HCP0000746431</t>
  </si>
  <si>
    <t>SHY</t>
  </si>
  <si>
    <t>HCP0000177111</t>
  </si>
  <si>
    <t>JAYANTIBHAI</t>
  </si>
  <si>
    <t>HCP0000248242</t>
  </si>
  <si>
    <t>AMIRI</t>
  </si>
  <si>
    <t>HCP0000734493</t>
  </si>
  <si>
    <t>ARJUN</t>
  </si>
  <si>
    <t>HCP0000203474</t>
  </si>
  <si>
    <t>DIMEO</t>
  </si>
  <si>
    <t>HCP0000754741</t>
  </si>
  <si>
    <t>VALLABHANENI</t>
  </si>
  <si>
    <t>RADHA</t>
  </si>
  <si>
    <t>HCP0000463157</t>
  </si>
  <si>
    <t>DEANNA</t>
  </si>
  <si>
    <t>HCP0000280118</t>
  </si>
  <si>
    <t>LENON</t>
  </si>
  <si>
    <t>HCP0000184888</t>
  </si>
  <si>
    <t>HCP0000652938</t>
  </si>
  <si>
    <t>LIANG</t>
  </si>
  <si>
    <t>JORY</t>
  </si>
  <si>
    <t>HCP0000705806</t>
  </si>
  <si>
    <t>CONNELLY</t>
  </si>
  <si>
    <t>HCP0000530747</t>
  </si>
  <si>
    <t>HCP0000338525</t>
  </si>
  <si>
    <t>DEY</t>
  </si>
  <si>
    <t>HCP0000587798</t>
  </si>
  <si>
    <t>HUERTA</t>
  </si>
  <si>
    <t>HCP0000373277</t>
  </si>
  <si>
    <t>GERHARDT</t>
  </si>
  <si>
    <t>HCP0000698918</t>
  </si>
  <si>
    <t>VENKATESH</t>
  </si>
  <si>
    <t>MANGALA</t>
  </si>
  <si>
    <t>HCP0000591338</t>
  </si>
  <si>
    <t>CERGHET</t>
  </si>
  <si>
    <t>MIRELA</t>
  </si>
  <si>
    <t>HCP0000792871</t>
  </si>
  <si>
    <t>HCP0000192913</t>
  </si>
  <si>
    <t>STEED</t>
  </si>
  <si>
    <t>HCP0000248952</t>
  </si>
  <si>
    <t>BANGIYEV</t>
  </si>
  <si>
    <t>NIKOLAY</t>
  </si>
  <si>
    <t>HCP0001880080</t>
  </si>
  <si>
    <t>HCP0000714086</t>
  </si>
  <si>
    <t>HCP0000477820</t>
  </si>
  <si>
    <t>THINH</t>
  </si>
  <si>
    <t>HCP0000451580</t>
  </si>
  <si>
    <t>JAYNE</t>
  </si>
  <si>
    <t>HCP0000275364</t>
  </si>
  <si>
    <t>OLAJIDE</t>
  </si>
  <si>
    <t>HCP0000198796</t>
  </si>
  <si>
    <t>PINEDA</t>
  </si>
  <si>
    <t>HCP0000797827</t>
  </si>
  <si>
    <t>WARDEN</t>
  </si>
  <si>
    <t>HCP0000439749</t>
  </si>
  <si>
    <t>HCP0000587544</t>
  </si>
  <si>
    <t>MANIAR</t>
  </si>
  <si>
    <t>HCP0000715709</t>
  </si>
  <si>
    <t>RITA</t>
  </si>
  <si>
    <t>HCP0000235196</t>
  </si>
  <si>
    <t>CURFMAN</t>
  </si>
  <si>
    <t>HCP0001839998</t>
  </si>
  <si>
    <t>STARK</t>
  </si>
  <si>
    <t>HCP0000196818</t>
  </si>
  <si>
    <t>POON</t>
  </si>
  <si>
    <t>MAGDALA</t>
  </si>
  <si>
    <t>HCP0000756935</t>
  </si>
  <si>
    <t>MENDEZ</t>
  </si>
  <si>
    <t>HCP0000344867</t>
  </si>
  <si>
    <t>GULEVSKI</t>
  </si>
  <si>
    <t>VASKO</t>
  </si>
  <si>
    <t>HCP0000026913</t>
  </si>
  <si>
    <t>DIKE</t>
  </si>
  <si>
    <t>HCP0000338972</t>
  </si>
  <si>
    <t>MULTANI</t>
  </si>
  <si>
    <t>MANPREET</t>
  </si>
  <si>
    <t>HCP0000663637</t>
  </si>
  <si>
    <t>HCP0000618256</t>
  </si>
  <si>
    <t>MCDANELD</t>
  </si>
  <si>
    <t>LOGAN</t>
  </si>
  <si>
    <t>HCP0000251218</t>
  </si>
  <si>
    <t>HOLT</t>
  </si>
  <si>
    <t>HCP0000086721</t>
  </si>
  <si>
    <t>BIJAY</t>
  </si>
  <si>
    <t>HCP0000567094</t>
  </si>
  <si>
    <t>HCP0000597927</t>
  </si>
  <si>
    <t>SWONER</t>
  </si>
  <si>
    <t>HCP0000472485</t>
  </si>
  <si>
    <t>MENKEDICK</t>
  </si>
  <si>
    <t>HCP0000297539</t>
  </si>
  <si>
    <t>SHIMAMOTO</t>
  </si>
  <si>
    <t>HCP0000529281</t>
  </si>
  <si>
    <t>HCP0000765868</t>
  </si>
  <si>
    <t>MUKARDAMWALA</t>
  </si>
  <si>
    <t>SHAHBUDDIN</t>
  </si>
  <si>
    <t>HCP0000440957</t>
  </si>
  <si>
    <t>SWETA</t>
  </si>
  <si>
    <t>HCP0000493338</t>
  </si>
  <si>
    <t>HAMJIAN</t>
  </si>
  <si>
    <t>HCP0000649707</t>
  </si>
  <si>
    <t>NEVEL</t>
  </si>
  <si>
    <t>HCP0000101597</t>
  </si>
  <si>
    <t>HCP0000392730</t>
  </si>
  <si>
    <t>DAMBROSIO</t>
  </si>
  <si>
    <t>HCP0000109708</t>
  </si>
  <si>
    <t>LETORT</t>
  </si>
  <si>
    <t>HCP0000799681</t>
  </si>
  <si>
    <t>ZARNEGAR</t>
  </si>
  <si>
    <t>HCP0000141976</t>
  </si>
  <si>
    <t>SHAATH</t>
  </si>
  <si>
    <t>HUSAIN</t>
  </si>
  <si>
    <t>HCP0000667077</t>
  </si>
  <si>
    <t>SANDERS</t>
  </si>
  <si>
    <t>HCP0000505011</t>
  </si>
  <si>
    <t>MCMILLAN</t>
  </si>
  <si>
    <t>HCP0000792078</t>
  </si>
  <si>
    <t>KATSAMAKIS</t>
  </si>
  <si>
    <t>HCP0000793175</t>
  </si>
  <si>
    <t>BURNSTINE</t>
  </si>
  <si>
    <t>HCP0000175078</t>
  </si>
  <si>
    <t>BUECHLER</t>
  </si>
  <si>
    <t>ROBBIE</t>
  </si>
  <si>
    <t>HCP0000201762</t>
  </si>
  <si>
    <t>COITEUX</t>
  </si>
  <si>
    <t>YVONNE</t>
  </si>
  <si>
    <t>HCP0000427673</t>
  </si>
  <si>
    <t>FALOUJI</t>
  </si>
  <si>
    <t>WIAAM</t>
  </si>
  <si>
    <t>HCP0000322199</t>
  </si>
  <si>
    <t>YANOFSKY</t>
  </si>
  <si>
    <t>HCP0000803442</t>
  </si>
  <si>
    <t>JAGJIVAN</t>
  </si>
  <si>
    <t>HCP0000219796</t>
  </si>
  <si>
    <t>MYLAVARAPU</t>
  </si>
  <si>
    <t>HCP0000617605</t>
  </si>
  <si>
    <t>MEIR</t>
  </si>
  <si>
    <t>HCP0000296993</t>
  </si>
  <si>
    <t>HOLOYDA</t>
  </si>
  <si>
    <t>BASIL</t>
  </si>
  <si>
    <t>HCP0000668390</t>
  </si>
  <si>
    <t>ANAND</t>
  </si>
  <si>
    <t>NITHI</t>
  </si>
  <si>
    <t>HCP0000514854</t>
  </si>
  <si>
    <t>BICKSEL</t>
  </si>
  <si>
    <t>HCP0000338609</t>
  </si>
  <si>
    <t>VOTA</t>
  </si>
  <si>
    <t>HCP0000764284</t>
  </si>
  <si>
    <t>PETERSON</t>
  </si>
  <si>
    <t>HCP0000168667</t>
  </si>
  <si>
    <t>MAGHSOUDLOU</t>
  </si>
  <si>
    <t>BEHZAD</t>
  </si>
  <si>
    <t>HCP0000460730</t>
  </si>
  <si>
    <t>SALEHI</t>
  </si>
  <si>
    <t>HCP0000430211</t>
  </si>
  <si>
    <t>DUBOIS</t>
  </si>
  <si>
    <t>HCP0000349530</t>
  </si>
  <si>
    <t>SAID SAID</t>
  </si>
  <si>
    <t>SARITA</t>
  </si>
  <si>
    <t>HCP0000750211</t>
  </si>
  <si>
    <t>CARIASO</t>
  </si>
  <si>
    <t>CRIZELDO</t>
  </si>
  <si>
    <t>HCP0000554874</t>
  </si>
  <si>
    <t>JENKIE</t>
  </si>
  <si>
    <t>HCP0000708582</t>
  </si>
  <si>
    <t>LEVY-REIS</t>
  </si>
  <si>
    <t>HCP0000908900</t>
  </si>
  <si>
    <t>CHOPRA</t>
  </si>
  <si>
    <t>HCP0000236097</t>
  </si>
  <si>
    <t>RASTOGI</t>
  </si>
  <si>
    <t>RITU</t>
  </si>
  <si>
    <t>HCP0000107154</t>
  </si>
  <si>
    <t>DUA</t>
  </si>
  <si>
    <t>MONICA</t>
  </si>
  <si>
    <t>HCP0000228366</t>
  </si>
  <si>
    <t>KLOTZBACH</t>
  </si>
  <si>
    <t>HCP0000559357</t>
  </si>
  <si>
    <t>ALLDREDGE</t>
  </si>
  <si>
    <t>HCP0000490749</t>
  </si>
  <si>
    <t>SUNDELL</t>
  </si>
  <si>
    <t>HCP0001800103</t>
  </si>
  <si>
    <t>CROW</t>
  </si>
  <si>
    <t>HCP0000442976</t>
  </si>
  <si>
    <t>AL-HARIRI</t>
  </si>
  <si>
    <t>AMR</t>
  </si>
  <si>
    <t>HCP0000668184</t>
  </si>
  <si>
    <t>SILVERS</t>
  </si>
  <si>
    <t>HCP0000181106</t>
  </si>
  <si>
    <t>EBERLE</t>
  </si>
  <si>
    <t>HCP0000080749</t>
  </si>
  <si>
    <t>PALVADI</t>
  </si>
  <si>
    <t>PRITI</t>
  </si>
  <si>
    <t>HCP0000807284</t>
  </si>
  <si>
    <t>DELVALLE</t>
  </si>
  <si>
    <t>ARYN</t>
  </si>
  <si>
    <t>HCP0000414164</t>
  </si>
  <si>
    <t>HAMEDANI</t>
  </si>
  <si>
    <t>HCP0000444391</t>
  </si>
  <si>
    <t>MONTANEZ</t>
  </si>
  <si>
    <t>JOYIA</t>
  </si>
  <si>
    <t>HCP0000324780</t>
  </si>
  <si>
    <t>ABDEL-HAMID</t>
  </si>
  <si>
    <t>HODA</t>
  </si>
  <si>
    <t>HCP0000583078</t>
  </si>
  <si>
    <t>KELLAM</t>
  </si>
  <si>
    <t>HCP0000266077</t>
  </si>
  <si>
    <t>CELDRAN</t>
  </si>
  <si>
    <t>DELVIS</t>
  </si>
  <si>
    <t>HCP0000659048</t>
  </si>
  <si>
    <t>LOWENTHAL</t>
  </si>
  <si>
    <t>HCP0000712924</t>
  </si>
  <si>
    <t>HCP0000134574</t>
  </si>
  <si>
    <t>BLANCHARD</t>
  </si>
  <si>
    <t>HCP0000040759</t>
  </si>
  <si>
    <t>HCP0000356964</t>
  </si>
  <si>
    <t>PAN</t>
  </si>
  <si>
    <t>FEI</t>
  </si>
  <si>
    <t>HCP0000500121</t>
  </si>
  <si>
    <t>RITIKA</t>
  </si>
  <si>
    <t>HCP0000454279</t>
  </si>
  <si>
    <t>AFZAL</t>
  </si>
  <si>
    <t>HCP0000333167</t>
  </si>
  <si>
    <t>SHARETT</t>
  </si>
  <si>
    <t>HCP0000722396</t>
  </si>
  <si>
    <t>VELLA</t>
  </si>
  <si>
    <t>HCP0000252624</t>
  </si>
  <si>
    <t>MONTGOMERY</t>
  </si>
  <si>
    <t>KELSIE</t>
  </si>
  <si>
    <t>HCP0001219009</t>
  </si>
  <si>
    <t>JAAFAR</t>
  </si>
  <si>
    <t>NESREEN</t>
  </si>
  <si>
    <t>HCP0000360262</t>
  </si>
  <si>
    <t>WAHL</t>
  </si>
  <si>
    <t>HCP0000112922</t>
  </si>
  <si>
    <t>QINGXUAN</t>
  </si>
  <si>
    <t>HCP0000310048</t>
  </si>
  <si>
    <t>SUNG</t>
  </si>
  <si>
    <t>HCP0000215435</t>
  </si>
  <si>
    <t>ROSOW</t>
  </si>
  <si>
    <t>HCP0000235456</t>
  </si>
  <si>
    <t>RAVILOCHAN</t>
  </si>
  <si>
    <t>KAMASAMUDRAM</t>
  </si>
  <si>
    <t>HCP0000534926</t>
  </si>
  <si>
    <t>COPELAND</t>
  </si>
  <si>
    <t>HCP0000432343</t>
  </si>
  <si>
    <t>DINNERSTEIN</t>
  </si>
  <si>
    <t>HCP0000320014</t>
  </si>
  <si>
    <t>KRAUS</t>
  </si>
  <si>
    <t>HCP0000694348</t>
  </si>
  <si>
    <t>LINDSAY ANN</t>
  </si>
  <si>
    <t>HCP0000602218</t>
  </si>
  <si>
    <t>EASWAR</t>
  </si>
  <si>
    <t>HCP0000054341</t>
  </si>
  <si>
    <t>VILLAVICENCIO SUMIRE</t>
  </si>
  <si>
    <t>HCP0000501127</t>
  </si>
  <si>
    <t>KRUSE</t>
  </si>
  <si>
    <t>HCP0000032999</t>
  </si>
  <si>
    <t>SWANN</t>
  </si>
  <si>
    <t>HCP0000467816</t>
  </si>
  <si>
    <t>MACDONALD</t>
  </si>
  <si>
    <t>HCP0000516820</t>
  </si>
  <si>
    <t>GURSOY</t>
  </si>
  <si>
    <t>NURCAN</t>
  </si>
  <si>
    <t>HCP0000670087</t>
  </si>
  <si>
    <t>LOPEZ</t>
  </si>
  <si>
    <t>JAVIER</t>
  </si>
  <si>
    <t>HCP0000733951</t>
  </si>
  <si>
    <t>HCP0000424972</t>
  </si>
  <si>
    <t>WOOLHISER</t>
  </si>
  <si>
    <t>KENTEN</t>
  </si>
  <si>
    <t>HCP0000396999</t>
  </si>
  <si>
    <t>MAXWELL</t>
  </si>
  <si>
    <t>HCP0000557895</t>
  </si>
  <si>
    <t>FLETCHER</t>
  </si>
  <si>
    <t>MARLO</t>
  </si>
  <si>
    <t>HCP0000591554</t>
  </si>
  <si>
    <t>DANIELA</t>
  </si>
  <si>
    <t>HCP0000509902</t>
  </si>
  <si>
    <t>ARASHO</t>
  </si>
  <si>
    <t>BELACHEW</t>
  </si>
  <si>
    <t>HCP0000456910</t>
  </si>
  <si>
    <t>LALANI</t>
  </si>
  <si>
    <t>IRFAN</t>
  </si>
  <si>
    <t>HCP0000017046</t>
  </si>
  <si>
    <t>HCP0000296135</t>
  </si>
  <si>
    <t>HCP0000372536</t>
  </si>
  <si>
    <t>MANINDER</t>
  </si>
  <si>
    <t>HCP0000712983</t>
  </si>
  <si>
    <t>WALDROP</t>
  </si>
  <si>
    <t>HCP0000436974</t>
  </si>
  <si>
    <t>NAHHAS</t>
  </si>
  <si>
    <t>HALA</t>
  </si>
  <si>
    <t>HCP0000211864</t>
  </si>
  <si>
    <t>ELDOKLA</t>
  </si>
  <si>
    <t>HCP0000253077</t>
  </si>
  <si>
    <t>BADII</t>
  </si>
  <si>
    <t>MELODY</t>
  </si>
  <si>
    <t>HCP0000434567</t>
  </si>
  <si>
    <t>ALBAKRI</t>
  </si>
  <si>
    <t>ERFAN</t>
  </si>
  <si>
    <t>HCP0000760235</t>
  </si>
  <si>
    <t>LINGA</t>
  </si>
  <si>
    <t>HCP0000747945</t>
  </si>
  <si>
    <t>SHRIVER</t>
  </si>
  <si>
    <t>HCP0000664079</t>
  </si>
  <si>
    <t>DOMINICK</t>
  </si>
  <si>
    <t>HCP0000017730</t>
  </si>
  <si>
    <t>HCP0000163537</t>
  </si>
  <si>
    <t>ALNAHASS</t>
  </si>
  <si>
    <t>HCP0000571589</t>
  </si>
  <si>
    <t>SCHWARTZE</t>
  </si>
  <si>
    <t>HCP0000800739</t>
  </si>
  <si>
    <t>HCP0000168336</t>
  </si>
  <si>
    <t>GOLDHABER</t>
  </si>
  <si>
    <t>MERYL</t>
  </si>
  <si>
    <t>HCP0000059991</t>
  </si>
  <si>
    <t>COTUGNO</t>
  </si>
  <si>
    <t>HCP0000546081</t>
  </si>
  <si>
    <t>STANYA</t>
  </si>
  <si>
    <t>HCP0000273527</t>
  </si>
  <si>
    <t>SALAME</t>
  </si>
  <si>
    <t>HCP0000587969</t>
  </si>
  <si>
    <t>RISON</t>
  </si>
  <si>
    <t>HCP0001925298</t>
  </si>
  <si>
    <t>SNELL</t>
  </si>
  <si>
    <t>CHRYSTIN</t>
  </si>
  <si>
    <t>Critical Care Med (Neurological Surgery)</t>
  </si>
  <si>
    <t>HCP0000707234</t>
  </si>
  <si>
    <t>SCAVINA</t>
  </si>
  <si>
    <t>MENA</t>
  </si>
  <si>
    <t>HCP0000574604</t>
  </si>
  <si>
    <t>CAMBRIDGE</t>
  </si>
  <si>
    <t>HCP0000539334</t>
  </si>
  <si>
    <t>ZHENHUI</t>
  </si>
  <si>
    <t>HCP0000514633</t>
  </si>
  <si>
    <t>MCCLAIN</t>
  </si>
  <si>
    <t>JESSE</t>
  </si>
  <si>
    <t>HCP0000457792</t>
  </si>
  <si>
    <t>SEBTI</t>
  </si>
  <si>
    <t>ESMAEIL</t>
  </si>
  <si>
    <t>HOUSER</t>
  </si>
  <si>
    <t>MOSS</t>
  </si>
  <si>
    <t>POWELL</t>
  </si>
  <si>
    <t>FERNANDEZ</t>
  </si>
  <si>
    <t>MATHUR</t>
  </si>
  <si>
    <t>KRISTEN</t>
  </si>
  <si>
    <t>RIDDLE</t>
  </si>
  <si>
    <t>NIMESH</t>
  </si>
  <si>
    <t>HCP0000260350</t>
  </si>
  <si>
    <t>NOVAK</t>
  </si>
  <si>
    <t>HCP0000673159</t>
  </si>
  <si>
    <t>KHAMISANI</t>
  </si>
  <si>
    <t>SALEEM</t>
  </si>
  <si>
    <t>HCP0000657028</t>
  </si>
  <si>
    <t>AYALA</t>
  </si>
  <si>
    <t>HCP0003229553</t>
  </si>
  <si>
    <t>HCP0002309350</t>
  </si>
  <si>
    <t>LYMPANY</t>
  </si>
  <si>
    <t>HCP0000558235</t>
  </si>
  <si>
    <t>CABRERA KANG</t>
  </si>
  <si>
    <t>CHRISTIAN</t>
  </si>
  <si>
    <t>HCP0000677539</t>
  </si>
  <si>
    <t>AIESHA</t>
  </si>
  <si>
    <t>HCP0000090544</t>
  </si>
  <si>
    <t>HALLADAY</t>
  </si>
  <si>
    <t>HCP0000471483</t>
  </si>
  <si>
    <t>OBEROI</t>
  </si>
  <si>
    <t>HCP0000760356</t>
  </si>
  <si>
    <t>OMIDVAR</t>
  </si>
  <si>
    <t>OMID</t>
  </si>
  <si>
    <t>HCP0000502119</t>
  </si>
  <si>
    <t>BABA-AHMED FERTIKH</t>
  </si>
  <si>
    <t>NASSIMA</t>
  </si>
  <si>
    <t>HCP0000251140</t>
  </si>
  <si>
    <t>EWING</t>
  </si>
  <si>
    <t>HCP0000559791</t>
  </si>
  <si>
    <t>BORCK</t>
  </si>
  <si>
    <t>MARGARETE</t>
  </si>
  <si>
    <t>HCP0000438152</t>
  </si>
  <si>
    <t>BROOKS</t>
  </si>
  <si>
    <t>HCP0000746612</t>
  </si>
  <si>
    <t>RESOR</t>
  </si>
  <si>
    <t>HCP0000622246</t>
  </si>
  <si>
    <t>HCP0000346347</t>
  </si>
  <si>
    <t>SELKIRK</t>
  </si>
  <si>
    <t>HCP0000176757</t>
  </si>
  <si>
    <t>SADIA</t>
  </si>
  <si>
    <t>HCP0000189520</t>
  </si>
  <si>
    <t>ARBOGAST</t>
  </si>
  <si>
    <t>HCP0000484713</t>
  </si>
  <si>
    <t>HCP0000492934</t>
  </si>
  <si>
    <t>SEASHOLTZ</t>
  </si>
  <si>
    <t>HCP0000495849</t>
  </si>
  <si>
    <t>HCP0000487230</t>
  </si>
  <si>
    <t>GHODE</t>
  </si>
  <si>
    <t>HCP0000772469</t>
  </si>
  <si>
    <t>LUGO</t>
  </si>
  <si>
    <t>ANIBAL</t>
  </si>
  <si>
    <t>HCP0000071275</t>
  </si>
  <si>
    <t>FEIBEL</t>
  </si>
  <si>
    <t>HCP0000801154</t>
  </si>
  <si>
    <t>HCP0000354739</t>
  </si>
  <si>
    <t>DINAR</t>
  </si>
  <si>
    <t>HCP0000661905</t>
  </si>
  <si>
    <t>BODNER</t>
  </si>
  <si>
    <t>RUSS</t>
  </si>
  <si>
    <t>HCP0000101449</t>
  </si>
  <si>
    <t>MOON</t>
  </si>
  <si>
    <t>HCP0000074734</t>
  </si>
  <si>
    <t>GABR</t>
  </si>
  <si>
    <t>RHONDA</t>
  </si>
  <si>
    <t>HCP0000691459</t>
  </si>
  <si>
    <t>COULBOURN</t>
  </si>
  <si>
    <t>TRISHA</t>
  </si>
  <si>
    <t>HCP0000434048</t>
  </si>
  <si>
    <t>NIZAM</t>
  </si>
  <si>
    <t>HCP0000663252</t>
  </si>
  <si>
    <t>TARAKJI</t>
  </si>
  <si>
    <t>HCP0000713548</t>
  </si>
  <si>
    <t>ASAAD</t>
  </si>
  <si>
    <t>HAKAM</t>
  </si>
  <si>
    <t>HCP0000408764</t>
  </si>
  <si>
    <t>SONONE</t>
  </si>
  <si>
    <t>HCP0000200129</t>
  </si>
  <si>
    <t>SCURLOCK</t>
  </si>
  <si>
    <t>HCP0000341342</t>
  </si>
  <si>
    <t>FOLTZ</t>
  </si>
  <si>
    <t>HCP0000101556</t>
  </si>
  <si>
    <t>IAN</t>
  </si>
  <si>
    <t>HCP0000539567</t>
  </si>
  <si>
    <t>HAM</t>
  </si>
  <si>
    <t>HCP0000339327</t>
  </si>
  <si>
    <t>HCP0000544934</t>
  </si>
  <si>
    <t>FARIDA</t>
  </si>
  <si>
    <t>HCP0000670700</t>
  </si>
  <si>
    <t>MATHEW</t>
  </si>
  <si>
    <t>HCP0000774065</t>
  </si>
  <si>
    <t>BENTON</t>
  </si>
  <si>
    <t>KASHA</t>
  </si>
  <si>
    <t>HCP0000278318</t>
  </si>
  <si>
    <t>LYNCH</t>
  </si>
  <si>
    <t>HCP0000181445</t>
  </si>
  <si>
    <t>OVERMAN</t>
  </si>
  <si>
    <t>HCP0000028633</t>
  </si>
  <si>
    <t>SCHRADER</t>
  </si>
  <si>
    <t>HCP0000437937</t>
  </si>
  <si>
    <t>CLARA</t>
  </si>
  <si>
    <t>HCP0000547763</t>
  </si>
  <si>
    <t>ASAD</t>
  </si>
  <si>
    <t>HCP0000752877</t>
  </si>
  <si>
    <t>FAIRBANK</t>
  </si>
  <si>
    <t>HCP0000548352</t>
  </si>
  <si>
    <t>KARETI</t>
  </si>
  <si>
    <t>HCP0000455413</t>
  </si>
  <si>
    <t>WU CHEN</t>
  </si>
  <si>
    <t>WEN</t>
  </si>
  <si>
    <t>HCP0000601525</t>
  </si>
  <si>
    <t>MARRERO</t>
  </si>
  <si>
    <t>HCP0000498959</t>
  </si>
  <si>
    <t>GUBERT</t>
  </si>
  <si>
    <t>HCP0000089740</t>
  </si>
  <si>
    <t>FIORE</t>
  </si>
  <si>
    <t>HCP0000686304</t>
  </si>
  <si>
    <t>KHOOBEHI</t>
  </si>
  <si>
    <t>HCP0000967497</t>
  </si>
  <si>
    <t>HCP0000212632</t>
  </si>
  <si>
    <t>BAKE</t>
  </si>
  <si>
    <t>HCP0000362663</t>
  </si>
  <si>
    <t>DICKSON</t>
  </si>
  <si>
    <t>HAL</t>
  </si>
  <si>
    <t>HCP0000180693</t>
  </si>
  <si>
    <t>NTSOANE</t>
  </si>
  <si>
    <t>HCP0001014640</t>
  </si>
  <si>
    <t>ODOM</t>
  </si>
  <si>
    <t>HCP0000372706</t>
  </si>
  <si>
    <t>FOULADVAND</t>
  </si>
  <si>
    <t>HCP0000581450</t>
  </si>
  <si>
    <t>TOWNSEND</t>
  </si>
  <si>
    <t>HCP0000755630</t>
  </si>
  <si>
    <t>HORAN</t>
  </si>
  <si>
    <t>HCP0000432459</t>
  </si>
  <si>
    <t>ABIJAY</t>
  </si>
  <si>
    <t>HCP0000757211</t>
  </si>
  <si>
    <t>ZHONGZENG</t>
  </si>
  <si>
    <t>HCP0000394995</t>
  </si>
  <si>
    <t>AUGUSTINE</t>
  </si>
  <si>
    <t>HCP0000497134</t>
  </si>
  <si>
    <t>HOGANCAMP</t>
  </si>
  <si>
    <t>HCP0000676478</t>
  </si>
  <si>
    <t>GARCIA GUERRA</t>
  </si>
  <si>
    <t>HCP0000076739</t>
  </si>
  <si>
    <t>LABIB KELADA</t>
  </si>
  <si>
    <t>BISHOY</t>
  </si>
  <si>
    <t>HCP0002288279</t>
  </si>
  <si>
    <t>BISCHOF</t>
  </si>
  <si>
    <t>HCP0000663994</t>
  </si>
  <si>
    <t>CARNES</t>
  </si>
  <si>
    <t>HCP0001302616</t>
  </si>
  <si>
    <t>HCP0000139833</t>
  </si>
  <si>
    <t>NATALIE</t>
  </si>
  <si>
    <t>HCP0000253220</t>
  </si>
  <si>
    <t>PERRI</t>
  </si>
  <si>
    <t>HCP0000737718</t>
  </si>
  <si>
    <t>HCP0000447955</t>
  </si>
  <si>
    <t>ANOOP</t>
  </si>
  <si>
    <t>HCP0000759295</t>
  </si>
  <si>
    <t>CHODISETTY</t>
  </si>
  <si>
    <t>SUBRAHMANYAM</t>
  </si>
  <si>
    <t>HCP0000746245</t>
  </si>
  <si>
    <t>APPLEGATE</t>
  </si>
  <si>
    <t>HCP0000518276</t>
  </si>
  <si>
    <t>SCHULTZ</t>
  </si>
  <si>
    <t>HCP0000618937</t>
  </si>
  <si>
    <t>PANE</t>
  </si>
  <si>
    <t>HCP0000404255</t>
  </si>
  <si>
    <t>PINELESS</t>
  </si>
  <si>
    <t>HCP0000326980</t>
  </si>
  <si>
    <t>HCP0000485474</t>
  </si>
  <si>
    <t>HCP0000577401</t>
  </si>
  <si>
    <t>MORE</t>
  </si>
  <si>
    <t>HCP0000570415</t>
  </si>
  <si>
    <t>TOMMY</t>
  </si>
  <si>
    <t>HCP0000696136</t>
  </si>
  <si>
    <t>HCP0000273461</t>
  </si>
  <si>
    <t>OLSHANSKY</t>
  </si>
  <si>
    <t>ADEL</t>
  </si>
  <si>
    <t>HCP0000761507</t>
  </si>
  <si>
    <t>HCP0000714971</t>
  </si>
  <si>
    <t>MOSCHO</t>
  </si>
  <si>
    <t>HCP0000786989</t>
  </si>
  <si>
    <t>BUCKLER</t>
  </si>
  <si>
    <t>HCP0000444639</t>
  </si>
  <si>
    <t>BIRK</t>
  </si>
  <si>
    <t>HCP0000724460</t>
  </si>
  <si>
    <t>HCP0000488317</t>
  </si>
  <si>
    <t>BRITT</t>
  </si>
  <si>
    <t>HCP0002355428</t>
  </si>
  <si>
    <t>BARRIO</t>
  </si>
  <si>
    <t>HCP0000361012</t>
  </si>
  <si>
    <t>HCP0000799565</t>
  </si>
  <si>
    <t>STAFFORD</t>
  </si>
  <si>
    <t>HCP0000640977</t>
  </si>
  <si>
    <t>KENDIS</t>
  </si>
  <si>
    <t>HALLIE</t>
  </si>
  <si>
    <t>HCP0000788933</t>
  </si>
  <si>
    <t>DUNG HUY</t>
  </si>
  <si>
    <t>HCP0000581919</t>
  </si>
  <si>
    <t>BEGG</t>
  </si>
  <si>
    <t>HCP0000685713</t>
  </si>
  <si>
    <t>MANALO</t>
  </si>
  <si>
    <t>HCP0000683388</t>
  </si>
  <si>
    <t>HCP0000322170</t>
  </si>
  <si>
    <t>HCP0000213299</t>
  </si>
  <si>
    <t>FUNG</t>
  </si>
  <si>
    <t>TIK</t>
  </si>
  <si>
    <t>HCP0001553863</t>
  </si>
  <si>
    <t>KORTVELESY</t>
  </si>
  <si>
    <t>HCP0000670699</t>
  </si>
  <si>
    <t>CELMINS</t>
  </si>
  <si>
    <t>DZINTRA</t>
  </si>
  <si>
    <t>HCP0000458854</t>
  </si>
  <si>
    <t>HAFIDH</t>
  </si>
  <si>
    <t>HCP0000235568</t>
  </si>
  <si>
    <t>HAJMURAD</t>
  </si>
  <si>
    <t>HCP0000505567</t>
  </si>
  <si>
    <t>TROXELL</t>
  </si>
  <si>
    <t>MARCI</t>
  </si>
  <si>
    <t>HCP0000667685</t>
  </si>
  <si>
    <t>GRELINGER</t>
  </si>
  <si>
    <t>BART</t>
  </si>
  <si>
    <t>HCP0000739140</t>
  </si>
  <si>
    <t>AVA</t>
  </si>
  <si>
    <t>HCP0000195703</t>
  </si>
  <si>
    <t>HUA</t>
  </si>
  <si>
    <t>HCP0000507507</t>
  </si>
  <si>
    <t>KARIMOV</t>
  </si>
  <si>
    <t>ALEXANDR</t>
  </si>
  <si>
    <t>HCP0000309881</t>
  </si>
  <si>
    <t>FU</t>
  </si>
  <si>
    <t>HCP0000783659</t>
  </si>
  <si>
    <t>SEKUL</t>
  </si>
  <si>
    <t>HCP0000184397</t>
  </si>
  <si>
    <t>MANCHANDA</t>
  </si>
  <si>
    <t>NEERAJ</t>
  </si>
  <si>
    <t>HCP0000426405</t>
  </si>
  <si>
    <t>HCP0000722920</t>
  </si>
  <si>
    <t>HCP0000540261</t>
  </si>
  <si>
    <t>PUNAY</t>
  </si>
  <si>
    <t>HCP0000637133</t>
  </si>
  <si>
    <t>MOSSER</t>
  </si>
  <si>
    <t>HCP0000659983</t>
  </si>
  <si>
    <t>FAGAN</t>
  </si>
  <si>
    <t>HCP0000233743</t>
  </si>
  <si>
    <t>BARTON</t>
  </si>
  <si>
    <t>HCP0000475198</t>
  </si>
  <si>
    <t>SANDY</t>
  </si>
  <si>
    <t>HCP0000447321</t>
  </si>
  <si>
    <t>MONIS</t>
  </si>
  <si>
    <t>SAYED</t>
  </si>
  <si>
    <t>HCP0000525831</t>
  </si>
  <si>
    <t>POTLURI</t>
  </si>
  <si>
    <t>SRINIVASA</t>
  </si>
  <si>
    <t>HCP0000723381</t>
  </si>
  <si>
    <t>ABAD</t>
  </si>
  <si>
    <t>HCP0000402962</t>
  </si>
  <si>
    <t>HONCHAR</t>
  </si>
  <si>
    <t>VALENTYNA</t>
  </si>
  <si>
    <t>HCP0000614239</t>
  </si>
  <si>
    <t>GODBEY</t>
  </si>
  <si>
    <t>HCP0000392800</t>
  </si>
  <si>
    <t>TAMMAA</t>
  </si>
  <si>
    <t>MAAMOON</t>
  </si>
  <si>
    <t>HCP0000379642</t>
  </si>
  <si>
    <t>ABHYANKAR</t>
  </si>
  <si>
    <t>HCP0000653982</t>
  </si>
  <si>
    <t>PEDNEKAR</t>
  </si>
  <si>
    <t>NOORIE</t>
  </si>
  <si>
    <t>HCP0000181767</t>
  </si>
  <si>
    <t>GILLESPIE</t>
  </si>
  <si>
    <t>KERSTIN</t>
  </si>
  <si>
    <t>HCP0000332967</t>
  </si>
  <si>
    <t>ARPITA</t>
  </si>
  <si>
    <t>HCP0001686892</t>
  </si>
  <si>
    <t>BERMAN</t>
  </si>
  <si>
    <t>HCP0002387991</t>
  </si>
  <si>
    <t>CAREN</t>
  </si>
  <si>
    <t>HCP0000663102</t>
  </si>
  <si>
    <t>DAWSON</t>
  </si>
  <si>
    <t>HCP0000347780</t>
  </si>
  <si>
    <t>HCP0000241625</t>
  </si>
  <si>
    <t>AYLWIN</t>
  </si>
  <si>
    <t>HCP0000750743</t>
  </si>
  <si>
    <t>HCP0000296881</t>
  </si>
  <si>
    <t>LAFAYETTE</t>
  </si>
  <si>
    <t>HCP0000683016</t>
  </si>
  <si>
    <t>VAMSHI</t>
  </si>
  <si>
    <t>HCP0000686488</t>
  </si>
  <si>
    <t>HCP0000800092</t>
  </si>
  <si>
    <t>ZELLA-PRATER</t>
  </si>
  <si>
    <t>ALLYSON</t>
  </si>
  <si>
    <t>HCP0000539200</t>
  </si>
  <si>
    <t>FARIA</t>
  </si>
  <si>
    <t>HCP0000437290</t>
  </si>
  <si>
    <t>GIANCARLO</t>
  </si>
  <si>
    <t>HCP0000747674</t>
  </si>
  <si>
    <t>GEE</t>
  </si>
  <si>
    <t>HCP0000807739</t>
  </si>
  <si>
    <t>SEITZ</t>
  </si>
  <si>
    <t>HCP0000436711</t>
  </si>
  <si>
    <t>LISS</t>
  </si>
  <si>
    <t>HCP0000285952</t>
  </si>
  <si>
    <t>REESE</t>
  </si>
  <si>
    <t>BRENDA</t>
  </si>
  <si>
    <t>HCP0000431678</t>
  </si>
  <si>
    <t>TESFAYE</t>
  </si>
  <si>
    <t>HCP0000653542</t>
  </si>
  <si>
    <t>SHER</t>
  </si>
  <si>
    <t>HCP0000699020</t>
  </si>
  <si>
    <t>HCP0000354368</t>
  </si>
  <si>
    <t>RIECKE</t>
  </si>
  <si>
    <t>HCP0000606587</t>
  </si>
  <si>
    <t>TSENG</t>
  </si>
  <si>
    <t>HCP0000608835</t>
  </si>
  <si>
    <t>SHORT</t>
  </si>
  <si>
    <t>HCP0001026152</t>
  </si>
  <si>
    <t>HCP0000414511</t>
  </si>
  <si>
    <t>LYNN</t>
  </si>
  <si>
    <t>HCP0000667189</t>
  </si>
  <si>
    <t>GHORI</t>
  </si>
  <si>
    <t>HCP0000432770</t>
  </si>
  <si>
    <t>ZDONCZYK</t>
  </si>
  <si>
    <t>HCP0000768376</t>
  </si>
  <si>
    <t>MERRITT</t>
  </si>
  <si>
    <t>HCP0000290552</t>
  </si>
  <si>
    <t>ALEMU</t>
  </si>
  <si>
    <t>RAHEL</t>
  </si>
  <si>
    <t>HCP0000579127</t>
  </si>
  <si>
    <t>MANOHAR</t>
  </si>
  <si>
    <t>HCP0000668509</t>
  </si>
  <si>
    <t>BJORKLUND</t>
  </si>
  <si>
    <t>HCP0000400976</t>
  </si>
  <si>
    <t>KEATING</t>
  </si>
  <si>
    <t>HCP0000269650</t>
  </si>
  <si>
    <t>HCP0000323023</t>
  </si>
  <si>
    <t>LINCOLN</t>
  </si>
  <si>
    <t>HCP0000449938</t>
  </si>
  <si>
    <t>HCP0000190237</t>
  </si>
  <si>
    <t>HCP0000073161</t>
  </si>
  <si>
    <t>TELLA</t>
  </si>
  <si>
    <t>MANJULA</t>
  </si>
  <si>
    <t>HCP0001108699</t>
  </si>
  <si>
    <t>CREWS</t>
  </si>
  <si>
    <t>HCP0000114905</t>
  </si>
  <si>
    <t>KERRICK</t>
  </si>
  <si>
    <t>HCP0000151413</t>
  </si>
  <si>
    <t>ANDRES LLAGUNO</t>
  </si>
  <si>
    <t>GLADYS GRACE</t>
  </si>
  <si>
    <t>HCP0000620797</t>
  </si>
  <si>
    <t>WILFORD</t>
  </si>
  <si>
    <t>KESHA</t>
  </si>
  <si>
    <t>HCP0000660346</t>
  </si>
  <si>
    <t>VACCARO</t>
  </si>
  <si>
    <t>HCP0000619440</t>
  </si>
  <si>
    <t>VEHRA</t>
  </si>
  <si>
    <t>HCP0000427676</t>
  </si>
  <si>
    <t>HABIGER</t>
  </si>
  <si>
    <t>HCP0000332887</t>
  </si>
  <si>
    <t>MINAEIAN</t>
  </si>
  <si>
    <t>ARTIN</t>
  </si>
  <si>
    <t>HCP0000322940</t>
  </si>
  <si>
    <t>KUNDI</t>
  </si>
  <si>
    <t>MUKHTAIR</t>
  </si>
  <si>
    <t>HCP0000779139</t>
  </si>
  <si>
    <t>KAMALI</t>
  </si>
  <si>
    <t>HCP0000335478</t>
  </si>
  <si>
    <t>FAY</t>
  </si>
  <si>
    <t>HCP0000050869</t>
  </si>
  <si>
    <t>LAPENNA</t>
  </si>
  <si>
    <t>HCP0000568336</t>
  </si>
  <si>
    <t>HCP0000715864</t>
  </si>
  <si>
    <t>HCP0000469461</t>
  </si>
  <si>
    <t>OLMEDA</t>
  </si>
  <si>
    <t>HCP0000279599</t>
  </si>
  <si>
    <t>PILAPIL</t>
  </si>
  <si>
    <t>MARITES</t>
  </si>
  <si>
    <t>HCP0000578964</t>
  </si>
  <si>
    <t>GUYTON</t>
  </si>
  <si>
    <t>HCP0000272405</t>
  </si>
  <si>
    <t>HCP0000418412</t>
  </si>
  <si>
    <t>BAJWA</t>
  </si>
  <si>
    <t>HCP0000703928</t>
  </si>
  <si>
    <t>CUTIE</t>
  </si>
  <si>
    <t>HCP0000764804</t>
  </si>
  <si>
    <t>MAJMUDAR</t>
  </si>
  <si>
    <t>SHIRINE</t>
  </si>
  <si>
    <t>HCP0000186567</t>
  </si>
  <si>
    <t>CHING-CHIANG</t>
  </si>
  <si>
    <t>HCP0000353374</t>
  </si>
  <si>
    <t>CAMBRON</t>
  </si>
  <si>
    <t>HCP0000441853</t>
  </si>
  <si>
    <t>SAVAGE-EDWARDS</t>
  </si>
  <si>
    <t>BELINDA</t>
  </si>
  <si>
    <t>HCP0000584826</t>
  </si>
  <si>
    <t>MARKOWSKI</t>
  </si>
  <si>
    <t>HCP0000179427</t>
  </si>
  <si>
    <t>GHOORAY</t>
  </si>
  <si>
    <t>HCP0000294533</t>
  </si>
  <si>
    <t>HCP0000396015</t>
  </si>
  <si>
    <t>BEENA</t>
  </si>
  <si>
    <t>HCP0000559643</t>
  </si>
  <si>
    <t>MCKELVEY</t>
  </si>
  <si>
    <t>HCP0000402280</t>
  </si>
  <si>
    <t>OSSI</t>
  </si>
  <si>
    <t>RAID</t>
  </si>
  <si>
    <t>HCP0000667076</t>
  </si>
  <si>
    <t>POTTER</t>
  </si>
  <si>
    <t>HCP0000221871</t>
  </si>
  <si>
    <t>SHELLY</t>
  </si>
  <si>
    <t>HCP0000422286</t>
  </si>
  <si>
    <t>CHRISTY</t>
  </si>
  <si>
    <t>HCP0000325570</t>
  </si>
  <si>
    <t>HCP0000245738</t>
  </si>
  <si>
    <t>YBEMA</t>
  </si>
  <si>
    <t>HCP0000232070</t>
  </si>
  <si>
    <t>HCP0000280881</t>
  </si>
  <si>
    <t>SHANY</t>
  </si>
  <si>
    <t>HCP0000758535</t>
  </si>
  <si>
    <t>HCP0000646229</t>
  </si>
  <si>
    <t>ARSHITA</t>
  </si>
  <si>
    <t>HCP0000413218</t>
  </si>
  <si>
    <t>SYEMA</t>
  </si>
  <si>
    <t>HCP0000208333</t>
  </si>
  <si>
    <t>ARNDT</t>
  </si>
  <si>
    <t>KATLYN</t>
  </si>
  <si>
    <t>HCP0000507073</t>
  </si>
  <si>
    <t>MATEO</t>
  </si>
  <si>
    <t>HCP0000593543</t>
  </si>
  <si>
    <t>TRUJILLO CUE</t>
  </si>
  <si>
    <t>MARCOS</t>
  </si>
  <si>
    <t>HCP0000028250</t>
  </si>
  <si>
    <t>KAMEN</t>
  </si>
  <si>
    <t>HCP0000689025</t>
  </si>
  <si>
    <t>THIRUMALAI</t>
  </si>
  <si>
    <t>ANURADHA</t>
  </si>
  <si>
    <t>HCP0000364540</t>
  </si>
  <si>
    <t>VALENCIA</t>
  </si>
  <si>
    <t>ARLYN</t>
  </si>
  <si>
    <t>HCP0000761335</t>
  </si>
  <si>
    <t>BRAITEH</t>
  </si>
  <si>
    <t>HCP0000544188</t>
  </si>
  <si>
    <t>HCP0000268931</t>
  </si>
  <si>
    <t>HCP0000632855</t>
  </si>
  <si>
    <t>MATHUR KUMARASWAMY</t>
  </si>
  <si>
    <t>VISHAKHADATTA</t>
  </si>
  <si>
    <t>HCP0000379487</t>
  </si>
  <si>
    <t>HCP0000680576</t>
  </si>
  <si>
    <t>YEUNG</t>
  </si>
  <si>
    <t>HCP0003480104</t>
  </si>
  <si>
    <t>SCHABBING</t>
  </si>
  <si>
    <t>HCP0003013640</t>
  </si>
  <si>
    <t>HAMER</t>
  </si>
  <si>
    <t>HCP0001572447</t>
  </si>
  <si>
    <t>GOKOFFSKI</t>
  </si>
  <si>
    <t>HCP0000387424</t>
  </si>
  <si>
    <t>MIMI</t>
  </si>
  <si>
    <t>HCP0000796861</t>
  </si>
  <si>
    <t>CHI</t>
  </si>
  <si>
    <t>HCP0000582919</t>
  </si>
  <si>
    <t>HCP0000381359</t>
  </si>
  <si>
    <t>HCP0000528259</t>
  </si>
  <si>
    <t>ACOSTA</t>
  </si>
  <si>
    <t>HCP0000313669</t>
  </si>
  <si>
    <t>SHAYLA</t>
  </si>
  <si>
    <t>HCP0000364463</t>
  </si>
  <si>
    <t>HOWLEY</t>
  </si>
  <si>
    <t>HCP0000571185</t>
  </si>
  <si>
    <t>SORENSEN</t>
  </si>
  <si>
    <t>HCP0000797457</t>
  </si>
  <si>
    <t>HCP0000299941</t>
  </si>
  <si>
    <t>ISHAQ</t>
  </si>
  <si>
    <t>HCP0000183912</t>
  </si>
  <si>
    <t>GARBEE</t>
  </si>
  <si>
    <t>HCP0000484461</t>
  </si>
  <si>
    <t>KOBETZ</t>
  </si>
  <si>
    <t>HCP0000680754</t>
  </si>
  <si>
    <t>HCP0000259058</t>
  </si>
  <si>
    <t>HCP0000372241</t>
  </si>
  <si>
    <t>SZYMANSKI</t>
  </si>
  <si>
    <t>HCP0000441998</t>
  </si>
  <si>
    <t>KOUYOUMDJIAN</t>
  </si>
  <si>
    <t>ZEPURE</t>
  </si>
  <si>
    <t>HCP0000104262</t>
  </si>
  <si>
    <t>ALLABOUN</t>
  </si>
  <si>
    <t>KADRY</t>
  </si>
  <si>
    <t>HCP0002025787</t>
  </si>
  <si>
    <t>LEKHA</t>
  </si>
  <si>
    <t>HCP0000770094</t>
  </si>
  <si>
    <t>NAZZAL</t>
  </si>
  <si>
    <t>YARA</t>
  </si>
  <si>
    <t>HCP0000802062</t>
  </si>
  <si>
    <t>HCP0000317697</t>
  </si>
  <si>
    <t>SEIPEL</t>
  </si>
  <si>
    <t>HCP0000034815</t>
  </si>
  <si>
    <t>KUNAL</t>
  </si>
  <si>
    <t>HCP0000230818</t>
  </si>
  <si>
    <t>RADIN</t>
  </si>
  <si>
    <t>HCP0000787103</t>
  </si>
  <si>
    <t>HCP0000426823</t>
  </si>
  <si>
    <t>NASIR</t>
  </si>
  <si>
    <t>HCP0000636240</t>
  </si>
  <si>
    <t>BRYANT</t>
  </si>
  <si>
    <t>ZANETTA</t>
  </si>
  <si>
    <t>HCP0000193985</t>
  </si>
  <si>
    <t>HCP0000643154</t>
  </si>
  <si>
    <t>KANAREK</t>
  </si>
  <si>
    <t>HCP0000769849</t>
  </si>
  <si>
    <t>ASHISH</t>
  </si>
  <si>
    <t>HCP0001124119</t>
  </si>
  <si>
    <t>BEHNK</t>
  </si>
  <si>
    <t>HCP0000552378</t>
  </si>
  <si>
    <t>HARTMAN</t>
  </si>
  <si>
    <t>HCP0000314239</t>
  </si>
  <si>
    <t>CERVELLERA</t>
  </si>
  <si>
    <t>HCP0000713304</t>
  </si>
  <si>
    <t>SIMENSKY</t>
  </si>
  <si>
    <t>HCP0000373832</t>
  </si>
  <si>
    <t>HCP0000430669</t>
  </si>
  <si>
    <t>HCP0000763177</t>
  </si>
  <si>
    <t>MENNA</t>
  </si>
  <si>
    <t>HCP0000658067</t>
  </si>
  <si>
    <t>HCP0000734970</t>
  </si>
  <si>
    <t>HCP0000342449</t>
  </si>
  <si>
    <t>SOHUM</t>
  </si>
  <si>
    <t>HCP0001180803</t>
  </si>
  <si>
    <t>BONHOMME</t>
  </si>
  <si>
    <t>GABRIELLE</t>
  </si>
  <si>
    <t>HCP0000370023</t>
  </si>
  <si>
    <t>DIGERONIMO</t>
  </si>
  <si>
    <t>HCP0000181838</t>
  </si>
  <si>
    <t>BHATTACHARYA</t>
  </si>
  <si>
    <t>PRATIK</t>
  </si>
  <si>
    <t>HCP0000573885</t>
  </si>
  <si>
    <t>KELEMEN</t>
  </si>
  <si>
    <t>HCP0000667259</t>
  </si>
  <si>
    <t>SAX</t>
  </si>
  <si>
    <t>HCP0000442829</t>
  </si>
  <si>
    <t>HCP0000735494</t>
  </si>
  <si>
    <t>MALCZAK</t>
  </si>
  <si>
    <t>HCP0000653259</t>
  </si>
  <si>
    <t>DONGKWAN</t>
  </si>
  <si>
    <t>HCP0000536383</t>
  </si>
  <si>
    <t>VOLLMER</t>
  </si>
  <si>
    <t>HCP0000404993</t>
  </si>
  <si>
    <t>FAIRMAN</t>
  </si>
  <si>
    <t>KALEIGH</t>
  </si>
  <si>
    <t>HCP0000367678</t>
  </si>
  <si>
    <t>GARNAAS</t>
  </si>
  <si>
    <t>HCP0000251343</t>
  </si>
  <si>
    <t>DAI</t>
  </si>
  <si>
    <t>WEIWEI</t>
  </si>
  <si>
    <t>HCP0000689925</t>
  </si>
  <si>
    <t>MCCORQUODALE</t>
  </si>
  <si>
    <t>HCP0000024797</t>
  </si>
  <si>
    <t>ANDINO-VELEZ</t>
  </si>
  <si>
    <t>HCP0000322875</t>
  </si>
  <si>
    <t>GURMEET</t>
  </si>
  <si>
    <t>HCP0000440126</t>
  </si>
  <si>
    <t>JAFRI</t>
  </si>
  <si>
    <t>HCP0001429454</t>
  </si>
  <si>
    <t>HCP0000722710</t>
  </si>
  <si>
    <t>HARSH</t>
  </si>
  <si>
    <t>HCP0000435125</t>
  </si>
  <si>
    <t>HCP0000788581</t>
  </si>
  <si>
    <t>HCP0000785836</t>
  </si>
  <si>
    <t>MANGAT</t>
  </si>
  <si>
    <t>BHUPINDER</t>
  </si>
  <si>
    <t>HCP0000553448</t>
  </si>
  <si>
    <t>KAPADIA</t>
  </si>
  <si>
    <t>HCP0000412432</t>
  </si>
  <si>
    <t>HALL</t>
  </si>
  <si>
    <t>HCP0000405281</t>
  </si>
  <si>
    <t>MORETZ</t>
  </si>
  <si>
    <t>HCP0000629354</t>
  </si>
  <si>
    <t>FANKHAUSER</t>
  </si>
  <si>
    <t>HCP0000308769</t>
  </si>
  <si>
    <t>HCP0000477716</t>
  </si>
  <si>
    <t>HEIR</t>
  </si>
  <si>
    <t>YUVRAJ</t>
  </si>
  <si>
    <t>HCP0000381873</t>
  </si>
  <si>
    <t>MORALES</t>
  </si>
  <si>
    <t>ANDRES</t>
  </si>
  <si>
    <t>HCP0000171188</t>
  </si>
  <si>
    <t>SIKAND</t>
  </si>
  <si>
    <t>GURLEEN</t>
  </si>
  <si>
    <t>HCP0000600734</t>
  </si>
  <si>
    <t>BEHAR</t>
  </si>
  <si>
    <t>HCP0000670627</t>
  </si>
  <si>
    <t>CASE</t>
  </si>
  <si>
    <t>HCP0000681940</t>
  </si>
  <si>
    <t>SUDAD</t>
  </si>
  <si>
    <t>HCP0000225629</t>
  </si>
  <si>
    <t>ABAZERI</t>
  </si>
  <si>
    <t>HCP0000384980</t>
  </si>
  <si>
    <t>STAREK</t>
  </si>
  <si>
    <t>HCP0000183020</t>
  </si>
  <si>
    <t>RAHIM</t>
  </si>
  <si>
    <t>FAZAL</t>
  </si>
  <si>
    <t>HCP0000124409</t>
  </si>
  <si>
    <t>HCP0000800996</t>
  </si>
  <si>
    <t>ZAMAN</t>
  </si>
  <si>
    <t>IRAM</t>
  </si>
  <si>
    <t>HCP0000273852</t>
  </si>
  <si>
    <t>ALLRED</t>
  </si>
  <si>
    <t>HCP0000335302</t>
  </si>
  <si>
    <t>HCP0000523459</t>
  </si>
  <si>
    <t>AMSDELL</t>
  </si>
  <si>
    <t>HCP0000248859</t>
  </si>
  <si>
    <t>SARAIYA</t>
  </si>
  <si>
    <t>PURVI</t>
  </si>
  <si>
    <t>HCP0000265800</t>
  </si>
  <si>
    <t>DAKSHESH</t>
  </si>
  <si>
    <t>HCP0000365707</t>
  </si>
  <si>
    <t>MISKIN</t>
  </si>
  <si>
    <t>PANDURANG</t>
  </si>
  <si>
    <t>HCP0000520275</t>
  </si>
  <si>
    <t>WANCHOO</t>
  </si>
  <si>
    <t>RUCHI</t>
  </si>
  <si>
    <t>HCP0001561005</t>
  </si>
  <si>
    <t>BIXENMAN</t>
  </si>
  <si>
    <t>HCP0001402284</t>
  </si>
  <si>
    <t>MCCARTY</t>
  </si>
  <si>
    <t>HCP0000606682</t>
  </si>
  <si>
    <t>TYER</t>
  </si>
  <si>
    <t>HCP0000102795</t>
  </si>
  <si>
    <t>MERATEE</t>
  </si>
  <si>
    <t>HCP0000660342</t>
  </si>
  <si>
    <t>LADO</t>
  </si>
  <si>
    <t>HCP0000404287</t>
  </si>
  <si>
    <t>NOBLE</t>
  </si>
  <si>
    <t>HCP0000499028</t>
  </si>
  <si>
    <t>THONG</t>
  </si>
  <si>
    <t>HCP0000246867</t>
  </si>
  <si>
    <t>GOULD</t>
  </si>
  <si>
    <t>HCP0000494730</t>
  </si>
  <si>
    <t>LAROCHE</t>
  </si>
  <si>
    <t>HCP0000311352</t>
  </si>
  <si>
    <t>HCP0000275922</t>
  </si>
  <si>
    <t>BARKODAR</t>
  </si>
  <si>
    <t>LEON</t>
  </si>
  <si>
    <t>HCP0000262571</t>
  </si>
  <si>
    <t>RAVAL</t>
  </si>
  <si>
    <t>SUMUL</t>
  </si>
  <si>
    <t>HCP0000279536</t>
  </si>
  <si>
    <t>REHMANI</t>
  </si>
  <si>
    <t>OBEIDURAHMAN</t>
  </si>
  <si>
    <t>HCP0000646679</t>
  </si>
  <si>
    <t>MITTELMANN</t>
  </si>
  <si>
    <t>HCP0002349223</t>
  </si>
  <si>
    <t>HCP0000463039</t>
  </si>
  <si>
    <t>SOMMER</t>
  </si>
  <si>
    <t>HCP0000646071</t>
  </si>
  <si>
    <t>IRINA</t>
  </si>
  <si>
    <t>NARAYAN</t>
  </si>
  <si>
    <t>NASEER</t>
  </si>
  <si>
    <t>VYAS</t>
  </si>
  <si>
    <t>CLAUDIA</t>
  </si>
  <si>
    <t>JIAN</t>
  </si>
  <si>
    <t>SEYED</t>
  </si>
  <si>
    <t>LARISA</t>
  </si>
  <si>
    <t>HCP0000623766</t>
  </si>
  <si>
    <t>DELANGE</t>
  </si>
  <si>
    <t>HCP0000747550</t>
  </si>
  <si>
    <t>GERSTLE</t>
  </si>
  <si>
    <t>HCP0000331847</t>
  </si>
  <si>
    <t>CHAOWEN</t>
  </si>
  <si>
    <t>HCP0000701545</t>
  </si>
  <si>
    <t>BURDICK</t>
  </si>
  <si>
    <t>HCP0000486342</t>
  </si>
  <si>
    <t>HCP0000783899</t>
  </si>
  <si>
    <t>FORTIN</t>
  </si>
  <si>
    <t>CLAUDE</t>
  </si>
  <si>
    <t>HCP0000384822</t>
  </si>
  <si>
    <t>HCP0000685121</t>
  </si>
  <si>
    <t>MALO</t>
  </si>
  <si>
    <t>HCP0000665372</t>
  </si>
  <si>
    <t>NARRO</t>
  </si>
  <si>
    <t>HCP0000426609</t>
  </si>
  <si>
    <t>SAUTER</t>
  </si>
  <si>
    <t>HCP0000602314</t>
  </si>
  <si>
    <t>REINA</t>
  </si>
  <si>
    <t>HCP0000327208</t>
  </si>
  <si>
    <t>PRITULA</t>
  </si>
  <si>
    <t>HALINA</t>
  </si>
  <si>
    <t>HCP0000175168</t>
  </si>
  <si>
    <t>SPOKOYNY</t>
  </si>
  <si>
    <t>ELEONORA</t>
  </si>
  <si>
    <t>HCP0000213999</t>
  </si>
  <si>
    <t>HCP0000637716</t>
  </si>
  <si>
    <t>HCP0000742692</t>
  </si>
  <si>
    <t>CLARK BROWN</t>
  </si>
  <si>
    <t>HCP0000369550</t>
  </si>
  <si>
    <t>HCP0000234154</t>
  </si>
  <si>
    <t>MALZONE</t>
  </si>
  <si>
    <t>HCP0000324547</t>
  </si>
  <si>
    <t>SABETIAN</t>
  </si>
  <si>
    <t>KATAYOUN</t>
  </si>
  <si>
    <t>HCP0000236432</t>
  </si>
  <si>
    <t>BERNHEIMER</t>
  </si>
  <si>
    <t>HCP0000527014</t>
  </si>
  <si>
    <t>GARLAND</t>
  </si>
  <si>
    <t>ERICH</t>
  </si>
  <si>
    <t>HCP0000083871</t>
  </si>
  <si>
    <t>ESPARZA</t>
  </si>
  <si>
    <t>HCP0000173596</t>
  </si>
  <si>
    <t>NAYER</t>
  </si>
  <si>
    <t>HCP0000364691</t>
  </si>
  <si>
    <t>MOURY</t>
  </si>
  <si>
    <t>HCP0000434101</t>
  </si>
  <si>
    <t>FAYYAZ</t>
  </si>
  <si>
    <t>TOOBA</t>
  </si>
  <si>
    <t>HCP0000607418</t>
  </si>
  <si>
    <t>CANEDO</t>
  </si>
  <si>
    <t>HCP0000796157</t>
  </si>
  <si>
    <t>BERISTAIN</t>
  </si>
  <si>
    <t>XABIER</t>
  </si>
  <si>
    <t>HCP0000084517</t>
  </si>
  <si>
    <t>KREGER</t>
  </si>
  <si>
    <t>HCP0000485666</t>
  </si>
  <si>
    <t>HCP0000439018</t>
  </si>
  <si>
    <t>FISHER</t>
  </si>
  <si>
    <t>HCP0000571318</t>
  </si>
  <si>
    <t>HCP0000322983</t>
  </si>
  <si>
    <t>BAJAJ</t>
  </si>
  <si>
    <t>HARJIT</t>
  </si>
  <si>
    <t>HCP0000259342</t>
  </si>
  <si>
    <t>HCP0000571592</t>
  </si>
  <si>
    <t>HCP0000786880</t>
  </si>
  <si>
    <t>PILCH</t>
  </si>
  <si>
    <t>HCP0000189393</t>
  </si>
  <si>
    <t>NOGUEIRA</t>
  </si>
  <si>
    <t>HCP0000321476</t>
  </si>
  <si>
    <t>DIAZ-MARTINEZ</t>
  </si>
  <si>
    <t>HCP0000709322</t>
  </si>
  <si>
    <t>JOHNSTON</t>
  </si>
  <si>
    <t>HCP0000257310</t>
  </si>
  <si>
    <t>BAREBO</t>
  </si>
  <si>
    <t>HCP0000710971</t>
  </si>
  <si>
    <t>HENTSCHEL</t>
  </si>
  <si>
    <t>HCP0000584284</t>
  </si>
  <si>
    <t>HCP0000018465</t>
  </si>
  <si>
    <t>FOREMAN</t>
  </si>
  <si>
    <t>HCP0000386655</t>
  </si>
  <si>
    <t>GELIGA TEXIDOR</t>
  </si>
  <si>
    <t>HCP0000435789</t>
  </si>
  <si>
    <t>YANCHUN</t>
  </si>
  <si>
    <t>HCP0000265655</t>
  </si>
  <si>
    <t>ALSOROGI</t>
  </si>
  <si>
    <t>HCP0000747609</t>
  </si>
  <si>
    <t>HANAUER</t>
  </si>
  <si>
    <t>HCP0000622433</t>
  </si>
  <si>
    <t>ALAO</t>
  </si>
  <si>
    <t>FATIMA</t>
  </si>
  <si>
    <t>HCP0000265685</t>
  </si>
  <si>
    <t>HCP0000534228</t>
  </si>
  <si>
    <t>SCHWARTZBARD</t>
  </si>
  <si>
    <t>HCP0000352848</t>
  </si>
  <si>
    <t>HCP0000704720</t>
  </si>
  <si>
    <t>CHIASSON</t>
  </si>
  <si>
    <t>HCP0000403384</t>
  </si>
  <si>
    <t>MEDEL</t>
  </si>
  <si>
    <t>ROSINA</t>
  </si>
  <si>
    <t>HCP0000530348</t>
  </si>
  <si>
    <t>HEHMANN</t>
  </si>
  <si>
    <t>HCP0000326805</t>
  </si>
  <si>
    <t>BURNHAM</t>
  </si>
  <si>
    <t>HCP0000714257</t>
  </si>
  <si>
    <t>LY</t>
  </si>
  <si>
    <t>HCP0000494565</t>
  </si>
  <si>
    <t>PIERCEY</t>
  </si>
  <si>
    <t>HCP0000391689</t>
  </si>
  <si>
    <t>TOHIDI</t>
  </si>
  <si>
    <t>VAHID</t>
  </si>
  <si>
    <t>HCP0000196258</t>
  </si>
  <si>
    <t>GORE</t>
  </si>
  <si>
    <t>ETHAN</t>
  </si>
  <si>
    <t>HCP0000689018</t>
  </si>
  <si>
    <t>LEVINSON</t>
  </si>
  <si>
    <t>HCP0000490442</t>
  </si>
  <si>
    <t>GITT</t>
  </si>
  <si>
    <t>HCP0000756177</t>
  </si>
  <si>
    <t>BARFIELD</t>
  </si>
  <si>
    <t>HCP0000227579</t>
  </si>
  <si>
    <t>HCP0000520450</t>
  </si>
  <si>
    <t>EDMONSON</t>
  </si>
  <si>
    <t>SUPAKUNYA</t>
  </si>
  <si>
    <t>HCP0000271090</t>
  </si>
  <si>
    <t>THIEN</t>
  </si>
  <si>
    <t>HCP0000213927</t>
  </si>
  <si>
    <t>KUMAR-PELAYO</t>
  </si>
  <si>
    <t>MEGHNA</t>
  </si>
  <si>
    <t>HCP0000413200</t>
  </si>
  <si>
    <t>HCP0000656038</t>
  </si>
  <si>
    <t>TAMM</t>
  </si>
  <si>
    <t>HCP0000073104</t>
  </si>
  <si>
    <t>MOSCHONAS</t>
  </si>
  <si>
    <t>HCP0000559586</t>
  </si>
  <si>
    <t>ARMIN</t>
  </si>
  <si>
    <t>HCP0000666816</t>
  </si>
  <si>
    <t>BEKAVAC</t>
  </si>
  <si>
    <t>IVO</t>
  </si>
  <si>
    <t>HCP0000201379</t>
  </si>
  <si>
    <t>DIAL</t>
  </si>
  <si>
    <t>HCP0000758048</t>
  </si>
  <si>
    <t>LOTT</t>
  </si>
  <si>
    <t>SHELLEY</t>
  </si>
  <si>
    <t>HCP0003019307</t>
  </si>
  <si>
    <t>HCP0000646721</t>
  </si>
  <si>
    <t>HCP0000743723</t>
  </si>
  <si>
    <t>BURGER</t>
  </si>
  <si>
    <t>HCP0000748451</t>
  </si>
  <si>
    <t>NAEEM</t>
  </si>
  <si>
    <t>HCP0000331572</t>
  </si>
  <si>
    <t>FAIRCLOTH</t>
  </si>
  <si>
    <t>HCP0000230051</t>
  </si>
  <si>
    <t>FLAMINI</t>
  </si>
  <si>
    <t>HCP0000589893</t>
  </si>
  <si>
    <t>ZIMMERMANN</t>
  </si>
  <si>
    <t>HCP0000703948</t>
  </si>
  <si>
    <t>WON</t>
  </si>
  <si>
    <t>HCP0000381397</t>
  </si>
  <si>
    <t>PILLANS</t>
  </si>
  <si>
    <t>HCP0000487979</t>
  </si>
  <si>
    <t>HCP0000074408</t>
  </si>
  <si>
    <t>GIERKE</t>
  </si>
  <si>
    <t>HCP0000581290</t>
  </si>
  <si>
    <t>MEKO</t>
  </si>
  <si>
    <t>HCP0000156515</t>
  </si>
  <si>
    <t>BHRANY</t>
  </si>
  <si>
    <t>DEVINDER</t>
  </si>
  <si>
    <t>HCP0000052936</t>
  </si>
  <si>
    <t>GHALI</t>
  </si>
  <si>
    <t>REHAM</t>
  </si>
  <si>
    <t>HCP0003010785</t>
  </si>
  <si>
    <t>BERGER</t>
  </si>
  <si>
    <t>HCP0000591081</t>
  </si>
  <si>
    <t>NIELSEN</t>
  </si>
  <si>
    <t>HCP0001353656</t>
  </si>
  <si>
    <t>HCP0000529681</t>
  </si>
  <si>
    <t>HCP0000730294</t>
  </si>
  <si>
    <t>COLLEEN</t>
  </si>
  <si>
    <t>HCP0000538984</t>
  </si>
  <si>
    <t>HCP0000746454</t>
  </si>
  <si>
    <t>ESLAMI</t>
  </si>
  <si>
    <t>NASROLLAH</t>
  </si>
  <si>
    <t>HCP0000522782</t>
  </si>
  <si>
    <t>YESIL</t>
  </si>
  <si>
    <t>SADIK</t>
  </si>
  <si>
    <t>HCP0000897027</t>
  </si>
  <si>
    <t>ALBERTSON</t>
  </si>
  <si>
    <t>HCP0000145049</t>
  </si>
  <si>
    <t>PHAN</t>
  </si>
  <si>
    <t>LISE</t>
  </si>
  <si>
    <t>HCP0000251781</t>
  </si>
  <si>
    <t>KRYSTEN</t>
  </si>
  <si>
    <t>HCP0000056749</t>
  </si>
  <si>
    <t>HCP0000781508</t>
  </si>
  <si>
    <t>SEAGRAVES</t>
  </si>
  <si>
    <t>HCP0000678426</t>
  </si>
  <si>
    <t>BRAGG</t>
  </si>
  <si>
    <t>JULIAN</t>
  </si>
  <si>
    <t>HCP0000602633</t>
  </si>
  <si>
    <t>HCP0000376295</t>
  </si>
  <si>
    <t>SEN HIGHTOWER</t>
  </si>
  <si>
    <t>INDRANI</t>
  </si>
  <si>
    <t>HCP0000794406</t>
  </si>
  <si>
    <t>PHILIPPI</t>
  </si>
  <si>
    <t>HCP0000642146</t>
  </si>
  <si>
    <t>HCP0000785256</t>
  </si>
  <si>
    <t>MCGAFFIGAN</t>
  </si>
  <si>
    <t>HCP0000660767</t>
  </si>
  <si>
    <t>CRAWFORD</t>
  </si>
  <si>
    <t>HCP0000779406</t>
  </si>
  <si>
    <t>VENEGAS</t>
  </si>
  <si>
    <t>HCP0000731046</t>
  </si>
  <si>
    <t>HCP0000611960</t>
  </si>
  <si>
    <t>BRUSIL</t>
  </si>
  <si>
    <t>HCP0000723253</t>
  </si>
  <si>
    <t>HCP0000485018</t>
  </si>
  <si>
    <t>HCP0000522127</t>
  </si>
  <si>
    <t>WATTS</t>
  </si>
  <si>
    <t>JOHNNY</t>
  </si>
  <si>
    <t>HCP0000273451</t>
  </si>
  <si>
    <t>THORAT</t>
  </si>
  <si>
    <t>SACHIN</t>
  </si>
  <si>
    <t>HCP0000585947</t>
  </si>
  <si>
    <t>DHAWAN</t>
  </si>
  <si>
    <t>HCP0000223750</t>
  </si>
  <si>
    <t>GONZALEZ PEREZ</t>
  </si>
  <si>
    <t>PALOMA</t>
  </si>
  <si>
    <t>HCP0000039769</t>
  </si>
  <si>
    <t>JAE</t>
  </si>
  <si>
    <t>HCP0000798302</t>
  </si>
  <si>
    <t>HCP0000538247</t>
  </si>
  <si>
    <t>MURUGAPPAN</t>
  </si>
  <si>
    <t>ALAMELU</t>
  </si>
  <si>
    <t>HCP0000774190</t>
  </si>
  <si>
    <t>HCP0001038569</t>
  </si>
  <si>
    <t>LAKHANI</t>
  </si>
  <si>
    <t>VIPUL</t>
  </si>
  <si>
    <t>HCP0000521872</t>
  </si>
  <si>
    <t>HCP0000193463</t>
  </si>
  <si>
    <t>HEMANG</t>
  </si>
  <si>
    <t>HCP0000475243</t>
  </si>
  <si>
    <t>FRANZ</t>
  </si>
  <si>
    <t>HCP0000184428</t>
  </si>
  <si>
    <t>HCP0000777814</t>
  </si>
  <si>
    <t>HCP0000235512</t>
  </si>
  <si>
    <t>KODSI</t>
  </si>
  <si>
    <t>HCP0000198822</t>
  </si>
  <si>
    <t>WESTON</t>
  </si>
  <si>
    <t>HCP0000534656</t>
  </si>
  <si>
    <t>DSOUZA</t>
  </si>
  <si>
    <t>GODWIN</t>
  </si>
  <si>
    <t>HCP0000660396</t>
  </si>
  <si>
    <t>MELEN</t>
  </si>
  <si>
    <t>ONUR</t>
  </si>
  <si>
    <t>HCP0001338471</t>
  </si>
  <si>
    <t>VEERAL</t>
  </si>
  <si>
    <t>HCP0000353847</t>
  </si>
  <si>
    <t>HALI</t>
  </si>
  <si>
    <t>HCP0000371187</t>
  </si>
  <si>
    <t>HCP0000740181</t>
  </si>
  <si>
    <t>MIRZOEV</t>
  </si>
  <si>
    <t>HCP0000434645</t>
  </si>
  <si>
    <t>HCP0000521534</t>
  </si>
  <si>
    <t>SIDHPURA</t>
  </si>
  <si>
    <t>JAGDISH</t>
  </si>
  <si>
    <t>HCP0000197421</t>
  </si>
  <si>
    <t>HIPP</t>
  </si>
  <si>
    <t>SHAWNA</t>
  </si>
  <si>
    <t>HCP0000394758</t>
  </si>
  <si>
    <t>PORCH</t>
  </si>
  <si>
    <t>HCP0000548144</t>
  </si>
  <si>
    <t>MURTAZA</t>
  </si>
  <si>
    <t>HCP0001741368</t>
  </si>
  <si>
    <t>HCP0000169973</t>
  </si>
  <si>
    <t>HCP0000579235</t>
  </si>
  <si>
    <t>PAVEZ</t>
  </si>
  <si>
    <t>HCP0000666560</t>
  </si>
  <si>
    <t>EL-FEKY</t>
  </si>
  <si>
    <t>WALEED</t>
  </si>
  <si>
    <t>HCP0000775822</t>
  </si>
  <si>
    <t>HCP0000486817</t>
  </si>
  <si>
    <t>CLINE</t>
  </si>
  <si>
    <t>JONATHON</t>
  </si>
  <si>
    <t>HCP0000593960</t>
  </si>
  <si>
    <t>STEWARD</t>
  </si>
  <si>
    <t>CARRIE</t>
  </si>
  <si>
    <t>HCP0000416466</t>
  </si>
  <si>
    <t>WILEY</t>
  </si>
  <si>
    <t>HAZEL</t>
  </si>
  <si>
    <t>HCP0000214663</t>
  </si>
  <si>
    <t>KOHOUT</t>
  </si>
  <si>
    <t>KEITH</t>
  </si>
  <si>
    <t>HCP0000279809</t>
  </si>
  <si>
    <t>HCP0000351449</t>
  </si>
  <si>
    <t>SHIREEN</t>
  </si>
  <si>
    <t>HCP0000265651</t>
  </si>
  <si>
    <t>MEISEL</t>
  </si>
  <si>
    <t>HCP0000446551</t>
  </si>
  <si>
    <t>HIJAZIN</t>
  </si>
  <si>
    <t>MUNTHER</t>
  </si>
  <si>
    <t>HCP0002260064</t>
  </si>
  <si>
    <t>FORADORI</t>
  </si>
  <si>
    <t>HCP0000200571</t>
  </si>
  <si>
    <t>RAMIREZ</t>
  </si>
  <si>
    <t>HCP0000327640</t>
  </si>
  <si>
    <t>ONUOHA</t>
  </si>
  <si>
    <t>ADAEZE</t>
  </si>
  <si>
    <t>HCP0000742083</t>
  </si>
  <si>
    <t>VIDIC</t>
  </si>
  <si>
    <t>HCP0000392486</t>
  </si>
  <si>
    <t>LUSSKY</t>
  </si>
  <si>
    <t>HCP0000724685</t>
  </si>
  <si>
    <t>SOROKIN</t>
  </si>
  <si>
    <t>HCP0000765437</t>
  </si>
  <si>
    <t>TISHUK</t>
  </si>
  <si>
    <t>PAVEL</t>
  </si>
  <si>
    <t>HCP0000874864</t>
  </si>
  <si>
    <t>HASHEMI</t>
  </si>
  <si>
    <t>NAFISEH</t>
  </si>
  <si>
    <t>HCP0000386021</t>
  </si>
  <si>
    <t>BUDAY</t>
  </si>
  <si>
    <t>HCP0000756213</t>
  </si>
  <si>
    <t>MCKENZIE</t>
  </si>
  <si>
    <t>HCP0000663216</t>
  </si>
  <si>
    <t>OSPINA</t>
  </si>
  <si>
    <t>HCP0000429836</t>
  </si>
  <si>
    <t>TREMWEL</t>
  </si>
  <si>
    <t>HCP0000306979</t>
  </si>
  <si>
    <t>DOSHI</t>
  </si>
  <si>
    <t>HARDIK</t>
  </si>
  <si>
    <t>HCP0000793941</t>
  </si>
  <si>
    <t>LAW</t>
  </si>
  <si>
    <t>HCP0000239104</t>
  </si>
  <si>
    <t>SNYDER</t>
  </si>
  <si>
    <t>HCP0000239106</t>
  </si>
  <si>
    <t>KIRBY</t>
  </si>
  <si>
    <t>HCP0000572294</t>
  </si>
  <si>
    <t>SKINNER</t>
  </si>
  <si>
    <t>HCP0000184859</t>
  </si>
  <si>
    <t>GILLIG</t>
  </si>
  <si>
    <t>HCP0000667488</t>
  </si>
  <si>
    <t>HCP0000607176</t>
  </si>
  <si>
    <t>HCP0000181663</t>
  </si>
  <si>
    <t>BHAMBHVANI</t>
  </si>
  <si>
    <t>HCP0000726905</t>
  </si>
  <si>
    <t>PRINCY</t>
  </si>
  <si>
    <t>HCP0000411092</t>
  </si>
  <si>
    <t>MARKS</t>
  </si>
  <si>
    <t>HCP0000360201</t>
  </si>
  <si>
    <t>CUSHING</t>
  </si>
  <si>
    <t>HCP0000447097</t>
  </si>
  <si>
    <t>VIVEK</t>
  </si>
  <si>
    <t>HCP0000548296</t>
  </si>
  <si>
    <t>KAREUS</t>
  </si>
  <si>
    <t>HCP0000546149</t>
  </si>
  <si>
    <t>HEDEMAN</t>
  </si>
  <si>
    <t>HCP0000756932</t>
  </si>
  <si>
    <t>GROF</t>
  </si>
  <si>
    <t>HCP0000761942</t>
  </si>
  <si>
    <t>STRADER</t>
  </si>
  <si>
    <t>HCP0001844585</t>
  </si>
  <si>
    <t>WOLIN</t>
  </si>
  <si>
    <t>HCP0000027541</t>
  </si>
  <si>
    <t>ROGERS</t>
  </si>
  <si>
    <t>CORNEL</t>
  </si>
  <si>
    <t>HCP0000432102</t>
  </si>
  <si>
    <t>KELLOGG</t>
  </si>
  <si>
    <t>HCP0000500870</t>
  </si>
  <si>
    <t>WAITZMAN</t>
  </si>
  <si>
    <t>HCP0000673490</t>
  </si>
  <si>
    <t>TABET</t>
  </si>
  <si>
    <t>HCP0000195961</t>
  </si>
  <si>
    <t>TIBAYAN</t>
  </si>
  <si>
    <t>RESTITUTO</t>
  </si>
  <si>
    <t>HCP0000169985</t>
  </si>
  <si>
    <t>HCP0000659192</t>
  </si>
  <si>
    <t>GILBERTO</t>
  </si>
  <si>
    <t>HCP0000764248</t>
  </si>
  <si>
    <t>GONZALEZ REILEY</t>
  </si>
  <si>
    <t>SILVANA</t>
  </si>
  <si>
    <t>HCP0000575088</t>
  </si>
  <si>
    <t>HCP0000787722</t>
  </si>
  <si>
    <t>HAZRATJI</t>
  </si>
  <si>
    <t>HCP0000724146</t>
  </si>
  <si>
    <t>QIU</t>
  </si>
  <si>
    <t>CUIE</t>
  </si>
  <si>
    <t>HCP0000362922</t>
  </si>
  <si>
    <t>ROBLES</t>
  </si>
  <si>
    <t>HCP0000371549</t>
  </si>
  <si>
    <t>FARKASH</t>
  </si>
  <si>
    <t>HCP0000436713</t>
  </si>
  <si>
    <t>HCP0001359266</t>
  </si>
  <si>
    <t>HCP0000714530</t>
  </si>
  <si>
    <t>HCP0000738612</t>
  </si>
  <si>
    <t>COLE</t>
  </si>
  <si>
    <t>HCP0000699110</t>
  </si>
  <si>
    <t>BERENTSEN</t>
  </si>
  <si>
    <t>HCP0000174221</t>
  </si>
  <si>
    <t>HCP0000444587</t>
  </si>
  <si>
    <t>CAULI</t>
  </si>
  <si>
    <t>HCP0000531928</t>
  </si>
  <si>
    <t>HANCOCK</t>
  </si>
  <si>
    <t>HCP0000760849</t>
  </si>
  <si>
    <t>SURANYI</t>
  </si>
  <si>
    <t>HCP0000039333</t>
  </si>
  <si>
    <t>RICHE</t>
  </si>
  <si>
    <t>HCP0000413526</t>
  </si>
  <si>
    <t>DELLARIA</t>
  </si>
  <si>
    <t>HCP0000785891</t>
  </si>
  <si>
    <t>MAZLIN</t>
  </si>
  <si>
    <t>HCP0002971571</t>
  </si>
  <si>
    <t>SANCHEZ-VILLASENOR</t>
  </si>
  <si>
    <t>HCP0000406611</t>
  </si>
  <si>
    <t>ADRIENNE</t>
  </si>
  <si>
    <t>HCP0001472158</t>
  </si>
  <si>
    <t>LOPASIC</t>
  </si>
  <si>
    <t>HCP0000087850</t>
  </si>
  <si>
    <t>BLODGETT</t>
  </si>
  <si>
    <t>HCP0000668602</t>
  </si>
  <si>
    <t>HCP0000682215</t>
  </si>
  <si>
    <t>PERSONNA-POLICARD</t>
  </si>
  <si>
    <t>FRITZ</t>
  </si>
  <si>
    <t>HCP0000428686</t>
  </si>
  <si>
    <t>ROCHE</t>
  </si>
  <si>
    <t>HCP0000588534</t>
  </si>
  <si>
    <t>HCP0000523641</t>
  </si>
  <si>
    <t>LOUDEN</t>
  </si>
  <si>
    <t>HCP0000444181</t>
  </si>
  <si>
    <t>HCP0000715784</t>
  </si>
  <si>
    <t>CHAO</t>
  </si>
  <si>
    <t>HCP0000388630</t>
  </si>
  <si>
    <t>KLINGER</t>
  </si>
  <si>
    <t>HCP0000571703</t>
  </si>
  <si>
    <t>HCP0000316731</t>
  </si>
  <si>
    <t>MINJI</t>
  </si>
  <si>
    <t>HCP0000571735</t>
  </si>
  <si>
    <t>PRUSINSKI</t>
  </si>
  <si>
    <t>HCP0000808346</t>
  </si>
  <si>
    <t>STELLA</t>
  </si>
  <si>
    <t>HCP0000262224</t>
  </si>
  <si>
    <t>TOMASI</t>
  </si>
  <si>
    <t>HCP0000328361</t>
  </si>
  <si>
    <t>HCP0000441011</t>
  </si>
  <si>
    <t>HCP0000241635</t>
  </si>
  <si>
    <t>QURYSHI</t>
  </si>
  <si>
    <t>MIR</t>
  </si>
  <si>
    <t>HCP0001379791</t>
  </si>
  <si>
    <t>DWYER</t>
  </si>
  <si>
    <t>HCP0000472432</t>
  </si>
  <si>
    <t>ALVIN</t>
  </si>
  <si>
    <t>HCP0000789846</t>
  </si>
  <si>
    <t>JOEY</t>
  </si>
  <si>
    <t>HCP0000199750</t>
  </si>
  <si>
    <t>HCP0000247180</t>
  </si>
  <si>
    <t>ALIAS</t>
  </si>
  <si>
    <t>HCP0000265360</t>
  </si>
  <si>
    <t>LOTKOWSKI</t>
  </si>
  <si>
    <t>HCP0000696436</t>
  </si>
  <si>
    <t>KELLUM</t>
  </si>
  <si>
    <t>HCP0000422216</t>
  </si>
  <si>
    <t>CONI</t>
  </si>
  <si>
    <t>HCP0000193426</t>
  </si>
  <si>
    <t>SOHAL</t>
  </si>
  <si>
    <t>HCP0000446713</t>
  </si>
  <si>
    <t>JUSTIZ</t>
  </si>
  <si>
    <t>HCP0001234827</t>
  </si>
  <si>
    <t>HCP0000356610</t>
  </si>
  <si>
    <t>SCHAEFER</t>
  </si>
  <si>
    <t>HCP0000103384</t>
  </si>
  <si>
    <t>GOLDINER</t>
  </si>
  <si>
    <t>LEV</t>
  </si>
  <si>
    <t>HCP0000038068</t>
  </si>
  <si>
    <t>DEWEY</t>
  </si>
  <si>
    <t>HCP0000360826</t>
  </si>
  <si>
    <t>JOAQUIN</t>
  </si>
  <si>
    <t>HCP0000667972</t>
  </si>
  <si>
    <t>CHARLET</t>
  </si>
  <si>
    <t>HCP0000230704</t>
  </si>
  <si>
    <t>HOLSTEIN</t>
  </si>
  <si>
    <t>HCP0000689013</t>
  </si>
  <si>
    <t>GROSSMAN</t>
  </si>
  <si>
    <t>HCP0000323792</t>
  </si>
  <si>
    <t>NEOPHYTIDES</t>
  </si>
  <si>
    <t>HCP0001906948</t>
  </si>
  <si>
    <t>BARNA</t>
  </si>
  <si>
    <t>HCP0000730064</t>
  </si>
  <si>
    <t>HCP0001344900</t>
  </si>
  <si>
    <t>FROHMAN</t>
  </si>
  <si>
    <t>HCP0000579171</t>
  </si>
  <si>
    <t>CANO</t>
  </si>
  <si>
    <t>LUZ</t>
  </si>
  <si>
    <t>HCP0000477779</t>
  </si>
  <si>
    <t>HCP0000513794</t>
  </si>
  <si>
    <t>HCP0000613722</t>
  </si>
  <si>
    <t>MERCHANT</t>
  </si>
  <si>
    <t>ASIF</t>
  </si>
  <si>
    <t>Geriatric Medicine (Internal Medicine)</t>
  </si>
  <si>
    <t>HCP0000320898</t>
  </si>
  <si>
    <t>HCP0000574988</t>
  </si>
  <si>
    <t>LANDESS</t>
  </si>
  <si>
    <t>HCP0000333851</t>
  </si>
  <si>
    <t>DARYL</t>
  </si>
  <si>
    <t>HCP0001465390</t>
  </si>
  <si>
    <t>HCP0000378247</t>
  </si>
  <si>
    <t>BEG</t>
  </si>
  <si>
    <t>MIRZA</t>
  </si>
  <si>
    <t>HCP0000742293</t>
  </si>
  <si>
    <t>HCP0000397969</t>
  </si>
  <si>
    <t>WOODWARD</t>
  </si>
  <si>
    <t>HCP0000391814</t>
  </si>
  <si>
    <t>BURCHAM</t>
  </si>
  <si>
    <t>HCP0000257710</t>
  </si>
  <si>
    <t>HCP0000676777</t>
  </si>
  <si>
    <t>ABUJUBARA</t>
  </si>
  <si>
    <t>ISLAM</t>
  </si>
  <si>
    <t>HCP0000155343</t>
  </si>
  <si>
    <t>JOHNSTONE</t>
  </si>
  <si>
    <t>HCP0000361548</t>
  </si>
  <si>
    <t>HCP0000597316</t>
  </si>
  <si>
    <t>HCP0000817328</t>
  </si>
  <si>
    <t>KOCASARAC</t>
  </si>
  <si>
    <t>CAN</t>
  </si>
  <si>
    <t>HCP0000071904</t>
  </si>
  <si>
    <t>KHOI</t>
  </si>
  <si>
    <t>HCP0000707546</t>
  </si>
  <si>
    <t>HASAN</t>
  </si>
  <si>
    <t>SUHEB</t>
  </si>
  <si>
    <t>HCP0000107202</t>
  </si>
  <si>
    <t>KELLENBERGER</t>
  </si>
  <si>
    <t>HCP0000756138</t>
  </si>
  <si>
    <t>JETHRO</t>
  </si>
  <si>
    <t>HCP0000665159</t>
  </si>
  <si>
    <t>YERRAMSETTY</t>
  </si>
  <si>
    <t>PAVAN</t>
  </si>
  <si>
    <t>HCP0000220430</t>
  </si>
  <si>
    <t>JEFFREYS</t>
  </si>
  <si>
    <t>HCP0000791692</t>
  </si>
  <si>
    <t>HAGE</t>
  </si>
  <si>
    <t>JEAN-CLAUDE</t>
  </si>
  <si>
    <t>HCP0000221914</t>
  </si>
  <si>
    <t>HCP0000401621</t>
  </si>
  <si>
    <t>GOGGINS</t>
  </si>
  <si>
    <t>HCP0000169582</t>
  </si>
  <si>
    <t>MOLINARI</t>
  </si>
  <si>
    <t>HCP0000713467</t>
  </si>
  <si>
    <t>TRUITT</t>
  </si>
  <si>
    <t>HCP0000714277</t>
  </si>
  <si>
    <t>TOLOMEO</t>
  </si>
  <si>
    <t>HCP0000376855</t>
  </si>
  <si>
    <t>STASHEFF</t>
  </si>
  <si>
    <t>HCP0000052788</t>
  </si>
  <si>
    <t>HCP0000690323</t>
  </si>
  <si>
    <t>HCP0000321473</t>
  </si>
  <si>
    <t>HCP0000265396</t>
  </si>
  <si>
    <t>SHOARI</t>
  </si>
  <si>
    <t>HCP0000275451</t>
  </si>
  <si>
    <t>MEUSE</t>
  </si>
  <si>
    <t>HCP0000242559</t>
  </si>
  <si>
    <t>ALFONSO MENDEZ</t>
  </si>
  <si>
    <t>GISHLAINE</t>
  </si>
  <si>
    <t>HCP0000805251</t>
  </si>
  <si>
    <t>QUANDT</t>
  </si>
  <si>
    <t>HCP0000751926</t>
  </si>
  <si>
    <t>DE OCAMPO</t>
  </si>
  <si>
    <t>HCP0000819159</t>
  </si>
  <si>
    <t>HCP0000582739</t>
  </si>
  <si>
    <t>PROKOP</t>
  </si>
  <si>
    <t>OTO</t>
  </si>
  <si>
    <t>HCP0001219617</t>
  </si>
  <si>
    <t>UNDERWOOD</t>
  </si>
  <si>
    <t>HCP0000755157</t>
  </si>
  <si>
    <t>REX</t>
  </si>
  <si>
    <t>HCP0000770757</t>
  </si>
  <si>
    <t>HANSHEW</t>
  </si>
  <si>
    <t>HCP0000547618</t>
  </si>
  <si>
    <t>SHAVETA</t>
  </si>
  <si>
    <t>HCP0000741967</t>
  </si>
  <si>
    <t>HCP0000366042</t>
  </si>
  <si>
    <t>POLLOCK</t>
  </si>
  <si>
    <t>HCP0000447563</t>
  </si>
  <si>
    <t>EMILE</t>
  </si>
  <si>
    <t>HCP0000312782</t>
  </si>
  <si>
    <t>HCP0000601273</t>
  </si>
  <si>
    <t>HCP0000611896</t>
  </si>
  <si>
    <t>MCMAHAN</t>
  </si>
  <si>
    <t>SHIRA</t>
  </si>
  <si>
    <t>HCP0000183521</t>
  </si>
  <si>
    <t>HCP0000653004</t>
  </si>
  <si>
    <t>RIVERA CRUZ</t>
  </si>
  <si>
    <t>ANGELICA</t>
  </si>
  <si>
    <t>HCP0000770954</t>
  </si>
  <si>
    <t>HCP0000602545</t>
  </si>
  <si>
    <t>NAGEL</t>
  </si>
  <si>
    <t>HCP0001870535</t>
  </si>
  <si>
    <t>STRIPH</t>
  </si>
  <si>
    <t>HCP0000096058</t>
  </si>
  <si>
    <t>MCGARRY</t>
  </si>
  <si>
    <t>HCP0000193613</t>
  </si>
  <si>
    <t>MONQUEN</t>
  </si>
  <si>
    <t>HCP0000336301</t>
  </si>
  <si>
    <t>CHOWDHURY</t>
  </si>
  <si>
    <t>NABI</t>
  </si>
  <si>
    <t>HCP0000193925</t>
  </si>
  <si>
    <t>BULKA</t>
  </si>
  <si>
    <t>HELENA</t>
  </si>
  <si>
    <t>HCP0000272065</t>
  </si>
  <si>
    <t>Hospitalist</t>
  </si>
  <si>
    <t>HCP0000677395</t>
  </si>
  <si>
    <t>NIEMI-OLSON</t>
  </si>
  <si>
    <t>HCP0000802620</t>
  </si>
  <si>
    <t>BENENATI</t>
  </si>
  <si>
    <t>HCP0000430168</t>
  </si>
  <si>
    <t>CAPPS</t>
  </si>
  <si>
    <t>HCP0000313041</t>
  </si>
  <si>
    <t>HCP0000403575</t>
  </si>
  <si>
    <t>BAEK</t>
  </si>
  <si>
    <t>HCP0000562989</t>
  </si>
  <si>
    <t>JAESUNG</t>
  </si>
  <si>
    <t>HCP0000179173</t>
  </si>
  <si>
    <t>MOCSARY</t>
  </si>
  <si>
    <t>ZOLTAN</t>
  </si>
  <si>
    <t>HCP0000401259</t>
  </si>
  <si>
    <t>SCATTON</t>
  </si>
  <si>
    <t>CARLY</t>
  </si>
  <si>
    <t>HCP0000791590</t>
  </si>
  <si>
    <t>SIRDOFSKY</t>
  </si>
  <si>
    <t>HCP0000644798</t>
  </si>
  <si>
    <t>EL FEKI</t>
  </si>
  <si>
    <t>HCP0000456424</t>
  </si>
  <si>
    <t>BUCZEK</t>
  </si>
  <si>
    <t>MAREK</t>
  </si>
  <si>
    <t>HCP0000402562</t>
  </si>
  <si>
    <t>HCP0000761986</t>
  </si>
  <si>
    <t>AFSHANI</t>
  </si>
  <si>
    <t>MANSOUR</t>
  </si>
  <si>
    <t>HCP0000310584</t>
  </si>
  <si>
    <t>VEKHTER</t>
  </si>
  <si>
    <t>HCP0000739160</t>
  </si>
  <si>
    <t>FAIVRE</t>
  </si>
  <si>
    <t>GERALDINE</t>
  </si>
  <si>
    <t>HCP0000760104</t>
  </si>
  <si>
    <t>LANDFIELD</t>
  </si>
  <si>
    <t>HCP0000045850</t>
  </si>
  <si>
    <t>HCP0000462019</t>
  </si>
  <si>
    <t>HCP0000769578</t>
  </si>
  <si>
    <t>HCP0000702245</t>
  </si>
  <si>
    <t>OPPENHEIM</t>
  </si>
  <si>
    <t>HCP0000217925</t>
  </si>
  <si>
    <t>HUTTINGER</t>
  </si>
  <si>
    <t>HCP0000522965</t>
  </si>
  <si>
    <t>HCP0000528710</t>
  </si>
  <si>
    <t>DOBSON</t>
  </si>
  <si>
    <t>THERON</t>
  </si>
  <si>
    <t>ANTON</t>
  </si>
  <si>
    <t>BRIDGET</t>
  </si>
  <si>
    <t>CAHILL</t>
  </si>
  <si>
    <t>RENE</t>
  </si>
  <si>
    <t>KUNG</t>
  </si>
  <si>
    <t>VERA</t>
  </si>
  <si>
    <t>SHAREEF</t>
  </si>
  <si>
    <t>ANA</t>
  </si>
  <si>
    <t>YODER</t>
  </si>
  <si>
    <t>LYLE</t>
  </si>
  <si>
    <t>ANTWAN</t>
  </si>
  <si>
    <t>BUSHRA</t>
  </si>
  <si>
    <t>CODY</t>
  </si>
  <si>
    <t>LAMAR</t>
  </si>
  <si>
    <t>PARK</t>
  </si>
  <si>
    <t>MACKENZIE</t>
  </si>
  <si>
    <t>ROMAN</t>
  </si>
  <si>
    <t>LEANNE</t>
  </si>
  <si>
    <t>Student, Health Care</t>
  </si>
  <si>
    <t>SIDDIQUI</t>
  </si>
  <si>
    <t>APARNA</t>
  </si>
  <si>
    <t>HCP0000675328</t>
  </si>
  <si>
    <t>GOUTMAN</t>
  </si>
  <si>
    <t>HCP0000545373</t>
  </si>
  <si>
    <t>TERRANOVA</t>
  </si>
  <si>
    <t>SANTO</t>
  </si>
  <si>
    <t>HCP0000573079</t>
  </si>
  <si>
    <t>BOLTZ</t>
  </si>
  <si>
    <t>HCP0000555544</t>
  </si>
  <si>
    <t>HCP0000455644</t>
  </si>
  <si>
    <t>QUICK</t>
  </si>
  <si>
    <t>HCP0000578359</t>
  </si>
  <si>
    <t>HCP0000416959</t>
  </si>
  <si>
    <t>ORWITZ</t>
  </si>
  <si>
    <t>HCP0000181670</t>
  </si>
  <si>
    <t>RAZA</t>
  </si>
  <si>
    <t>QUASIR</t>
  </si>
  <si>
    <t>HCP0000576934</t>
  </si>
  <si>
    <t>AMMONS</t>
  </si>
  <si>
    <t>KATHARINE</t>
  </si>
  <si>
    <t>HCP0000321472</t>
  </si>
  <si>
    <t>AL ANDARY</t>
  </si>
  <si>
    <t>HCP0000522354</t>
  </si>
  <si>
    <t>VANDERZANT</t>
  </si>
  <si>
    <t>HCP0000652544</t>
  </si>
  <si>
    <t>HILBUN</t>
  </si>
  <si>
    <t>HCP0000660362</t>
  </si>
  <si>
    <t>HCP0000615308</t>
  </si>
  <si>
    <t>AVERELL</t>
  </si>
  <si>
    <t>HCP0000057482</t>
  </si>
  <si>
    <t>GELB</t>
  </si>
  <si>
    <t>HCP0000548947</t>
  </si>
  <si>
    <t>DUNLAP</t>
  </si>
  <si>
    <t>SHARIFF</t>
  </si>
  <si>
    <t>HCP0000717807</t>
  </si>
  <si>
    <t>QURESHI</t>
  </si>
  <si>
    <t>SAKIB</t>
  </si>
  <si>
    <t>HCP0000795879</t>
  </si>
  <si>
    <t>KOVACS</t>
  </si>
  <si>
    <t>HCP0000438039</t>
  </si>
  <si>
    <t>CRITTENDEN</t>
  </si>
  <si>
    <t>HCP0000626748</t>
  </si>
  <si>
    <t>PIZZINI</t>
  </si>
  <si>
    <t>HCP0000309264</t>
  </si>
  <si>
    <t>HCP0000081660</t>
  </si>
  <si>
    <t>TREFTS</t>
  </si>
  <si>
    <t>HCP0000238091</t>
  </si>
  <si>
    <t>MALEKI</t>
  </si>
  <si>
    <t>HCP0000799619</t>
  </si>
  <si>
    <t>TURNER</t>
  </si>
  <si>
    <t>HCP0000503122</t>
  </si>
  <si>
    <t>HCP0000510330</t>
  </si>
  <si>
    <t>HITESMAN</t>
  </si>
  <si>
    <t>HCP0000539355</t>
  </si>
  <si>
    <t>HCP0000788793</t>
  </si>
  <si>
    <t>MAGDA</t>
  </si>
  <si>
    <t>HCP0000324281</t>
  </si>
  <si>
    <t>HELVESTON</t>
  </si>
  <si>
    <t>WENDELL</t>
  </si>
  <si>
    <t>HCP0000525778</t>
  </si>
  <si>
    <t>ANEETA</t>
  </si>
  <si>
    <t>HCP0000500447</t>
  </si>
  <si>
    <t>MONDAY</t>
  </si>
  <si>
    <t>HCP0000162359</t>
  </si>
  <si>
    <t>LE</t>
  </si>
  <si>
    <t>HCP0000714197</t>
  </si>
  <si>
    <t>TOYA</t>
  </si>
  <si>
    <t>HCP0000746437</t>
  </si>
  <si>
    <t>HCP0000574971</t>
  </si>
  <si>
    <t>HOFFEN</t>
  </si>
  <si>
    <t>HCP0000784658</t>
  </si>
  <si>
    <t>MARY-LYNN</t>
  </si>
  <si>
    <t>HCP0000676054</t>
  </si>
  <si>
    <t>HCP0000396279</t>
  </si>
  <si>
    <t>HENCHEY</t>
  </si>
  <si>
    <t>HCP0000534071</t>
  </si>
  <si>
    <t>GENE</t>
  </si>
  <si>
    <t>HCP0000723463</t>
  </si>
  <si>
    <t>PRABHU</t>
  </si>
  <si>
    <t>HCP0000487212</t>
  </si>
  <si>
    <t>SHEPARD</t>
  </si>
  <si>
    <t>HCP0000432040</t>
  </si>
  <si>
    <t>ALDERSON</t>
  </si>
  <si>
    <t>HCP0000619827</t>
  </si>
  <si>
    <t>HCP0000182434</t>
  </si>
  <si>
    <t>LONGE</t>
  </si>
  <si>
    <t>ADEWOLE</t>
  </si>
  <si>
    <t>HCP0000748449</t>
  </si>
  <si>
    <t>UDDIN</t>
  </si>
  <si>
    <t>HCP0000767161</t>
  </si>
  <si>
    <t>MENDELSON</t>
  </si>
  <si>
    <t>HCP0000182995</t>
  </si>
  <si>
    <t>TESSMAN</t>
  </si>
  <si>
    <t>HCP0000375222</t>
  </si>
  <si>
    <t>HCP0000280958</t>
  </si>
  <si>
    <t>LYNDSEY</t>
  </si>
  <si>
    <t>HCP0000131284</t>
  </si>
  <si>
    <t>SHEA</t>
  </si>
  <si>
    <t>HCP0000493243</t>
  </si>
  <si>
    <t>GREENFIELD</t>
  </si>
  <si>
    <t>HCP0000180759</t>
  </si>
  <si>
    <t>HCP0000657155</t>
  </si>
  <si>
    <t>TRAHANT</t>
  </si>
  <si>
    <t>HCP0000286416</t>
  </si>
  <si>
    <t>ALHUSSEIN</t>
  </si>
  <si>
    <t>HCP0000326531</t>
  </si>
  <si>
    <t>HCP0000795633</t>
  </si>
  <si>
    <t>ZARETSKAYA-FUCHS</t>
  </si>
  <si>
    <t>HCP0000460719</t>
  </si>
  <si>
    <t>HCP0000424117</t>
  </si>
  <si>
    <t>HCP0000444053</t>
  </si>
  <si>
    <t>HCP0000587539</t>
  </si>
  <si>
    <t>MULLINS</t>
  </si>
  <si>
    <t>HCP0000120550</t>
  </si>
  <si>
    <t>ALLARD</t>
  </si>
  <si>
    <t>MEAGAN</t>
  </si>
  <si>
    <t>HCP0001583708</t>
  </si>
  <si>
    <t>FELDER</t>
  </si>
  <si>
    <t>HCP0000059106</t>
  </si>
  <si>
    <t>HCP0000298348</t>
  </si>
  <si>
    <t>ROCCO</t>
  </si>
  <si>
    <t>HCP0000702309</t>
  </si>
  <si>
    <t>SCHWERTFEGER</t>
  </si>
  <si>
    <t>TY</t>
  </si>
  <si>
    <t>HCP0000655314</t>
  </si>
  <si>
    <t>HESTON</t>
  </si>
  <si>
    <t>AMELIA</t>
  </si>
  <si>
    <t>HCP0000292800</t>
  </si>
  <si>
    <t>HCP0002104566</t>
  </si>
  <si>
    <t>HCP0000467087</t>
  </si>
  <si>
    <t>KOEK</t>
  </si>
  <si>
    <t>HCP0000547403</t>
  </si>
  <si>
    <t>MARSHALL</t>
  </si>
  <si>
    <t>HCP0000459057</t>
  </si>
  <si>
    <t>FADIL</t>
  </si>
  <si>
    <t>HALIM</t>
  </si>
  <si>
    <t>HCP0000417787</t>
  </si>
  <si>
    <t>STAHL</t>
  </si>
  <si>
    <t>HOLLIS</t>
  </si>
  <si>
    <t>HCP0000388112</t>
  </si>
  <si>
    <t>ELGHAWANMEH</t>
  </si>
  <si>
    <t>HCP0000284599</t>
  </si>
  <si>
    <t>HCP0000478119</t>
  </si>
  <si>
    <t>KANG</t>
  </si>
  <si>
    <t>HCP0000782849</t>
  </si>
  <si>
    <t>HCP0000268683</t>
  </si>
  <si>
    <t>DARSHAN</t>
  </si>
  <si>
    <t>HCP0000423654</t>
  </si>
  <si>
    <t>MAYS</t>
  </si>
  <si>
    <t>MARYANN</t>
  </si>
  <si>
    <t>HCP0000360528</t>
  </si>
  <si>
    <t>HCP0001225139</t>
  </si>
  <si>
    <t>HCP0000584599</t>
  </si>
  <si>
    <t>HCP0000412276</t>
  </si>
  <si>
    <t>HCP0000457201</t>
  </si>
  <si>
    <t>OOMMEN</t>
  </si>
  <si>
    <t>HCP0000723040</t>
  </si>
  <si>
    <t>DHOLAKIA</t>
  </si>
  <si>
    <t>RUT</t>
  </si>
  <si>
    <t>HCP0000159403</t>
  </si>
  <si>
    <t>HCP0000558476</t>
  </si>
  <si>
    <t>HUAN</t>
  </si>
  <si>
    <t>HCP0000323920</t>
  </si>
  <si>
    <t>CRAIGAN</t>
  </si>
  <si>
    <t>HCP0000655388</t>
  </si>
  <si>
    <t>NEWHART</t>
  </si>
  <si>
    <t>HCP0000190675</t>
  </si>
  <si>
    <t>DIRISI</t>
  </si>
  <si>
    <t>HCP0000473414</t>
  </si>
  <si>
    <t>HCP0000429510</t>
  </si>
  <si>
    <t>VIDHU</t>
  </si>
  <si>
    <t>HCP0000612739</t>
  </si>
  <si>
    <t>HCP0000654543</t>
  </si>
  <si>
    <t>HCP0000403174</t>
  </si>
  <si>
    <t>RIVER</t>
  </si>
  <si>
    <t>HCP0000045963</t>
  </si>
  <si>
    <t>MADANI</t>
  </si>
  <si>
    <t>HCP0000326122</t>
  </si>
  <si>
    <t>ZASLAVSKY</t>
  </si>
  <si>
    <t>HCP0000707220</t>
  </si>
  <si>
    <t>CROS</t>
  </si>
  <si>
    <t>DIDIER</t>
  </si>
  <si>
    <t>HCP0000359245</t>
  </si>
  <si>
    <t>BATTISTA</t>
  </si>
  <si>
    <t>HCP0000201304</t>
  </si>
  <si>
    <t>PRESNAR</t>
  </si>
  <si>
    <t>KARESSA</t>
  </si>
  <si>
    <t>HCP0000406811</t>
  </si>
  <si>
    <t>HCP0000674383</t>
  </si>
  <si>
    <t>CORRADINO</t>
  </si>
  <si>
    <t>HCP0000745671</t>
  </si>
  <si>
    <t>HCP0000179193</t>
  </si>
  <si>
    <t>AMOASHIY</t>
  </si>
  <si>
    <t>HCP0000459550</t>
  </si>
  <si>
    <t>TEMPLE</t>
  </si>
  <si>
    <t>HCP0000545576</t>
  </si>
  <si>
    <t>PARESH</t>
  </si>
  <si>
    <t>HCP0000495927</t>
  </si>
  <si>
    <t>MOSADA</t>
  </si>
  <si>
    <t>HCP0000475161</t>
  </si>
  <si>
    <t>HCP0000581880</t>
  </si>
  <si>
    <t>HCP0005428993</t>
  </si>
  <si>
    <t>SANGANI</t>
  </si>
  <si>
    <t>MANDY</t>
  </si>
  <si>
    <t>HCP0000075160</t>
  </si>
  <si>
    <t>HCP0000723488</t>
  </si>
  <si>
    <t>HCP0000682344</t>
  </si>
  <si>
    <t>HCP0000383103</t>
  </si>
  <si>
    <t>HCP0000751529</t>
  </si>
  <si>
    <t>VANCE</t>
  </si>
  <si>
    <t>Geriatric Medicine (Family Medicine)</t>
  </si>
  <si>
    <t>HCP0001113742</t>
  </si>
  <si>
    <t>HCP0000203898</t>
  </si>
  <si>
    <t>HCP0000450095</t>
  </si>
  <si>
    <t>BAHL</t>
  </si>
  <si>
    <t>ASHIMA</t>
  </si>
  <si>
    <t>HCP0000758027</t>
  </si>
  <si>
    <t>HCP0000097935</t>
  </si>
  <si>
    <t>LINDENBERG</t>
  </si>
  <si>
    <t>JUDAH</t>
  </si>
  <si>
    <t>HCP0000473628</t>
  </si>
  <si>
    <t>MAN</t>
  </si>
  <si>
    <t>SHUMEI</t>
  </si>
  <si>
    <t>HCP0000703901</t>
  </si>
  <si>
    <t>RAVISHANKAR</t>
  </si>
  <si>
    <t>KEMPSAGAR</t>
  </si>
  <si>
    <t>HCP0000240816</t>
  </si>
  <si>
    <t>HSICH</t>
  </si>
  <si>
    <t>HCP0000660274</t>
  </si>
  <si>
    <t>MALKIN</t>
  </si>
  <si>
    <t>HCP0001969417</t>
  </si>
  <si>
    <t>EBRAHIM</t>
  </si>
  <si>
    <t>HCP0000658424</t>
  </si>
  <si>
    <t>PALAY</t>
  </si>
  <si>
    <t>HCP0000792072</t>
  </si>
  <si>
    <t>RAMSIS</t>
  </si>
  <si>
    <t>HCP0000218042</t>
  </si>
  <si>
    <t>HAMPTON</t>
  </si>
  <si>
    <t>CLIFF</t>
  </si>
  <si>
    <t>HCP0000282357</t>
  </si>
  <si>
    <t>BRINLEY</t>
  </si>
  <si>
    <t>HCP0000021602</t>
  </si>
  <si>
    <t>PRIEBE</t>
  </si>
  <si>
    <t>HCP0000152531</t>
  </si>
  <si>
    <t>BELADAKERE RAMASWAMY</t>
  </si>
  <si>
    <t>SWATHI</t>
  </si>
  <si>
    <t>HCP0000532455</t>
  </si>
  <si>
    <t>HCP0000447824</t>
  </si>
  <si>
    <t>HCP0000251007</t>
  </si>
  <si>
    <t>LOTMAN</t>
  </si>
  <si>
    <t>HCP0000787785</t>
  </si>
  <si>
    <t>YUSUFALY</t>
  </si>
  <si>
    <t>IMDAD</t>
  </si>
  <si>
    <t>HCP0000677312</t>
  </si>
  <si>
    <t>RAPPEPORT</t>
  </si>
  <si>
    <t>YAEL</t>
  </si>
  <si>
    <t>HCP0000461858</t>
  </si>
  <si>
    <t>DARLINGTON</t>
  </si>
  <si>
    <t>HCP0000302571</t>
  </si>
  <si>
    <t>AISHA</t>
  </si>
  <si>
    <t>HCP0000715561</t>
  </si>
  <si>
    <t>TRUONG</t>
  </si>
  <si>
    <t>HCP0000757284</t>
  </si>
  <si>
    <t>HCP0000306978</t>
  </si>
  <si>
    <t>HCP0000371301</t>
  </si>
  <si>
    <t>TA</t>
  </si>
  <si>
    <t>HCP0000241499</t>
  </si>
  <si>
    <t>FARRONAY</t>
  </si>
  <si>
    <t>HCP0000038624</t>
  </si>
  <si>
    <t>YARNELL</t>
  </si>
  <si>
    <t>HCP0000089436</t>
  </si>
  <si>
    <t>RESCIGNO</t>
  </si>
  <si>
    <t>HCP0000115421</t>
  </si>
  <si>
    <t>CHARPENTIER</t>
  </si>
  <si>
    <t>HCP0000445250</t>
  </si>
  <si>
    <t>REGINALD</t>
  </si>
  <si>
    <t>HCP0000693449</t>
  </si>
  <si>
    <t>XIAOYAN</t>
  </si>
  <si>
    <t>HCP0001608432</t>
  </si>
  <si>
    <t>BOISVERT</t>
  </si>
  <si>
    <t>CHANTAL</t>
  </si>
  <si>
    <t>HCP0000779483</t>
  </si>
  <si>
    <t>TERWILLIGER</t>
  </si>
  <si>
    <t>HCP0000701320</t>
  </si>
  <si>
    <t>RELOJ</t>
  </si>
  <si>
    <t>NOEL</t>
  </si>
  <si>
    <t>HCP0000320927</t>
  </si>
  <si>
    <t>ALWEISS</t>
  </si>
  <si>
    <t>HCP0000049438</t>
  </si>
  <si>
    <t>LAFLEUR</t>
  </si>
  <si>
    <t>HCP0000377368</t>
  </si>
  <si>
    <t>BINNING</t>
  </si>
  <si>
    <t>CHHINDER</t>
  </si>
  <si>
    <t>HCP0000371509</t>
  </si>
  <si>
    <t>HCP0000391719</t>
  </si>
  <si>
    <t>FARREL</t>
  </si>
  <si>
    <t>HCP0000651076</t>
  </si>
  <si>
    <t>ALESSI</t>
  </si>
  <si>
    <t>HCP0000798143</t>
  </si>
  <si>
    <t>KIRSCHNER</t>
  </si>
  <si>
    <t>HCP0000763703</t>
  </si>
  <si>
    <t>ESTRADA</t>
  </si>
  <si>
    <t>HCP0000749795</t>
  </si>
  <si>
    <t>GRAVES</t>
  </si>
  <si>
    <t>HCP0000610667</t>
  </si>
  <si>
    <t>KALIRAO</t>
  </si>
  <si>
    <t>HCP0000496331</t>
  </si>
  <si>
    <t>HCP0000374481</t>
  </si>
  <si>
    <t>HCP0000143095</t>
  </si>
  <si>
    <t>MONTALVO PERERO</t>
  </si>
  <si>
    <t>MAYRA</t>
  </si>
  <si>
    <t>HCP0000589112</t>
  </si>
  <si>
    <t>VONGXAIBURANA</t>
  </si>
  <si>
    <t>KRAIYUTH</t>
  </si>
  <si>
    <t>HCP0000255781</t>
  </si>
  <si>
    <t>CHERIK</t>
  </si>
  <si>
    <t>ARMEN</t>
  </si>
  <si>
    <t>HCP0000786736</t>
  </si>
  <si>
    <t>BRAIMAN</t>
  </si>
  <si>
    <t>HCP0000100903</t>
  </si>
  <si>
    <t>HCP0000505652</t>
  </si>
  <si>
    <t>HCP0000036137</t>
  </si>
  <si>
    <t>INHYUP</t>
  </si>
  <si>
    <t>HCP0000340434</t>
  </si>
  <si>
    <t>WHYTE-RAYSON</t>
  </si>
  <si>
    <t>HCP0000769575</t>
  </si>
  <si>
    <t>SHEN</t>
  </si>
  <si>
    <t>LIHONG</t>
  </si>
  <si>
    <t>HCP0000218605</t>
  </si>
  <si>
    <t>DILLON</t>
  </si>
  <si>
    <t>HCP0000443640</t>
  </si>
  <si>
    <t>MORSON</t>
  </si>
  <si>
    <t>HCP0000620141</t>
  </si>
  <si>
    <t>HCP0000271482</t>
  </si>
  <si>
    <t>PEREZ</t>
  </si>
  <si>
    <t>HCP0000202316</t>
  </si>
  <si>
    <t>HCP0000528428</t>
  </si>
  <si>
    <t>DEPUTY</t>
  </si>
  <si>
    <t>HCP0000623837</t>
  </si>
  <si>
    <t>ARIKE</t>
  </si>
  <si>
    <t>HCP0000365784</t>
  </si>
  <si>
    <t>ERICSON</t>
  </si>
  <si>
    <t>HCP0000506532</t>
  </si>
  <si>
    <t>SURENDRANATH</t>
  </si>
  <si>
    <t>ANUDEEP</t>
  </si>
  <si>
    <t>HCP0000519448</t>
  </si>
  <si>
    <t>MURRA</t>
  </si>
  <si>
    <t>SALVADOR</t>
  </si>
  <si>
    <t>HCP0000721149</t>
  </si>
  <si>
    <t>NASH</t>
  </si>
  <si>
    <t>SEBNEM</t>
  </si>
  <si>
    <t>HCP0000708516</t>
  </si>
  <si>
    <t>SUPRABHA</t>
  </si>
  <si>
    <t>HCP0000068113</t>
  </si>
  <si>
    <t>BERRIOS</t>
  </si>
  <si>
    <t>HCP0000336695</t>
  </si>
  <si>
    <t>JUNG</t>
  </si>
  <si>
    <t>KI</t>
  </si>
  <si>
    <t>HCP0000525319</t>
  </si>
  <si>
    <t>SHAREEFF</t>
  </si>
  <si>
    <t>MUSARAT</t>
  </si>
  <si>
    <t>HCP0000417759</t>
  </si>
  <si>
    <t>BACKMAN</t>
  </si>
  <si>
    <t>HCP0000194371</t>
  </si>
  <si>
    <t>NUNEZ-WALLACE</t>
  </si>
  <si>
    <t>HCP0000528968</t>
  </si>
  <si>
    <t>NEESE</t>
  </si>
  <si>
    <t>HCP0000399011</t>
  </si>
  <si>
    <t>LESLYE</t>
  </si>
  <si>
    <t>HCP0000802957</t>
  </si>
  <si>
    <t>BAIN</t>
  </si>
  <si>
    <t>HCP0000384129</t>
  </si>
  <si>
    <t>LICHTENSTEIN</t>
  </si>
  <si>
    <t>HCP0000662117</t>
  </si>
  <si>
    <t>AGHA</t>
  </si>
  <si>
    <t>HCP0000250437</t>
  </si>
  <si>
    <t>SCARFF</t>
  </si>
  <si>
    <t>HCP0000257712</t>
  </si>
  <si>
    <t>GROBLEWSKI</t>
  </si>
  <si>
    <t>HCP0000344051</t>
  </si>
  <si>
    <t>SIMIONESCU</t>
  </si>
  <si>
    <t>HCP0000275242</t>
  </si>
  <si>
    <t>BANDARU</t>
  </si>
  <si>
    <t>HARATHI</t>
  </si>
  <si>
    <t>HCP0000265204</t>
  </si>
  <si>
    <t>HOOVER</t>
  </si>
  <si>
    <t>HCP0000100982</t>
  </si>
  <si>
    <t>HCP0000476151</t>
  </si>
  <si>
    <t>ANKIT</t>
  </si>
  <si>
    <t>HCP0000386894</t>
  </si>
  <si>
    <t>SALIGRAM</t>
  </si>
  <si>
    <t>HCP0000426218</t>
  </si>
  <si>
    <t>LINETTE</t>
  </si>
  <si>
    <t>HCP0000647448</t>
  </si>
  <si>
    <t>BONSELL</t>
  </si>
  <si>
    <t>HCP0000366162</t>
  </si>
  <si>
    <t>GRAZKO</t>
  </si>
  <si>
    <t>MARYBETH</t>
  </si>
  <si>
    <t>HCP0001895123</t>
  </si>
  <si>
    <t>Pulmonary Critical Care Medicine</t>
  </si>
  <si>
    <t>HCP0000286737</t>
  </si>
  <si>
    <t>FARRAR</t>
  </si>
  <si>
    <t>HCP0000178134</t>
  </si>
  <si>
    <t>ALMASHHARAWI</t>
  </si>
  <si>
    <t>ISSAM</t>
  </si>
  <si>
    <t>HCP0000611093</t>
  </si>
  <si>
    <t>KABBANI</t>
  </si>
  <si>
    <t>HCP0000790823</t>
  </si>
  <si>
    <t>COUSIN</t>
  </si>
  <si>
    <t>HCP0000709547</t>
  </si>
  <si>
    <t>KATZNELSON</t>
  </si>
  <si>
    <t>HCP0000421682</t>
  </si>
  <si>
    <t>HCP0000063204</t>
  </si>
  <si>
    <t>HCP0000022170</t>
  </si>
  <si>
    <t>HISLEY</t>
  </si>
  <si>
    <t>DAYNET</t>
  </si>
  <si>
    <t>HCP0000291191</t>
  </si>
  <si>
    <t>AGUILAR</t>
  </si>
  <si>
    <t>HCP0000808272</t>
  </si>
  <si>
    <t>EMMY</t>
  </si>
  <si>
    <t>HCP0000090958</t>
  </si>
  <si>
    <t>HCP0000344741</t>
  </si>
  <si>
    <t>KANDIMALA</t>
  </si>
  <si>
    <t>HCP0002958697</t>
  </si>
  <si>
    <t>COLOPY</t>
  </si>
  <si>
    <t>HCP0000782028</t>
  </si>
  <si>
    <t>MIKKILINENI</t>
  </si>
  <si>
    <t>HCP0001698735</t>
  </si>
  <si>
    <t>MOK</t>
  </si>
  <si>
    <t>HCP0000191407</t>
  </si>
  <si>
    <t>CAESAR</t>
  </si>
  <si>
    <t>RAJANI</t>
  </si>
  <si>
    <t>HCP0000742526</t>
  </si>
  <si>
    <t>NDI</t>
  </si>
  <si>
    <t>LUEGENIA</t>
  </si>
  <si>
    <t>HCP0000520526</t>
  </si>
  <si>
    <t>MAQUERA</t>
  </si>
  <si>
    <t>HCP0000262428</t>
  </si>
  <si>
    <t>EMERSON</t>
  </si>
  <si>
    <t>BECKY</t>
  </si>
  <si>
    <t>HCP0000713818</t>
  </si>
  <si>
    <t>SALEM</t>
  </si>
  <si>
    <t>BASSEL</t>
  </si>
  <si>
    <t>HCP0000767579</t>
  </si>
  <si>
    <t>JIM</t>
  </si>
  <si>
    <t>HCP0000660679</t>
  </si>
  <si>
    <t>SUSHIL</t>
  </si>
  <si>
    <t>HCP0000234136</t>
  </si>
  <si>
    <t>HCP0000710499</t>
  </si>
  <si>
    <t>HCP0000183621</t>
  </si>
  <si>
    <t>SOSA</t>
  </si>
  <si>
    <t>HCP0000385719</t>
  </si>
  <si>
    <t>LEAO</t>
  </si>
  <si>
    <t>LUIZ FELIPE</t>
  </si>
  <si>
    <t>HCP0000236311</t>
  </si>
  <si>
    <t>DAMSKI</t>
  </si>
  <si>
    <t>HCP0000427927</t>
  </si>
  <si>
    <t>GRAN</t>
  </si>
  <si>
    <t>BERNARD</t>
  </si>
  <si>
    <t>HCP0000365970</t>
  </si>
  <si>
    <t>ARAIN</t>
  </si>
  <si>
    <t>RIZWANULLAH</t>
  </si>
  <si>
    <t>HCP0000613718</t>
  </si>
  <si>
    <t>ZUBKOV</t>
  </si>
  <si>
    <t>HCP0000414656</t>
  </si>
  <si>
    <t>WORLEY</t>
  </si>
  <si>
    <t>HCP0000715293</t>
  </si>
  <si>
    <t>HCP0000190757</t>
  </si>
  <si>
    <t>HCP0000177716</t>
  </si>
  <si>
    <t>HCP0000684934</t>
  </si>
  <si>
    <t>HCP0000676038</t>
  </si>
  <si>
    <t>STEINBOCK</t>
  </si>
  <si>
    <t>ALEX</t>
  </si>
  <si>
    <t>HCP0000451439</t>
  </si>
  <si>
    <t>MATHENIA</t>
  </si>
  <si>
    <t>HCP0000555527</t>
  </si>
  <si>
    <t>HCP0000343260</t>
  </si>
  <si>
    <t>LANGSDORF</t>
  </si>
  <si>
    <t>HCP0000025233</t>
  </si>
  <si>
    <t>YI</t>
  </si>
  <si>
    <t>HCP0001211975</t>
  </si>
  <si>
    <t>XIAOPING</t>
  </si>
  <si>
    <t>HCP0000672553</t>
  </si>
  <si>
    <t>ZAHARAKIS</t>
  </si>
  <si>
    <t>HCP0000227077</t>
  </si>
  <si>
    <t>DORIA</t>
  </si>
  <si>
    <t>HCP0000758311</t>
  </si>
  <si>
    <t>BRONFIN</t>
  </si>
  <si>
    <t>LUDMILLA</t>
  </si>
  <si>
    <t>HCP0000362726</t>
  </si>
  <si>
    <t>BHARGAV</t>
  </si>
  <si>
    <t>HCP0000233300</t>
  </si>
  <si>
    <t>MAHDAD</t>
  </si>
  <si>
    <t>MEHRDAD</t>
  </si>
  <si>
    <t>HCP0000264444</t>
  </si>
  <si>
    <t>DAVENPORT</t>
  </si>
  <si>
    <t>HCP0000689611</t>
  </si>
  <si>
    <t>HCP0000432767</t>
  </si>
  <si>
    <t>CLEVINGER</t>
  </si>
  <si>
    <t>HCP0000461139</t>
  </si>
  <si>
    <t>JERNIGAN</t>
  </si>
  <si>
    <t>HCP0000544295</t>
  </si>
  <si>
    <t>HCP0000239286</t>
  </si>
  <si>
    <t>PADMAREKHA</t>
  </si>
  <si>
    <t>HCP0002249309</t>
  </si>
  <si>
    <t>EISENBERG</t>
  </si>
  <si>
    <t>BRENNA</t>
  </si>
  <si>
    <t>HCP0000663310</t>
  </si>
  <si>
    <t>DESILVA</t>
  </si>
  <si>
    <t>NEELANTHA</t>
  </si>
  <si>
    <t>HCP0000559828</t>
  </si>
  <si>
    <t>PLESIU</t>
  </si>
  <si>
    <t>ADELINE</t>
  </si>
  <si>
    <t>HCP0000484113</t>
  </si>
  <si>
    <t>HCP0000548937</t>
  </si>
  <si>
    <t>ELSAGGA</t>
  </si>
  <si>
    <t>FAWZI</t>
  </si>
  <si>
    <t>HCP0000253629</t>
  </si>
  <si>
    <t>CADAYONA</t>
  </si>
  <si>
    <t>HCP0000683349</t>
  </si>
  <si>
    <t>HCP0000602642</t>
  </si>
  <si>
    <t>WITTE</t>
  </si>
  <si>
    <t>HCP0000631778</t>
  </si>
  <si>
    <t>HCP0000806825</t>
  </si>
  <si>
    <t>KNIPPER</t>
  </si>
  <si>
    <t>HCP0000612797</t>
  </si>
  <si>
    <t>FERRARI</t>
  </si>
  <si>
    <t>HCP0000386237</t>
  </si>
  <si>
    <t>BURDA</t>
  </si>
  <si>
    <t>KARINA</t>
  </si>
  <si>
    <t>HCP0000413901</t>
  </si>
  <si>
    <t>ZUNIGA</t>
  </si>
  <si>
    <t>HCP0000616949</t>
  </si>
  <si>
    <t>GUTTI</t>
  </si>
  <si>
    <t>SUJATA</t>
  </si>
  <si>
    <t>HCP0000681568</t>
  </si>
  <si>
    <t>HCP0001292717</t>
  </si>
  <si>
    <t>MCGOVERN</t>
  </si>
  <si>
    <t>MARANDA</t>
  </si>
  <si>
    <t>HCP0001613215</t>
  </si>
  <si>
    <t>BEATTY</t>
  </si>
  <si>
    <t>HCP0000661310</t>
  </si>
  <si>
    <t>ADILI</t>
  </si>
  <si>
    <t>TAGRID</t>
  </si>
  <si>
    <t>HCP0000286731</t>
  </si>
  <si>
    <t>BAIRD</t>
  </si>
  <si>
    <t>HCP0000312863</t>
  </si>
  <si>
    <t>HOUSTON</t>
  </si>
  <si>
    <t>HCP0000235016</t>
  </si>
  <si>
    <t>HCP0000681358</t>
  </si>
  <si>
    <t>RUDINSKY</t>
  </si>
  <si>
    <t>HCP0000684766</t>
  </si>
  <si>
    <t>HCP0000797225</t>
  </si>
  <si>
    <t>THISTLETHWAITE</t>
  </si>
  <si>
    <t>HCP0000380416</t>
  </si>
  <si>
    <t>HCP0000776986</t>
  </si>
  <si>
    <t>GOLBOO</t>
  </si>
  <si>
    <t>SEPEHR</t>
  </si>
  <si>
    <t>HCP0000457408</t>
  </si>
  <si>
    <t>STRIZHAK</t>
  </si>
  <si>
    <t>HCP0000684767</t>
  </si>
  <si>
    <t>HCP0000770956</t>
  </si>
  <si>
    <t>HCP0000444212</t>
  </si>
  <si>
    <t>WHITTY</t>
  </si>
  <si>
    <t>HCP0000030373</t>
  </si>
  <si>
    <t>MADIGAN</t>
  </si>
  <si>
    <t>HCP0000780493</t>
  </si>
  <si>
    <t>BIELKUS</t>
  </si>
  <si>
    <t>HCP0000440221</t>
  </si>
  <si>
    <t>HCP0000640459</t>
  </si>
  <si>
    <t>BHARUCHA-GOEBEL</t>
  </si>
  <si>
    <t>HCP0000428831</t>
  </si>
  <si>
    <t>MRIDHA</t>
  </si>
  <si>
    <t>DEBASISH</t>
  </si>
  <si>
    <t>HCP0000620513</t>
  </si>
  <si>
    <t>AL-DAHHAK</t>
  </si>
  <si>
    <t>ROULA</t>
  </si>
  <si>
    <t>HCP0000747003</t>
  </si>
  <si>
    <t>KINSELLA</t>
  </si>
  <si>
    <t>HCP0001106050</t>
  </si>
  <si>
    <t>MCCLELLAND</t>
  </si>
  <si>
    <t>HCP0000732887</t>
  </si>
  <si>
    <t>ESKURI</t>
  </si>
  <si>
    <t>HCP0000516565</t>
  </si>
  <si>
    <t>HOJ</t>
  </si>
  <si>
    <t>HCP0000125286</t>
  </si>
  <si>
    <t>GANNON</t>
  </si>
  <si>
    <t>HCP0000437718</t>
  </si>
  <si>
    <t>MUKAMANA</t>
  </si>
  <si>
    <t>GRACE</t>
  </si>
  <si>
    <t>HCP0000031929</t>
  </si>
  <si>
    <t>AHADI</t>
  </si>
  <si>
    <t>SAHAR</t>
  </si>
  <si>
    <t>HCP0000475299</t>
  </si>
  <si>
    <t>FARAG</t>
  </si>
  <si>
    <t>HCP0000225800</t>
  </si>
  <si>
    <t>ZSOFIA</t>
  </si>
  <si>
    <t>HCP0000438829</t>
  </si>
  <si>
    <t>CANTERO</t>
  </si>
  <si>
    <t>HCP0000707156</t>
  </si>
  <si>
    <t>VIPAN</t>
  </si>
  <si>
    <t>HCP0000184781</t>
  </si>
  <si>
    <t>CHOWDHREY</t>
  </si>
  <si>
    <t>HCP0000026434</t>
  </si>
  <si>
    <t>HCP0000480066</t>
  </si>
  <si>
    <t>HCP0000265262</t>
  </si>
  <si>
    <t>HCP0000782220</t>
  </si>
  <si>
    <t>HCP0000059192</t>
  </si>
  <si>
    <t>WHICKER</t>
  </si>
  <si>
    <t>HCP0000526736</t>
  </si>
  <si>
    <t>SHAHID-SALLES</t>
  </si>
  <si>
    <t>MOHAMAD</t>
  </si>
  <si>
    <t>HCP0000794389</t>
  </si>
  <si>
    <t>BADAR</t>
  </si>
  <si>
    <t>HCP0000255861</t>
  </si>
  <si>
    <t>E</t>
  </si>
  <si>
    <t>HCP0000369952</t>
  </si>
  <si>
    <t>SHRADDHA</t>
  </si>
  <si>
    <t>HCP0000366861</t>
  </si>
  <si>
    <t>AHMER</t>
  </si>
  <si>
    <t>HCP0000621132</t>
  </si>
  <si>
    <t>PANASCI</t>
  </si>
  <si>
    <t>HCP0000650003</t>
  </si>
  <si>
    <t>HCP0000235489</t>
  </si>
  <si>
    <t>SREEPADA</t>
  </si>
  <si>
    <t>PAPAIAH</t>
  </si>
  <si>
    <t>HCP0000363429</t>
  </si>
  <si>
    <t>SUYING</t>
  </si>
  <si>
    <t>HCP0000361125</t>
  </si>
  <si>
    <t>EL-SHERIF</t>
  </si>
  <si>
    <t>YASIR</t>
  </si>
  <si>
    <t>HCP0000276282</t>
  </si>
  <si>
    <t>YONO</t>
  </si>
  <si>
    <t>HCP0000282194</t>
  </si>
  <si>
    <t>HCP0000343996</t>
  </si>
  <si>
    <t>HAMDI</t>
  </si>
  <si>
    <t>HCP0000192612</t>
  </si>
  <si>
    <t>ALY</t>
  </si>
  <si>
    <t>HCP0000676482</t>
  </si>
  <si>
    <t>GROHMANN</t>
  </si>
  <si>
    <t>HCP0000754548</t>
  </si>
  <si>
    <t>GOLDMINTZ</t>
  </si>
  <si>
    <t>HCP0000406913</t>
  </si>
  <si>
    <t>DULEEP</t>
  </si>
  <si>
    <t>HCP0000585024</t>
  </si>
  <si>
    <t>AZARET</t>
  </si>
  <si>
    <t>HCP0000628345</t>
  </si>
  <si>
    <t>KOKATNUR</t>
  </si>
  <si>
    <t>HCP0000036044</t>
  </si>
  <si>
    <t>DERANI</t>
  </si>
  <si>
    <t>TALAL</t>
  </si>
  <si>
    <t>HCP0000522195</t>
  </si>
  <si>
    <t>REDERICH</t>
  </si>
  <si>
    <t>HCP0000600703</t>
  </si>
  <si>
    <t>MWAISELA</t>
  </si>
  <si>
    <t>HCP0000524184</t>
  </si>
  <si>
    <t>DONNELLY</t>
  </si>
  <si>
    <t>HCP0000453040</t>
  </si>
  <si>
    <t>PASRICHA</t>
  </si>
  <si>
    <t>HCP0000236230</t>
  </si>
  <si>
    <t>MAZZEO</t>
  </si>
  <si>
    <t>HCP0000495939</t>
  </si>
  <si>
    <t>ORTSTADT</t>
  </si>
  <si>
    <t>HCP0000161196</t>
  </si>
  <si>
    <t>VELAZQUEZ</t>
  </si>
  <si>
    <t>LYZETTE</t>
  </si>
  <si>
    <t>HCP0000272220</t>
  </si>
  <si>
    <t>DAVULURI</t>
  </si>
  <si>
    <t>BALA</t>
  </si>
  <si>
    <t>HCP0000759817</t>
  </si>
  <si>
    <t>HCP0000371119</t>
  </si>
  <si>
    <t>RANGANATHAN</t>
  </si>
  <si>
    <t>CHAKRAPANI</t>
  </si>
  <si>
    <t>HCP0001778126</t>
  </si>
  <si>
    <t>HCP0001516499</t>
  </si>
  <si>
    <t>RUDICH</t>
  </si>
  <si>
    <t>HCP0000394289</t>
  </si>
  <si>
    <t>CHODOSH</t>
  </si>
  <si>
    <t>ELIOT</t>
  </si>
  <si>
    <t>HCP0000108856</t>
  </si>
  <si>
    <t>WEIR</t>
  </si>
  <si>
    <t>HCP0000522458</t>
  </si>
  <si>
    <t>HCP0000784197</t>
  </si>
  <si>
    <t>GILSON</t>
  </si>
  <si>
    <t>HCP0000358300</t>
  </si>
  <si>
    <t>GENNARO</t>
  </si>
  <si>
    <t>HCP0000729384</t>
  </si>
  <si>
    <t>BALDWIN</t>
  </si>
  <si>
    <t>HCP0000771368</t>
  </si>
  <si>
    <t>WENZHUAN</t>
  </si>
  <si>
    <t>HCP0000417222</t>
  </si>
  <si>
    <t>RUDYK</t>
  </si>
  <si>
    <t>HCP0000581665</t>
  </si>
  <si>
    <t>HCP0000295614</t>
  </si>
  <si>
    <t>SEAUX</t>
  </si>
  <si>
    <t>LEROY</t>
  </si>
  <si>
    <t>HCP0000490674</t>
  </si>
  <si>
    <t>LOTIA</t>
  </si>
  <si>
    <t>MITESH</t>
  </si>
  <si>
    <t>HCP0000456183</t>
  </si>
  <si>
    <t>KOPLIN</t>
  </si>
  <si>
    <t>HCP0000197694</t>
  </si>
  <si>
    <t>WESTBURY</t>
  </si>
  <si>
    <t>HCP0000709152</t>
  </si>
  <si>
    <t>BJORNSTAD</t>
  </si>
  <si>
    <t>THOMPSON</t>
  </si>
  <si>
    <t>OBERLANDER</t>
  </si>
  <si>
    <t>JEREMIAH</t>
  </si>
  <si>
    <t>SHAIKH</t>
  </si>
  <si>
    <t>JAN</t>
  </si>
  <si>
    <t>ERIKA</t>
  </si>
  <si>
    <t>ZIMMERMAN</t>
  </si>
  <si>
    <t>JAIME</t>
  </si>
  <si>
    <t>SYLVIA</t>
  </si>
  <si>
    <t>NASSIM</t>
  </si>
  <si>
    <t>DEANS</t>
  </si>
  <si>
    <t>WATSON</t>
  </si>
  <si>
    <t>CREEL</t>
  </si>
  <si>
    <t>RYDER</t>
  </si>
  <si>
    <t>LOWE</t>
  </si>
  <si>
    <t>CASTRO</t>
  </si>
  <si>
    <t>HCP0000537520</t>
  </si>
  <si>
    <t>GROESCHEL</t>
  </si>
  <si>
    <t>HCP0000540481</t>
  </si>
  <si>
    <t>HCP0000496102</t>
  </si>
  <si>
    <t>VOCI</t>
  </si>
  <si>
    <t>HCP0000430165</t>
  </si>
  <si>
    <t>RANDOLPH</t>
  </si>
  <si>
    <t>HCP0000479118</t>
  </si>
  <si>
    <t>VARGAS</t>
  </si>
  <si>
    <t>HCP0000275518</t>
  </si>
  <si>
    <t>ROSSMAN</t>
  </si>
  <si>
    <t>HCP0000762787</t>
  </si>
  <si>
    <t>GRUBER</t>
  </si>
  <si>
    <t>HCP0000345819</t>
  </si>
  <si>
    <t>HCP0000185179</t>
  </si>
  <si>
    <t>PURICELLI</t>
  </si>
  <si>
    <t>HCP0000689024</t>
  </si>
  <si>
    <t>JEWELL</t>
  </si>
  <si>
    <t>HCP0000368982</t>
  </si>
  <si>
    <t>VALERIO</t>
  </si>
  <si>
    <t>HCP0000432229</t>
  </si>
  <si>
    <t>INFANTA</t>
  </si>
  <si>
    <t>HCP0000516637</t>
  </si>
  <si>
    <t>HCP0000464712</t>
  </si>
  <si>
    <t>MCGRAW</t>
  </si>
  <si>
    <t>HCP0000800205</t>
  </si>
  <si>
    <t>HCP0001856922</t>
  </si>
  <si>
    <t>CRONSELL</t>
  </si>
  <si>
    <t>HCP0000257411</t>
  </si>
  <si>
    <t>SIDDHARTH</t>
  </si>
  <si>
    <t>HCP0003738758</t>
  </si>
  <si>
    <t>YU-TING</t>
  </si>
  <si>
    <t>HCP0000304118</t>
  </si>
  <si>
    <t>BUCKLAND</t>
  </si>
  <si>
    <t>HCP0000373532</t>
  </si>
  <si>
    <t>DOTTI</t>
  </si>
  <si>
    <t>MARCO</t>
  </si>
  <si>
    <t>HCP0000259270</t>
  </si>
  <si>
    <t>FREEDMAN</t>
  </si>
  <si>
    <t>LORIN</t>
  </si>
  <si>
    <t>HCP0000499614</t>
  </si>
  <si>
    <t>LAMARCHE</t>
  </si>
  <si>
    <t>HCP0000261354</t>
  </si>
  <si>
    <t>DRESSER</t>
  </si>
  <si>
    <t>HCP0000219133</t>
  </si>
  <si>
    <t>ANJALI</t>
  </si>
  <si>
    <t>HCP0003125747</t>
  </si>
  <si>
    <t>HCP0000708173</t>
  </si>
  <si>
    <t>HCP0000516670</t>
  </si>
  <si>
    <t>HCP0000417872</t>
  </si>
  <si>
    <t>HCP0000530242</t>
  </si>
  <si>
    <t>ZUFLACHT</t>
  </si>
  <si>
    <t>HCP0000616517</t>
  </si>
  <si>
    <t>HCP0000785013</t>
  </si>
  <si>
    <t>HCP0000704482</t>
  </si>
  <si>
    <t>ILARIA</t>
  </si>
  <si>
    <t>HCP0000189278</t>
  </si>
  <si>
    <t>KAZNATCHEEVA</t>
  </si>
  <si>
    <t>HCP0000499983</t>
  </si>
  <si>
    <t>BENZ</t>
  </si>
  <si>
    <t>HCP0000598579</t>
  </si>
  <si>
    <t>ENGLERT</t>
  </si>
  <si>
    <t>HCP0000712840</t>
  </si>
  <si>
    <t>HCP0000168258</t>
  </si>
  <si>
    <t>CASTALDO</t>
  </si>
  <si>
    <t>HCP0000702993</t>
  </si>
  <si>
    <t>WHEATLEY</t>
  </si>
  <si>
    <t>HCP0000144462</t>
  </si>
  <si>
    <t>SAR</t>
  </si>
  <si>
    <t>KANITHA</t>
  </si>
  <si>
    <t>HCP0000650608</t>
  </si>
  <si>
    <t>ROMANOWSKI</t>
  </si>
  <si>
    <t>KRZYSZTOF</t>
  </si>
  <si>
    <t>HCP0000416423</t>
  </si>
  <si>
    <t>HCP0000181061</t>
  </si>
  <si>
    <t>HCP0000245522</t>
  </si>
  <si>
    <t>ELLENSON</t>
  </si>
  <si>
    <t>HCP0000397507</t>
  </si>
  <si>
    <t>ZAHURANEC</t>
  </si>
  <si>
    <t>DARIN</t>
  </si>
  <si>
    <t>HCP0000353146</t>
  </si>
  <si>
    <t>TAGUCHI</t>
  </si>
  <si>
    <t>MEARI</t>
  </si>
  <si>
    <t>HCP0000317389</t>
  </si>
  <si>
    <t>CAPOZZOLI</t>
  </si>
  <si>
    <t>HCP0000183175</t>
  </si>
  <si>
    <t>AHLUWALIA</t>
  </si>
  <si>
    <t>GURDEEP</t>
  </si>
  <si>
    <t>HCP0000523343</t>
  </si>
  <si>
    <t>HCP0000760870</t>
  </si>
  <si>
    <t>NALLAMALA</t>
  </si>
  <si>
    <t>RAMANN</t>
  </si>
  <si>
    <t>HCP0000705763</t>
  </si>
  <si>
    <t>WOO</t>
  </si>
  <si>
    <t>HCP0000089369</t>
  </si>
  <si>
    <t>MONGARE</t>
  </si>
  <si>
    <t>JOB</t>
  </si>
  <si>
    <t>HCP0000536690</t>
  </si>
  <si>
    <t>HCP0000793552</t>
  </si>
  <si>
    <t>MANDALAPU</t>
  </si>
  <si>
    <t>BHUVANA</t>
  </si>
  <si>
    <t>HCP0000608471</t>
  </si>
  <si>
    <t>HCP0000448332</t>
  </si>
  <si>
    <t>DOBLER</t>
  </si>
  <si>
    <t>HCP0000101586</t>
  </si>
  <si>
    <t>NATALI</t>
  </si>
  <si>
    <t>HCP0000757125</t>
  </si>
  <si>
    <t>HCP0000110467</t>
  </si>
  <si>
    <t>HCP0000439846</t>
  </si>
  <si>
    <t>HCP0000161864</t>
  </si>
  <si>
    <t>HCP0000424476</t>
  </si>
  <si>
    <t>RAZZAQ</t>
  </si>
  <si>
    <t>HCP0000362881</t>
  </si>
  <si>
    <t>NORONA</t>
  </si>
  <si>
    <t>HCP0000163640</t>
  </si>
  <si>
    <t>MCFARLAND</t>
  </si>
  <si>
    <t>MAIRUS</t>
  </si>
  <si>
    <t>HCP0000254238</t>
  </si>
  <si>
    <t>HCP0000148832</t>
  </si>
  <si>
    <t>HCP0000267523</t>
  </si>
  <si>
    <t>KOZMINSKI</t>
  </si>
  <si>
    <t>HCP0000724510</t>
  </si>
  <si>
    <t>XINRONG</t>
  </si>
  <si>
    <t>HCP0000352166</t>
  </si>
  <si>
    <t>ALPORT</t>
  </si>
  <si>
    <t>ADINAR</t>
  </si>
  <si>
    <t>HCP0000595088</t>
  </si>
  <si>
    <t>BLOCH</t>
  </si>
  <si>
    <t>HCP0000065868</t>
  </si>
  <si>
    <t>BOREN</t>
  </si>
  <si>
    <t>HCP0000362912</t>
  </si>
  <si>
    <t>UNIA</t>
  </si>
  <si>
    <t>ROOPLE</t>
  </si>
  <si>
    <t>HCP0000228511</t>
  </si>
  <si>
    <t>ECKERT</t>
  </si>
  <si>
    <t>HCP0000793790</t>
  </si>
  <si>
    <t>OURMAZDI</t>
  </si>
  <si>
    <t>HCP0000701116</t>
  </si>
  <si>
    <t>SREENADHA</t>
  </si>
  <si>
    <t>HCP0000427593</t>
  </si>
  <si>
    <t>RAFANOV</t>
  </si>
  <si>
    <t>HCP0000211703</t>
  </si>
  <si>
    <t>SANDERSON</t>
  </si>
  <si>
    <t>HCP0000530639</t>
  </si>
  <si>
    <t>HCP0000785717</t>
  </si>
  <si>
    <t>GOLDFARB</t>
  </si>
  <si>
    <t>HCP0000805564</t>
  </si>
  <si>
    <t>GALUPPO</t>
  </si>
  <si>
    <t>JANA</t>
  </si>
  <si>
    <t>HCP0000361060</t>
  </si>
  <si>
    <t>SIDHOUM</t>
  </si>
  <si>
    <t>HCP0000356138</t>
  </si>
  <si>
    <t>DAAIF</t>
  </si>
  <si>
    <t>HCP0001927519</t>
  </si>
  <si>
    <t>MACINTOSH</t>
  </si>
  <si>
    <t>HCP0000214427</t>
  </si>
  <si>
    <t>WARRIOR</t>
  </si>
  <si>
    <t>HCP0001883589</t>
  </si>
  <si>
    <t>TARIGHAT SABER</t>
  </si>
  <si>
    <t>GOLBARG</t>
  </si>
  <si>
    <t>HCP0000668187</t>
  </si>
  <si>
    <t>CHEMALI</t>
  </si>
  <si>
    <t>HCP0001217406</t>
  </si>
  <si>
    <t>LYSTAD</t>
  </si>
  <si>
    <t>HCP0000290677</t>
  </si>
  <si>
    <t>ABBATEMARCO</t>
  </si>
  <si>
    <t>HCP0000783488</t>
  </si>
  <si>
    <t>BALL</t>
  </si>
  <si>
    <t>HCP0000793547</t>
  </si>
  <si>
    <t>HCP0000506552</t>
  </si>
  <si>
    <t>GALINAITIS</t>
  </si>
  <si>
    <t>HCP0000237898</t>
  </si>
  <si>
    <t>HCP0000397957</t>
  </si>
  <si>
    <t>LESTON</t>
  </si>
  <si>
    <t>HCP0000498808</t>
  </si>
  <si>
    <t>NAGARAJ</t>
  </si>
  <si>
    <t>HCP0000300560</t>
  </si>
  <si>
    <t>NARREDDY</t>
  </si>
  <si>
    <t>NEELIMA</t>
  </si>
  <si>
    <t>HCP0000155736</t>
  </si>
  <si>
    <t>KRANZLER</t>
  </si>
  <si>
    <t>HCP0000276511</t>
  </si>
  <si>
    <t>HU</t>
  </si>
  <si>
    <t>MYRA</t>
  </si>
  <si>
    <t>HCP0000715076</t>
  </si>
  <si>
    <t>AILANI</t>
  </si>
  <si>
    <t>HCP0000379351</t>
  </si>
  <si>
    <t>HCP0001607550</t>
  </si>
  <si>
    <t>WANNARONG</t>
  </si>
  <si>
    <t>THAPAT</t>
  </si>
  <si>
    <t>HCP0000371133</t>
  </si>
  <si>
    <t>SAVELLA</t>
  </si>
  <si>
    <t>HCP0000569622</t>
  </si>
  <si>
    <t>PEREZ RODRIGUEZ</t>
  </si>
  <si>
    <t>HCP0000759969</t>
  </si>
  <si>
    <t>MAYOGLOU</t>
  </si>
  <si>
    <t>HCP0000537995</t>
  </si>
  <si>
    <t>HCP0000233111</t>
  </si>
  <si>
    <t>EBERLY</t>
  </si>
  <si>
    <t>HCP0000214857</t>
  </si>
  <si>
    <t>HCP0000388520</t>
  </si>
  <si>
    <t>ARNETT</t>
  </si>
  <si>
    <t>BRIDGETTE</t>
  </si>
  <si>
    <t>HCP0000722787</t>
  </si>
  <si>
    <t>JADE</t>
  </si>
  <si>
    <t>HCP0000624264</t>
  </si>
  <si>
    <t>HCP0000417489</t>
  </si>
  <si>
    <t>GILREATH</t>
  </si>
  <si>
    <t>HCP0002875915</t>
  </si>
  <si>
    <t>WALTON</t>
  </si>
  <si>
    <t>HCP0000749298</t>
  </si>
  <si>
    <t>GUNAWARDANE</t>
  </si>
  <si>
    <t>RUWANI</t>
  </si>
  <si>
    <t>HCP0000328294</t>
  </si>
  <si>
    <t>ALFORD</t>
  </si>
  <si>
    <t>HCP0000216880</t>
  </si>
  <si>
    <t>BANNER</t>
  </si>
  <si>
    <t>HCP0000224988</t>
  </si>
  <si>
    <t>NAFZIGER</t>
  </si>
  <si>
    <t>HCP0000321427</t>
  </si>
  <si>
    <t>BRODER</t>
  </si>
  <si>
    <t>HCP0000346418</t>
  </si>
  <si>
    <t>MORAWO</t>
  </si>
  <si>
    <t>ADEOLU</t>
  </si>
  <si>
    <t>HCP0000635223</t>
  </si>
  <si>
    <t>BELK</t>
  </si>
  <si>
    <t>HCP0000606358</t>
  </si>
  <si>
    <t>SATER</t>
  </si>
  <si>
    <t>HCP0000218991</t>
  </si>
  <si>
    <t>LI-FEN</t>
  </si>
  <si>
    <t>HCP0000485678</t>
  </si>
  <si>
    <t>HCP0000359001</t>
  </si>
  <si>
    <t>ZONJY</t>
  </si>
  <si>
    <t>HCP0000247544</t>
  </si>
  <si>
    <t>HCP0000056070</t>
  </si>
  <si>
    <t>MAHATOO</t>
  </si>
  <si>
    <t>ASHMANIE</t>
  </si>
  <si>
    <t>HCP0000338121</t>
  </si>
  <si>
    <t>ELABA</t>
  </si>
  <si>
    <t>WILFRED</t>
  </si>
  <si>
    <t>HCP0000584887</t>
  </si>
  <si>
    <t>MAKSI</t>
  </si>
  <si>
    <t>HCP0000058794</t>
  </si>
  <si>
    <t>SATISH</t>
  </si>
  <si>
    <t>HCP0000704517</t>
  </si>
  <si>
    <t>WITTMAN</t>
  </si>
  <si>
    <t>HCP0000649639</t>
  </si>
  <si>
    <t>KURZYNSKE</t>
  </si>
  <si>
    <t>HCP0000680336</t>
  </si>
  <si>
    <t>HCP0000429271</t>
  </si>
  <si>
    <t>ANH</t>
  </si>
  <si>
    <t>HCP0000570231</t>
  </si>
  <si>
    <t>DEWITT</t>
  </si>
  <si>
    <t>HCP0000253539</t>
  </si>
  <si>
    <t>DUARTE CELADA</t>
  </si>
  <si>
    <t>HCP0000265758</t>
  </si>
  <si>
    <t>HCP0000585044</t>
  </si>
  <si>
    <t>UMAMAHESWARAN</t>
  </si>
  <si>
    <t>INDIRA</t>
  </si>
  <si>
    <t>HCP0000871718</t>
  </si>
  <si>
    <t>HILLS</t>
  </si>
  <si>
    <t>HCP0000258865</t>
  </si>
  <si>
    <t>VILLACASTIN</t>
  </si>
  <si>
    <t>HCP0000804810</t>
  </si>
  <si>
    <t>WENQIANG</t>
  </si>
  <si>
    <t>HCP0000787643</t>
  </si>
  <si>
    <t>WALD</t>
  </si>
  <si>
    <t>HCP0000664768</t>
  </si>
  <si>
    <t>ESTES</t>
  </si>
  <si>
    <t>HCP0000249228</t>
  </si>
  <si>
    <t>HCP0000432097</t>
  </si>
  <si>
    <t>BRUEGGEMAN</t>
  </si>
  <si>
    <t>HCP0000262132</t>
  </si>
  <si>
    <t>KALINA</t>
  </si>
  <si>
    <t>HCP0000383447</t>
  </si>
  <si>
    <t>ROSTERMAN</t>
  </si>
  <si>
    <t>HCP0000520370</t>
  </si>
  <si>
    <t>HOPEWELL</t>
  </si>
  <si>
    <t>HCP0000487109</t>
  </si>
  <si>
    <t>CAWTHON</t>
  </si>
  <si>
    <t>HCP0000518471</t>
  </si>
  <si>
    <t>KHAWAJA</t>
  </si>
  <si>
    <t>MUBARAK</t>
  </si>
  <si>
    <t>HCP0000772988</t>
  </si>
  <si>
    <t>COCKBURN</t>
  </si>
  <si>
    <t>HCP0000532732</t>
  </si>
  <si>
    <t>FRAPPIER</t>
  </si>
  <si>
    <t>HCP0000496190</t>
  </si>
  <si>
    <t>IM</t>
  </si>
  <si>
    <t>HCP0000230596</t>
  </si>
  <si>
    <t>HCP0000142934</t>
  </si>
  <si>
    <t>HCP0000504176</t>
  </si>
  <si>
    <t>GOBINDER</t>
  </si>
  <si>
    <t>HCP0000042387</t>
  </si>
  <si>
    <t>AGTAY</t>
  </si>
  <si>
    <t>TEODORO</t>
  </si>
  <si>
    <t>HCP0001763079</t>
  </si>
  <si>
    <t>HCP0000707557</t>
  </si>
  <si>
    <t>TANIOUS</t>
  </si>
  <si>
    <t>AREMMIA</t>
  </si>
  <si>
    <t>HCP0000391071</t>
  </si>
  <si>
    <t>KOZOCHONOK</t>
  </si>
  <si>
    <t>HCP0000727886</t>
  </si>
  <si>
    <t>HCP0000392335</t>
  </si>
  <si>
    <t>MAINI</t>
  </si>
  <si>
    <t>KUSHAGRA</t>
  </si>
  <si>
    <t>HCP0000299556</t>
  </si>
  <si>
    <t>HCP0000752273</t>
  </si>
  <si>
    <t>ABOCHALE</t>
  </si>
  <si>
    <t>EYAD</t>
  </si>
  <si>
    <t>HCP0000329875</t>
  </si>
  <si>
    <t>RIDHA</t>
  </si>
  <si>
    <t>MAYSA</t>
  </si>
  <si>
    <t>HCP0000573088</t>
  </si>
  <si>
    <t>ENTE</t>
  </si>
  <si>
    <t>HCP0000461125</t>
  </si>
  <si>
    <t>SYKES</t>
  </si>
  <si>
    <t>HCP0000759618</t>
  </si>
  <si>
    <t>HCP0000123766</t>
  </si>
  <si>
    <t>HCP0000663851</t>
  </si>
  <si>
    <t>KELLER</t>
  </si>
  <si>
    <t>HCP0000222189</t>
  </si>
  <si>
    <t>HANNOUN</t>
  </si>
  <si>
    <t>ANAS</t>
  </si>
  <si>
    <t>HCP0000065763</t>
  </si>
  <si>
    <t>MCAVOY</t>
  </si>
  <si>
    <t>HCP0000682261</t>
  </si>
  <si>
    <t>SALIM</t>
  </si>
  <si>
    <t>SUMAIYA</t>
  </si>
  <si>
    <t>HCP0000319848</t>
  </si>
  <si>
    <t>HCP0000514248</t>
  </si>
  <si>
    <t>LOOMUS</t>
  </si>
  <si>
    <t>HCP0000025958</t>
  </si>
  <si>
    <t>MCMAHON</t>
  </si>
  <si>
    <t>HCP0000535358</t>
  </si>
  <si>
    <t>QUINTANILLA</t>
  </si>
  <si>
    <t>RUY</t>
  </si>
  <si>
    <t>HCP0000612208</t>
  </si>
  <si>
    <t>HCP0000404948</t>
  </si>
  <si>
    <t>MANGLA</t>
  </si>
  <si>
    <t>HCP0000440021</t>
  </si>
  <si>
    <t>SAHNI</t>
  </si>
  <si>
    <t>PRIYANKA</t>
  </si>
  <si>
    <t>HCP0000616056</t>
  </si>
  <si>
    <t>ELAHI</t>
  </si>
  <si>
    <t>HAFIZ</t>
  </si>
  <si>
    <t>HCP0000710879</t>
  </si>
  <si>
    <t>HCP0000213466</t>
  </si>
  <si>
    <t>PITTARI</t>
  </si>
  <si>
    <t>HCP0000277155</t>
  </si>
  <si>
    <t>PAMPANA</t>
  </si>
  <si>
    <t>HCP0000591642</t>
  </si>
  <si>
    <t>MACFALDA</t>
  </si>
  <si>
    <t>HCP0001854127</t>
  </si>
  <si>
    <t>STAHULAK</t>
  </si>
  <si>
    <t>HCP0000099010</t>
  </si>
  <si>
    <t>DUK</t>
  </si>
  <si>
    <t>HCP0000065757</t>
  </si>
  <si>
    <t>HCP0000489621</t>
  </si>
  <si>
    <t>HCP0000278773</t>
  </si>
  <si>
    <t>NAJIB</t>
  </si>
  <si>
    <t>UMER</t>
  </si>
  <si>
    <t>HCP0000443943</t>
  </si>
  <si>
    <t>RIGGS</t>
  </si>
  <si>
    <t>HCP0000336040</t>
  </si>
  <si>
    <t>MAZHARI</t>
  </si>
  <si>
    <t>HCP0000068166</t>
  </si>
  <si>
    <t>GREENWALD</t>
  </si>
  <si>
    <t>HCP0000058723</t>
  </si>
  <si>
    <t>LAVIN</t>
  </si>
  <si>
    <t>HCP0000594398</t>
  </si>
  <si>
    <t>HARSHBARGER</t>
  </si>
  <si>
    <t>HCP0001699695</t>
  </si>
  <si>
    <t>HCP0000368325</t>
  </si>
  <si>
    <t>LEPORE</t>
  </si>
  <si>
    <t>HCP0001685441</t>
  </si>
  <si>
    <t>URETSKY</t>
  </si>
  <si>
    <t>HCP0000490152</t>
  </si>
  <si>
    <t>SHANNA</t>
  </si>
  <si>
    <t>HCP0000063218</t>
  </si>
  <si>
    <t>NEALON</t>
  </si>
  <si>
    <t>HCP0000579791</t>
  </si>
  <si>
    <t>KIPROVSKI</t>
  </si>
  <si>
    <t>KIRIL</t>
  </si>
  <si>
    <t>HCP0000788115</t>
  </si>
  <si>
    <t>YOUNGER</t>
  </si>
  <si>
    <t>HCP0002099275</t>
  </si>
  <si>
    <t>CRAVEN</t>
  </si>
  <si>
    <t>HCP0000354218</t>
  </si>
  <si>
    <t>BUYNITSKY</t>
  </si>
  <si>
    <t>HCP0000251170</t>
  </si>
  <si>
    <t>PUNIT</t>
  </si>
  <si>
    <t>HCP0000712884</t>
  </si>
  <si>
    <t>KHESIN</t>
  </si>
  <si>
    <t>YEVGENIY</t>
  </si>
  <si>
    <t>HCP0000646412</t>
  </si>
  <si>
    <t>HCP0000667555</t>
  </si>
  <si>
    <t>NIKHAR</t>
  </si>
  <si>
    <t>NIRJALESHWAR</t>
  </si>
  <si>
    <t>HCP0000702759</t>
  </si>
  <si>
    <t>BAIG</t>
  </si>
  <si>
    <t>HCP0000564120</t>
  </si>
  <si>
    <t>DANIELSON</t>
  </si>
  <si>
    <t>HCP0000164362</t>
  </si>
  <si>
    <t>IRSHAD</t>
  </si>
  <si>
    <t>HCP0000270175</t>
  </si>
  <si>
    <t>CABIAC</t>
  </si>
  <si>
    <t>Internal Medicine/Family Medicine</t>
  </si>
  <si>
    <t>HCP0000501377</t>
  </si>
  <si>
    <t>HCP0000472840</t>
  </si>
  <si>
    <t>HCP0000075128</t>
  </si>
  <si>
    <t>HCP0000188294</t>
  </si>
  <si>
    <t>HCP0000062715</t>
  </si>
  <si>
    <t>BIKOFF</t>
  </si>
  <si>
    <t>HCP0000552183</t>
  </si>
  <si>
    <t>VIJAYARAGHAVAN</t>
  </si>
  <si>
    <t>HCP0000536219</t>
  </si>
  <si>
    <t>HCP0000766062</t>
  </si>
  <si>
    <t>KOVACIK</t>
  </si>
  <si>
    <t>HCP0000494714</t>
  </si>
  <si>
    <t>HCP0000605235</t>
  </si>
  <si>
    <t>TELLEZ</t>
  </si>
  <si>
    <t>HCP0000257422</t>
  </si>
  <si>
    <t>PITTLE</t>
  </si>
  <si>
    <t>HCP0000387229</t>
  </si>
  <si>
    <t>KLOMAN</t>
  </si>
  <si>
    <t>HCP0000250583</t>
  </si>
  <si>
    <t>EYMA</t>
  </si>
  <si>
    <t>HCP0000754418</t>
  </si>
  <si>
    <t>HCP0000360483</t>
  </si>
  <si>
    <t>DODSON</t>
  </si>
  <si>
    <t>HCP0000238824</t>
  </si>
  <si>
    <t>FERRELL</t>
  </si>
  <si>
    <t>HCP0000072602</t>
  </si>
  <si>
    <t>HUI JUAN</t>
  </si>
  <si>
    <t>HCP0000429294</t>
  </si>
  <si>
    <t>NANDAKUMAR</t>
  </si>
  <si>
    <t>THAMBIRAJAH</t>
  </si>
  <si>
    <t>HCP0000053848</t>
  </si>
  <si>
    <t>TRIKAMJI</t>
  </si>
  <si>
    <t>BHAVESH</t>
  </si>
  <si>
    <t>HCP0000341151</t>
  </si>
  <si>
    <t>GIERBOLINI-EMANUELLI</t>
  </si>
  <si>
    <t>HCP0000184806</t>
  </si>
  <si>
    <t>DUSHKIN</t>
  </si>
  <si>
    <t>VADIM</t>
  </si>
  <si>
    <t>HCP0000249262</t>
  </si>
  <si>
    <t>DUSHYANT</t>
  </si>
  <si>
    <t>HCP0000393211</t>
  </si>
  <si>
    <t>HCP0000503277</t>
  </si>
  <si>
    <t>HCP0000058106</t>
  </si>
  <si>
    <t>HOOTEN</t>
  </si>
  <si>
    <t>HCP0000236371</t>
  </si>
  <si>
    <t>EHRLICH</t>
  </si>
  <si>
    <t>HCP0000385255</t>
  </si>
  <si>
    <t>HARNER</t>
  </si>
  <si>
    <t>BETTINA</t>
  </si>
  <si>
    <t>HCP0000772075</t>
  </si>
  <si>
    <t>HOPFINGER</t>
  </si>
  <si>
    <t>HCP0001311618</t>
  </si>
  <si>
    <t>BRACKENRICH</t>
  </si>
  <si>
    <t>HCP0000062737</t>
  </si>
  <si>
    <t>HCP0000475104</t>
  </si>
  <si>
    <t>MANBERG</t>
  </si>
  <si>
    <t>HCP0000492338</t>
  </si>
  <si>
    <t>JEANNINE</t>
  </si>
  <si>
    <t>HCP0000291181</t>
  </si>
  <si>
    <t>SARAVIA</t>
  </si>
  <si>
    <t>HCP0000518963</t>
  </si>
  <si>
    <t>CHALLAGUNDLA</t>
  </si>
  <si>
    <t>SUNEETHA</t>
  </si>
  <si>
    <t>HCP0000632421</t>
  </si>
  <si>
    <t>HCP0000919324</t>
  </si>
  <si>
    <t>AGARWAL</t>
  </si>
  <si>
    <t>HCP0001486587</t>
  </si>
  <si>
    <t>RASOOL</t>
  </si>
  <si>
    <t>NAILYN</t>
  </si>
  <si>
    <t>HCP0000682348</t>
  </si>
  <si>
    <t>HCP0000325799</t>
  </si>
  <si>
    <t>BRUS</t>
  </si>
  <si>
    <t>HCP0000242441</t>
  </si>
  <si>
    <t>HCP0000196107</t>
  </si>
  <si>
    <t>DODWELL</t>
  </si>
  <si>
    <t>HCP0000482468</t>
  </si>
  <si>
    <t>MATIN</t>
  </si>
  <si>
    <t>HCP0000765418</t>
  </si>
  <si>
    <t>FITZGERALD</t>
  </si>
  <si>
    <t>HCP0000315104</t>
  </si>
  <si>
    <t>PARVATHANENI</t>
  </si>
  <si>
    <t>ARVIN</t>
  </si>
  <si>
    <t>HCP0002225757</t>
  </si>
  <si>
    <t>USAMA</t>
  </si>
  <si>
    <t>HCP0001690396</t>
  </si>
  <si>
    <t>BRINKLEY</t>
  </si>
  <si>
    <t>HCP0000430064</t>
  </si>
  <si>
    <t>DIBIASE</t>
  </si>
  <si>
    <t>VIRGIL</t>
  </si>
  <si>
    <t>HCP0000421973</t>
  </si>
  <si>
    <t>KOLE</t>
  </si>
  <si>
    <t>HCP0000754751</t>
  </si>
  <si>
    <t>GULHAN</t>
  </si>
  <si>
    <t>HCP0000609357</t>
  </si>
  <si>
    <t>HCP0000527469</t>
  </si>
  <si>
    <t>DELA CRUZ</t>
  </si>
  <si>
    <t>CHESTER</t>
  </si>
  <si>
    <t>HCP0000435343</t>
  </si>
  <si>
    <t>ARENSON</t>
  </si>
  <si>
    <t>NAOMI</t>
  </si>
  <si>
    <t>HCP0000458277</t>
  </si>
  <si>
    <t>HCP0000547835</t>
  </si>
  <si>
    <t>KAMLESH</t>
  </si>
  <si>
    <t>HCP0000232249</t>
  </si>
  <si>
    <t>HCP0000141410</t>
  </si>
  <si>
    <t>SCHWARZ</t>
  </si>
  <si>
    <t>ANISHA</t>
  </si>
  <si>
    <t>HCP0000634053</t>
  </si>
  <si>
    <t>HCP0000110041</t>
  </si>
  <si>
    <t>EFFINGER</t>
  </si>
  <si>
    <t>HCP0000389161</t>
  </si>
  <si>
    <t>ARADI</t>
  </si>
  <si>
    <t>HCP0000370657</t>
  </si>
  <si>
    <t>KAMAT</t>
  </si>
  <si>
    <t>SHRINATH</t>
  </si>
  <si>
    <t>HCP0000139495</t>
  </si>
  <si>
    <t>PAKNESHAN</t>
  </si>
  <si>
    <t>SHABNAM</t>
  </si>
  <si>
    <t>HCP0000084924</t>
  </si>
  <si>
    <t>MARDINI</t>
  </si>
  <si>
    <t>HCP0000237194</t>
  </si>
  <si>
    <t>TROY</t>
  </si>
  <si>
    <t>HCP0000334863</t>
  </si>
  <si>
    <t>HATFIELD</t>
  </si>
  <si>
    <t>HCP0000492675</t>
  </si>
  <si>
    <t>BREWER</t>
  </si>
  <si>
    <t>HCP0000797529</t>
  </si>
  <si>
    <t>LORIGAN</t>
  </si>
  <si>
    <t>HCP0000421339</t>
  </si>
  <si>
    <t>HCP0000321548</t>
  </si>
  <si>
    <t>HCP0000530583</t>
  </si>
  <si>
    <t>BESSONETT</t>
  </si>
  <si>
    <t>HCP0002122864</t>
  </si>
  <si>
    <t>BIRO</t>
  </si>
  <si>
    <t>HCP0000248195</t>
  </si>
  <si>
    <t>TEODORI</t>
  </si>
  <si>
    <t>HCP0000221161</t>
  </si>
  <si>
    <t>TSHIONYI</t>
  </si>
  <si>
    <t>MAKAMBO</t>
  </si>
  <si>
    <t>HCP0000236078</t>
  </si>
  <si>
    <t>PARIHAR</t>
  </si>
  <si>
    <t>HCP0001866619</t>
  </si>
  <si>
    <t>HCP0000775015</t>
  </si>
  <si>
    <t>STREICHER</t>
  </si>
  <si>
    <t>HCP0000797753</t>
  </si>
  <si>
    <t>DEPETRO</t>
  </si>
  <si>
    <t>HCP0000220699</t>
  </si>
  <si>
    <t>DAHLBERG</t>
  </si>
  <si>
    <t>HCP0000336897</t>
  </si>
  <si>
    <t>HCP0000196060</t>
  </si>
  <si>
    <t>GARCIA GRACIA</t>
  </si>
  <si>
    <t>CAMILO</t>
  </si>
  <si>
    <t>HCP0000244657</t>
  </si>
  <si>
    <t>TARANNUM</t>
  </si>
  <si>
    <t>HCP0000469341</t>
  </si>
  <si>
    <t>WAGNON</t>
  </si>
  <si>
    <t>HCP0000462636</t>
  </si>
  <si>
    <t>BISBY</t>
  </si>
  <si>
    <t>HCP0000543742</t>
  </si>
  <si>
    <t>JEANETTE</t>
  </si>
  <si>
    <t>HCP0000216596</t>
  </si>
  <si>
    <t>AUBUCHON</t>
  </si>
  <si>
    <t>HCP0000415704</t>
  </si>
  <si>
    <t>HCP0000428564</t>
  </si>
  <si>
    <t>OWEGI</t>
  </si>
  <si>
    <t>HCP0000007647</t>
  </si>
  <si>
    <t>HCP0000403796</t>
  </si>
  <si>
    <t>HCP0000172932</t>
  </si>
  <si>
    <t>KAZMI</t>
  </si>
  <si>
    <t>BORIS</t>
  </si>
  <si>
    <t>BHASIN</t>
  </si>
  <si>
    <t>FARHADI</t>
  </si>
  <si>
    <t>RAKESH</t>
  </si>
  <si>
    <t>MAYNARD</t>
  </si>
  <si>
    <t>AYMAN</t>
  </si>
  <si>
    <t>ABDALLAH</t>
  </si>
  <si>
    <t>KOWALCZYK</t>
  </si>
  <si>
    <t>EPSTEIN</t>
  </si>
  <si>
    <t>BILAL</t>
  </si>
  <si>
    <t>PATRICE</t>
  </si>
  <si>
    <t>MCDANIEL</t>
  </si>
  <si>
    <t>POTTS</t>
  </si>
  <si>
    <t>SANGEETA</t>
  </si>
  <si>
    <t>RAMON</t>
  </si>
  <si>
    <t>CONTI</t>
  </si>
  <si>
    <t>VEENA</t>
  </si>
  <si>
    <t>REHMAN</t>
  </si>
  <si>
    <t>SHAIK</t>
  </si>
  <si>
    <t>JENNA</t>
  </si>
  <si>
    <t>LIZA</t>
  </si>
  <si>
    <t>NORRIS</t>
  </si>
  <si>
    <t>STEPHAN</t>
  </si>
  <si>
    <t>PRAVEEN</t>
  </si>
  <si>
    <t>NARENDRA</t>
  </si>
  <si>
    <t>ZAKI</t>
  </si>
  <si>
    <t>STANTON</t>
  </si>
  <si>
    <t>FLOYD</t>
  </si>
  <si>
    <t>MAHSA</t>
  </si>
  <si>
    <t>YING</t>
  </si>
  <si>
    <t>GRECO</t>
  </si>
  <si>
    <t>BAYAN</t>
  </si>
  <si>
    <t>HEATH</t>
  </si>
  <si>
    <t>MOLLY</t>
  </si>
  <si>
    <t>MEDINA</t>
  </si>
  <si>
    <t>NIRMALA</t>
  </si>
  <si>
    <t>AVERY</t>
  </si>
  <si>
    <t>MARWAN</t>
  </si>
  <si>
    <t>HCP0000416380</t>
  </si>
  <si>
    <t>SCHRIEFER</t>
  </si>
  <si>
    <t>HCP0000487537</t>
  </si>
  <si>
    <t>DAMERGIS</t>
  </si>
  <si>
    <t>HCP0000540272</t>
  </si>
  <si>
    <t>WALIA</t>
  </si>
  <si>
    <t>ANURAG</t>
  </si>
  <si>
    <t>HCP0000749832</t>
  </si>
  <si>
    <t>HCP0000665610</t>
  </si>
  <si>
    <t>ARCE</t>
  </si>
  <si>
    <t>HCP0000751419</t>
  </si>
  <si>
    <t>KARUMBUNATHAN</t>
  </si>
  <si>
    <t>VIJAYKUMAR</t>
  </si>
  <si>
    <t>HCP0000447470</t>
  </si>
  <si>
    <t>MAYANK</t>
  </si>
  <si>
    <t>HCP0000789874</t>
  </si>
  <si>
    <t>WINICK</t>
  </si>
  <si>
    <t>HCP0000198755</t>
  </si>
  <si>
    <t>ZARMENEH</t>
  </si>
  <si>
    <t>HCP0000774153</t>
  </si>
  <si>
    <t>GAGLIANO</t>
  </si>
  <si>
    <t>HCP0000216934</t>
  </si>
  <si>
    <t>AHERN</t>
  </si>
  <si>
    <t>ANTONIA</t>
  </si>
  <si>
    <t>HCP0000285251</t>
  </si>
  <si>
    <t>BUCKINGHAM</t>
  </si>
  <si>
    <t>HCP0000476871</t>
  </si>
  <si>
    <t>GHASEMI</t>
  </si>
  <si>
    <t>HCP0000599659</t>
  </si>
  <si>
    <t>MALLONEE</t>
  </si>
  <si>
    <t>HCP0003045216</t>
  </si>
  <si>
    <t>THAKER</t>
  </si>
  <si>
    <t>HARISH</t>
  </si>
  <si>
    <t>HCP0000098625</t>
  </si>
  <si>
    <t>MARIECKEN</t>
  </si>
  <si>
    <t>HCP0000776335</t>
  </si>
  <si>
    <t>HCP0000481953</t>
  </si>
  <si>
    <t>HCP0002831108</t>
  </si>
  <si>
    <t>VOTTERO</t>
  </si>
  <si>
    <t>HCP0000440306</t>
  </si>
  <si>
    <t>HCP0000544833</t>
  </si>
  <si>
    <t>NESKOVIC</t>
  </si>
  <si>
    <t>VERICA</t>
  </si>
  <si>
    <t>HCP0000690669</t>
  </si>
  <si>
    <t>STEMPINSKI</t>
  </si>
  <si>
    <t>DORIANN</t>
  </si>
  <si>
    <t>HCP0003038920</t>
  </si>
  <si>
    <t>HCP0000079877</t>
  </si>
  <si>
    <t>DRISCOLL</t>
  </si>
  <si>
    <t>HCP0000583167</t>
  </si>
  <si>
    <t>BREMEN</t>
  </si>
  <si>
    <t>ROXANE</t>
  </si>
  <si>
    <t>HCP0000742192</t>
  </si>
  <si>
    <t>RADOFF</t>
  </si>
  <si>
    <t>FREDRIC</t>
  </si>
  <si>
    <t>HCP0000357788</t>
  </si>
  <si>
    <t>PRIMACK</t>
  </si>
  <si>
    <t>HCP0000746600</t>
  </si>
  <si>
    <t>HARNEY</t>
  </si>
  <si>
    <t>HCP0000791183</t>
  </si>
  <si>
    <t>SAEID</t>
  </si>
  <si>
    <t>HCP0000232195</t>
  </si>
  <si>
    <t>DOTSON</t>
  </si>
  <si>
    <t>HCP0000764769</t>
  </si>
  <si>
    <t>VANLANDINGHAM</t>
  </si>
  <si>
    <t>HCP0000459390</t>
  </si>
  <si>
    <t>CHAMPION</t>
  </si>
  <si>
    <t>HCP0000508025</t>
  </si>
  <si>
    <t>GINSBERG</t>
  </si>
  <si>
    <t>HCP0000090242</t>
  </si>
  <si>
    <t>ALWAY</t>
  </si>
  <si>
    <t>HCP0000546267</t>
  </si>
  <si>
    <t>UBAID</t>
  </si>
  <si>
    <t>HCP0000228059</t>
  </si>
  <si>
    <t>POPLI</t>
  </si>
  <si>
    <t>TANAV</t>
  </si>
  <si>
    <t>HCP0000341523</t>
  </si>
  <si>
    <t>HCP0000238897</t>
  </si>
  <si>
    <t>KARNANI</t>
  </si>
  <si>
    <t>HCP0000489629</t>
  </si>
  <si>
    <t>SAJISH</t>
  </si>
  <si>
    <t>HCP0000177509</t>
  </si>
  <si>
    <t>TAMMIE</t>
  </si>
  <si>
    <t>HCP0000423648</t>
  </si>
  <si>
    <t>WALLACE</t>
  </si>
  <si>
    <t>HCP0000366976</t>
  </si>
  <si>
    <t>HCP0000386212</t>
  </si>
  <si>
    <t>HCP0000313789</t>
  </si>
  <si>
    <t>HCP0000746942</t>
  </si>
  <si>
    <t>REGALADO</t>
  </si>
  <si>
    <t>CONSTANTINO</t>
  </si>
  <si>
    <t>HCP0000535144</t>
  </si>
  <si>
    <t>ALMSADDI</t>
  </si>
  <si>
    <t>MALAZ</t>
  </si>
  <si>
    <t>HCP0000430639</t>
  </si>
  <si>
    <t>GRAEF</t>
  </si>
  <si>
    <t>HCP0000384404</t>
  </si>
  <si>
    <t>BOWLEY</t>
  </si>
  <si>
    <t>HCP0000750811</t>
  </si>
  <si>
    <t>AVULA</t>
  </si>
  <si>
    <t>PRAVIN</t>
  </si>
  <si>
    <t>HCP0000701976</t>
  </si>
  <si>
    <t>WOJCIECHOWSKI</t>
  </si>
  <si>
    <t>HCP0000194830</t>
  </si>
  <si>
    <t>KAUL</t>
  </si>
  <si>
    <t>HCP0000723286</t>
  </si>
  <si>
    <t>RUIZ</t>
  </si>
  <si>
    <t>HCP0000322754</t>
  </si>
  <si>
    <t>MABIE</t>
  </si>
  <si>
    <t>HCP0000395231</t>
  </si>
  <si>
    <t>MIRAN</t>
  </si>
  <si>
    <t>HCP0000615506</t>
  </si>
  <si>
    <t>HCP0000553249</t>
  </si>
  <si>
    <t>CHANNA</t>
  </si>
  <si>
    <t>HCP0000616019</t>
  </si>
  <si>
    <t>ZANI</t>
  </si>
  <si>
    <t>HCP0000603920</t>
  </si>
  <si>
    <t>COMERCI</t>
  </si>
  <si>
    <t>HCP0000714009</t>
  </si>
  <si>
    <t>FAKHRE</t>
  </si>
  <si>
    <t>HCP0000450735</t>
  </si>
  <si>
    <t>HCP0000753890</t>
  </si>
  <si>
    <t>HCP0000588384</t>
  </si>
  <si>
    <t>KEEGAN</t>
  </si>
  <si>
    <t>HCP0000629583</t>
  </si>
  <si>
    <t>HCP0000758229</t>
  </si>
  <si>
    <t>BENZAQUEN</t>
  </si>
  <si>
    <t>HCP0000440566</t>
  </si>
  <si>
    <t>OROZCO</t>
  </si>
  <si>
    <t>HCP0000655868</t>
  </si>
  <si>
    <t>RODRIGUEZ FERNANDEZ</t>
  </si>
  <si>
    <t>HCP0000049405</t>
  </si>
  <si>
    <t>CHERAYIL</t>
  </si>
  <si>
    <t>NEENA</t>
  </si>
  <si>
    <t>HCP0000574960</t>
  </si>
  <si>
    <t>CHAPPIDI</t>
  </si>
  <si>
    <t>HCP0000782537</t>
  </si>
  <si>
    <t>BABER</t>
  </si>
  <si>
    <t>HCP0000323777</t>
  </si>
  <si>
    <t>MIHAELA</t>
  </si>
  <si>
    <t>HCP0000232062</t>
  </si>
  <si>
    <t>SHERRILL</t>
  </si>
  <si>
    <t>HCP0000295893</t>
  </si>
  <si>
    <t>BSHARA</t>
  </si>
  <si>
    <t>HCP0000185308</t>
  </si>
  <si>
    <t>VALENT</t>
  </si>
  <si>
    <t>HCP0000076042</t>
  </si>
  <si>
    <t>HCP0001231579</t>
  </si>
  <si>
    <t>AVROM</t>
  </si>
  <si>
    <t>HCP0000587043</t>
  </si>
  <si>
    <t>IDRIS</t>
  </si>
  <si>
    <t>HCP0000690890</t>
  </si>
  <si>
    <t>SAMARJEET</t>
  </si>
  <si>
    <t>HCP0000354256</t>
  </si>
  <si>
    <t>HCP0000338976</t>
  </si>
  <si>
    <t>HCP0000155779</t>
  </si>
  <si>
    <t>DREXINGER</t>
  </si>
  <si>
    <t>HCP0000547606</t>
  </si>
  <si>
    <t>ASMA</t>
  </si>
  <si>
    <t>HCP0000463259</t>
  </si>
  <si>
    <t>HCP0000785166</t>
  </si>
  <si>
    <t>IRVING</t>
  </si>
  <si>
    <t>HCP0000379179</t>
  </si>
  <si>
    <t>WESSNER</t>
  </si>
  <si>
    <t>HCP0000077220</t>
  </si>
  <si>
    <t>HCP0000242099</t>
  </si>
  <si>
    <t>CHILIAN</t>
  </si>
  <si>
    <t>HCP0000644072</t>
  </si>
  <si>
    <t>MORAN</t>
  </si>
  <si>
    <t>HCP0000786028</t>
  </si>
  <si>
    <t>HCP0000629868</t>
  </si>
  <si>
    <t>MOUSTAFA</t>
  </si>
  <si>
    <t>HCP0000413325</t>
  </si>
  <si>
    <t>KAIM</t>
  </si>
  <si>
    <t>HCP0000459095</t>
  </si>
  <si>
    <t>CAIN</t>
  </si>
  <si>
    <t>HCP0000160277</t>
  </si>
  <si>
    <t>KIRKLAND</t>
  </si>
  <si>
    <t>HCP0000604197</t>
  </si>
  <si>
    <t>HOGLE</t>
  </si>
  <si>
    <t>HCP0000296134</t>
  </si>
  <si>
    <t>FARRAYE</t>
  </si>
  <si>
    <t>HCP0000501189</t>
  </si>
  <si>
    <t>MISTRY</t>
  </si>
  <si>
    <t>NIRAJ</t>
  </si>
  <si>
    <t>HCP0000695975</t>
  </si>
  <si>
    <t>FREUNDLICH</t>
  </si>
  <si>
    <t>HCP0000502884</t>
  </si>
  <si>
    <t>CHAUHAN</t>
  </si>
  <si>
    <t>HCP0000185764</t>
  </si>
  <si>
    <t>GRAZIOLI</t>
  </si>
  <si>
    <t>HCP0000652277</t>
  </si>
  <si>
    <t>HCP0000584274</t>
  </si>
  <si>
    <t>RODOCKER</t>
  </si>
  <si>
    <t>HCP0000755007</t>
  </si>
  <si>
    <t>HCP0000267265</t>
  </si>
  <si>
    <t>WILL-MURPHY</t>
  </si>
  <si>
    <t>HCP0000495237</t>
  </si>
  <si>
    <t>JYH-HAUR</t>
  </si>
  <si>
    <t>HCP0000438995</t>
  </si>
  <si>
    <t>BIBHUTI</t>
  </si>
  <si>
    <t>HCP0000722934</t>
  </si>
  <si>
    <t>HCP0000710520</t>
  </si>
  <si>
    <t>CHAMELY</t>
  </si>
  <si>
    <t>HCP0000857928</t>
  </si>
  <si>
    <t>SMOLYAR</t>
  </si>
  <si>
    <t>HCP0000338591</t>
  </si>
  <si>
    <t>SURI MOHANRAM</t>
  </si>
  <si>
    <t>SHARMILA</t>
  </si>
  <si>
    <t>HCP0000713414</t>
  </si>
  <si>
    <t>PIDGEON</t>
  </si>
  <si>
    <t>HCP0000076311</t>
  </si>
  <si>
    <t>LAGE</t>
  </si>
  <si>
    <t>HCP0000758482</t>
  </si>
  <si>
    <t>BACHUSS</t>
  </si>
  <si>
    <t>HCP0000325559</t>
  </si>
  <si>
    <t>KOTTAPALLI</t>
  </si>
  <si>
    <t>HCP0000058706</t>
  </si>
  <si>
    <t>AKHAVI</t>
  </si>
  <si>
    <t>HCP0000591319</t>
  </si>
  <si>
    <t>SUBHASH</t>
  </si>
  <si>
    <t>HCP0000289015</t>
  </si>
  <si>
    <t>HENKE</t>
  </si>
  <si>
    <t>HCP0000430679</t>
  </si>
  <si>
    <t>HINGTGEN</t>
  </si>
  <si>
    <t>HCP0000315403</t>
  </si>
  <si>
    <t>ANITA</t>
  </si>
  <si>
    <t>HCP0000196331</t>
  </si>
  <si>
    <t>BESLIU</t>
  </si>
  <si>
    <t>SERGIU</t>
  </si>
  <si>
    <t>HCP0000751853</t>
  </si>
  <si>
    <t>HCP0000707551</t>
  </si>
  <si>
    <t>HCP0000545603</t>
  </si>
  <si>
    <t>JAMAL</t>
  </si>
  <si>
    <t>HCP0000607440</t>
  </si>
  <si>
    <t>CHOBANOV</t>
  </si>
  <si>
    <t>ZELJKA</t>
  </si>
  <si>
    <t>HCP0000390145</t>
  </si>
  <si>
    <t>WINKLER</t>
  </si>
  <si>
    <t>HCP0000176776</t>
  </si>
  <si>
    <t>PLUNKETT</t>
  </si>
  <si>
    <t>HCP0000068247</t>
  </si>
  <si>
    <t>MATTHEWS</t>
  </si>
  <si>
    <t>HCP0000184576</t>
  </si>
  <si>
    <t>DALLY</t>
  </si>
  <si>
    <t>HCP0000701962</t>
  </si>
  <si>
    <t>O'CONNELL</t>
  </si>
  <si>
    <t>HCP0000756491</t>
  </si>
  <si>
    <t>MORIN</t>
  </si>
  <si>
    <t>HCP0000690757</t>
  </si>
  <si>
    <t>ALSAFADI</t>
  </si>
  <si>
    <t>KUTAYBA</t>
  </si>
  <si>
    <t>HCP0000332028</t>
  </si>
  <si>
    <t>ATTA</t>
  </si>
  <si>
    <t>HCP0000652661</t>
  </si>
  <si>
    <t>SAREZKY</t>
  </si>
  <si>
    <t>HCP0000573811</t>
  </si>
  <si>
    <t>WINTER</t>
  </si>
  <si>
    <t>HCP0000673001</t>
  </si>
  <si>
    <t>HACHEM</t>
  </si>
  <si>
    <t>HCP0000256841</t>
  </si>
  <si>
    <t>MCCRORY</t>
  </si>
  <si>
    <t>HCP0000376953</t>
  </si>
  <si>
    <t>HCP0000788066</t>
  </si>
  <si>
    <t>YACKLEY</t>
  </si>
  <si>
    <t>HCP0000101878</t>
  </si>
  <si>
    <t>HCP0000106692</t>
  </si>
  <si>
    <t>ROMERO</t>
  </si>
  <si>
    <t>TIFINNI</t>
  </si>
  <si>
    <t>HCP0000364301</t>
  </si>
  <si>
    <t>HCP0000550164</t>
  </si>
  <si>
    <t>DON</t>
  </si>
  <si>
    <t>HCP0000478323</t>
  </si>
  <si>
    <t>MING HIN</t>
  </si>
  <si>
    <t>HCP0000794431</t>
  </si>
  <si>
    <t>KOSA</t>
  </si>
  <si>
    <t>HCP0000501554</t>
  </si>
  <si>
    <t>AHEARN DE ICAZA</t>
  </si>
  <si>
    <t>HCP0000530893</t>
  </si>
  <si>
    <t>HCP0000614499</t>
  </si>
  <si>
    <t>BUSHARD</t>
  </si>
  <si>
    <t>HCP0001008826</t>
  </si>
  <si>
    <t>MAGNANTE</t>
  </si>
  <si>
    <t>HCP0000036071</t>
  </si>
  <si>
    <t>TUMARADA</t>
  </si>
  <si>
    <t>HCP0000485266</t>
  </si>
  <si>
    <t>SHAMIEH</t>
  </si>
  <si>
    <t>FAYEZ</t>
  </si>
  <si>
    <t>HCP0000763109</t>
  </si>
  <si>
    <t>BEEREPOOT</t>
  </si>
  <si>
    <t>HCP0000038025</t>
  </si>
  <si>
    <t>HCP0000278700</t>
  </si>
  <si>
    <t>HASSANZADEH</t>
  </si>
  <si>
    <t>BAHAREH</t>
  </si>
  <si>
    <t>HCP0000089336</t>
  </si>
  <si>
    <t>KHURI</t>
  </si>
  <si>
    <t>HCP0000664160</t>
  </si>
  <si>
    <t>LUJAN</t>
  </si>
  <si>
    <t>HCP0000315352</t>
  </si>
  <si>
    <t>HCP0000299660</t>
  </si>
  <si>
    <t>PRITISH</t>
  </si>
  <si>
    <t>HCP0000803018</t>
  </si>
  <si>
    <t>MCNULTY</t>
  </si>
  <si>
    <t>HCP0000698782</t>
  </si>
  <si>
    <t>GEHA</t>
  </si>
  <si>
    <t>HCP0000402150</t>
  </si>
  <si>
    <t>HCP0000523707</t>
  </si>
  <si>
    <t>HCP0000662017</t>
  </si>
  <si>
    <t>KORKOWSKI</t>
  </si>
  <si>
    <t>HCP0000383750</t>
  </si>
  <si>
    <t>AVASARALA</t>
  </si>
  <si>
    <t>JAGANNADHA</t>
  </si>
  <si>
    <t>HCP0000373280</t>
  </si>
  <si>
    <t>HCP0000348090</t>
  </si>
  <si>
    <t>ALENTYEV</t>
  </si>
  <si>
    <t>SERGEY</t>
  </si>
  <si>
    <t>HCP0000523491</t>
  </si>
  <si>
    <t>SHEY</t>
  </si>
  <si>
    <t>HCP0000552720</t>
  </si>
  <si>
    <t>HARTSHORN</t>
  </si>
  <si>
    <t>ALENDIA</t>
  </si>
  <si>
    <t>HCP0000378372</t>
  </si>
  <si>
    <t>KOTA</t>
  </si>
  <si>
    <t>SAI</t>
  </si>
  <si>
    <t>HCP0000790034</t>
  </si>
  <si>
    <t>EREN</t>
  </si>
  <si>
    <t>ITRI</t>
  </si>
  <si>
    <t>HCP0000362110</t>
  </si>
  <si>
    <t>VACCA SOTOMAYOR</t>
  </si>
  <si>
    <t>MAIDANA</t>
  </si>
  <si>
    <t>HCP0000650487</t>
  </si>
  <si>
    <t>HCP0000666939</t>
  </si>
  <si>
    <t>ARGUELLO</t>
  </si>
  <si>
    <t>VIGARNY</t>
  </si>
  <si>
    <t>HCP0000290599</t>
  </si>
  <si>
    <t>MOREHEAD</t>
  </si>
  <si>
    <t>HCP0000370379</t>
  </si>
  <si>
    <t>KLAZMER</t>
  </si>
  <si>
    <t>HCP0000747073</t>
  </si>
  <si>
    <t>HCP0000396995</t>
  </si>
  <si>
    <t>PEYTON</t>
  </si>
  <si>
    <t>HCP0002287668</t>
  </si>
  <si>
    <t>SCHNITZ</t>
  </si>
  <si>
    <t>HCP0000241550</t>
  </si>
  <si>
    <t>POISSON</t>
  </si>
  <si>
    <t>HCP0000248865</t>
  </si>
  <si>
    <t>RAHAL</t>
  </si>
  <si>
    <t>HCP0000246017</t>
  </si>
  <si>
    <t>HCP0000369778</t>
  </si>
  <si>
    <t>HCP0000433218</t>
  </si>
  <si>
    <t>TOYOS-OLASCOAGA</t>
  </si>
  <si>
    <t>HCP0000264942</t>
  </si>
  <si>
    <t>HCP0000029167</t>
  </si>
  <si>
    <t>RHOADS</t>
  </si>
  <si>
    <t>HCP0000767869</t>
  </si>
  <si>
    <t>LARSON-PETERS</t>
  </si>
  <si>
    <t>HCP0000648426</t>
  </si>
  <si>
    <t>CHANDRABALAN</t>
  </si>
  <si>
    <t>AMEE</t>
  </si>
  <si>
    <t>HCP0000704719</t>
  </si>
  <si>
    <t>RECHTZIGEL</t>
  </si>
  <si>
    <t>HCP0000660903</t>
  </si>
  <si>
    <t>RYBERG</t>
  </si>
  <si>
    <t>SOREN</t>
  </si>
  <si>
    <t>HCP0000164326</t>
  </si>
  <si>
    <t>SHARIF</t>
  </si>
  <si>
    <t>ASHFAQ</t>
  </si>
  <si>
    <t>HCP0000425722</t>
  </si>
  <si>
    <t>MINETTE</t>
  </si>
  <si>
    <t>HCP0000328367</t>
  </si>
  <si>
    <t>SATHIYARAJ</t>
  </si>
  <si>
    <t>HCP0000706107</t>
  </si>
  <si>
    <t>KANWAL</t>
  </si>
  <si>
    <t>HCP0000255296</t>
  </si>
  <si>
    <t>HCP0000489693</t>
  </si>
  <si>
    <t>HCP0000714286</t>
  </si>
  <si>
    <t>RUDZINSKIY</t>
  </si>
  <si>
    <t>HCP0000403458</t>
  </si>
  <si>
    <t>HCP0000303520</t>
  </si>
  <si>
    <t>FISAYO</t>
  </si>
  <si>
    <t>ADENIYI</t>
  </si>
  <si>
    <t>HCP0000607896</t>
  </si>
  <si>
    <t>ESTEBAN</t>
  </si>
  <si>
    <t>HCP0000756989</t>
  </si>
  <si>
    <t>RIELY</t>
  </si>
  <si>
    <t>HCP0000090156</t>
  </si>
  <si>
    <t>KARIDES</t>
  </si>
  <si>
    <t>HCP0001162152</t>
  </si>
  <si>
    <t>HCP0000762649</t>
  </si>
  <si>
    <t>DEREN</t>
  </si>
  <si>
    <t>HCP0000504912</t>
  </si>
  <si>
    <t>HCP0000604416</t>
  </si>
  <si>
    <t>NALINI</t>
  </si>
  <si>
    <t>HCP0000437259</t>
  </si>
  <si>
    <t>ACKIL</t>
  </si>
  <si>
    <t>HCP0000489230</t>
  </si>
  <si>
    <t>EGITTO</t>
  </si>
  <si>
    <t>HCP0000238156</t>
  </si>
  <si>
    <t>OCONNELL</t>
  </si>
  <si>
    <t>HCP0000707544</t>
  </si>
  <si>
    <t>HCP0000547539</t>
  </si>
  <si>
    <t>MASIH</t>
  </si>
  <si>
    <t>HCP0000488217</t>
  </si>
  <si>
    <t>SHIPLEY</t>
  </si>
  <si>
    <t>HCP0000318117</t>
  </si>
  <si>
    <t>HCP0000280950</t>
  </si>
  <si>
    <t>GODLESKI</t>
  </si>
  <si>
    <t>AUBRIEGH</t>
  </si>
  <si>
    <t>HCP0001705658</t>
  </si>
  <si>
    <t>HCP0000526216</t>
  </si>
  <si>
    <t>SAYLOR</t>
  </si>
  <si>
    <t>HCP0000136389</t>
  </si>
  <si>
    <t>WELSH</t>
  </si>
  <si>
    <t>HCP0000375539</t>
  </si>
  <si>
    <t>HCP0000191589</t>
  </si>
  <si>
    <t>PONTIUS</t>
  </si>
  <si>
    <t>HCP0000211754</t>
  </si>
  <si>
    <t>MARCELLA</t>
  </si>
  <si>
    <t>HCP0000433979</t>
  </si>
  <si>
    <t>YELLICK</t>
  </si>
  <si>
    <t>HCP0000510019</t>
  </si>
  <si>
    <t>WEINSTEIN</t>
  </si>
  <si>
    <t>HCP0000616559</t>
  </si>
  <si>
    <t>KNIEVEL</t>
  </si>
  <si>
    <t>HCP0000540945</t>
  </si>
  <si>
    <t>HCP0000724112</t>
  </si>
  <si>
    <t>GRAF</t>
  </si>
  <si>
    <t>HCP0000175140</t>
  </si>
  <si>
    <t>GUERTIN</t>
  </si>
  <si>
    <t>JANETTE</t>
  </si>
  <si>
    <t>HCP0000670475</t>
  </si>
  <si>
    <t>FINANGER</t>
  </si>
  <si>
    <t>HCP0000344289</t>
  </si>
  <si>
    <t>MOLAIE</t>
  </si>
  <si>
    <t>MAJID</t>
  </si>
  <si>
    <t>HCP0000182804</t>
  </si>
  <si>
    <t>TWENTER</t>
  </si>
  <si>
    <t>HCP0000270261</t>
  </si>
  <si>
    <t>SAULAT</t>
  </si>
  <si>
    <t>HCP0000202258</t>
  </si>
  <si>
    <t>TAY</t>
  </si>
  <si>
    <t>HCP0000709626</t>
  </si>
  <si>
    <t>YAHUA</t>
  </si>
  <si>
    <t>HCP0000379370</t>
  </si>
  <si>
    <t>SZMANDA</t>
  </si>
  <si>
    <t>HCP0000169536</t>
  </si>
  <si>
    <t>WEIDNER</t>
  </si>
  <si>
    <t>HCP0000723555</t>
  </si>
  <si>
    <t>VELEZ-CAMACHO</t>
  </si>
  <si>
    <t>HCP0000383780</t>
  </si>
  <si>
    <t>DAIMEE</t>
  </si>
  <si>
    <t>MAHA</t>
  </si>
  <si>
    <t>HCP0000277952</t>
  </si>
  <si>
    <t>PAGE</t>
  </si>
  <si>
    <t>HCP0000719606</t>
  </si>
  <si>
    <t>ELYSE</t>
  </si>
  <si>
    <t>HCP0000436437</t>
  </si>
  <si>
    <t>HCP0000688510</t>
  </si>
  <si>
    <t>FINDLAY</t>
  </si>
  <si>
    <t>HCP0000195877</t>
  </si>
  <si>
    <t>HCP0000269748</t>
  </si>
  <si>
    <t>KORBAJ</t>
  </si>
  <si>
    <t>RABEE</t>
  </si>
  <si>
    <t>HCP0000748241</t>
  </si>
  <si>
    <t>HCP0000298973</t>
  </si>
  <si>
    <t>HCP0000686482</t>
  </si>
  <si>
    <t>HCP0000680544</t>
  </si>
  <si>
    <t>SIAVOSHI</t>
  </si>
  <si>
    <t>HCP0000222524</t>
  </si>
  <si>
    <t>SCHEFFELIN</t>
  </si>
  <si>
    <t>HCP0000565349</t>
  </si>
  <si>
    <t>NORIKO</t>
  </si>
  <si>
    <t>HCP0000328252</t>
  </si>
  <si>
    <t>GELVIN</t>
  </si>
  <si>
    <t>HCP0000443411</t>
  </si>
  <si>
    <t>SENSHARMA</t>
  </si>
  <si>
    <t>DEBJOTI</t>
  </si>
  <si>
    <t>HCP0000311518</t>
  </si>
  <si>
    <t>HCP0000711065</t>
  </si>
  <si>
    <t>SALDIVAR</t>
  </si>
  <si>
    <t>HCP0000338806</t>
  </si>
  <si>
    <t>SINOFF</t>
  </si>
  <si>
    <t>HCP0000683074</t>
  </si>
  <si>
    <t>BUCK</t>
  </si>
  <si>
    <t>HCP0000785877</t>
  </si>
  <si>
    <t>TUTTLE</t>
  </si>
  <si>
    <t>HCP0000258874</t>
  </si>
  <si>
    <t>BERNARDINI</t>
  </si>
  <si>
    <t>HCP0000388589</t>
  </si>
  <si>
    <t>PEIMIN</t>
  </si>
  <si>
    <t>HCP0000412642</t>
  </si>
  <si>
    <t>MEYEROWITZ</t>
  </si>
  <si>
    <t>COLICIA</t>
  </si>
  <si>
    <t>HCP0000606192</t>
  </si>
  <si>
    <t>CIAO</t>
  </si>
  <si>
    <t>HCP0000780323</t>
  </si>
  <si>
    <t>BASILE</t>
  </si>
  <si>
    <t>HCP0000374478</t>
  </si>
  <si>
    <t>ELMORE</t>
  </si>
  <si>
    <t>HCP0000617877</t>
  </si>
  <si>
    <t>HCP0000497478</t>
  </si>
  <si>
    <t>PELC</t>
  </si>
  <si>
    <t>HCP0000713411</t>
  </si>
  <si>
    <t>GERALDI-SAMARA</t>
  </si>
  <si>
    <t>HCP0000349681</t>
  </si>
  <si>
    <t>CHALHOUB</t>
  </si>
  <si>
    <t>HCP0000464310</t>
  </si>
  <si>
    <t>MINNA</t>
  </si>
  <si>
    <t>HCP0000670270</t>
  </si>
  <si>
    <t>VOGDES</t>
  </si>
  <si>
    <t>HCP0000358657</t>
  </si>
  <si>
    <t>BAHNTGE</t>
  </si>
  <si>
    <t>HCP0000477513</t>
  </si>
  <si>
    <t>HCP0000247076</t>
  </si>
  <si>
    <t>LIEBMAN</t>
  </si>
  <si>
    <t>HCP0000646605</t>
  </si>
  <si>
    <t>KURAKO</t>
  </si>
  <si>
    <t>KATERYNA</t>
  </si>
  <si>
    <t>HCP0000424524</t>
  </si>
  <si>
    <t>SAJEEL</t>
  </si>
  <si>
    <t>HCP0000666079</t>
  </si>
  <si>
    <t>MAUNG</t>
  </si>
  <si>
    <t>HCP0000553830</t>
  </si>
  <si>
    <t>HCP0000549539</t>
  </si>
  <si>
    <t>MULA</t>
  </si>
  <si>
    <t>HCP0000256790</t>
  </si>
  <si>
    <t>PUI-SUM</t>
  </si>
  <si>
    <t>HCP0000773565</t>
  </si>
  <si>
    <t>BITRA</t>
  </si>
  <si>
    <t>HCP0000751986</t>
  </si>
  <si>
    <t>HCP0000302635</t>
  </si>
  <si>
    <t>PICKENS</t>
  </si>
  <si>
    <t>HCP0000068187</t>
  </si>
  <si>
    <t>KRANTZ</t>
  </si>
  <si>
    <t>HCP0000288802</t>
  </si>
  <si>
    <t>HCP0000035702</t>
  </si>
  <si>
    <t>HCP0000661345</t>
  </si>
  <si>
    <t>RASHEED</t>
  </si>
  <si>
    <t>HCP0000064485</t>
  </si>
  <si>
    <t>ELLEN</t>
  </si>
  <si>
    <t>HCP0000161612</t>
  </si>
  <si>
    <t>RAGOOR</t>
  </si>
  <si>
    <t>VIJAYALAKSHMI</t>
  </si>
  <si>
    <t>HCP0000620845</t>
  </si>
  <si>
    <t>MARQUEZ DE LEON</t>
  </si>
  <si>
    <t>HCP0000527933</t>
  </si>
  <si>
    <t>GUTKIN</t>
  </si>
  <si>
    <t>HCP0000744351</t>
  </si>
  <si>
    <t>HCP0000404992</t>
  </si>
  <si>
    <t>HCP0000042158</t>
  </si>
  <si>
    <t>SENGUL</t>
  </si>
  <si>
    <t>BUSE</t>
  </si>
  <si>
    <t>HCP0002106679</t>
  </si>
  <si>
    <t>TERASAKI</t>
  </si>
  <si>
    <t>HCP0001845916</t>
  </si>
  <si>
    <t>KLINE</t>
  </si>
  <si>
    <t>HCP0000090251</t>
  </si>
  <si>
    <t>ARAGON</t>
  </si>
  <si>
    <t>HCP0000086223</t>
  </si>
  <si>
    <t>DUKKIPATI</t>
  </si>
  <si>
    <t>ALFONSO</t>
  </si>
  <si>
    <t>CHELSEY</t>
  </si>
  <si>
    <t>ANDY</t>
  </si>
  <si>
    <t>LEHMAN</t>
  </si>
  <si>
    <t>FRIDAY</t>
  </si>
  <si>
    <t>Internal Medicine/Pediat Rics</t>
  </si>
  <si>
    <t>KETAN</t>
  </si>
  <si>
    <t>RICE</t>
  </si>
  <si>
    <t>RODOLFO</t>
  </si>
  <si>
    <t>DHUNA</t>
  </si>
  <si>
    <t>HERSH</t>
  </si>
  <si>
    <t>CHO</t>
  </si>
  <si>
    <t>SHERWOOD</t>
  </si>
  <si>
    <t>MENDOZA</t>
  </si>
  <si>
    <t>KARLA</t>
  </si>
  <si>
    <t>ECKMANN</t>
  </si>
  <si>
    <t>LOUTFI</t>
  </si>
  <si>
    <t>ASHRAF</t>
  </si>
  <si>
    <t>VELASQUEZ</t>
  </si>
  <si>
    <t>HAKIM</t>
  </si>
  <si>
    <t>DOWNEY</t>
  </si>
  <si>
    <t>SAUNDERS</t>
  </si>
  <si>
    <t>RAJENDRA</t>
  </si>
  <si>
    <t>ELI</t>
  </si>
  <si>
    <t>SUTTON</t>
  </si>
  <si>
    <t>HERMANN</t>
  </si>
  <si>
    <t>METZGER</t>
  </si>
  <si>
    <t>HORODYSKY</t>
  </si>
  <si>
    <t>BLACK</t>
  </si>
  <si>
    <t>FARLEY</t>
  </si>
  <si>
    <t>DO</t>
  </si>
  <si>
    <t>PARMINDER</t>
  </si>
  <si>
    <t>GEHRET</t>
  </si>
  <si>
    <t>HIRSCH</t>
  </si>
  <si>
    <t>HCP0000266228</t>
  </si>
  <si>
    <t>HAYKIN</t>
  </si>
  <si>
    <t>HCP0000325881</t>
  </si>
  <si>
    <t>RANKINE</t>
  </si>
  <si>
    <t>HCP0000365520</t>
  </si>
  <si>
    <t>FRANCESCONI</t>
  </si>
  <si>
    <t>HCP0000702917</t>
  </si>
  <si>
    <t>RUPESH</t>
  </si>
  <si>
    <t>HCP0000794203</t>
  </si>
  <si>
    <t>MUKUNDA</t>
  </si>
  <si>
    <t>BEEJADI</t>
  </si>
  <si>
    <t>HCP0000557758</t>
  </si>
  <si>
    <t>BRIANA</t>
  </si>
  <si>
    <t>HCP0000641144</t>
  </si>
  <si>
    <t>OREHEK</t>
  </si>
  <si>
    <t>HCP0000504411</t>
  </si>
  <si>
    <t>HCP0000081522</t>
  </si>
  <si>
    <t>CHIEH-LIN</t>
  </si>
  <si>
    <t>HCP0002895518</t>
  </si>
  <si>
    <t>AOUCHICHE</t>
  </si>
  <si>
    <t>RACHID</t>
  </si>
  <si>
    <t>HCP0000648336</t>
  </si>
  <si>
    <t>HCP0002982205</t>
  </si>
  <si>
    <t>HCP0003249730</t>
  </si>
  <si>
    <t>PARY</t>
  </si>
  <si>
    <t>HCP0002734186</t>
  </si>
  <si>
    <t>FRIEDGOOD</t>
  </si>
  <si>
    <t>HCP0000199190</t>
  </si>
  <si>
    <t>PRINCE</t>
  </si>
  <si>
    <t>JENA</t>
  </si>
  <si>
    <t>HCP0000485037</t>
  </si>
  <si>
    <t>BOSLEY</t>
  </si>
  <si>
    <t>HCP0000362410</t>
  </si>
  <si>
    <t>RUTHANNA</t>
  </si>
  <si>
    <t>HCP0000766931</t>
  </si>
  <si>
    <t>HCP0004250795</t>
  </si>
  <si>
    <t>DYKO</t>
  </si>
  <si>
    <t>HCP0003003220</t>
  </si>
  <si>
    <t>HCP0003078815</t>
  </si>
  <si>
    <t>HCP0000807763</t>
  </si>
  <si>
    <t>VOLKELL</t>
  </si>
  <si>
    <t>HCP0003101055</t>
  </si>
  <si>
    <t>HCP0002831297</t>
  </si>
  <si>
    <t>WEIJIA</t>
  </si>
  <si>
    <t>HCP0000325793</t>
  </si>
  <si>
    <t>HCP0000469570</t>
  </si>
  <si>
    <t>KRIKOVA</t>
  </si>
  <si>
    <t>HCP0000628561</t>
  </si>
  <si>
    <t>HCP0000661874</t>
  </si>
  <si>
    <t>EPNER</t>
  </si>
  <si>
    <t>HCP0001708858</t>
  </si>
  <si>
    <t>MENDELSOHN</t>
  </si>
  <si>
    <t>HCP0000321113</t>
  </si>
  <si>
    <t>DERINGER</t>
  </si>
  <si>
    <t>HCP0000743406</t>
  </si>
  <si>
    <t>HCP0000213374</t>
  </si>
  <si>
    <t>STANDLEY</t>
  </si>
  <si>
    <t>HCP0000743799</t>
  </si>
  <si>
    <t>LACKEY</t>
  </si>
  <si>
    <t>HCP0000195449</t>
  </si>
  <si>
    <t>HCP0000325487</t>
  </si>
  <si>
    <t>WYNDAL</t>
  </si>
  <si>
    <t>HCP0000758644</t>
  </si>
  <si>
    <t>HCP0000363898</t>
  </si>
  <si>
    <t>MASEELALL</t>
  </si>
  <si>
    <t>HCP0000441767</t>
  </si>
  <si>
    <t>GERBER</t>
  </si>
  <si>
    <t>HCP0000320764</t>
  </si>
  <si>
    <t>HCP0000541681</t>
  </si>
  <si>
    <t>BEVELS</t>
  </si>
  <si>
    <t>HCP0000622050</t>
  </si>
  <si>
    <t>CHEPONIS</t>
  </si>
  <si>
    <t>HCP0000027195</t>
  </si>
  <si>
    <t>ECHENDU</t>
  </si>
  <si>
    <t>CHIDIEBERE</t>
  </si>
  <si>
    <t>HCP0000567953</t>
  </si>
  <si>
    <t>CORNETT</t>
  </si>
  <si>
    <t>HCP0000548952</t>
  </si>
  <si>
    <t>SHARMAN</t>
  </si>
  <si>
    <t>HCP0000352415</t>
  </si>
  <si>
    <t>MUNISWAMY</t>
  </si>
  <si>
    <t>HCP0000434361</t>
  </si>
  <si>
    <t>HCP0000675430</t>
  </si>
  <si>
    <t>BLOEM</t>
  </si>
  <si>
    <t>HCP0000611586</t>
  </si>
  <si>
    <t>FRINKS</t>
  </si>
  <si>
    <t>TERENCE</t>
  </si>
  <si>
    <t>HCP0000179180</t>
  </si>
  <si>
    <t>TASKAR</t>
  </si>
  <si>
    <t>VARSHA</t>
  </si>
  <si>
    <t>HCP0000341394</t>
  </si>
  <si>
    <t>BEJANISHVILI</t>
  </si>
  <si>
    <t>HCP0000517316</t>
  </si>
  <si>
    <t>HUIYUAN</t>
  </si>
  <si>
    <t>HCP0000589666</t>
  </si>
  <si>
    <t>HCP0000195061</t>
  </si>
  <si>
    <t>KUNHI VEEDU</t>
  </si>
  <si>
    <t>HARI</t>
  </si>
  <si>
    <t>HCP0000445158</t>
  </si>
  <si>
    <t>HCP0000303479</t>
  </si>
  <si>
    <t>HCP0000546664</t>
  </si>
  <si>
    <t>OBENG</t>
  </si>
  <si>
    <t>KWAME</t>
  </si>
  <si>
    <t>HCP0000695869</t>
  </si>
  <si>
    <t>CARPENTER</t>
  </si>
  <si>
    <t>HCP0000285055</t>
  </si>
  <si>
    <t>HCP0000493536</t>
  </si>
  <si>
    <t>HCP0000265694</t>
  </si>
  <si>
    <t>CONCEPCION</t>
  </si>
  <si>
    <t>HCP0000667873</t>
  </si>
  <si>
    <t>HCP0000612090</t>
  </si>
  <si>
    <t>HCP0002152516</t>
  </si>
  <si>
    <t>BEARD</t>
  </si>
  <si>
    <t>MARGITA</t>
  </si>
  <si>
    <t>HCP0000746134</t>
  </si>
  <si>
    <t>MICALIZZI</t>
  </si>
  <si>
    <t>HCP0000375831</t>
  </si>
  <si>
    <t>ODUM</t>
  </si>
  <si>
    <t>HCP0000540989</t>
  </si>
  <si>
    <t>STURGILL</t>
  </si>
  <si>
    <t>HCP0000386375</t>
  </si>
  <si>
    <t>BHATNAGAR</t>
  </si>
  <si>
    <t>HCP0000360828</t>
  </si>
  <si>
    <t>MEHRAZIN</t>
  </si>
  <si>
    <t>HCP0000188807</t>
  </si>
  <si>
    <t>NAGINANI</t>
  </si>
  <si>
    <t>BHAVANI</t>
  </si>
  <si>
    <t>HCP0000198771</t>
  </si>
  <si>
    <t>HCP0000682664</t>
  </si>
  <si>
    <t>NAGUIT</t>
  </si>
  <si>
    <t>HCP0000787119</t>
  </si>
  <si>
    <t>MANN</t>
  </si>
  <si>
    <t>HCP0000440731</t>
  </si>
  <si>
    <t>SHYU</t>
  </si>
  <si>
    <t>HCP0000351009</t>
  </si>
  <si>
    <t>BARSAN</t>
  </si>
  <si>
    <t>HCP0000048431</t>
  </si>
  <si>
    <t>BIESIADA</t>
  </si>
  <si>
    <t>IZABELA</t>
  </si>
  <si>
    <t>HCP0000602202</t>
  </si>
  <si>
    <t>MOHAN</t>
  </si>
  <si>
    <t>JAGAN</t>
  </si>
  <si>
    <t>HCP0000056023</t>
  </si>
  <si>
    <t>ZYGMUNT</t>
  </si>
  <si>
    <t>HCP0000749505</t>
  </si>
  <si>
    <t>BACHA</t>
  </si>
  <si>
    <t>MOUNA</t>
  </si>
  <si>
    <t>HCP0000431382</t>
  </si>
  <si>
    <t>BOGAR</t>
  </si>
  <si>
    <t>HCP0000117265</t>
  </si>
  <si>
    <t>DEMKO</t>
  </si>
  <si>
    <t>HCP0000746547</t>
  </si>
  <si>
    <t>ANDREFSKY</t>
  </si>
  <si>
    <t>HCP0000110545</t>
  </si>
  <si>
    <t>HCP0000712110</t>
  </si>
  <si>
    <t>HCP0000532863</t>
  </si>
  <si>
    <t>BATCHU</t>
  </si>
  <si>
    <t>HCP0000604779</t>
  </si>
  <si>
    <t>YEDATORE</t>
  </si>
  <si>
    <t>HCP0000326777</t>
  </si>
  <si>
    <t>HCP0000660842</t>
  </si>
  <si>
    <t>HCP0000181167</t>
  </si>
  <si>
    <t>HCP0000375481</t>
  </si>
  <si>
    <t>KREIS</t>
  </si>
  <si>
    <t>HCP0000573026</t>
  </si>
  <si>
    <t>BREELING</t>
  </si>
  <si>
    <t>HCP0000711108</t>
  </si>
  <si>
    <t>HCP0000408423</t>
  </si>
  <si>
    <t>ROYALTY</t>
  </si>
  <si>
    <t>HCP0000496784</t>
  </si>
  <si>
    <t>DHIRENDRA</t>
  </si>
  <si>
    <t>HCP0000490204</t>
  </si>
  <si>
    <t>ALHAJALA</t>
  </si>
  <si>
    <t>HISHAM</t>
  </si>
  <si>
    <t>HCP0000261775</t>
  </si>
  <si>
    <t>FAKHOURI</t>
  </si>
  <si>
    <t>M</t>
  </si>
  <si>
    <t>HCP0000231185</t>
  </si>
  <si>
    <t>HCP0000360040</t>
  </si>
  <si>
    <t>HUNTLEY</t>
  </si>
  <si>
    <t>HCP0000659516</t>
  </si>
  <si>
    <t>HCP0000395476</t>
  </si>
  <si>
    <t>PARFENOV</t>
  </si>
  <si>
    <t>HCP0000448693</t>
  </si>
  <si>
    <t>ACOSTA-CORRALES</t>
  </si>
  <si>
    <t>HCP0000682556</t>
  </si>
  <si>
    <t>HCP0000604633</t>
  </si>
  <si>
    <t>ANNABI</t>
  </si>
  <si>
    <t>HCP0000273507</t>
  </si>
  <si>
    <t>KONYUKHOV</t>
  </si>
  <si>
    <t>ARKADIY</t>
  </si>
  <si>
    <t>HCP0000250353</t>
  </si>
  <si>
    <t>CADENA-GARZA</t>
  </si>
  <si>
    <t>ARACELY</t>
  </si>
  <si>
    <t>HCP0002049820</t>
  </si>
  <si>
    <t>HERMAN</t>
  </si>
  <si>
    <t>HCP0000228024</t>
  </si>
  <si>
    <t>HCP0000426934</t>
  </si>
  <si>
    <t>HCP0000741006</t>
  </si>
  <si>
    <t>HCP0000664301</t>
  </si>
  <si>
    <t>MEHAL</t>
  </si>
  <si>
    <t>HCP0000408799</t>
  </si>
  <si>
    <t>VALENTE</t>
  </si>
  <si>
    <t>HCP0000372596</t>
  </si>
  <si>
    <t>FANNON</t>
  </si>
  <si>
    <t>HCP0000034832</t>
  </si>
  <si>
    <t>SHAQFEH</t>
  </si>
  <si>
    <t>MAHMOUD</t>
  </si>
  <si>
    <t>HCP0000083065</t>
  </si>
  <si>
    <t>NEYSTAT</t>
  </si>
  <si>
    <t>HCP0000546942</t>
  </si>
  <si>
    <t>SIRBILADZE</t>
  </si>
  <si>
    <t>GIORGI</t>
  </si>
  <si>
    <t>HCP0000700550</t>
  </si>
  <si>
    <t>WERTHEIM</t>
  </si>
  <si>
    <t>HCP0000784716</t>
  </si>
  <si>
    <t>KNUBLEY</t>
  </si>
  <si>
    <t>HCP0000345344</t>
  </si>
  <si>
    <t>HCP0000801405</t>
  </si>
  <si>
    <t>HCP0000363922</t>
  </si>
  <si>
    <t>PRAFULL</t>
  </si>
  <si>
    <t>HCP0002391299</t>
  </si>
  <si>
    <t>HCP0000800376</t>
  </si>
  <si>
    <t>MAJEKODUNMI</t>
  </si>
  <si>
    <t>KUNMI</t>
  </si>
  <si>
    <t>HCP0000049842</t>
  </si>
  <si>
    <t>HCP0000187394</t>
  </si>
  <si>
    <t>HOLLEN</t>
  </si>
  <si>
    <t>HCP0000084273</t>
  </si>
  <si>
    <t>VANDYKEN</t>
  </si>
  <si>
    <t>HCP0000460390</t>
  </si>
  <si>
    <t>BOONIE</t>
  </si>
  <si>
    <t>HCP0000702298</t>
  </si>
  <si>
    <t>CHRZANOWSKI</t>
  </si>
  <si>
    <t>HCP0000082340</t>
  </si>
  <si>
    <t>LAZZARO</t>
  </si>
  <si>
    <t>HCP0000609950</t>
  </si>
  <si>
    <t>HCP0000667928</t>
  </si>
  <si>
    <t>DRUMMOND</t>
  </si>
  <si>
    <t>HCP0000518140</t>
  </si>
  <si>
    <t>KHOSROWPOUR</t>
  </si>
  <si>
    <t>SAIED</t>
  </si>
  <si>
    <t>HCP0000426503</t>
  </si>
  <si>
    <t>SAARASWAT</t>
  </si>
  <si>
    <t>HCP0000276075</t>
  </si>
  <si>
    <t>HERIBERTO</t>
  </si>
  <si>
    <t>HCP0000683040</t>
  </si>
  <si>
    <t>JAROSZ</t>
  </si>
  <si>
    <t>HCP0000625707</t>
  </si>
  <si>
    <t>KETCHUM</t>
  </si>
  <si>
    <t>HCP0000431474</t>
  </si>
  <si>
    <t>MAUGER</t>
  </si>
  <si>
    <t>HCP0000537746</t>
  </si>
  <si>
    <t>STID</t>
  </si>
  <si>
    <t>HCP0000228026</t>
  </si>
  <si>
    <t>RUDESEAL</t>
  </si>
  <si>
    <t>HCP0000803143</t>
  </si>
  <si>
    <t>HCP0000675227</t>
  </si>
  <si>
    <t>HCP0000644275</t>
  </si>
  <si>
    <t>HCP0000744048</t>
  </si>
  <si>
    <t>WILKERSON</t>
  </si>
  <si>
    <t>HCP0000552410</t>
  </si>
  <si>
    <t>WALN</t>
  </si>
  <si>
    <t>HCP0000581534</t>
  </si>
  <si>
    <t>HUTTON</t>
  </si>
  <si>
    <t>HCP0000546343</t>
  </si>
  <si>
    <t>HCP0000702666</t>
  </si>
  <si>
    <t>MALKA</t>
  </si>
  <si>
    <t>HCP0000162409</t>
  </si>
  <si>
    <t>TRIPLETT</t>
  </si>
  <si>
    <t>TERRENCE</t>
  </si>
  <si>
    <t>HCP0000212644</t>
  </si>
  <si>
    <t>PUKIS</t>
  </si>
  <si>
    <t>VYTAUTAS</t>
  </si>
  <si>
    <t>HCP0000749375</t>
  </si>
  <si>
    <t>HCP0000508304</t>
  </si>
  <si>
    <t>YATES</t>
  </si>
  <si>
    <t>HCP0000211560</t>
  </si>
  <si>
    <t>HCP0000421513</t>
  </si>
  <si>
    <t>NAZARI</t>
  </si>
  <si>
    <t>HCP0000536131</t>
  </si>
  <si>
    <t>FEEHERY</t>
  </si>
  <si>
    <t>HCP0000646438</t>
  </si>
  <si>
    <t>DIGIANNANTONIO</t>
  </si>
  <si>
    <t>HCP0000516265</t>
  </si>
  <si>
    <t>UMESH</t>
  </si>
  <si>
    <t>HCP0000572661</t>
  </si>
  <si>
    <t>MUIR</t>
  </si>
  <si>
    <t>HCP0000099308</t>
  </si>
  <si>
    <t>ROTHROCK</t>
  </si>
  <si>
    <t>HCP0000241732</t>
  </si>
  <si>
    <t>MALICKI</t>
  </si>
  <si>
    <t>HCP0000387670</t>
  </si>
  <si>
    <t>BENCIE</t>
  </si>
  <si>
    <t>HCP0000760520</t>
  </si>
  <si>
    <t>HIRSCHMAN</t>
  </si>
  <si>
    <t>MICKELLE</t>
  </si>
  <si>
    <t>HCP0000295709</t>
  </si>
  <si>
    <t>HCP0000485226</t>
  </si>
  <si>
    <t>SHEPLER</t>
  </si>
  <si>
    <t>HCP0000647277</t>
  </si>
  <si>
    <t>HCP0000509964</t>
  </si>
  <si>
    <t>UMEH</t>
  </si>
  <si>
    <t>HCP0000316325</t>
  </si>
  <si>
    <t>HCP0000713581</t>
  </si>
  <si>
    <t>FISCH</t>
  </si>
  <si>
    <t>HCP0000453801</t>
  </si>
  <si>
    <t>AJIT</t>
  </si>
  <si>
    <t>HCP0000576371</t>
  </si>
  <si>
    <t>HCP0000641437</t>
  </si>
  <si>
    <t>MILINOVICH</t>
  </si>
  <si>
    <t>HCP0000487560</t>
  </si>
  <si>
    <t>VAN VRANKEN</t>
  </si>
  <si>
    <t>HCP0000428482</t>
  </si>
  <si>
    <t>MANCHON</t>
  </si>
  <si>
    <t>HCP0000401082</t>
  </si>
  <si>
    <t>COWEN</t>
  </si>
  <si>
    <t>HCP0000682959</t>
  </si>
  <si>
    <t>HCP0000540229</t>
  </si>
  <si>
    <t>WAN</t>
  </si>
  <si>
    <t>XIAO TOMMY</t>
  </si>
  <si>
    <t>HCP0000265983</t>
  </si>
  <si>
    <t>CONNER-MERZ</t>
  </si>
  <si>
    <t>HCP0000703001</t>
  </si>
  <si>
    <t>CULP</t>
  </si>
  <si>
    <t>HCP0000322398</t>
  </si>
  <si>
    <t>HCP0000244439</t>
  </si>
  <si>
    <t>HAFFIZULLA</t>
  </si>
  <si>
    <t>HCP0000332227</t>
  </si>
  <si>
    <t>HCP0000588962</t>
  </si>
  <si>
    <t>BOX</t>
  </si>
  <si>
    <t>HCP0000296470</t>
  </si>
  <si>
    <t>HCP0000659029</t>
  </si>
  <si>
    <t>GERHARDSTEIN</t>
  </si>
  <si>
    <t>HCP0000710905</t>
  </si>
  <si>
    <t>PONDER</t>
  </si>
  <si>
    <t>HCP0000455734</t>
  </si>
  <si>
    <t>HCP0000359078</t>
  </si>
  <si>
    <t>SELZNICK</t>
  </si>
  <si>
    <t>HCP0000764319</t>
  </si>
  <si>
    <t>KOSHY</t>
  </si>
  <si>
    <t>HCP0000425332</t>
  </si>
  <si>
    <t>HCP0000182211</t>
  </si>
  <si>
    <t>HCP0000786785</t>
  </si>
  <si>
    <t>HCP0000737639</t>
  </si>
  <si>
    <t>WADDELL</t>
  </si>
  <si>
    <t>HCP0000635720</t>
  </si>
  <si>
    <t>HCP0000578885</t>
  </si>
  <si>
    <t>PATELLIS</t>
  </si>
  <si>
    <t>HCP0000802912</t>
  </si>
  <si>
    <t>SALAZAR-CATRON</t>
  </si>
  <si>
    <t>HCP0000427069</t>
  </si>
  <si>
    <t>PADIVAL</t>
  </si>
  <si>
    <t>PRADYUMNA</t>
  </si>
  <si>
    <t>HCP0000323324</t>
  </si>
  <si>
    <t>NIETO</t>
  </si>
  <si>
    <t>HCP0000501514</t>
  </si>
  <si>
    <t>HCP0000388913</t>
  </si>
  <si>
    <t>TANUJ</t>
  </si>
  <si>
    <t>HCP0000616656</t>
  </si>
  <si>
    <t>HCP0000699218</t>
  </si>
  <si>
    <t>DAKSHA</t>
  </si>
  <si>
    <t>HCP0000636711</t>
  </si>
  <si>
    <t>GRESHEENE</t>
  </si>
  <si>
    <t>HCP0000764623</t>
  </si>
  <si>
    <t>BOBBA</t>
  </si>
  <si>
    <t>DHEERAJ</t>
  </si>
  <si>
    <t>HCP0000699762</t>
  </si>
  <si>
    <t>WILENSKY</t>
  </si>
  <si>
    <t>HCP0000168829</t>
  </si>
  <si>
    <t>MAAS</t>
  </si>
  <si>
    <t>HCP0000410723</t>
  </si>
  <si>
    <t>OSGOOD</t>
  </si>
  <si>
    <t>HCP0000533717</t>
  </si>
  <si>
    <t>RASQUINHA</t>
  </si>
  <si>
    <t>CLEMENCIA</t>
  </si>
  <si>
    <t>HCP0000585629</t>
  </si>
  <si>
    <t>WILCOX</t>
  </si>
  <si>
    <t>HCP0002125684</t>
  </si>
  <si>
    <t>SUN HEE</t>
  </si>
  <si>
    <t>HCP0000475332</t>
  </si>
  <si>
    <t>FRICKE</t>
  </si>
  <si>
    <t>HCP0000367968</t>
  </si>
  <si>
    <t>HCP0000803929</t>
  </si>
  <si>
    <t>MALLIK</t>
  </si>
  <si>
    <t>NAMRATA</t>
  </si>
  <si>
    <t>HCP0000320870</t>
  </si>
  <si>
    <t>HOEHN</t>
  </si>
  <si>
    <t>HCP0000379472</t>
  </si>
  <si>
    <t>DIERINGER</t>
  </si>
  <si>
    <t>HCP0000499139</t>
  </si>
  <si>
    <t>HUSSEY</t>
  </si>
  <si>
    <t>HCP0000544488</t>
  </si>
  <si>
    <t>PURGHOL</t>
  </si>
  <si>
    <t>HCP0000236703</t>
  </si>
  <si>
    <t>HCP0000319838</t>
  </si>
  <si>
    <t>MCGEE</t>
  </si>
  <si>
    <t>HCP0000474713</t>
  </si>
  <si>
    <t>MOLANO MURILLO</t>
  </si>
  <si>
    <t>HCP0000230329</t>
  </si>
  <si>
    <t>CHARNEY</t>
  </si>
  <si>
    <t>HCP0001858412</t>
  </si>
  <si>
    <t>SWIFT</t>
  </si>
  <si>
    <t>HCP0000699143</t>
  </si>
  <si>
    <t>HCP0000578100</t>
  </si>
  <si>
    <t>HCP0000234740</t>
  </si>
  <si>
    <t>REDDING</t>
  </si>
  <si>
    <t>HCP0000746957</t>
  </si>
  <si>
    <t>LANOUE</t>
  </si>
  <si>
    <t>HCP0000499598</t>
  </si>
  <si>
    <t>BRITTAN</t>
  </si>
  <si>
    <t>HCP0000658044</t>
  </si>
  <si>
    <t>OPHEIM</t>
  </si>
  <si>
    <t>HCP0000256162</t>
  </si>
  <si>
    <t>HCP0000239296</t>
  </si>
  <si>
    <t>HCP0000714012</t>
  </si>
  <si>
    <t>SIVASEKARAN</t>
  </si>
  <si>
    <t>RATNASABAPATHY</t>
  </si>
  <si>
    <t>HCP0000744094</t>
  </si>
  <si>
    <t>HCP0000299797</t>
  </si>
  <si>
    <t>CHAINAKUL</t>
  </si>
  <si>
    <t>JULIANE</t>
  </si>
  <si>
    <t>HCP0000467514</t>
  </si>
  <si>
    <t>HCP0000104307</t>
  </si>
  <si>
    <t>HCP0001990420</t>
  </si>
  <si>
    <t>IVY</t>
  </si>
  <si>
    <t>HCP0000710890</t>
  </si>
  <si>
    <t>CHINTAN</t>
  </si>
  <si>
    <t>HCP0000640269</t>
  </si>
  <si>
    <t>FLENY SUSAN</t>
  </si>
  <si>
    <t>HCP0001414447</t>
  </si>
  <si>
    <t>KELMAN</t>
  </si>
  <si>
    <t>SHALOM</t>
  </si>
  <si>
    <t>HCP0000599820</t>
  </si>
  <si>
    <t>DALJIT</t>
  </si>
  <si>
    <t>HCP0001661177</t>
  </si>
  <si>
    <t>HCP0000486274</t>
  </si>
  <si>
    <t>HCP0000546299</t>
  </si>
  <si>
    <t>HCP0000231913</t>
  </si>
  <si>
    <t>MASI</t>
  </si>
  <si>
    <t>HCP0000287146</t>
  </si>
  <si>
    <t>BASHA</t>
  </si>
  <si>
    <t>HCP0000343350</t>
  </si>
  <si>
    <t>PHILIPS</t>
  </si>
  <si>
    <t>HCP0000295672</t>
  </si>
  <si>
    <t>PALLAGI</t>
  </si>
  <si>
    <t>HCP0000381836</t>
  </si>
  <si>
    <t>KAUSHIK</t>
  </si>
  <si>
    <t>HCP0000698207</t>
  </si>
  <si>
    <t>WARTMAN</t>
  </si>
  <si>
    <t>HCP0000791578</t>
  </si>
  <si>
    <t>HCP0002026945</t>
  </si>
  <si>
    <t>SESSA</t>
  </si>
  <si>
    <t>GINO</t>
  </si>
  <si>
    <t>HCP0001058206</t>
  </si>
  <si>
    <t>HCP0000569784</t>
  </si>
  <si>
    <t>SANDKNOP</t>
  </si>
  <si>
    <t>HCP0000188800</t>
  </si>
  <si>
    <t>MUSULIN</t>
  </si>
  <si>
    <t>HCP0000489907</t>
  </si>
  <si>
    <t>HCP0000515609</t>
  </si>
  <si>
    <t>PECKHAM</t>
  </si>
  <si>
    <t>HCP0000653804</t>
  </si>
  <si>
    <t>HCP0000782975</t>
  </si>
  <si>
    <t>ROMANOWSKY</t>
  </si>
  <si>
    <t>HCP0000516243</t>
  </si>
  <si>
    <t>NIEMANN</t>
  </si>
  <si>
    <t>BOBBY</t>
  </si>
  <si>
    <t>HCP0000482328</t>
  </si>
  <si>
    <t>HCP0000312397</t>
  </si>
  <si>
    <t>KHAKH</t>
  </si>
  <si>
    <t>HCP0000073645</t>
  </si>
  <si>
    <t>LUNNE</t>
  </si>
  <si>
    <t>HCP0000335368</t>
  </si>
  <si>
    <t>HCP0000295556</t>
  </si>
  <si>
    <t>PASCHALL</t>
  </si>
  <si>
    <t>HCP0000378587</t>
  </si>
  <si>
    <t>WOGENSEN</t>
  </si>
  <si>
    <t>HCP0000380813</t>
  </si>
  <si>
    <t>HCP0000705525</t>
  </si>
  <si>
    <t>WEISMAN</t>
  </si>
  <si>
    <t>HCP0000257996</t>
  </si>
  <si>
    <t>RUHOY</t>
  </si>
  <si>
    <t>ILENE</t>
  </si>
  <si>
    <t>HCP0000364823</t>
  </si>
  <si>
    <t>MCANALLEY</t>
  </si>
  <si>
    <t>JERREL</t>
  </si>
  <si>
    <t>HCP0000787684</t>
  </si>
  <si>
    <t>KITCHENER</t>
  </si>
  <si>
    <t>RABINDRA</t>
  </si>
  <si>
    <t>HCP0000634474</t>
  </si>
  <si>
    <t>JANSSEN</t>
  </si>
  <si>
    <t>HCP0000697578</t>
  </si>
  <si>
    <t>BELDEN</t>
  </si>
  <si>
    <t>HCP0000749922</t>
  </si>
  <si>
    <t>HCP0000553779</t>
  </si>
  <si>
    <t>ABOU ELENEIN</t>
  </si>
  <si>
    <t>RANIA</t>
  </si>
  <si>
    <t>HCP0000220512</t>
  </si>
  <si>
    <t>CRADDOCK</t>
  </si>
  <si>
    <t>HCP0000714213</t>
  </si>
  <si>
    <t>HCP0000564569</t>
  </si>
  <si>
    <t>HCP0000621024</t>
  </si>
  <si>
    <t>MEDLEY</t>
  </si>
  <si>
    <t>HCP0000702766</t>
  </si>
  <si>
    <t>VADAKKENCHERRY</t>
  </si>
  <si>
    <t>HCP0000337889</t>
  </si>
  <si>
    <t>SMOKER</t>
  </si>
  <si>
    <t>HCP0000021007</t>
  </si>
  <si>
    <t>KVAM</t>
  </si>
  <si>
    <t>HCP0000652759</t>
  </si>
  <si>
    <t>HCP0000519342</t>
  </si>
  <si>
    <t>CALAS</t>
  </si>
  <si>
    <t>HCP0000789855</t>
  </si>
  <si>
    <t>REINHART</t>
  </si>
  <si>
    <t>HCP0000665829</t>
  </si>
  <si>
    <t>HCP0000262914</t>
  </si>
  <si>
    <t>HCP0000198697</t>
  </si>
  <si>
    <t>MOZAIDZE</t>
  </si>
  <si>
    <t>TSIALA</t>
  </si>
  <si>
    <t>HCP0000758946</t>
  </si>
  <si>
    <t>GLAUSER</t>
  </si>
  <si>
    <t>HCP0000846515</t>
  </si>
  <si>
    <t>ABUKHDEIR</t>
  </si>
  <si>
    <t>AMAL</t>
  </si>
  <si>
    <t>HCP0000235236</t>
  </si>
  <si>
    <t>JAFFAR</t>
  </si>
  <si>
    <t>HCP0001125567</t>
  </si>
  <si>
    <t>HCP0000325478</t>
  </si>
  <si>
    <t>ELIAZER</t>
  </si>
  <si>
    <t>RAJ</t>
  </si>
  <si>
    <t>HCP0000624848</t>
  </si>
  <si>
    <t>PATIDAR</t>
  </si>
  <si>
    <t>BHAVIN</t>
  </si>
  <si>
    <t>HCP0000319599</t>
  </si>
  <si>
    <t>HCP0000345174</t>
  </si>
  <si>
    <t>NIXON</t>
  </si>
  <si>
    <t>HCP0000667444</t>
  </si>
  <si>
    <t>LUISKUTTY</t>
  </si>
  <si>
    <t>HCP0000356269</t>
  </si>
  <si>
    <t>HCP0000245785</t>
  </si>
  <si>
    <t>BAUM</t>
  </si>
  <si>
    <t>HCP0000026314</t>
  </si>
  <si>
    <t>MCCLENNY</t>
  </si>
  <si>
    <t>HCP0000243817</t>
  </si>
  <si>
    <t>MASCOLA</t>
  </si>
  <si>
    <t>HCP0000292341</t>
  </si>
  <si>
    <t>HOFFSTETTER</t>
  </si>
  <si>
    <t>HCP0000308544</t>
  </si>
  <si>
    <t>HCP0000179481</t>
  </si>
  <si>
    <t>ASMAR</t>
  </si>
  <si>
    <t>HCP0000672383</t>
  </si>
  <si>
    <t>HCP0000313347</t>
  </si>
  <si>
    <t>CALVIN</t>
  </si>
  <si>
    <t>HCP0000331060</t>
  </si>
  <si>
    <t>SUNDUS</t>
  </si>
  <si>
    <t>HCP0000296529</t>
  </si>
  <si>
    <t>MUTCHLER</t>
  </si>
  <si>
    <t>HCP0000792086</t>
  </si>
  <si>
    <t>NOORI</t>
  </si>
  <si>
    <t>HCP0000234557</t>
  </si>
  <si>
    <t>HCP0000549810</t>
  </si>
  <si>
    <t>SHAHZAD</t>
  </si>
  <si>
    <t>HCP0000756610</t>
  </si>
  <si>
    <t>HCP0000702576</t>
  </si>
  <si>
    <t>BAUERLE</t>
  </si>
  <si>
    <t>HCP0000999453</t>
  </si>
  <si>
    <t>RAHAGHI</t>
  </si>
  <si>
    <t>FRANCK</t>
  </si>
  <si>
    <t>HCP0000276765</t>
  </si>
  <si>
    <t>LUGO- SANCHEZ</t>
  </si>
  <si>
    <t>HCP0000380428</t>
  </si>
  <si>
    <t>RAILSBACK</t>
  </si>
  <si>
    <t>HCP0000795336</t>
  </si>
  <si>
    <t>RENNA</t>
  </si>
  <si>
    <t>HCP0000671501</t>
  </si>
  <si>
    <t>SUNSHINE</t>
  </si>
  <si>
    <t>HCP0000469794</t>
  </si>
  <si>
    <t>HCP0000574473</t>
  </si>
  <si>
    <t>WARNIMONT</t>
  </si>
  <si>
    <t>HCP0000533739</t>
  </si>
  <si>
    <t>CAGGIANO</t>
  </si>
  <si>
    <t>HCP0000654725</t>
  </si>
  <si>
    <t>LEIBOWITZ</t>
  </si>
  <si>
    <t>HCP0000362817</t>
  </si>
  <si>
    <t>HCP0000705744</t>
  </si>
  <si>
    <t>MELENDEZ-COLLAZO</t>
  </si>
  <si>
    <t>DEUTSCH</t>
  </si>
  <si>
    <t>HELMAN</t>
  </si>
  <si>
    <t>JERZY</t>
  </si>
  <si>
    <t>BIANCHI</t>
  </si>
  <si>
    <t>SEN</t>
  </si>
  <si>
    <t>YOO</t>
  </si>
  <si>
    <t>TIM</t>
  </si>
  <si>
    <t>JOYCE</t>
  </si>
  <si>
    <t>SHEALY</t>
  </si>
  <si>
    <t>ALVARO</t>
  </si>
  <si>
    <t>JASWINDER</t>
  </si>
  <si>
    <t>SHETTY</t>
  </si>
  <si>
    <t>ROBERSON</t>
  </si>
  <si>
    <t>KIMBERLEY</t>
  </si>
  <si>
    <t>NATIVIDAD</t>
  </si>
  <si>
    <t>MICAH</t>
  </si>
  <si>
    <t>FORD</t>
  </si>
  <si>
    <t>MOYER</t>
  </si>
  <si>
    <t>THACKER</t>
  </si>
  <si>
    <t>KAZI</t>
  </si>
  <si>
    <t>COLEMAN</t>
  </si>
  <si>
    <t>ENRIQUEZ</t>
  </si>
  <si>
    <t>HARLESS</t>
  </si>
  <si>
    <t>MARIANNE</t>
  </si>
  <si>
    <t>TERRI</t>
  </si>
  <si>
    <t>COFFEY</t>
  </si>
  <si>
    <t>SEBASTIAN</t>
  </si>
  <si>
    <t>HUBBARD</t>
  </si>
  <si>
    <t>AZHAR</t>
  </si>
  <si>
    <t>BROSCH</t>
  </si>
  <si>
    <t>ROHAN</t>
  </si>
  <si>
    <t>HERNDON</t>
  </si>
  <si>
    <t>BLANCA</t>
  </si>
  <si>
    <t>SHEENA</t>
  </si>
  <si>
    <t>CONNER</t>
  </si>
  <si>
    <t>CAMILLE</t>
  </si>
  <si>
    <t>BANIK</t>
  </si>
  <si>
    <t>GELLER</t>
  </si>
  <si>
    <t>HCP0000331629</t>
  </si>
  <si>
    <t>MEHARI</t>
  </si>
  <si>
    <t>ENAWGAW</t>
  </si>
  <si>
    <t>HCP0000349788</t>
  </si>
  <si>
    <t>HCP0002127409</t>
  </si>
  <si>
    <t>CHOTTO</t>
  </si>
  <si>
    <t>SADIE</t>
  </si>
  <si>
    <t>HCP0000268248</t>
  </si>
  <si>
    <t>HCP0000378722</t>
  </si>
  <si>
    <t>HCP0000679196</t>
  </si>
  <si>
    <t>LINSTAD</t>
  </si>
  <si>
    <t>TESA</t>
  </si>
  <si>
    <t>HCP0000411915</t>
  </si>
  <si>
    <t>HANLON</t>
  </si>
  <si>
    <t>HCP0002738543</t>
  </si>
  <si>
    <t>SPANOS</t>
  </si>
  <si>
    <t>DEMETRIUS</t>
  </si>
  <si>
    <t>HCP0002816908</t>
  </si>
  <si>
    <t>TUNELL</t>
  </si>
  <si>
    <t>HCP0001342706</t>
  </si>
  <si>
    <t>HCP0003147632</t>
  </si>
  <si>
    <t>ATWAL</t>
  </si>
  <si>
    <t>SARABJIT</t>
  </si>
  <si>
    <t>HCP0002797730</t>
  </si>
  <si>
    <t>RAFECAS</t>
  </si>
  <si>
    <t>HCP0000460620</t>
  </si>
  <si>
    <t>HCP0004245746</t>
  </si>
  <si>
    <t>SAMPLE</t>
  </si>
  <si>
    <t>HCP0000794338</t>
  </si>
  <si>
    <t>HARRINGTON</t>
  </si>
  <si>
    <t>HCP0003037646</t>
  </si>
  <si>
    <t>WHARTON</t>
  </si>
  <si>
    <t>HCP0000428780</t>
  </si>
  <si>
    <t>SCHRECK</t>
  </si>
  <si>
    <t>MICHEAL</t>
  </si>
  <si>
    <t>HCP0000235298</t>
  </si>
  <si>
    <t>HCP0000588689</t>
  </si>
  <si>
    <t>ECKART</t>
  </si>
  <si>
    <t>HCP0003844662</t>
  </si>
  <si>
    <t>PURVIN</t>
  </si>
  <si>
    <t>HCP0001168276</t>
  </si>
  <si>
    <t>HCP0000699179</t>
  </si>
  <si>
    <t>HCP0000660779</t>
  </si>
  <si>
    <t>PEGGY</t>
  </si>
  <si>
    <t>HCP0000711783</t>
  </si>
  <si>
    <t>HCP0000371148</t>
  </si>
  <si>
    <t>POCHCIAL</t>
  </si>
  <si>
    <t>KAJETAN</t>
  </si>
  <si>
    <t>HCP0000180754</t>
  </si>
  <si>
    <t>TYBERG</t>
  </si>
  <si>
    <t>SHIFRA</t>
  </si>
  <si>
    <t>HCP0000703249</t>
  </si>
  <si>
    <t>HCP0000600698</t>
  </si>
  <si>
    <t>ENEYNI</t>
  </si>
  <si>
    <t>HCP0000785869</t>
  </si>
  <si>
    <t>HOCKFIELD</t>
  </si>
  <si>
    <t>HCP0000323201</t>
  </si>
  <si>
    <t>HCP0000621099</t>
  </si>
  <si>
    <t>CHAUDHARY</t>
  </si>
  <si>
    <t>HCP0001811568</t>
  </si>
  <si>
    <t>GISOLFI</t>
  </si>
  <si>
    <t>HCP0000548377</t>
  </si>
  <si>
    <t>SHUTTARI</t>
  </si>
  <si>
    <t>HCP0000771478</t>
  </si>
  <si>
    <t>HCP0000185670</t>
  </si>
  <si>
    <t>HCP0001239651</t>
  </si>
  <si>
    <t>CHEA</t>
  </si>
  <si>
    <t>HCP0001949492</t>
  </si>
  <si>
    <t>MCLELLAND</t>
  </si>
  <si>
    <t>HCP0000601314</t>
  </si>
  <si>
    <t>HCP0002089339</t>
  </si>
  <si>
    <t>CASTORENA</t>
  </si>
  <si>
    <t>HCP0000525732</t>
  </si>
  <si>
    <t>HCP0000750350</t>
  </si>
  <si>
    <t>HCP0000494853</t>
  </si>
  <si>
    <t>PETROVIC</t>
  </si>
  <si>
    <t>HCP0000607593</t>
  </si>
  <si>
    <t>SAMMONS</t>
  </si>
  <si>
    <t>HCP0000221333</t>
  </si>
  <si>
    <t>RAFAELA</t>
  </si>
  <si>
    <t>HCP0000356780</t>
  </si>
  <si>
    <t>HCP0000238288</t>
  </si>
  <si>
    <t>WAINTRUB</t>
  </si>
  <si>
    <t>HCP0001513090</t>
  </si>
  <si>
    <t>SANTHOSH</t>
  </si>
  <si>
    <t>HCP0001425065</t>
  </si>
  <si>
    <t>HIRSCHBEIN</t>
  </si>
  <si>
    <t>HCP0001079231</t>
  </si>
  <si>
    <t>HCP0000260926</t>
  </si>
  <si>
    <t>HCP0000687361</t>
  </si>
  <si>
    <t>HCP0000504924</t>
  </si>
  <si>
    <t>HARIHARAN</t>
  </si>
  <si>
    <t>PARAMESWARAN</t>
  </si>
  <si>
    <t>HCP0001322986</t>
  </si>
  <si>
    <t>BARON</t>
  </si>
  <si>
    <t>HCP0000091848</t>
  </si>
  <si>
    <t>HCP0000408705</t>
  </si>
  <si>
    <t>ECHEVERRI</t>
  </si>
  <si>
    <t>HCP0000641806</t>
  </si>
  <si>
    <t>FOUSE</t>
  </si>
  <si>
    <t>HCP0000389443</t>
  </si>
  <si>
    <t>KARISNY</t>
  </si>
  <si>
    <t>HCP0000151281</t>
  </si>
  <si>
    <t>SCHIFTAN</t>
  </si>
  <si>
    <t>HCP0000765274</t>
  </si>
  <si>
    <t>SHEEHAN</t>
  </si>
  <si>
    <t>HCP0000659393</t>
  </si>
  <si>
    <t>MURRY</t>
  </si>
  <si>
    <t>HCP0000068534</t>
  </si>
  <si>
    <t>HCP0000202034</t>
  </si>
  <si>
    <t>DATTA</t>
  </si>
  <si>
    <t>HCP0000765650</t>
  </si>
  <si>
    <t>MANDEVILLE</t>
  </si>
  <si>
    <t>HCP0001078313</t>
  </si>
  <si>
    <t>MCGRATH</t>
  </si>
  <si>
    <t>EMER</t>
  </si>
  <si>
    <t>HCP0000678569</t>
  </si>
  <si>
    <t>HCP0000685872</t>
  </si>
  <si>
    <t>FREDA</t>
  </si>
  <si>
    <t>HCP0000551791</t>
  </si>
  <si>
    <t>HCP0000401110</t>
  </si>
  <si>
    <t>OLIVA</t>
  </si>
  <si>
    <t>ADELA</t>
  </si>
  <si>
    <t>HCP0000243023</t>
  </si>
  <si>
    <t>HCP0000230908</t>
  </si>
  <si>
    <t>HCP0000292144</t>
  </si>
  <si>
    <t>ADES</t>
  </si>
  <si>
    <t>HCP0000435981</t>
  </si>
  <si>
    <t>YANHAN</t>
  </si>
  <si>
    <t>HCP0000672889</t>
  </si>
  <si>
    <t>SCUNZIANO-SINGH</t>
  </si>
  <si>
    <t>HCP0000586793</t>
  </si>
  <si>
    <t>BEINHAUER</t>
  </si>
  <si>
    <t>HCP0000260611</t>
  </si>
  <si>
    <t>HCP0000230242</t>
  </si>
  <si>
    <t>HCP0000164705</t>
  </si>
  <si>
    <t>WALKER KOZIOL</t>
  </si>
  <si>
    <t>HCP0000172264</t>
  </si>
  <si>
    <t>SUVARNA</t>
  </si>
  <si>
    <t>HCP0000323863</t>
  </si>
  <si>
    <t>TRAIGER</t>
  </si>
  <si>
    <t>HCP0000176950</t>
  </si>
  <si>
    <t>MCINERNEY</t>
  </si>
  <si>
    <t>HCP0000114844</t>
  </si>
  <si>
    <t>HCP0000415845</t>
  </si>
  <si>
    <t>INOCELDA</t>
  </si>
  <si>
    <t>HCP0000534990</t>
  </si>
  <si>
    <t>MAUST</t>
  </si>
  <si>
    <t>HCP0000534343</t>
  </si>
  <si>
    <t>CHUNG TZE CHONG</t>
  </si>
  <si>
    <t>HCP0000438397</t>
  </si>
  <si>
    <t>TOLENTINO</t>
  </si>
  <si>
    <t>ROMMEL</t>
  </si>
  <si>
    <t>HCP0000611189</t>
  </si>
  <si>
    <t>MINGTAO</t>
  </si>
  <si>
    <t>HCP0000395022</t>
  </si>
  <si>
    <t>NHAN-AI</t>
  </si>
  <si>
    <t>HCP0000248208</t>
  </si>
  <si>
    <t>HCP0000441730</t>
  </si>
  <si>
    <t>VERDEJO</t>
  </si>
  <si>
    <t>HCP0000381890</t>
  </si>
  <si>
    <t>GRACY</t>
  </si>
  <si>
    <t>HCP0000300711</t>
  </si>
  <si>
    <t>SYROW</t>
  </si>
  <si>
    <t>HCP0000671716</t>
  </si>
  <si>
    <t>STAMBAUGH</t>
  </si>
  <si>
    <t>HCP0000321687</t>
  </si>
  <si>
    <t>HCP0000409029</t>
  </si>
  <si>
    <t>HOWLAND</t>
  </si>
  <si>
    <t>HCP0000694101</t>
  </si>
  <si>
    <t>HCP0000439226</t>
  </si>
  <si>
    <t>HCP0000503380</t>
  </si>
  <si>
    <t>KIP</t>
  </si>
  <si>
    <t>HCP0000259329</t>
  </si>
  <si>
    <t>KANAAN</t>
  </si>
  <si>
    <t>HCP0000757913</t>
  </si>
  <si>
    <t>ONESKO</t>
  </si>
  <si>
    <t>HCP0000662233</t>
  </si>
  <si>
    <t>ABOUSSOUAN</t>
  </si>
  <si>
    <t>HCP0000421863</t>
  </si>
  <si>
    <t>PARAMBIL</t>
  </si>
  <si>
    <t>CHERE-JOSEPH</t>
  </si>
  <si>
    <t>HCP0000470136</t>
  </si>
  <si>
    <t>JOSEF</t>
  </si>
  <si>
    <t>HCP0000380685</t>
  </si>
  <si>
    <t>TOMIC</t>
  </si>
  <si>
    <t>HCP0000541595</t>
  </si>
  <si>
    <t>HCP0000398029</t>
  </si>
  <si>
    <t>HCP0000746927</t>
  </si>
  <si>
    <t>POHLMAN</t>
  </si>
  <si>
    <t>HCP0000546133</t>
  </si>
  <si>
    <t>HCP0000360020</t>
  </si>
  <si>
    <t>STANDER</t>
  </si>
  <si>
    <t>LAEL</t>
  </si>
  <si>
    <t>HCP0000483857</t>
  </si>
  <si>
    <t>DITZLER</t>
  </si>
  <si>
    <t>HCP0000787318</t>
  </si>
  <si>
    <t>WESTERKAM</t>
  </si>
  <si>
    <t>HCP0000600274</t>
  </si>
  <si>
    <t>TROYER</t>
  </si>
  <si>
    <t>HCP0000266135</t>
  </si>
  <si>
    <t>SOUVIK</t>
  </si>
  <si>
    <t>HCP0000767178</t>
  </si>
  <si>
    <t>HCP0000245021</t>
  </si>
  <si>
    <t>HCP0000169112</t>
  </si>
  <si>
    <t>HCP0000236508</t>
  </si>
  <si>
    <t>HCP0000401908</t>
  </si>
  <si>
    <t>ARKIN</t>
  </si>
  <si>
    <t>HCP0000296032</t>
  </si>
  <si>
    <t>MAUER</t>
  </si>
  <si>
    <t>HCP0000257284</t>
  </si>
  <si>
    <t>GEYER</t>
  </si>
  <si>
    <t>HCP0000348522</t>
  </si>
  <si>
    <t>BYREDDY</t>
  </si>
  <si>
    <t>SEENAIAH</t>
  </si>
  <si>
    <t>HCP0000386718</t>
  </si>
  <si>
    <t>HCP0000748597</t>
  </si>
  <si>
    <t>MUHSIN</t>
  </si>
  <si>
    <t>HCP0001588260</t>
  </si>
  <si>
    <t>HIRA</t>
  </si>
  <si>
    <t>ALEKH</t>
  </si>
  <si>
    <t>HCP0000660555</t>
  </si>
  <si>
    <t>EDDY</t>
  </si>
  <si>
    <t>HCP0000725859</t>
  </si>
  <si>
    <t>DWAYNE</t>
  </si>
  <si>
    <t>HCP0000358120</t>
  </si>
  <si>
    <t>RAYMUNDO</t>
  </si>
  <si>
    <t>HCP0000444963</t>
  </si>
  <si>
    <t>STRBICH</t>
  </si>
  <si>
    <t>HCP0000432363</t>
  </si>
  <si>
    <t>ANDING</t>
  </si>
  <si>
    <t>GLORIA ANN</t>
  </si>
  <si>
    <t>HCP0000192219</t>
  </si>
  <si>
    <t>BURROUGHS</t>
  </si>
  <si>
    <t>HCP0000602911</t>
  </si>
  <si>
    <t>OGUNFOWORA</t>
  </si>
  <si>
    <t>OLUSEGUN</t>
  </si>
  <si>
    <t>HCP0001940571</t>
  </si>
  <si>
    <t>HCP0000610157</t>
  </si>
  <si>
    <t>TRAESA</t>
  </si>
  <si>
    <t>HCP0000431318</t>
  </si>
  <si>
    <t>HCP0000512447</t>
  </si>
  <si>
    <t>HCP0000583769</t>
  </si>
  <si>
    <t>NAUSHIN</t>
  </si>
  <si>
    <t>HCP0000755507</t>
  </si>
  <si>
    <t>HCP0000427622</t>
  </si>
  <si>
    <t>HCP0000730391</t>
  </si>
  <si>
    <t>HCP0000290032</t>
  </si>
  <si>
    <t>NANDANWAR</t>
  </si>
  <si>
    <t>DEEPMALA</t>
  </si>
  <si>
    <t>HCP0000332776</t>
  </si>
  <si>
    <t>ROMO-GRITZEWSKY</t>
  </si>
  <si>
    <t>MARYLOU</t>
  </si>
  <si>
    <t>HCP0000451598</t>
  </si>
  <si>
    <t>HCP0001625353</t>
  </si>
  <si>
    <t>HCP0000588945</t>
  </si>
  <si>
    <t>OVERMYER</t>
  </si>
  <si>
    <t>HCP0000647251</t>
  </si>
  <si>
    <t>HCP0000762267</t>
  </si>
  <si>
    <t>KOBET</t>
  </si>
  <si>
    <t>HCP0000381921</t>
  </si>
  <si>
    <t>HCP0000524069</t>
  </si>
  <si>
    <t>HCP0000172442</t>
  </si>
  <si>
    <t>MIHAILESCU</t>
  </si>
  <si>
    <t>HCP0000435351</t>
  </si>
  <si>
    <t>HCP0000362122</t>
  </si>
  <si>
    <t>HCP0001938257</t>
  </si>
  <si>
    <t>KUCERA</t>
  </si>
  <si>
    <t>HCP0000785726</t>
  </si>
  <si>
    <t>LUCIO</t>
  </si>
  <si>
    <t>HCP0000249334</t>
  </si>
  <si>
    <t>SNIGDHA</t>
  </si>
  <si>
    <t>HCP0000558341</t>
  </si>
  <si>
    <t>HCP0000448815</t>
  </si>
  <si>
    <t>HCP0000617185</t>
  </si>
  <si>
    <t>HCP0000359959</t>
  </si>
  <si>
    <t>AMARJIT</t>
  </si>
  <si>
    <t>HCP0000215748</t>
  </si>
  <si>
    <t>HCP0000586845</t>
  </si>
  <si>
    <t>JUDKINS</t>
  </si>
  <si>
    <t>HCP0000709755</t>
  </si>
  <si>
    <t>ALESSANDRO</t>
  </si>
  <si>
    <t>HCP0000589514</t>
  </si>
  <si>
    <t>NICELY</t>
  </si>
  <si>
    <t>HCP0000711923</t>
  </si>
  <si>
    <t>BRANYON</t>
  </si>
  <si>
    <t>HCP0000192982</t>
  </si>
  <si>
    <t>AL BAEER</t>
  </si>
  <si>
    <t>HCP0000146268</t>
  </si>
  <si>
    <t>ADESEYE</t>
  </si>
  <si>
    <t>HCP0000343111</t>
  </si>
  <si>
    <t>LEFONDA</t>
  </si>
  <si>
    <t>HCP0000757054</t>
  </si>
  <si>
    <t>HCP0000238753</t>
  </si>
  <si>
    <t>FARR</t>
  </si>
  <si>
    <t>HCP0000491984</t>
  </si>
  <si>
    <t>HCP0000380575</t>
  </si>
  <si>
    <t>GRUBB</t>
  </si>
  <si>
    <t>HCP0000445091</t>
  </si>
  <si>
    <t>GOVANTES</t>
  </si>
  <si>
    <t>HCP0000399646</t>
  </si>
  <si>
    <t>HILLMAN</t>
  </si>
  <si>
    <t>HCP0000324093</t>
  </si>
  <si>
    <t>GUIDI</t>
  </si>
  <si>
    <t>HCP0000484514</t>
  </si>
  <si>
    <t>GAREY</t>
  </si>
  <si>
    <t>HCP0000096606</t>
  </si>
  <si>
    <t>COY</t>
  </si>
  <si>
    <t>HCP0000086730</t>
  </si>
  <si>
    <t>HCP0000295620</t>
  </si>
  <si>
    <t>HCP0000392017</t>
  </si>
  <si>
    <t>HCP0000243249</t>
  </si>
  <si>
    <t>MALCOTT</t>
  </si>
  <si>
    <t>HCP0000535881</t>
  </si>
  <si>
    <t>PERFETTO-TULLO</t>
  </si>
  <si>
    <t>HCP0000230901</t>
  </si>
  <si>
    <t>SPIERER</t>
  </si>
  <si>
    <t>HCP0000211436</t>
  </si>
  <si>
    <t>BERT</t>
  </si>
  <si>
    <t>HCP0000485544</t>
  </si>
  <si>
    <t>MONDERER</t>
  </si>
  <si>
    <t>HCP0000665391</t>
  </si>
  <si>
    <t>VALLABH</t>
  </si>
  <si>
    <t>HCP0000173581</t>
  </si>
  <si>
    <t>HCP0000616149</t>
  </si>
  <si>
    <t>HCP0000431297</t>
  </si>
  <si>
    <t>HCP0000525169</t>
  </si>
  <si>
    <t>HCP0000659032</t>
  </si>
  <si>
    <t>HCP0000802254</t>
  </si>
  <si>
    <t>HCP0000542889</t>
  </si>
  <si>
    <t>HEMELT</t>
  </si>
  <si>
    <t>HCP0000318330</t>
  </si>
  <si>
    <t>HCP0001783449</t>
  </si>
  <si>
    <t>JANES</t>
  </si>
  <si>
    <t>HCP0000407661</t>
  </si>
  <si>
    <t>HCP0000748374</t>
  </si>
  <si>
    <t>HCP0000366575</t>
  </si>
  <si>
    <t>ZUCKERBERG</t>
  </si>
  <si>
    <t>HCP0000521162</t>
  </si>
  <si>
    <t>O KEEFFE</t>
  </si>
  <si>
    <t>HCP0000694744</t>
  </si>
  <si>
    <t>HCP0000368805</t>
  </si>
  <si>
    <t>HCP0000368534</t>
  </si>
  <si>
    <t>KOGANSKI</t>
  </si>
  <si>
    <t>VALERI</t>
  </si>
  <si>
    <t>HCP0000417723</t>
  </si>
  <si>
    <t>ALEMAYEHU</t>
  </si>
  <si>
    <t>SHIMELLIS</t>
  </si>
  <si>
    <t>HCP0000783029</t>
  </si>
  <si>
    <t>HCP0000662700</t>
  </si>
  <si>
    <t>WIERMAN</t>
  </si>
  <si>
    <t>HCP0000584425</t>
  </si>
  <si>
    <t>GENEEN</t>
  </si>
  <si>
    <t>HCP0000641013</t>
  </si>
  <si>
    <t>HCP0000473852</t>
  </si>
  <si>
    <t>HCP0000770998</t>
  </si>
  <si>
    <t>HAMIT</t>
  </si>
  <si>
    <t>HCP0000687836</t>
  </si>
  <si>
    <t>KLEINHOLZ-OWENS</t>
  </si>
  <si>
    <t>HCP0000425868</t>
  </si>
  <si>
    <t>WEISER</t>
  </si>
  <si>
    <t>HCP0000606574</t>
  </si>
  <si>
    <t>SAATHOFF</t>
  </si>
  <si>
    <t>HCP0000297295</t>
  </si>
  <si>
    <t>SUPRYS</t>
  </si>
  <si>
    <t>HCP0000401555</t>
  </si>
  <si>
    <t>VEERAPANDIYAN</t>
  </si>
  <si>
    <t>ARAVINDHAN</t>
  </si>
  <si>
    <t>HCP0000476998</t>
  </si>
  <si>
    <t>AZIZ DONNELLY</t>
  </si>
  <si>
    <t>HCP0000546716</t>
  </si>
  <si>
    <t>BATRA GROVER</t>
  </si>
  <si>
    <t>HCP0000472398</t>
  </si>
  <si>
    <t>HCP0000361815</t>
  </si>
  <si>
    <t>CADE</t>
  </si>
  <si>
    <t>HCP0001378931</t>
  </si>
  <si>
    <t>HABER</t>
  </si>
  <si>
    <t>HCP0000237596</t>
  </si>
  <si>
    <t>DWIVEDI</t>
  </si>
  <si>
    <t>HCP0000386354</t>
  </si>
  <si>
    <t>REGI</t>
  </si>
  <si>
    <t>HCP0000691291</t>
  </si>
  <si>
    <t>HCP0000610179</t>
  </si>
  <si>
    <t>MOHLER</t>
  </si>
  <si>
    <t>HCP0000487066</t>
  </si>
  <si>
    <t>KOVAS</t>
  </si>
  <si>
    <t>HCP0001838782</t>
  </si>
  <si>
    <t>GANSER</t>
  </si>
  <si>
    <t>GAIL</t>
  </si>
  <si>
    <t>HCP0000295562</t>
  </si>
  <si>
    <t>HCP0000445132</t>
  </si>
  <si>
    <t>SRINGERI</t>
  </si>
  <si>
    <t>VIJETH</t>
  </si>
  <si>
    <t>HCP0000275399</t>
  </si>
  <si>
    <t>SUJEETH</t>
  </si>
  <si>
    <t>HCP0000762319</t>
  </si>
  <si>
    <t>HCP0000624745</t>
  </si>
  <si>
    <t>HCP0000701526</t>
  </si>
  <si>
    <t>CARRICO</t>
  </si>
  <si>
    <t>HCP0000161047</t>
  </si>
  <si>
    <t>BUBENHEIM</t>
  </si>
  <si>
    <t>HCP0000258329</t>
  </si>
  <si>
    <t>LANDEFELD</t>
  </si>
  <si>
    <t>HCP0000615949</t>
  </si>
  <si>
    <t>LAGUDU</t>
  </si>
  <si>
    <t>ADINARAYANA</t>
  </si>
  <si>
    <t>HCP0000654401</t>
  </si>
  <si>
    <t>KLOUDA</t>
  </si>
  <si>
    <t>HCP0000768385</t>
  </si>
  <si>
    <t>SHTULBERG</t>
  </si>
  <si>
    <t>HCP0000277604</t>
  </si>
  <si>
    <t>MCCARLEY</t>
  </si>
  <si>
    <t>HCP0000297386</t>
  </si>
  <si>
    <t>HCP0000430386</t>
  </si>
  <si>
    <t>HCP0000797706</t>
  </si>
  <si>
    <t>RUBINFELD</t>
  </si>
  <si>
    <t>HCP0000582877</t>
  </si>
  <si>
    <t>AYMERICH</t>
  </si>
  <si>
    <t>HCP0000089859</t>
  </si>
  <si>
    <t>HCP0000673772</t>
  </si>
  <si>
    <t>HCP0000382659</t>
  </si>
  <si>
    <t>HCP0000424816</t>
  </si>
  <si>
    <t>MATA</t>
  </si>
  <si>
    <t>HCP0000716179</t>
  </si>
  <si>
    <t>HCP0000301541</t>
  </si>
  <si>
    <t>HOANG-TIENOR</t>
  </si>
  <si>
    <t>THUY AN</t>
  </si>
  <si>
    <t>HCP0000574458</t>
  </si>
  <si>
    <t>OREST</t>
  </si>
  <si>
    <t>HCP0000570688</t>
  </si>
  <si>
    <t>CAVELL</t>
  </si>
  <si>
    <t>HCP0000110558</t>
  </si>
  <si>
    <t>CEPEDA</t>
  </si>
  <si>
    <t>HCP0000509686</t>
  </si>
  <si>
    <t>ALMOUKAMAL</t>
  </si>
  <si>
    <t>SALAH</t>
  </si>
  <si>
    <t>HCP0000071985</t>
  </si>
  <si>
    <t>MUTHAPPAN</t>
  </si>
  <si>
    <t>PALANIAPPAN</t>
  </si>
  <si>
    <t>HCP0000433201</t>
  </si>
  <si>
    <t>MARWAHA</t>
  </si>
  <si>
    <t>HCP0000669629</t>
  </si>
  <si>
    <t>LIPE</t>
  </si>
  <si>
    <t>KELSEA</t>
  </si>
  <si>
    <t>HCP0000295775</t>
  </si>
  <si>
    <t>HCP0000331788</t>
  </si>
  <si>
    <t>HCP0000352556</t>
  </si>
  <si>
    <t>SAMEERA</t>
  </si>
  <si>
    <t>HCP0000183846</t>
  </si>
  <si>
    <t>HCP0000068537</t>
  </si>
  <si>
    <t>HCP0000585020</t>
  </si>
  <si>
    <t>HCP0000626086</t>
  </si>
  <si>
    <t>HCP0000662992</t>
  </si>
  <si>
    <t>HCP0001539213</t>
  </si>
  <si>
    <t>RUDRANI</t>
  </si>
  <si>
    <t>HCP0000477831</t>
  </si>
  <si>
    <t>QUEHL</t>
  </si>
  <si>
    <t>HCP0000708162</t>
  </si>
  <si>
    <t>HCP0000610828</t>
  </si>
  <si>
    <t>HCP0000520264</t>
  </si>
  <si>
    <t>MERKEY</t>
  </si>
  <si>
    <t>HCP0000265324</t>
  </si>
  <si>
    <t>GIRISH</t>
  </si>
  <si>
    <t>HCP0000787135</t>
  </si>
  <si>
    <t>EUBANKS-DANIEL</t>
  </si>
  <si>
    <t>ROCHELLE</t>
  </si>
  <si>
    <t>HCP0000417953</t>
  </si>
  <si>
    <t>HCP0000172426</t>
  </si>
  <si>
    <t>SUMMERS</t>
  </si>
  <si>
    <t>HCP0000563418</t>
  </si>
  <si>
    <t>HCP0000605250</t>
  </si>
  <si>
    <t>MARKY</t>
  </si>
  <si>
    <t>HCP0000540915</t>
  </si>
  <si>
    <t>KEMEH</t>
  </si>
  <si>
    <t>HAMMAM</t>
  </si>
  <si>
    <t>HCP0000796043</t>
  </si>
  <si>
    <t>HCP0000702234</t>
  </si>
  <si>
    <t>NAUMOFF</t>
  </si>
  <si>
    <t>HCP0000539993</t>
  </si>
  <si>
    <t>HCP0000521230</t>
  </si>
  <si>
    <t>BERGAN</t>
  </si>
  <si>
    <t>HCP0000350314</t>
  </si>
  <si>
    <t>DHARIA</t>
  </si>
  <si>
    <t>HCP0000460570</t>
  </si>
  <si>
    <t>BRIGNONI</t>
  </si>
  <si>
    <t>HCP0000705599</t>
  </si>
  <si>
    <t>HCP0000719006</t>
  </si>
  <si>
    <t>THOMS</t>
  </si>
  <si>
    <t>HCP0000321707</t>
  </si>
  <si>
    <t>SHEPPARD</t>
  </si>
  <si>
    <t>HCP0000320821</t>
  </si>
  <si>
    <t>RENALDO</t>
  </si>
  <si>
    <t>HCP0000383154</t>
  </si>
  <si>
    <t>FARHANA</t>
  </si>
  <si>
    <t>HCP0001119110</t>
  </si>
  <si>
    <t>HCP0001216871</t>
  </si>
  <si>
    <t>KELBERT</t>
  </si>
  <si>
    <t>HCP0000188348</t>
  </si>
  <si>
    <t>SZURGOT</t>
  </si>
  <si>
    <t>HCP0000556798</t>
  </si>
  <si>
    <t>CARRINGTON</t>
  </si>
  <si>
    <t>HCP0000161065</t>
  </si>
  <si>
    <t>HCP0000601611</t>
  </si>
  <si>
    <t>KASDAN</t>
  </si>
  <si>
    <t>HCP0000444563</t>
  </si>
  <si>
    <t>GROB</t>
  </si>
  <si>
    <t>HCP0000544598</t>
  </si>
  <si>
    <t>HCP0000347786</t>
  </si>
  <si>
    <t>GAUTHIER</t>
  </si>
  <si>
    <t>HCP0000536309</t>
  </si>
  <si>
    <t>HCP0000417802</t>
  </si>
  <si>
    <t>WRIGHT-BROWNE</t>
  </si>
  <si>
    <t>HCP0000094419</t>
  </si>
  <si>
    <t>HCP0001576857</t>
  </si>
  <si>
    <t>NG</t>
  </si>
  <si>
    <t>HCP0000233563</t>
  </si>
  <si>
    <t>BATONG</t>
  </si>
  <si>
    <t>HCP0000344077</t>
  </si>
  <si>
    <t>TRISTIN</t>
  </si>
  <si>
    <t>HCP0000283343</t>
  </si>
  <si>
    <t>HCP0000352845</t>
  </si>
  <si>
    <t>MINER</t>
  </si>
  <si>
    <t>HCP0000408223</t>
  </si>
  <si>
    <t>BROBST</t>
  </si>
  <si>
    <t>HCP0000282413</t>
  </si>
  <si>
    <t>JAEHOON</t>
  </si>
  <si>
    <t>HCP0000649088</t>
  </si>
  <si>
    <t>PEI</t>
  </si>
  <si>
    <t>HCP0000237659</t>
  </si>
  <si>
    <t>SIRCHIA</t>
  </si>
  <si>
    <t>HCP0000441253</t>
  </si>
  <si>
    <t>SEVALD</t>
  </si>
  <si>
    <t>HCP0000803863</t>
  </si>
  <si>
    <t>BERINI</t>
  </si>
  <si>
    <t>HCP0000525516</t>
  </si>
  <si>
    <t>MERI</t>
  </si>
  <si>
    <t>ABDEL-WAHAB</t>
  </si>
  <si>
    <t>HCP0000572088</t>
  </si>
  <si>
    <t>HCP0000266469</t>
  </si>
  <si>
    <t>YETMAN</t>
  </si>
  <si>
    <t>HCP0000744828</t>
  </si>
  <si>
    <t>HCP0000421610</t>
  </si>
  <si>
    <t>SHABBIR</t>
  </si>
  <si>
    <t>HCP0000451309</t>
  </si>
  <si>
    <t>HCP0000213106</t>
  </si>
  <si>
    <t>EPPELBAUM</t>
  </si>
  <si>
    <t>HCP0000475770</t>
  </si>
  <si>
    <t>HCP0000508240</t>
  </si>
  <si>
    <t>HCP0000652476</t>
  </si>
  <si>
    <t>NIAZI</t>
  </si>
  <si>
    <t>FARAZE</t>
  </si>
  <si>
    <t>HCP0000087847</t>
  </si>
  <si>
    <t>GAERKE</t>
  </si>
  <si>
    <t>HCP0000496274</t>
  </si>
  <si>
    <t>KURUSZ</t>
  </si>
  <si>
    <t>HCP0000578093</t>
  </si>
  <si>
    <t>SANDS</t>
  </si>
  <si>
    <t>BERNITA</t>
  </si>
  <si>
    <t>HCP0000574727</t>
  </si>
  <si>
    <t>BROOKELLEN</t>
  </si>
  <si>
    <t>HCP0000438890</t>
  </si>
  <si>
    <t>BARRIER</t>
  </si>
  <si>
    <t>RONNIE</t>
  </si>
  <si>
    <t>HCP0000338717</t>
  </si>
  <si>
    <t>HCP0000565091</t>
  </si>
  <si>
    <t>AKTA</t>
  </si>
  <si>
    <t>HCP0000277394</t>
  </si>
  <si>
    <t>HCP0000664866</t>
  </si>
  <si>
    <t>GEBHARD</t>
  </si>
  <si>
    <t>HCP0000575123</t>
  </si>
  <si>
    <t>DORSEY</t>
  </si>
  <si>
    <t>HCP0000618201</t>
  </si>
  <si>
    <t>HCP0000706292</t>
  </si>
  <si>
    <t>TETREAULT</t>
  </si>
  <si>
    <t>HCP0000803001</t>
  </si>
  <si>
    <t>ERNST DOLGOW</t>
  </si>
  <si>
    <t>HCP0000425316</t>
  </si>
  <si>
    <t>WABL</t>
  </si>
  <si>
    <t>HCP0000449883</t>
  </si>
  <si>
    <t>KARKARE</t>
  </si>
  <si>
    <t>HCP0000537399</t>
  </si>
  <si>
    <t>IRBY</t>
  </si>
  <si>
    <t>DAHLIA</t>
  </si>
  <si>
    <t>HCP0000712655</t>
  </si>
  <si>
    <t>SNIPES</t>
  </si>
  <si>
    <t>HCP0002358441</t>
  </si>
  <si>
    <t>EDITHA</t>
  </si>
  <si>
    <t>HCP0000236540</t>
  </si>
  <si>
    <t>ARAGONA</t>
  </si>
  <si>
    <t>HCP0000336855</t>
  </si>
  <si>
    <t>HCP0000742018</t>
  </si>
  <si>
    <t>HCP0000776207</t>
  </si>
  <si>
    <t>HCP0000602240</t>
  </si>
  <si>
    <t>GAMAN</t>
  </si>
  <si>
    <t>HCP0000378464</t>
  </si>
  <si>
    <t>JHUNJHUNWALA</t>
  </si>
  <si>
    <t>HCP0000439424</t>
  </si>
  <si>
    <t>HCP0000159048</t>
  </si>
  <si>
    <t>HILSABECK</t>
  </si>
  <si>
    <t>HCP0000607723</t>
  </si>
  <si>
    <t>SAPETTI</t>
  </si>
  <si>
    <t>HCP0000374499</t>
  </si>
  <si>
    <t>VASCONCELLES</t>
  </si>
  <si>
    <t>HCP0000296376</t>
  </si>
  <si>
    <t>HCP0000661649</t>
  </si>
  <si>
    <t>HCP0000709256</t>
  </si>
  <si>
    <t>CATTELANE</t>
  </si>
  <si>
    <t>HCP0000571873</t>
  </si>
  <si>
    <t>BELT</t>
  </si>
  <si>
    <t>HCP0000242950</t>
  </si>
  <si>
    <t>HCP0000416127</t>
  </si>
  <si>
    <t>BALSYS</t>
  </si>
  <si>
    <t>HCP0000449406</t>
  </si>
  <si>
    <t>HCP0000623934</t>
  </si>
  <si>
    <t>MANAUSA</t>
  </si>
  <si>
    <t>HCP0001490841</t>
  </si>
  <si>
    <t>HCP0000169556</t>
  </si>
  <si>
    <t>HCP0000537710</t>
  </si>
  <si>
    <t>RIVERA-SANTIAGO</t>
  </si>
  <si>
    <t>HCP0000772950</t>
  </si>
  <si>
    <t>SPIELBERG</t>
  </si>
  <si>
    <t>HCP0000767235</t>
  </si>
  <si>
    <t>MIRANDA-USUA</t>
  </si>
  <si>
    <t>YAMIL</t>
  </si>
  <si>
    <t>HCP0000664276</t>
  </si>
  <si>
    <t>CASCIONE</t>
  </si>
  <si>
    <t>HCP0000261957</t>
  </si>
  <si>
    <t>HERRERO MUJIC</t>
  </si>
  <si>
    <t>BELEN</t>
  </si>
  <si>
    <t>HCP0000267605</t>
  </si>
  <si>
    <t>PANCHIGAR</t>
  </si>
  <si>
    <t>HCP0000570766</t>
  </si>
  <si>
    <t>WALWIN</t>
  </si>
  <si>
    <t>HCP0000242019</t>
  </si>
  <si>
    <t>AIDA</t>
  </si>
  <si>
    <t>HCP0001688957</t>
  </si>
  <si>
    <t>JINESH</t>
  </si>
  <si>
    <t>HCP0000854438</t>
  </si>
  <si>
    <t>FORMAN</t>
  </si>
  <si>
    <t>HCP0000578333</t>
  </si>
  <si>
    <t>SANTI</t>
  </si>
  <si>
    <t>CELESTINO</t>
  </si>
  <si>
    <t>HCP0000179147</t>
  </si>
  <si>
    <t>CIFUENTES</t>
  </si>
  <si>
    <t>AURELIANO</t>
  </si>
  <si>
    <t>HCP0000661091</t>
  </si>
  <si>
    <t>HCP0000662825</t>
  </si>
  <si>
    <t>FALCONER</t>
  </si>
  <si>
    <t>HCP0000322727</t>
  </si>
  <si>
    <t>HCP0000853852</t>
  </si>
  <si>
    <t>HCP0000324215</t>
  </si>
  <si>
    <t>ADELIZZI</t>
  </si>
  <si>
    <t>HCP0000344214</t>
  </si>
  <si>
    <t>CASTELLANOS VASQUEZ</t>
  </si>
  <si>
    <t>HCP0000400397</t>
  </si>
  <si>
    <t>NOONAN</t>
  </si>
  <si>
    <t>HCP0000581006</t>
  </si>
  <si>
    <t>PENAFLOR</t>
  </si>
  <si>
    <t>HCP0000109742</t>
  </si>
  <si>
    <t>GILLEN</t>
  </si>
  <si>
    <t>HCP0000609894</t>
  </si>
  <si>
    <t>HCP0000432863</t>
  </si>
  <si>
    <t>BUETTNER</t>
  </si>
  <si>
    <t>HCP0000668285</t>
  </si>
  <si>
    <t>ABNEY</t>
  </si>
  <si>
    <t>HCP0000272362</t>
  </si>
  <si>
    <t>PAISLEY</t>
  </si>
  <si>
    <t>HCP0000397240</t>
  </si>
  <si>
    <t>HCP0000445585</t>
  </si>
  <si>
    <t>HCP0000476747</t>
  </si>
  <si>
    <t>PIPPA</t>
  </si>
  <si>
    <t>HCP0000371144</t>
  </si>
  <si>
    <t>KOO</t>
  </si>
  <si>
    <t>HCP0000794975</t>
  </si>
  <si>
    <t>HCP0000770329</t>
  </si>
  <si>
    <t>HCP0000586875</t>
  </si>
  <si>
    <t>HCP0000799242</t>
  </si>
  <si>
    <t>HCP0000748355</t>
  </si>
  <si>
    <t>HCP0000512877</t>
  </si>
  <si>
    <t>HCP0000784776</t>
  </si>
  <si>
    <t>HCP0000600488</t>
  </si>
  <si>
    <t>HCP0000378984</t>
  </si>
  <si>
    <t>HARTER</t>
  </si>
  <si>
    <t>HCP0000667771</t>
  </si>
  <si>
    <t>HCP0000194002</t>
  </si>
  <si>
    <t>ROGGIE</t>
  </si>
  <si>
    <t>HCP0000628857</t>
  </si>
  <si>
    <t>HCP0000430855</t>
  </si>
  <si>
    <t>HCP0000531961</t>
  </si>
  <si>
    <t>SIRIPURAPU</t>
  </si>
  <si>
    <t>HCP0000548354</t>
  </si>
  <si>
    <t>DELHAMER</t>
  </si>
  <si>
    <t>HCP0000446739</t>
  </si>
  <si>
    <t>GUNAWARDENE</t>
  </si>
  <si>
    <t>ISHAN</t>
  </si>
  <si>
    <t>HCP0000377327</t>
  </si>
  <si>
    <t>HCP0000609032</t>
  </si>
  <si>
    <t>SUNOO</t>
  </si>
  <si>
    <t>HCP0000790865</t>
  </si>
  <si>
    <t>HCP0001212272</t>
  </si>
  <si>
    <t>CINGLE</t>
  </si>
  <si>
    <t>HCP0000700292</t>
  </si>
  <si>
    <t>HCP0000443912</t>
  </si>
  <si>
    <t>HCP0000712064</t>
  </si>
  <si>
    <t>STUBBE</t>
  </si>
  <si>
    <t>HCP0000750282</t>
  </si>
  <si>
    <t>WIEGEL</t>
  </si>
  <si>
    <t>DARICE</t>
  </si>
  <si>
    <t>HCP0000701004</t>
  </si>
  <si>
    <t>HCP0000531730</t>
  </si>
  <si>
    <t>GALINDO</t>
  </si>
  <si>
    <t>HCP0000242953</t>
  </si>
  <si>
    <t>HCP0000303132</t>
  </si>
  <si>
    <t>HAUSERMAN</t>
  </si>
  <si>
    <t>HCP0000307985</t>
  </si>
  <si>
    <t>BOYER</t>
  </si>
  <si>
    <t>HCP0001809068</t>
  </si>
  <si>
    <t>HCP0000516059</t>
  </si>
  <si>
    <t>MASLINSKI</t>
  </si>
  <si>
    <t>PANTCHO</t>
  </si>
  <si>
    <t>HCP0000711969</t>
  </si>
  <si>
    <t>GEBRAIL</t>
  </si>
  <si>
    <t>HCP0000186416</t>
  </si>
  <si>
    <t>ARDELJAN</t>
  </si>
  <si>
    <t>JOHNY</t>
  </si>
  <si>
    <t>HCP0000361514</t>
  </si>
  <si>
    <t>MULCAHY</t>
  </si>
  <si>
    <t>HCP0000417082</t>
  </si>
  <si>
    <t>CHRISTAKOS</t>
  </si>
  <si>
    <t>HCP0000237552</t>
  </si>
  <si>
    <t>HCP0000084975</t>
  </si>
  <si>
    <t>TALAMPAS</t>
  </si>
  <si>
    <t>HCP0000063126</t>
  </si>
  <si>
    <t>HCP0000611604</t>
  </si>
  <si>
    <t>MASCI</t>
  </si>
  <si>
    <t>HCP0002154515</t>
  </si>
  <si>
    <t>ROBELL</t>
  </si>
  <si>
    <t>HCP0000766230</t>
  </si>
  <si>
    <t>KAIPU</t>
  </si>
  <si>
    <t>SOMA SEKHARA</t>
  </si>
  <si>
    <t>MERCY</t>
  </si>
  <si>
    <t>IMS_Rxer_ID</t>
  </si>
  <si>
    <t>community_ID</t>
  </si>
  <si>
    <t>Q3 Segment</t>
  </si>
  <si>
    <t>ECULIZUMAB_pats</t>
  </si>
  <si>
    <t>IST_pats</t>
  </si>
  <si>
    <t>IVIG_pats</t>
  </si>
  <si>
    <t>PLEX_pats</t>
  </si>
  <si>
    <t>SCIG_pats</t>
  </si>
  <si>
    <t>STEROIDS_pats</t>
  </si>
  <si>
    <t>ULTOMIRIS_pats</t>
  </si>
  <si>
    <t>VYVGART_pats</t>
  </si>
  <si>
    <t>ECULIZUMAB_claims</t>
  </si>
  <si>
    <t>PLEX_claims</t>
  </si>
  <si>
    <t>RITUXIMAB_claims</t>
  </si>
  <si>
    <t>ULTOMIRIS_claims</t>
  </si>
  <si>
    <t>VYVGART_claims</t>
  </si>
  <si>
    <t>MG_Pats</t>
  </si>
  <si>
    <t>MG_Claims</t>
  </si>
  <si>
    <t>SCORE</t>
  </si>
  <si>
    <t>cust_id</t>
  </si>
  <si>
    <t>HCP_SPECIALITY</t>
  </si>
  <si>
    <t>HCO_ID</t>
  </si>
  <si>
    <t>PARENT_HCO_ID</t>
  </si>
  <si>
    <t>HCO_NAME</t>
  </si>
  <si>
    <t>Fellowship</t>
  </si>
  <si>
    <t>HCO0000047595</t>
  </si>
  <si>
    <t>HCO0000021079</t>
  </si>
  <si>
    <t>UNC HOSPITALS</t>
  </si>
  <si>
    <t>HCO0000554352</t>
  </si>
  <si>
    <t>HCO0000083447</t>
  </si>
  <si>
    <t>THE GW MEDICAL FACULTY ASSOCIATES</t>
  </si>
  <si>
    <t>HCO0000099075</t>
  </si>
  <si>
    <t>YALE SCHOOL OF MEDICINE DEPARTMENT OF NEUROLOGY</t>
  </si>
  <si>
    <t>HCO0000020107</t>
  </si>
  <si>
    <t>HCO0000554574</t>
  </si>
  <si>
    <t>DUKE MEDICINE PAVILION</t>
  </si>
  <si>
    <t>Duke University School of Medicine</t>
  </si>
  <si>
    <t>HCO0000132892</t>
  </si>
  <si>
    <t>HCO0000059522</t>
  </si>
  <si>
    <t>BUFFALO GENERAL MEDICAL CENTER</t>
  </si>
  <si>
    <t>HCO0000076933</t>
  </si>
  <si>
    <t>HCO0000415157</t>
  </si>
  <si>
    <t>THE UNIVERSITY OF KANSAS MEDICAL CENTER</t>
  </si>
  <si>
    <t>HCO0000063109</t>
  </si>
  <si>
    <t>HCO0000025283</t>
  </si>
  <si>
    <t>UNIVERSITY MIAMI HOSPITAL NEUROLOGY</t>
  </si>
  <si>
    <t>HCO0000032992</t>
  </si>
  <si>
    <t>LANDON CENTER ON AGING</t>
  </si>
  <si>
    <t>University of Kansas Medical Center</t>
  </si>
  <si>
    <t>HCO0000046260</t>
  </si>
  <si>
    <t>HCO0000004602</t>
  </si>
  <si>
    <t>STANFORD HEALTH CARE</t>
  </si>
  <si>
    <t>HCO0000125236</t>
  </si>
  <si>
    <t>MASS GENERAL HOSPITAL NEUROMUSCULAR CENTER</t>
  </si>
  <si>
    <t>HCO0000144500</t>
  </si>
  <si>
    <t>UBMD NEUROLOGY</t>
  </si>
  <si>
    <t>HCO0000110553</t>
  </si>
  <si>
    <t>HONORHEALTH NEUROLOGY</t>
  </si>
  <si>
    <t>HCO0000021281</t>
  </si>
  <si>
    <t>PERSON MEMORIAL HOSPITAL</t>
  </si>
  <si>
    <t>HCO0000096354</t>
  </si>
  <si>
    <t>HCO0000032226</t>
  </si>
  <si>
    <t>UCI HEALTH ALS AND NEUROMUSCULAR CENTER</t>
  </si>
  <si>
    <t>HCO0000076371</t>
  </si>
  <si>
    <t>UC DAVIS MEDICAL GROUP INTERNAL MEDICINE AND SPECIALTY CLINIC</t>
  </si>
  <si>
    <t>HCO0000319844</t>
  </si>
  <si>
    <t>USF HEALTH NEUROLOGY</t>
  </si>
  <si>
    <t>HCO0000043546</t>
  </si>
  <si>
    <t>UNIVERSITY OF VERMONT MEDICAL CENTER NEUROLOGY</t>
  </si>
  <si>
    <t>HCO0000096521</t>
  </si>
  <si>
    <t>HCO0000021086</t>
  </si>
  <si>
    <t>THE CLEVELAND CLINIC FOUNDATION</t>
  </si>
  <si>
    <t>HCO0000045351</t>
  </si>
  <si>
    <t>UF HEALTH NEUROLOGY JACKSONVILLE</t>
  </si>
  <si>
    <t>HCO0000058507</t>
  </si>
  <si>
    <t>HCO0000101442</t>
  </si>
  <si>
    <t>HSHS SAINT ELIZABETHS HOSPITAL</t>
  </si>
  <si>
    <t>HCO0000065914</t>
  </si>
  <si>
    <t>IU HEALTH PHYSICIANS NEUROLOGY</t>
  </si>
  <si>
    <t>HCO0000025400</t>
  </si>
  <si>
    <t>HCO0000131030</t>
  </si>
  <si>
    <t>HCO0000021151</t>
  </si>
  <si>
    <t>THE OHIO STATE UNIVERSITY WEXNER MEDICAL CENTER</t>
  </si>
  <si>
    <t>HCO0000903661</t>
  </si>
  <si>
    <t>HCO0000093223</t>
  </si>
  <si>
    <t>BETH ISRAEL DEACONESS MEDICAL CENTER</t>
  </si>
  <si>
    <t>HCO0000093325</t>
  </si>
  <si>
    <t>BALTIMORE VA MEDICAL CENTER</t>
  </si>
  <si>
    <t>HCO0000074070</t>
  </si>
  <si>
    <t>ATRIUM HEALTH NAVICENT REHABILITATION HOSPITAL</t>
  </si>
  <si>
    <t>HCO0000144666</t>
  </si>
  <si>
    <t>HCO0000076918</t>
  </si>
  <si>
    <t>THE UNIVERSITY OF TEXAS HEALTH SCIENCE CENTER AT SAN ANTONIO</t>
  </si>
  <si>
    <t>Stanford University School of Medicine</t>
  </si>
  <si>
    <t>HCO0000071313</t>
  </si>
  <si>
    <t>HCO0000131909</t>
  </si>
  <si>
    <t>USC NEUROSURGERY CLINIC</t>
  </si>
  <si>
    <t>HCO0000111536</t>
  </si>
  <si>
    <t>HCO0000004660</t>
  </si>
  <si>
    <t>UNIVERSITY OF MICHIGAN HEALTH SYSTEM</t>
  </si>
  <si>
    <t>HCO0000107851</t>
  </si>
  <si>
    <t>DIGNITY HEALTH ARIZONA GENERAL HOSPITAL</t>
  </si>
  <si>
    <t>HCO0000032752</t>
  </si>
  <si>
    <t>HCO0000042861</t>
  </si>
  <si>
    <t>BAPTIST HEALTH CORBIN</t>
  </si>
  <si>
    <t>HCO0000131517</t>
  </si>
  <si>
    <t>UNIVERSITY OF PENNSYLVANIA NEUROLOGY</t>
  </si>
  <si>
    <t>HCO0000080826</t>
  </si>
  <si>
    <t>MEDICAL UNIVERSITY OF SOUTH CAROLINA NEUROSURGERY</t>
  </si>
  <si>
    <t>HCO0000021692</t>
  </si>
  <si>
    <t>THE KIRKLIN CLINIC OF UAB HOSPITAL</t>
  </si>
  <si>
    <t>HCO0001540639</t>
  </si>
  <si>
    <t>HCO0000004452</t>
  </si>
  <si>
    <t>UT SOUTHWESTERN MEDICAL CENTER</t>
  </si>
  <si>
    <t>HCO0000071340</t>
  </si>
  <si>
    <t>UCLA MEDICAL GROUP NEUROLOGY</t>
  </si>
  <si>
    <t>HCO0000096537</t>
  </si>
  <si>
    <t>JOHNS HOPKINS HOSPITAL NEUROLOGY</t>
  </si>
  <si>
    <t>HCO0000080426</t>
  </si>
  <si>
    <t>BRIGHAM AND WOMENS HOSPITAL NEUROLOGY</t>
  </si>
  <si>
    <t>HCO0000131610</t>
  </si>
  <si>
    <t>HCO0000021118</t>
  </si>
  <si>
    <t>DETROIT RECEIVING HOSPITAL</t>
  </si>
  <si>
    <t>HCO0000003992</t>
  </si>
  <si>
    <t>HERITAGE VALLEY KENNEDY</t>
  </si>
  <si>
    <t>HCO0000952444</t>
  </si>
  <si>
    <t>THE UNIVERSITY OF CHICAGO MEDICAL CENTER NEUROLOGY</t>
  </si>
  <si>
    <t>HCO0000122013</t>
  </si>
  <si>
    <t>HCO0000550865</t>
  </si>
  <si>
    <t>TEXAS MEDICAL CENTER DEPARTMENT OF NEUROLOGY</t>
  </si>
  <si>
    <t>HCO0000020445</t>
  </si>
  <si>
    <t>NEUROLOGY CONSULTANTS OF HUNTSVILLE</t>
  </si>
  <si>
    <t>HCO0000007783</t>
  </si>
  <si>
    <t>NORTHWEST NEUROLOGY</t>
  </si>
  <si>
    <t>Rush University Medical Center</t>
  </si>
  <si>
    <t>HCO0001552721</t>
  </si>
  <si>
    <t>HCO0000021093</t>
  </si>
  <si>
    <t>HOSPITAL OF THE UNIVERSITY OF PENNSYLVANIA</t>
  </si>
  <si>
    <t>Massachusetts General Hospital</t>
  </si>
  <si>
    <t>HCO0000109190</t>
  </si>
  <si>
    <t>SUTTER HEALTH CPMC NEUROLOGY SERVICES</t>
  </si>
  <si>
    <t>HCO0000009679</t>
  </si>
  <si>
    <t>HCO0000129096</t>
  </si>
  <si>
    <t>UNIVERSITY OF PITTSBURGH PHYSICIANS DEPARTMENT OF NEUROLOGY</t>
  </si>
  <si>
    <t>HCO0000096926</t>
  </si>
  <si>
    <t>HCO0000143193</t>
  </si>
  <si>
    <t>HCO0000042950</t>
  </si>
  <si>
    <t>HCO0000100452</t>
  </si>
  <si>
    <t>DENT NEUROLOGIC INSTITUTE</t>
  </si>
  <si>
    <t>HCO0000130152</t>
  </si>
  <si>
    <t>HCO0000145842</t>
  </si>
  <si>
    <t>UNIVERSITY OF CINCINNATI MEDICAL CENTER</t>
  </si>
  <si>
    <t>HCO0000145816</t>
  </si>
  <si>
    <t>LYNDON B JOHNSON HOSPITAL</t>
  </si>
  <si>
    <t>HCO0001523259</t>
  </si>
  <si>
    <t>HCO0000036650</t>
  </si>
  <si>
    <t>UH NEUROLOGICAL INSTITUTE</t>
  </si>
  <si>
    <t>HCO0000069570</t>
  </si>
  <si>
    <t>BAYCARE MEDICAL GROUP NEUROLOGY AT ST ANTHONYS HOSPITAL</t>
  </si>
  <si>
    <t>HCO0000080031</t>
  </si>
  <si>
    <t>HCO0000113564</t>
  </si>
  <si>
    <t>UNIVERSITY HEALTH SYSTEM SURGERY CENTER</t>
  </si>
  <si>
    <t>HCO0000350906</t>
  </si>
  <si>
    <t>WK PIERREMONT NEUROLOGY CLINIC</t>
  </si>
  <si>
    <t>HCO0000079619</t>
  </si>
  <si>
    <t>HCO0000164522</t>
  </si>
  <si>
    <t>UNIVERSITY OF ROCHESTER SCHOOL OF MEDICINE AND DENTISTRY</t>
  </si>
  <si>
    <t>HCO0000024687</t>
  </si>
  <si>
    <t>SMG NEUROSURGERY AT SAINT ELIZABETHS MEDICAL CENTER</t>
  </si>
  <si>
    <t>HCO0000099380</t>
  </si>
  <si>
    <t>HCO0000152755</t>
  </si>
  <si>
    <t>BANNER UNIVERSITY MEDICINE NEUROSCIENCES CLINIC</t>
  </si>
  <si>
    <t>University of California, Los Angeles Health</t>
  </si>
  <si>
    <t>HCO0001128799</t>
  </si>
  <si>
    <t>EMORY NEUROLOGY AND PSYCHOLOGY</t>
  </si>
  <si>
    <t>HCO0000020341</t>
  </si>
  <si>
    <t>DAYTON CENTER FOR NEUROLOGICAL DISORDERS, INC</t>
  </si>
  <si>
    <t>HCO0000010435</t>
  </si>
  <si>
    <t>University of Texas Southwestern Medical Center</t>
  </si>
  <si>
    <t>HCO0000032291</t>
  </si>
  <si>
    <t>MAINE MEDICAL PARTNERS NEUROSURGERY AND SPINE</t>
  </si>
  <si>
    <t>HCO0000144811</t>
  </si>
  <si>
    <t>PENN NEUROLOGY UNIVERSITY CITY</t>
  </si>
  <si>
    <t>HCO0000036705</t>
  </si>
  <si>
    <t>CEDARS SINAI HOSPITAL NEUROLOGY</t>
  </si>
  <si>
    <t>HCO0000032738</t>
  </si>
  <si>
    <t>HCO0000303946</t>
  </si>
  <si>
    <t>MICHIGAN STATE UNIVERSITY COLLEGE OF HUMAN MEDICINE</t>
  </si>
  <si>
    <t>HCO0000045367</t>
  </si>
  <si>
    <t>YALE MEDICINE DEPARTMENT OF NEUROLOGY</t>
  </si>
  <si>
    <t>HCO0000045362</t>
  </si>
  <si>
    <t>HCO0000140662</t>
  </si>
  <si>
    <t>JEFFERSON NEUROLOGY ASSOCIATES</t>
  </si>
  <si>
    <t>HCO0000134729</t>
  </si>
  <si>
    <t>HCO0000119893</t>
  </si>
  <si>
    <t>NORTHSIDE HOSPITAL CHEROKEE</t>
  </si>
  <si>
    <t>HCO0000022631</t>
  </si>
  <si>
    <t>HCO0000093372</t>
  </si>
  <si>
    <t>ASCENSION SAINT FRANCIS HOSPITAL</t>
  </si>
  <si>
    <t>HCO0000103634</t>
  </si>
  <si>
    <t>AUSTIN NEUROMUSCULAR CENTER</t>
  </si>
  <si>
    <t>HCO0000020812</t>
  </si>
  <si>
    <t>HCO0000115557</t>
  </si>
  <si>
    <t>LOMA LINDA PHYSICIANS MEDICAL GROUP</t>
  </si>
  <si>
    <t>HCO0000036988</t>
  </si>
  <si>
    <t>HCO0001427290</t>
  </si>
  <si>
    <t>HCO0000750560</t>
  </si>
  <si>
    <t>RUTGERS NEW JERSEY MEDICAL SCHOOL</t>
  </si>
  <si>
    <t>HCO0000104382</t>
  </si>
  <si>
    <t>UVMC NEUROLOGY</t>
  </si>
  <si>
    <t>HCO0000325460</t>
  </si>
  <si>
    <t>HCO0000093240</t>
  </si>
  <si>
    <t>UW MEDICAL CENTER MONTLAKE</t>
  </si>
  <si>
    <t>HCO0000611350</t>
  </si>
  <si>
    <t>HCO0000051674</t>
  </si>
  <si>
    <t>HENRY FORD HOSPITAL</t>
  </si>
  <si>
    <t>HCO0000960240</t>
  </si>
  <si>
    <t>HCO0000004644</t>
  </si>
  <si>
    <t>UNIVERSITY OF IOWA HOSPITALS AND CLINICS</t>
  </si>
  <si>
    <t>University of Kansas School of Medicine</t>
  </si>
  <si>
    <t>HCO0000037136</t>
  </si>
  <si>
    <t>INDIANA UNIVERSITY HEALTH PHYSICIANS NEUROLOGY</t>
  </si>
  <si>
    <t>HCO0000142544</t>
  </si>
  <si>
    <t>HCO0001316315</t>
  </si>
  <si>
    <t>HCO0000164225</t>
  </si>
  <si>
    <t>HCO0000030518</t>
  </si>
  <si>
    <t>BANNER UNIVERSITY MEDICAL CENTER PHOENIX</t>
  </si>
  <si>
    <t>HCO0000002024</t>
  </si>
  <si>
    <t>SEMMES MURPHEY CLINIC</t>
  </si>
  <si>
    <t>HCO0000152029</t>
  </si>
  <si>
    <t>HCO0000185794</t>
  </si>
  <si>
    <t>THE VANDERBILT CLINIC AND MEDICAL GROUP</t>
  </si>
  <si>
    <t>HCO0000008824</t>
  </si>
  <si>
    <t>NEUROSCIENCE GROUP OF NORTHEAST WISCONSIN</t>
  </si>
  <si>
    <t>HCO0000045656</t>
  </si>
  <si>
    <t>HACKENSACK NEUROLOGY GROUP</t>
  </si>
  <si>
    <t>HCO0000027823</t>
  </si>
  <si>
    <t>HCO0000149838</t>
  </si>
  <si>
    <t>UNIVERSITY OF CHICAGO MEDICINE NEUROLOGY CLINIC</t>
  </si>
  <si>
    <t>HCO0000582000</t>
  </si>
  <si>
    <t>OHIO STATE OUTPATIENT CARE DUBLIN</t>
  </si>
  <si>
    <t>HCO0000038133</t>
  </si>
  <si>
    <t>MAYO CLINIC</t>
  </si>
  <si>
    <t>HCO0000105026</t>
  </si>
  <si>
    <t>CHRISTUS TRINITY MOTHER FRANCES NEUROSCIENCE INSTITUTE</t>
  </si>
  <si>
    <t>HCO0000906577</t>
  </si>
  <si>
    <t>HCO0000030370</t>
  </si>
  <si>
    <t>OCHSNER MEDICAL CENTER</t>
  </si>
  <si>
    <t>HCO0000071505</t>
  </si>
  <si>
    <t>HCO0000114207</t>
  </si>
  <si>
    <t>BAYLOR COLLEGE OF MEDICINE MEDICAL CENTER</t>
  </si>
  <si>
    <t>HCO0000092942</t>
  </si>
  <si>
    <t>PARKVIEW PHYSICIANS GROUP NEUROLOGY</t>
  </si>
  <si>
    <t>HCO0000036495</t>
  </si>
  <si>
    <t>HCO0000068828</t>
  </si>
  <si>
    <t>NEUROLOGY ASSOCIATES, PA</t>
  </si>
  <si>
    <t>HCO0000102155</t>
  </si>
  <si>
    <t>NEUROMUSCULAR RESEARCH CENTER</t>
  </si>
  <si>
    <t>HCO0000059004</t>
  </si>
  <si>
    <t>HCO0000549377</t>
  </si>
  <si>
    <t>EISENHOWER MEDICAL ASSOCIATES</t>
  </si>
  <si>
    <t>HCO0000152613</t>
  </si>
  <si>
    <t>MERCY HEALTH HAUENSTEIN NEUROSCIENCE CENTER</t>
  </si>
  <si>
    <t>Houston Methodist</t>
  </si>
  <si>
    <t>HCO0000013176</t>
  </si>
  <si>
    <t>JUPITER MEDICAL CENTER  INC</t>
  </si>
  <si>
    <t>HCO0000068858</t>
  </si>
  <si>
    <t>FORT WAYNE NEUROLOGICAL CENTERS  INC</t>
  </si>
  <si>
    <t>HCO0000553099</t>
  </si>
  <si>
    <t>UNITYPOINT HEALTH DES MOINES NEUROLOGY LAKEVIEW</t>
  </si>
  <si>
    <t>University of Alabama at Birmingham Marnix E. Heersink School of Medicine</t>
  </si>
  <si>
    <t>HCO0000076920</t>
  </si>
  <si>
    <t>HCO0000135372</t>
  </si>
  <si>
    <t>HCO0000042866</t>
  </si>
  <si>
    <t>BAPTIST HEALTH LOUISVILLE</t>
  </si>
  <si>
    <t>HCO0000061580</t>
  </si>
  <si>
    <t>UT ERLANGER NEUROLOGY</t>
  </si>
  <si>
    <t>HCO0001571776</t>
  </si>
  <si>
    <t>HCO0000986836</t>
  </si>
  <si>
    <t>HCO0000145921</t>
  </si>
  <si>
    <t>THE MOUNT SINAI HOSPITAL</t>
  </si>
  <si>
    <t>Penn State Health Milton S. Hershey Medical Center</t>
  </si>
  <si>
    <t>HCO0000058888</t>
  </si>
  <si>
    <t>HCO0000042930</t>
  </si>
  <si>
    <t>OREGON HEALTH AND SCIENCE UNIVERSITY HOSPITAL</t>
  </si>
  <si>
    <t>HCO0000004638</t>
  </si>
  <si>
    <t>NEUROSCIENCE CENTER AT UI HEALTH</t>
  </si>
  <si>
    <t>Mayo Clinic</t>
  </si>
  <si>
    <t>HCO0000022062</t>
  </si>
  <si>
    <t>VAUGHT NEUROLOGICAL SERVICES  PLLC</t>
  </si>
  <si>
    <t>HCO0000089932</t>
  </si>
  <si>
    <t>PSYCHIATRIC RESEARCH INSTITUTE</t>
  </si>
  <si>
    <t>HCO0000015986</t>
  </si>
  <si>
    <t>RAGONE, PHILIP S, OFFICE</t>
  </si>
  <si>
    <t>HCO0000130147</t>
  </si>
  <si>
    <t>NEUROLOGICAL SERVICES OF ORLANDO  PA</t>
  </si>
  <si>
    <t>HCO0000121704</t>
  </si>
  <si>
    <t>SAINT JOSEPHS HOSPITAL CANCER INSTITUTE</t>
  </si>
  <si>
    <t>HCO0000006702</t>
  </si>
  <si>
    <t>TEXAS NEUROLOGY</t>
  </si>
  <si>
    <t>HCO0000145884</t>
  </si>
  <si>
    <t>VCU MEDICAL CENTER</t>
  </si>
  <si>
    <t>HCO0000021309</t>
  </si>
  <si>
    <t>MOUNT SINAI UNION SQUARE NEUROLOGY</t>
  </si>
  <si>
    <t>HCO0001465937</t>
  </si>
  <si>
    <t>SAINT JOSEPHS HOSPITAL AND MEDICAL CENTER NEUROLOGY</t>
  </si>
  <si>
    <t>HCO0000075828</t>
  </si>
  <si>
    <t>CAROLINA NEUROLOGY OF SPARTANBURG  LLC</t>
  </si>
  <si>
    <t>HCO0000011267</t>
  </si>
  <si>
    <t>HCO0000043953</t>
  </si>
  <si>
    <t>UF HEALTH NEUROLOGY MEDICAL PLAZA</t>
  </si>
  <si>
    <t>HCO0000427969</t>
  </si>
  <si>
    <t>OHIO STATE OUTPATIENT CARE EAST</t>
  </si>
  <si>
    <t>HCO0000020394</t>
  </si>
  <si>
    <t>HCO0000012792</t>
  </si>
  <si>
    <t>VIVO INFUSION ORLANDO</t>
  </si>
  <si>
    <t>HCO0000418416</t>
  </si>
  <si>
    <t>HCO0000011337</t>
  </si>
  <si>
    <t>HCO0000019090</t>
  </si>
  <si>
    <t>UCHEALTH UNIVERSITY OF COLORADO HOSPITAL</t>
  </si>
  <si>
    <t>HCO0000091761</t>
  </si>
  <si>
    <t>PARDEE NEUROLOGY ASSOCIATES</t>
  </si>
  <si>
    <t>HCO0000020098</t>
  </si>
  <si>
    <t>PIEDMONT PHYSICIANS NEUROLOGY</t>
  </si>
  <si>
    <t>Bascom Palmer University of Miami</t>
  </si>
  <si>
    <t>HCO0000105967</t>
  </si>
  <si>
    <t>HCO0000051848</t>
  </si>
  <si>
    <t>ALLEGHENY GENERAL HOSPITAL</t>
  </si>
  <si>
    <t>HCO0000124591</t>
  </si>
  <si>
    <t>UNIVERSITY NEUROLOGY COLE NEUROSCIENCE CENTER</t>
  </si>
  <si>
    <t>HCO0000071807</t>
  </si>
  <si>
    <t>SAINT PETERS HEALTH</t>
  </si>
  <si>
    <t>HCO0000092036</t>
  </si>
  <si>
    <t>Johns Hopkins University School of Medicine</t>
  </si>
  <si>
    <t>HCO0000047702</t>
  </si>
  <si>
    <t>HCO0000068825</t>
  </si>
  <si>
    <t>TRI STATE MOUNTAIN NEUROLOGY</t>
  </si>
  <si>
    <t>HCO0001489204</t>
  </si>
  <si>
    <t>BOCA RATON SHERIFF OFFICE</t>
  </si>
  <si>
    <t>HCO0000967178</t>
  </si>
  <si>
    <t>HCO0000075441</t>
  </si>
  <si>
    <t>HCO0000120334</t>
  </si>
  <si>
    <t>LAHEY HOSPITAL AND MEDICAL CENTER</t>
  </si>
  <si>
    <t>HCO0000907472</t>
  </si>
  <si>
    <t>HCO0000121320</t>
  </si>
  <si>
    <t>KNOXVILLE NEUROLOGY SPECIALISTS  PLLC</t>
  </si>
  <si>
    <t>HCO0000070240</t>
  </si>
  <si>
    <t>HCO0000131170</t>
  </si>
  <si>
    <t>CLEVELAND CLINIC INDIAN RIVER HOSPITAL</t>
  </si>
  <si>
    <t>HCO0000067846</t>
  </si>
  <si>
    <t>UTHEALTH NEUROSCIENCES NEUROLOGY</t>
  </si>
  <si>
    <t>HCO0000037977</t>
  </si>
  <si>
    <t>HCO0000133252</t>
  </si>
  <si>
    <t>THE NEUROLOGY CENTER OF SOUTHERN CALIFORNIA</t>
  </si>
  <si>
    <t>HCO0000102360</t>
  </si>
  <si>
    <t>NEUROLOGY OFFICES OF SOUTH FLORIDA  PLLC</t>
  </si>
  <si>
    <t>HCO0000150096</t>
  </si>
  <si>
    <t>HCO0000423926</t>
  </si>
  <si>
    <t>UCHEALTH ANSCHUTZ OUTPATIENT PAVILION ANSCHUTZ MEDICAL CAMPUS</t>
  </si>
  <si>
    <t>HCO0000577777</t>
  </si>
  <si>
    <t>INTEGRIS MDA NEUROMUSCULAR CENTER</t>
  </si>
  <si>
    <t>HCO0000024786</t>
  </si>
  <si>
    <t>HCO0000048471</t>
  </si>
  <si>
    <t>LOVELACE NEUROSCIENCES CENTER</t>
  </si>
  <si>
    <t>HCO0001568880</t>
  </si>
  <si>
    <t>HCO0000011901</t>
  </si>
  <si>
    <t>SOUTHERN ILLINOIS UNIVERSITY HEALTHCARE NEUROLOGY</t>
  </si>
  <si>
    <t>HCO0000022799</t>
  </si>
  <si>
    <t>OREGON NEUROLOGY ASSOCIATES</t>
  </si>
  <si>
    <t>HCO0000096349</t>
  </si>
  <si>
    <t>MEDICAL UNIVERSITY OF SOUTH CAROLINA HEALTH NEUROLOGY</t>
  </si>
  <si>
    <t>HCO0000047271</t>
  </si>
  <si>
    <t>INTEGRATED NEUROLOGY SERVICES  PLLC</t>
  </si>
  <si>
    <t>HCO0000011835</t>
  </si>
  <si>
    <t>VANDERBILT NEUROLOGY</t>
  </si>
  <si>
    <t>HCO0000104388</t>
  </si>
  <si>
    <t>NEUROLOGY, LLPC</t>
  </si>
  <si>
    <t>HCO0000022245</t>
  </si>
  <si>
    <t>NEW YORK EYE AND EAR INFIRMARY OF MOUNT SINAI</t>
  </si>
  <si>
    <t>HCO0000071161</t>
  </si>
  <si>
    <t>NORTHSHORE UNIVERSITY HEALTHSYSTEM</t>
  </si>
  <si>
    <t>HCO0000020788</t>
  </si>
  <si>
    <t>HCO0000140464</t>
  </si>
  <si>
    <t>SPECTRUM HEALTH MEDICAL GROUP NEUROLOGY</t>
  </si>
  <si>
    <t>HCO0000009044</t>
  </si>
  <si>
    <t>NEUROCARE CENTER OF ATLANTA</t>
  </si>
  <si>
    <t>HCO0000024375</t>
  </si>
  <si>
    <t>HCO0000021348</t>
  </si>
  <si>
    <t>RUSH UNIVERSITY MEDICAL CENTER</t>
  </si>
  <si>
    <t>HCO0000066792</t>
  </si>
  <si>
    <t>SAINT LUKES WARREN HOSPITAL</t>
  </si>
  <si>
    <t>HCO0000025969</t>
  </si>
  <si>
    <t>HCO0000020063</t>
  </si>
  <si>
    <t>HCO0000076913</t>
  </si>
  <si>
    <t>VANDERBILT UNIVERSITY MEDICAL CENTER</t>
  </si>
  <si>
    <t>HCO0000078189</t>
  </si>
  <si>
    <t>GRAY STATION NEUROLOGY  PERSONAL CARE</t>
  </si>
  <si>
    <t>HCO0000961824</t>
  </si>
  <si>
    <t>HCO0000110563</t>
  </si>
  <si>
    <t>GEISINGER MEDICAL CENTER</t>
  </si>
  <si>
    <t>HCO0000087608</t>
  </si>
  <si>
    <t>HCO0000330040</t>
  </si>
  <si>
    <t>VCU HEALTH NEUROLOGY</t>
  </si>
  <si>
    <t>HCO0000013315</t>
  </si>
  <si>
    <t>FREESTATE HEALTH, LLC</t>
  </si>
  <si>
    <t>HCO0000072770</t>
  </si>
  <si>
    <t>NORTON NEUROLOGY SERVICES BROWNSBORO</t>
  </si>
  <si>
    <t>HCO0000056684</t>
  </si>
  <si>
    <t>HCO0000101047</t>
  </si>
  <si>
    <t>ASANTE THREE RIVERS MEDICAL CENTER</t>
  </si>
  <si>
    <t>HCO0000122537</t>
  </si>
  <si>
    <t>PRISMA HEALTH NEUROSCIENCE ASSOCIATES PATEWOOD</t>
  </si>
  <si>
    <t>HCO0000150682</t>
  </si>
  <si>
    <t>LAS VEGAS CLINIC</t>
  </si>
  <si>
    <t>HCO0000055087</t>
  </si>
  <si>
    <t>UNIVERSITY OF MARYLAND NEUROLOGY CARE CENTER</t>
  </si>
  <si>
    <t>HCO0000103330</t>
  </si>
  <si>
    <t>HCO0000086285</t>
  </si>
  <si>
    <t>UNIVERSITY OF ARKANSAS FOR MEDICAL SCIENCES</t>
  </si>
  <si>
    <t>HCO0000095858</t>
  </si>
  <si>
    <t>HCO0000145814</t>
  </si>
  <si>
    <t>RHODE ISLAND HOSPITAL</t>
  </si>
  <si>
    <t>HCO0000078003</t>
  </si>
  <si>
    <t>NORTHERN LIGHT NEUROLOGY</t>
  </si>
  <si>
    <t>HCO0000392318</t>
  </si>
  <si>
    <t>HCO0000065055</t>
  </si>
  <si>
    <t>SWEDISH NEUROLOGY CHERRY HILL</t>
  </si>
  <si>
    <t>HCO0000051702</t>
  </si>
  <si>
    <t>VA CONNECTICUT HEALTHCARE SYSTEM</t>
  </si>
  <si>
    <t>HCO0000045370</t>
  </si>
  <si>
    <t>HCO0000030854</t>
  </si>
  <si>
    <t>ALBANY MEDICAL CENTER</t>
  </si>
  <si>
    <t>HCO0000545825</t>
  </si>
  <si>
    <t>HCO0000086227</t>
  </si>
  <si>
    <t>NATIONAL JEWISH HEALTH</t>
  </si>
  <si>
    <t>HCO0000558800</t>
  </si>
  <si>
    <t>THE NEUROLOGY CENTER AT MERCY</t>
  </si>
  <si>
    <t>HCO0000004041</t>
  </si>
  <si>
    <t>ROTH  KATHERINE G  OFFICE</t>
  </si>
  <si>
    <t>HCO0000220846</t>
  </si>
  <si>
    <t>HCO0000011713</t>
  </si>
  <si>
    <t>UNIVERSITY PHYSICIANS OF BROOKLYN</t>
  </si>
  <si>
    <t>HCO0001507775</t>
  </si>
  <si>
    <t>GREATER BUFFALO UNITED ACCOUNTABLE HEALTHCARE NETWORK</t>
  </si>
  <si>
    <t>HCO0000055098</t>
  </si>
  <si>
    <t>RIVERSIDE NEUROLOGY SPECIALISTS</t>
  </si>
  <si>
    <t>HCO0000042916</t>
  </si>
  <si>
    <t>WAKE FOREST BAPTIST HEALTH DAVIE MEDICAL CENTER</t>
  </si>
  <si>
    <t>HCO0000129525</t>
  </si>
  <si>
    <t>WESLEY NEUROLOGY CLINIC  PERSONAL CARE</t>
  </si>
  <si>
    <t>HCO0000045365</t>
  </si>
  <si>
    <t>HCO0000131094</t>
  </si>
  <si>
    <t>JW RUBY MEMORIAL HOSPITAL</t>
  </si>
  <si>
    <t>HCO0000030126</t>
  </si>
  <si>
    <t>THE WESTERLY HOSPITAL</t>
  </si>
  <si>
    <t>HCO0000104371</t>
  </si>
  <si>
    <t>SAINT LUKES NEUROLOGY</t>
  </si>
  <si>
    <t>HCO0000030746</t>
  </si>
  <si>
    <t>HCO0000063789</t>
  </si>
  <si>
    <t>PRISMA HEALTH PATEWOOD HOSPITAL</t>
  </si>
  <si>
    <t>HCO0000312162</t>
  </si>
  <si>
    <t>HCO0000045364</t>
  </si>
  <si>
    <t>PENN STATE NEUROSCIENCE INSTITUTE</t>
  </si>
  <si>
    <t>HCO0000010007</t>
  </si>
  <si>
    <t>TRI STATE NEUROLOGY  PLLC</t>
  </si>
  <si>
    <t>HCO0000070456</t>
  </si>
  <si>
    <t>HCO0000016126</t>
  </si>
  <si>
    <t>BANNER UNIVERSITY MEDICAL CENTER</t>
  </si>
  <si>
    <t>HCO0000578508</t>
  </si>
  <si>
    <t>HCO0000064061</t>
  </si>
  <si>
    <t>HOUSTON METHODIST NEUROLOGICAL INSTITUTE</t>
  </si>
  <si>
    <t>HCO0000089501</t>
  </si>
  <si>
    <t>HCO0000024548</t>
  </si>
  <si>
    <t>UNIVERSITY OF PITTSBURG MEDICAL CENTER DEPARTMENT OF NEUROLOGY</t>
  </si>
  <si>
    <t>HCO0000020193</t>
  </si>
  <si>
    <t>NOVANT HEALTH NEUROLOGY AND SLEEP MIDTOWN</t>
  </si>
  <si>
    <t>Vanderbilt University Medical Center</t>
  </si>
  <si>
    <t>HCO0000106026</t>
  </si>
  <si>
    <t>FLOWERS MEDICAL GROUP</t>
  </si>
  <si>
    <t>HCO0000069811</t>
  </si>
  <si>
    <t>SOUTH FLORIDA NEUROLOGY ASSOCIATES, PA</t>
  </si>
  <si>
    <t>HCO0000090794</t>
  </si>
  <si>
    <t>WAKE FOREST BAPTIST HEALTH NEUROLOGY</t>
  </si>
  <si>
    <t>University of Rochester School of Medicine and Dentistry</t>
  </si>
  <si>
    <t>HCO0000101455</t>
  </si>
  <si>
    <t>HUNTSVILLE HOSPITAL</t>
  </si>
  <si>
    <t>HCO0000046284</t>
  </si>
  <si>
    <t>CENTRAL TEXAS NEUROLOGY CONSULTANTS</t>
  </si>
  <si>
    <t>HCO0000068489</t>
  </si>
  <si>
    <t>ATHENS NEUROLOGICAL ASSOCIATES</t>
  </si>
  <si>
    <t>HCO0000151909</t>
  </si>
  <si>
    <t>LAUREATE MEDICAL GROUP SANDY SPRINGS</t>
  </si>
  <si>
    <t>HCO0000030895</t>
  </si>
  <si>
    <t>OHIOHEALTH NEUROLOGICAL PHYSICIANS</t>
  </si>
  <si>
    <t>HCO0000143227</t>
  </si>
  <si>
    <t>CHATTANOOGA NEUROLOGY ASSOCIATES</t>
  </si>
  <si>
    <t>HCO0000059212</t>
  </si>
  <si>
    <t>SCL HEALTH MEDICAL GROUP LOWRY NEUROLOGY</t>
  </si>
  <si>
    <t>HCO0000045605</t>
  </si>
  <si>
    <t>HCO0000079164</t>
  </si>
  <si>
    <t>LEHIGH VALLEY HOSPITAL CEDAR CREST</t>
  </si>
  <si>
    <t>HCO0000145666</t>
  </si>
  <si>
    <t>TUFTS MEDICAL CENTER NEUROLOGY</t>
  </si>
  <si>
    <t>HCO0000005731</t>
  </si>
  <si>
    <t>THE CORVALLIS CLINIC  PERSONAL CARE</t>
  </si>
  <si>
    <t>HCO0000104583</t>
  </si>
  <si>
    <t>HCO0000093234</t>
  </si>
  <si>
    <t>UNIVERSITY OF VIRGINIA MEDICAL CENTER</t>
  </si>
  <si>
    <t>HCO0000012871</t>
  </si>
  <si>
    <t>ARIZONA INTEGRATED NEURO SPINE AND PAIN</t>
  </si>
  <si>
    <t>HCO0000017907</t>
  </si>
  <si>
    <t>VANDERBILT NEUROLOGY ONE HUNDRED OAKS</t>
  </si>
  <si>
    <t>HCO0000144970</t>
  </si>
  <si>
    <t>HCO0000127261</t>
  </si>
  <si>
    <t>CLEVELAND CLINIC FLORIDA</t>
  </si>
  <si>
    <t>HCO0000020125</t>
  </si>
  <si>
    <t>ALABAMA NEUROLOGY ASSOCIATES</t>
  </si>
  <si>
    <t>HCO0000083420</t>
  </si>
  <si>
    <t>DIAZ  LUIS L  OFFICE</t>
  </si>
  <si>
    <t>HCO0000091108</t>
  </si>
  <si>
    <t>SAINT JOSEPHS WESTGATE MEDICAL CENTER</t>
  </si>
  <si>
    <t>HCO0000096901</t>
  </si>
  <si>
    <t>NEUROLOGICAL ASSOCIATES OF LONG ISLAND, PC</t>
  </si>
  <si>
    <t>HCO0000100257</t>
  </si>
  <si>
    <t>JOHNS HOPKINS MEDICAL CENTER</t>
  </si>
  <si>
    <t>HCO0000961697</t>
  </si>
  <si>
    <t>UNIVERSITY OF TEXAS MD ANDERSON CANCER CENTER NEUROLOGY</t>
  </si>
  <si>
    <t>HCO0000150161</t>
  </si>
  <si>
    <t>CHRISTIANACARE NEUROLOGY SPECIALISTS</t>
  </si>
  <si>
    <t>HCO0000090791</t>
  </si>
  <si>
    <t>ASHEVILLE NEUROLOGY SPECIALISTS, PA</t>
  </si>
  <si>
    <t>HCO0000105044</t>
  </si>
  <si>
    <t>HCO0000130550</t>
  </si>
  <si>
    <t>TEMPLE UNIVERSITY HOSPITAL</t>
  </si>
  <si>
    <t>HCO0000104385</t>
  </si>
  <si>
    <t>NEUROLOGY ASSOCIATES OF STONY BROOK</t>
  </si>
  <si>
    <t>HCO0000130546</t>
  </si>
  <si>
    <t>TALLAHASSEE MEMORIAL HEALTHCARE</t>
  </si>
  <si>
    <t>HCO0000119283</t>
  </si>
  <si>
    <t>COVENANT MEDICAL CENTER</t>
  </si>
  <si>
    <t>HCO0000020209</t>
  </si>
  <si>
    <t>HCO0000138765</t>
  </si>
  <si>
    <t>UNIVERSITY OF MISSISSIPPI MEDICAL CENTER</t>
  </si>
  <si>
    <t>HCO0000593139</t>
  </si>
  <si>
    <t>MISSISSIPPI CENTER FOR ADVANCED MEDICINE</t>
  </si>
  <si>
    <t>HCO0001322641</t>
  </si>
  <si>
    <t>HCO0000547919</t>
  </si>
  <si>
    <t>UC COLLEGE OF MEDICINE NEUROLOGY AND REHABILITATION MEDICINE</t>
  </si>
  <si>
    <t>HCO0000086625</t>
  </si>
  <si>
    <t>HCO0000073424</t>
  </si>
  <si>
    <t>HCO0000049493</t>
  </si>
  <si>
    <t>UH SUBURBAN HEALTH CENTER</t>
  </si>
  <si>
    <t>HCO0000120169</t>
  </si>
  <si>
    <t>SHRINERS HOSPITALS FOR CHILDREN PORTLAND</t>
  </si>
  <si>
    <t>HCO0000059363</t>
  </si>
  <si>
    <t>HCO0000101009</t>
  </si>
  <si>
    <t>ASCENSION SETON MEDICAL CENTER AUSTIN</t>
  </si>
  <si>
    <t>HCO0000047125</t>
  </si>
  <si>
    <t>MID CITIES NEUROLOGY ASSOCIATES</t>
  </si>
  <si>
    <t>HCO0000144247</t>
  </si>
  <si>
    <t>NORTH TEXAS INSTITUTE OF NEUROLOGY AND HEADACHE</t>
  </si>
  <si>
    <t>HCO0000083457</t>
  </si>
  <si>
    <t>FIRST CHOICE NEUROLOGY</t>
  </si>
  <si>
    <t>HCO0000030079</t>
  </si>
  <si>
    <t>AULTMAN HEALTH FOUNDATION</t>
  </si>
  <si>
    <t>HCO0000068811</t>
  </si>
  <si>
    <t>THE CLINIC FOR NEUROLOGY</t>
  </si>
  <si>
    <t>HCO0000021083</t>
  </si>
  <si>
    <t>SINGING RIVER HEALTH SYSTEM NEUROSCIENCE CENTER</t>
  </si>
  <si>
    <t>HCO0000143660</t>
  </si>
  <si>
    <t>MARYLAND CENTER FOR NEUROLOGY AND SLEEP</t>
  </si>
  <si>
    <t>HCO0000088659</t>
  </si>
  <si>
    <t>EAST TENNESSEE MEDICAL GROUP  PERSONAL CARE</t>
  </si>
  <si>
    <t>HCO0000142142</t>
  </si>
  <si>
    <t>HCO0000224520</t>
  </si>
  <si>
    <t>UOFL HEALTH CHESTNUT STREET OUTPATIENT CENTER</t>
  </si>
  <si>
    <t>HCO0000005914</t>
  </si>
  <si>
    <t>HCO0000043167</t>
  </si>
  <si>
    <t>PEACEHEALTH MEDICAL GROUP RIVERBEND PAVILION</t>
  </si>
  <si>
    <t>HCO0000123386</t>
  </si>
  <si>
    <t>HCO0000551126</t>
  </si>
  <si>
    <t>UNIVERSITY OF UTAH SCHOOL OF MEDICINE DEPARTMENT OF NEUROLOGY</t>
  </si>
  <si>
    <t>HCO0000016552</t>
  </si>
  <si>
    <t>HCO0000104188</t>
  </si>
  <si>
    <t>MEDICAL UNIVERSITY OF SOUTH CAROLINA NEUROLOGY</t>
  </si>
  <si>
    <t>HCO0000004817</t>
  </si>
  <si>
    <t>MERCY HOSPITAL OF BUFFALO</t>
  </si>
  <si>
    <t>HCO0000150093</t>
  </si>
  <si>
    <t>MULTIPLE SCLEROSIS CENTER OF ATLANTA</t>
  </si>
  <si>
    <t>HCO0000134135</t>
  </si>
  <si>
    <t>LAS VEGAS NEUROLOGY CENTER</t>
  </si>
  <si>
    <t>HCO0000013357</t>
  </si>
  <si>
    <t>HCO0000587328</t>
  </si>
  <si>
    <t>SOUTH JERSEY MS CENTER AT BROMLEY NEUROLOGY</t>
  </si>
  <si>
    <t>HCO0000091713</t>
  </si>
  <si>
    <t>QUEENS KONA SPECIALTY</t>
  </si>
  <si>
    <t>HCO0001496458</t>
  </si>
  <si>
    <t>MEDICAL SOCIETY OF THE STATE OF NEW YORK</t>
  </si>
  <si>
    <t>HCO0000008748</t>
  </si>
  <si>
    <t>ADVANCED NEUROLOGY AND SLEEP</t>
  </si>
  <si>
    <t>HCO0001562966</t>
  </si>
  <si>
    <t>HCO0000096240</t>
  </si>
  <si>
    <t>HCO0000008546</t>
  </si>
  <si>
    <t>HCO0000048572</t>
  </si>
  <si>
    <t>AZ INTEGRATED NEURO SPINE AND PAIN</t>
  </si>
  <si>
    <t>HCO0000045346</t>
  </si>
  <si>
    <t>UC DAVIS MIDTOWN AMBULATORY CARE CENTER</t>
  </si>
  <si>
    <t>HCO0001454980</t>
  </si>
  <si>
    <t>HCO0000103985</t>
  </si>
  <si>
    <t>HCO0000140431</t>
  </si>
  <si>
    <t>NEUROLOGICAL ASSOCIATES</t>
  </si>
  <si>
    <t>HCO0000344908</t>
  </si>
  <si>
    <t>UCONN HEALTH NEUROLOGY</t>
  </si>
  <si>
    <t>HCO0000148683</t>
  </si>
  <si>
    <t>SAN MARCOS NEUROLOGY ASSOCIATES  PA</t>
  </si>
  <si>
    <t>HCO0000063738</t>
  </si>
  <si>
    <t>HCO0000096981</t>
  </si>
  <si>
    <t>NEUROLOGICAL SURGERY AT COLUMBIA UNIVERSITY MEDICAL CENTER</t>
  </si>
  <si>
    <t>HCO0000052639</t>
  </si>
  <si>
    <t>KAISER PERMANENTE MEDICAL GROUP</t>
  </si>
  <si>
    <t>HCO0001131281</t>
  </si>
  <si>
    <t>HCO0000055563</t>
  </si>
  <si>
    <t>SPRINGFIELD CLINIC 1ST 800 BUILDING</t>
  </si>
  <si>
    <t>HCO0000073256</t>
  </si>
  <si>
    <t>UC HEALTH NEUROLOGY</t>
  </si>
  <si>
    <t>HCO0000560938</t>
  </si>
  <si>
    <t>HCO0000138719</t>
  </si>
  <si>
    <t>JERSEY SHORE UNIVERSITY MEDICAL CENTER</t>
  </si>
  <si>
    <t>HCO0000134802</t>
  </si>
  <si>
    <t>NEUROLOGY AND NEURODIAGNOSTICS OF ALABAMA</t>
  </si>
  <si>
    <t>HCO0000088230</t>
  </si>
  <si>
    <t>MARSHFIELD CLINIC MARSHFIELD CENTER</t>
  </si>
  <si>
    <t>HCO0000110802</t>
  </si>
  <si>
    <t>NORTHEAST GEORGIA MEDICAL CENTER BARROW</t>
  </si>
  <si>
    <t>HCO0000051868</t>
  </si>
  <si>
    <t>UNIVERSITY OF MINNESOTA PHYSICIANS NEUROLOGY CLINIC</t>
  </si>
  <si>
    <t>Washington University in St. Louis School of Medicine</t>
  </si>
  <si>
    <t>HCO0000149922</t>
  </si>
  <si>
    <t>ADVOCATE MEDICAL GROUP NEUROLOGY</t>
  </si>
  <si>
    <t>HCO0000055477</t>
  </si>
  <si>
    <t>BAYLOR SCOTT AND WHITE THE HEART HOSPITAL PLANO</t>
  </si>
  <si>
    <t>HCO0000011889</t>
  </si>
  <si>
    <t>HCO0000000192</t>
  </si>
  <si>
    <t>UNIVERSITY OF NORTH CAROLINA</t>
  </si>
  <si>
    <t>HCO0000151864</t>
  </si>
  <si>
    <t>PALM BEACH GARDENS</t>
  </si>
  <si>
    <t>HCO0000052189</t>
  </si>
  <si>
    <t>HCO0000052164</t>
  </si>
  <si>
    <t>METHODIST PHYSICIANS CLINIC</t>
  </si>
  <si>
    <t>HCO0000037393</t>
  </si>
  <si>
    <t>HCO0000103018</t>
  </si>
  <si>
    <t>TRINITY HEALTH OF NEW ENGLAND MEDICAL GROUP NEURO STROKE</t>
  </si>
  <si>
    <t>HCO0000048892</t>
  </si>
  <si>
    <t>HCO0000111932</t>
  </si>
  <si>
    <t>HCO0001291663</t>
  </si>
  <si>
    <t>HCO0000055026</t>
  </si>
  <si>
    <t>COLORADO SPRINGS NEUROLOGICAL ASSOCIATES  PERSONAL CARE</t>
  </si>
  <si>
    <t>HCO0000042942</t>
  </si>
  <si>
    <t>LUBBOCK COUNTY HOSPITAL DISTRICT</t>
  </si>
  <si>
    <t>HCO0000027833</t>
  </si>
  <si>
    <t>KELL WEST REGIONAL HOSPITAL, LLC</t>
  </si>
  <si>
    <t>HCO0000033985</t>
  </si>
  <si>
    <t>FIRST PHYSICIANS GROUP</t>
  </si>
  <si>
    <t>HCO0001555821</t>
  </si>
  <si>
    <t>TISCH HOSPITAL NEUROLOGY</t>
  </si>
  <si>
    <t>HCO0000080359</t>
  </si>
  <si>
    <t>WASHINGTON UNIVERSITY SCHOOL OF MEDICINE NEUROSCIENCE CENTER</t>
  </si>
  <si>
    <t>HCO0000065511</t>
  </si>
  <si>
    <t>UNITY HEALTH NETWORK AKRON</t>
  </si>
  <si>
    <t>HCO0000973187</t>
  </si>
  <si>
    <t>HCO0000077379</t>
  </si>
  <si>
    <t>UNIVERSITY OF TEXAS MEDICAL BRANCH AT GALVESTON</t>
  </si>
  <si>
    <t>HCO0000020825</t>
  </si>
  <si>
    <t>HCO0000093228</t>
  </si>
  <si>
    <t>UNIVERSITY OF UTAH HEALTH</t>
  </si>
  <si>
    <t>HCO0000078640</t>
  </si>
  <si>
    <t>ATTUNE HEALTH</t>
  </si>
  <si>
    <t>HCO0000711595</t>
  </si>
  <si>
    <t>HCO0000080248</t>
  </si>
  <si>
    <t>LANCASTER GENERAL HEALTH PHYSICIANS NEUROLOGY</t>
  </si>
  <si>
    <t>HCO0001064766</t>
  </si>
  <si>
    <t>HCO0000110560</t>
  </si>
  <si>
    <t>PENN STATE MILTONS HERSHEY MEDICAL CENTER</t>
  </si>
  <si>
    <t>Cleveland Clinic</t>
  </si>
  <si>
    <t>HCO0000012027</t>
  </si>
  <si>
    <t>LAFAYETTE NEUROLOGY</t>
  </si>
  <si>
    <t>HCO0000140850</t>
  </si>
  <si>
    <t>METRO INFECTIOUS DISEASE CONSULTANTS</t>
  </si>
  <si>
    <t>HCO0000037223</t>
  </si>
  <si>
    <t>HCO0000126442</t>
  </si>
  <si>
    <t>BEAUMONT HOSPITAL OUTPATIENT CLINIC</t>
  </si>
  <si>
    <t>HCO0000072702</t>
  </si>
  <si>
    <t>HUDSON MEDICAL GROUP</t>
  </si>
  <si>
    <t>HCO0000091715</t>
  </si>
  <si>
    <t>JEFFERSON NEUROLOGY</t>
  </si>
  <si>
    <t>HCO0000036968</t>
  </si>
  <si>
    <t>PHOEBE NEUROLOGY ASSOCIATES</t>
  </si>
  <si>
    <t>HCO0000051691</t>
  </si>
  <si>
    <t>SAINT JOSEPH REGIONAL MEDICAL CENTER</t>
  </si>
  <si>
    <t>HCO0000152738</t>
  </si>
  <si>
    <t>REVERE HEALTH DRAPER NEUROLOGY</t>
  </si>
  <si>
    <t>HCO0000068822</t>
  </si>
  <si>
    <t>HCO0000058772</t>
  </si>
  <si>
    <t>SCRIPPS CLINIC TORREY PINES NEUROLOGY</t>
  </si>
  <si>
    <t>HCO0000142883</t>
  </si>
  <si>
    <t>NORTHWELL HEALTH</t>
  </si>
  <si>
    <t>HCO0001471276</t>
  </si>
  <si>
    <t>NEBRASKA MEDICINE</t>
  </si>
  <si>
    <t>HCO0000120018</t>
  </si>
  <si>
    <t>BSA AMARILLO DIAGNOSTIC CLINIC</t>
  </si>
  <si>
    <t>HCO0000016141</t>
  </si>
  <si>
    <t>PIKEVILLE MEDICAL CENTER NEUROLOGY</t>
  </si>
  <si>
    <t>HCO0001526763</t>
  </si>
  <si>
    <t>HCO0000042987</t>
  </si>
  <si>
    <t>SAINT LUKES BAPTIST HOSPITAL</t>
  </si>
  <si>
    <t>HCO0000148628</t>
  </si>
  <si>
    <t>OCHSNER HEALTH CENTER COVINGTON</t>
  </si>
  <si>
    <t>HCO0000018737</t>
  </si>
  <si>
    <t>ATRIUM HEALTH NEUROSCIENCES INSTITUTE</t>
  </si>
  <si>
    <t>HCO0000068975</t>
  </si>
  <si>
    <t>HCO0000051668</t>
  </si>
  <si>
    <t>UAB HIGHLANDS</t>
  </si>
  <si>
    <t>HCO0000046302</t>
  </si>
  <si>
    <t>METROLINA DIAGNOSTIC CENTER</t>
  </si>
  <si>
    <t>HCO0000047468</t>
  </si>
  <si>
    <t>TOWER HEALTH MEDICAL GROUP NEUROLOGY</t>
  </si>
  <si>
    <t>HCO0000096053</t>
  </si>
  <si>
    <t>PREVEA ALLOUEZ HEALTH CENTER</t>
  </si>
  <si>
    <t>HCO0000093627</t>
  </si>
  <si>
    <t>WHITE WILSON MEDICAL CENTER  PA</t>
  </si>
  <si>
    <t>HCO0000070795</t>
  </si>
  <si>
    <t>HCO0001543951</t>
  </si>
  <si>
    <t>HCO0000055542</t>
  </si>
  <si>
    <t>HCO0000028298</t>
  </si>
  <si>
    <t>PATRICK KILHENNY  MD MEDICAL GROUP</t>
  </si>
  <si>
    <t>HCO0001420790</t>
  </si>
  <si>
    <t>MONTEFIORE MEDICAL GROUP FAMILY CARE CENTER</t>
  </si>
  <si>
    <t>HCO0000090670</t>
  </si>
  <si>
    <t>MISSION OUTPATIENT NEUROLOGY</t>
  </si>
  <si>
    <t>HCO0000106215</t>
  </si>
  <si>
    <t>NEUROMUSCULAR AND EMG SPECIALISTS OF TEXAS</t>
  </si>
  <si>
    <t>HCO0000679364</t>
  </si>
  <si>
    <t>HCO0000027869</t>
  </si>
  <si>
    <t>HCO0000121736</t>
  </si>
  <si>
    <t>NEUROLOGY CLINIC, PC</t>
  </si>
  <si>
    <t>HCO0000049149</t>
  </si>
  <si>
    <t>HCO0000130080</t>
  </si>
  <si>
    <t>SALEM NEUROLOGICAL CENTER  PA</t>
  </si>
  <si>
    <t>HCO0000048192</t>
  </si>
  <si>
    <t>HCO0000051677</t>
  </si>
  <si>
    <t>HENDRICK MEDICAL CENTER AT ABILENE TEXAS</t>
  </si>
  <si>
    <t>Henry Ford Hospital</t>
  </si>
  <si>
    <t>HCO0000046203</t>
  </si>
  <si>
    <t>HCO0000008670</t>
  </si>
  <si>
    <t>HCO0000078348</t>
  </si>
  <si>
    <t>SAINT MARYS SACRED HEART HOSPITAL</t>
  </si>
  <si>
    <t>HCO0000114002</t>
  </si>
  <si>
    <t>HCO0000008187</t>
  </si>
  <si>
    <t>SLUCARE NEUROLOGY</t>
  </si>
  <si>
    <t>HCO0000004399</t>
  </si>
  <si>
    <t>MDPD SPECIALISTS</t>
  </si>
  <si>
    <t>HCO0000090112</t>
  </si>
  <si>
    <t>UTMB HEALTH NEUROLOGY GALVESTON</t>
  </si>
  <si>
    <t>HCO0000097450</t>
  </si>
  <si>
    <t>SAN JOSE PACIFIC NEUROLOGY CENTER  PERSONAL CARE</t>
  </si>
  <si>
    <t>HCO0000021072</t>
  </si>
  <si>
    <t>UNIVERSITY HOSPITAL</t>
  </si>
  <si>
    <t>HCO0001548708</t>
  </si>
  <si>
    <t>HCO0000020015</t>
  </si>
  <si>
    <t>BOCA RATON REGIONAL HOSPITAL</t>
  </si>
  <si>
    <t>HCO0000152735</t>
  </si>
  <si>
    <t>HCO0000065967</t>
  </si>
  <si>
    <t>HCO0000099948</t>
  </si>
  <si>
    <t>SAINT DOMINICS HOSPITAL</t>
  </si>
  <si>
    <t>HCO0000131240</t>
  </si>
  <si>
    <t>PROVIDENCE MEDFORD MEDICAL CENTER</t>
  </si>
  <si>
    <t>HCO0000133640</t>
  </si>
  <si>
    <t>NEUROLOGY ASSOCIATES</t>
  </si>
  <si>
    <t>HCO0000100988</t>
  </si>
  <si>
    <t>ASCENSION PROVIDENCE HOSPITAL</t>
  </si>
  <si>
    <t>HCO0000089673</t>
  </si>
  <si>
    <t>HCO0001480968</t>
  </si>
  <si>
    <t>HCO0000012175</t>
  </si>
  <si>
    <t>HCO0000098684</t>
  </si>
  <si>
    <t>SOUTHCOAST HEALTH PAIN MANAGEMENT</t>
  </si>
  <si>
    <t>HCO0000519122</t>
  </si>
  <si>
    <t>WEST VIRGINIA UNIVERSITY SCHOOL OF PUBLIC HEALTH</t>
  </si>
  <si>
    <t>HCO0000027554</t>
  </si>
  <si>
    <t>PROGRESSIVE NEUROLOGY AND SLEEP MEDICINE ASSOCIATES</t>
  </si>
  <si>
    <t>HCO0000081065</t>
  </si>
  <si>
    <t>CHILDRENS HOSPITALS AND CLINICS OF MINNESOTA</t>
  </si>
  <si>
    <t>HCO0000025356</t>
  </si>
  <si>
    <t>NEUROLOGY SPECIALISTS OF CHARLESTON</t>
  </si>
  <si>
    <t>HCO0000018428</t>
  </si>
  <si>
    <t>HARBIN CLINIC NEUROLOGY ROME</t>
  </si>
  <si>
    <t>HCO0000061048</t>
  </si>
  <si>
    <t>COLORADO NEUROLOGY CENTER</t>
  </si>
  <si>
    <t>HCO0000123562</t>
  </si>
  <si>
    <t>ALT  MICHAEL  MEDICAL GROUP</t>
  </si>
  <si>
    <t>HCO0000079546</t>
  </si>
  <si>
    <t>MEMORIAL HEALTHCARE INSTITUTE FOR NEUROSCIENCE</t>
  </si>
  <si>
    <t>HCO0000092372</t>
  </si>
  <si>
    <t>SAINT THOMAS MEDICAL PARTNERS NEUROLOGY</t>
  </si>
  <si>
    <t>HCO0000069543</t>
  </si>
  <si>
    <t>JEFFERSON MEADOWBROOK NEUROLOGY</t>
  </si>
  <si>
    <t>HCO0000197396</t>
  </si>
  <si>
    <t>CONEMAUGH EAST HILLS</t>
  </si>
  <si>
    <t>HCO0000125639</t>
  </si>
  <si>
    <t>RENAISSANCE MEDICAL FOUNDATION</t>
  </si>
  <si>
    <t>HCO0000046258</t>
  </si>
  <si>
    <t>NEUROPHYSIOLOGY CENTER, PA</t>
  </si>
  <si>
    <t>HCO0000093217</t>
  </si>
  <si>
    <t>UT HEALTH NORTH CAMPUS TYLER</t>
  </si>
  <si>
    <t>HCO0000069732</t>
  </si>
  <si>
    <t>MERCY CLINIC NEUROLOGY WHITESIDE</t>
  </si>
  <si>
    <t>HCO0000268753</t>
  </si>
  <si>
    <t>NEUROLOGY OF THE ROCKIES  LLC</t>
  </si>
  <si>
    <t>HCO0000051684</t>
  </si>
  <si>
    <t>SAINT AGNES MEDICAL CENTER</t>
  </si>
  <si>
    <t>HCO0000079666</t>
  </si>
  <si>
    <t>COOSA MEDICAL GROUP</t>
  </si>
  <si>
    <t>HCO0000731236</t>
  </si>
  <si>
    <t>HCO0000080236</t>
  </si>
  <si>
    <t>HCO0000094387</t>
  </si>
  <si>
    <t>USMD HOSPITAL AT ARLINGTON</t>
  </si>
  <si>
    <t>HCO0000062318</t>
  </si>
  <si>
    <t>HCO0000267899</t>
  </si>
  <si>
    <t>LENOX HILL HOSPITAL</t>
  </si>
  <si>
    <t>HCO0000111424</t>
  </si>
  <si>
    <t>WELLSTAR MEDICAL GROUP NEUROLOGY AND HEADACHE CENTER</t>
  </si>
  <si>
    <t>HCO0000048842</t>
  </si>
  <si>
    <t>MONTEFIORE MUSCULAR DYSTROPHY ASSOCIATION CLINIC</t>
  </si>
  <si>
    <t>HCO0000097536</t>
  </si>
  <si>
    <t>TIDEWATER NEUROLOGY</t>
  </si>
  <si>
    <t>HCO0000111820</t>
  </si>
  <si>
    <t>SAVANNAH NEUROLOGY SPECIALISTS</t>
  </si>
  <si>
    <t>HCO0000102145</t>
  </si>
  <si>
    <t>SAINT ELIZABETH PHYSICIANS NEUROLOGY</t>
  </si>
  <si>
    <t>HCO0000051752</t>
  </si>
  <si>
    <t>PENROSE HOSPITAL</t>
  </si>
  <si>
    <t>HCO0000062143</t>
  </si>
  <si>
    <t>HCO0000102125</t>
  </si>
  <si>
    <t>SOUTH MIAMI NEUROLOGISTS</t>
  </si>
  <si>
    <t>HCO0000591470</t>
  </si>
  <si>
    <t>HCO0000134894</t>
  </si>
  <si>
    <t>NEUROLOGY OF CENTRAL FLORIDA</t>
  </si>
  <si>
    <t>HCO0000062041</t>
  </si>
  <si>
    <t>BETHESDA NEUROLOGY, LLC</t>
  </si>
  <si>
    <t>HCO0000012977</t>
  </si>
  <si>
    <t>NEUROLOGY CONSULTANTS OF DALLAS</t>
  </si>
  <si>
    <t>HCO0001544387</t>
  </si>
  <si>
    <t>HCO0000130585</t>
  </si>
  <si>
    <t>NORTH VISTA HOSPITAL</t>
  </si>
  <si>
    <t>HCO0000058281</t>
  </si>
  <si>
    <t>HCO0000075978</t>
  </si>
  <si>
    <t>BARROW NEUROLOGY CLINIC</t>
  </si>
  <si>
    <t>HCO0000092743</t>
  </si>
  <si>
    <t>NEUROLOGY CENTER OF MEADVILLE</t>
  </si>
  <si>
    <t>HCO0000082948</t>
  </si>
  <si>
    <t>SUMMA HEALTH MEDICAL GROUP NEUROLOGY PORTAGE LAKES</t>
  </si>
  <si>
    <t>HCO0000546086</t>
  </si>
  <si>
    <t>HCO0000021130</t>
  </si>
  <si>
    <t>UNIVERSITY OF TENNESSEE MEDICAL CENTER</t>
  </si>
  <si>
    <t>HCO0000145474</t>
  </si>
  <si>
    <t>HCO0000030142</t>
  </si>
  <si>
    <t>LESTER E COX MEDICAL CENTER</t>
  </si>
  <si>
    <t>HCO0000048282</t>
  </si>
  <si>
    <t>HCO0000062189</t>
  </si>
  <si>
    <t>BOSTON MEDICAL CENTER NEUROLOGY</t>
  </si>
  <si>
    <t>Icahn School of Medicine at Mount Sinai</t>
  </si>
  <si>
    <t>HCO0000068827</t>
  </si>
  <si>
    <t>CMG NEUROLOGY CENTER LYNCHBURG</t>
  </si>
  <si>
    <t>HCO0000036602</t>
  </si>
  <si>
    <t>MISCHER NEUROSCIENCE CENTER AT THE WOODLANDS</t>
  </si>
  <si>
    <t>HCO0000570330</t>
  </si>
  <si>
    <t>HUNTERDON NEUROLOGY</t>
  </si>
  <si>
    <t>HCO0000987677</t>
  </si>
  <si>
    <t>HCO0000004597</t>
  </si>
  <si>
    <t>UNIVERSITY OF CALIFORNIA SAN FRANCISCO MEDICAL CENTER AT PARNASSUS</t>
  </si>
  <si>
    <t>HCO0000101422</t>
  </si>
  <si>
    <t>SAINT LUKES REHABILITATION INSTITUTE</t>
  </si>
  <si>
    <t>HCO0000049938</t>
  </si>
  <si>
    <t>ROSEMAN MEDICAL GROUP</t>
  </si>
  <si>
    <t>HCO0000145292</t>
  </si>
  <si>
    <t>HCO0000011397</t>
  </si>
  <si>
    <t>HEALTHPARTNERS NEUROSCIENCE CENTER</t>
  </si>
  <si>
    <t>HCO0000090001</t>
  </si>
  <si>
    <t>TRISTAR MEDICAL GROUP</t>
  </si>
  <si>
    <t>HCO0000156380</t>
  </si>
  <si>
    <t>UK HEALTHCARE SPECIALTY CARE CLINIC</t>
  </si>
  <si>
    <t>HCO0000122347</t>
  </si>
  <si>
    <t>NEUROLOGY AND STROKE ASSOCIATES, PC</t>
  </si>
  <si>
    <t>HCO0001471297</t>
  </si>
  <si>
    <t>SHENANDOAH INDEPENDENT PRACTICE ASSOCIATION  INC</t>
  </si>
  <si>
    <t>HCO0000024405</t>
  </si>
  <si>
    <t>MICHIGAN INSTITUTE FOR NEUROLOGICAL DISORDERS</t>
  </si>
  <si>
    <t>HCO0000055023</t>
  </si>
  <si>
    <t>HCO0000071947</t>
  </si>
  <si>
    <t>GUISADO AND EMAMI MEDICAL GROUP</t>
  </si>
  <si>
    <t>HCO0000123704</t>
  </si>
  <si>
    <t>NORTON NEUROLOGY SERVICES SAINT MATTHEWS</t>
  </si>
  <si>
    <t>HCO0000973342</t>
  </si>
  <si>
    <t>HCO0000093265</t>
  </si>
  <si>
    <t>UNIVERSITY OF WISCONSIN HEALTH UNIVERSITY HOSPITAL</t>
  </si>
  <si>
    <t>HCO0000028243</t>
  </si>
  <si>
    <t>UNIVERSITY MEDICAL CENTER OF EL PASO</t>
  </si>
  <si>
    <t>HCO0000076061</t>
  </si>
  <si>
    <t>CHEYENNE REGIONAL MEDICAL CENTER MEDICAL SPECIALTY CLINIC</t>
  </si>
  <si>
    <t>HCO0000120594</t>
  </si>
  <si>
    <t>ENCOMPASS HEALTH REHABILITATION HOSPITAL OF MIAMI</t>
  </si>
  <si>
    <t>HCO0000078821</t>
  </si>
  <si>
    <t>SAINT ALPHONSUS NEUROLOGY CARE BOISE</t>
  </si>
  <si>
    <t>HCO0001517097</t>
  </si>
  <si>
    <t>HCO0000408165</t>
  </si>
  <si>
    <t>CINCINNATI EYE INSTITUTE</t>
  </si>
  <si>
    <t>HCO0000132659</t>
  </si>
  <si>
    <t>OSF ILLINOIS NEUROLOGICAL INSTITUTE</t>
  </si>
  <si>
    <t>HCO0000055076</t>
  </si>
  <si>
    <t>NEUROCARE CENTER  INC</t>
  </si>
  <si>
    <t>HCO0000297554</t>
  </si>
  <si>
    <t>CARILION CLINIC NEUROPSYCHOLOGY</t>
  </si>
  <si>
    <t>HCO0000106627</t>
  </si>
  <si>
    <t>NEUROLOGY OF THE ROCKIES, LLC</t>
  </si>
  <si>
    <t>HCO0000110237</t>
  </si>
  <si>
    <t>CENTER FOR NEUROSCIENCES</t>
  </si>
  <si>
    <t>HCO0000150026</t>
  </si>
  <si>
    <t>HCO0000027844</t>
  </si>
  <si>
    <t>HCO0000111521</t>
  </si>
  <si>
    <t>THE NEUROMEDICAL CENTER CLINIC</t>
  </si>
  <si>
    <t>HCO0000092043</t>
  </si>
  <si>
    <t>RUTGERS ROBERT WOOD JOHNSON MEDICAL GROUP NEUROLOGY</t>
  </si>
  <si>
    <t>HCO0000015058</t>
  </si>
  <si>
    <t>UCSD SKAGGS SCHOOL OF PHARMACY AND PHARMACEUTICAL SCIENCES</t>
  </si>
  <si>
    <t>HCO0000033248</t>
  </si>
  <si>
    <t>MEDICAL SPECIALISTS OF THE PALM BEACHES, INC</t>
  </si>
  <si>
    <t>HCO0000104395</t>
  </si>
  <si>
    <t>METHODIST NEUROLOGY ASSOCIATES</t>
  </si>
  <si>
    <t>HCO0000579635</t>
  </si>
  <si>
    <t>PACIFIC NEUROSCIENCE INSTITUTE</t>
  </si>
  <si>
    <t>HCO0000107487</t>
  </si>
  <si>
    <t>NEUROSURGICAL ASSOCIATES OF NORTHWEST OHIO</t>
  </si>
  <si>
    <t>HCO0000061775</t>
  </si>
  <si>
    <t>MEDICAL NEUROLOGY</t>
  </si>
  <si>
    <t>HCO0000021381</t>
  </si>
  <si>
    <t>SARASOTA COUNTY PUBLIC HOSPITAL</t>
  </si>
  <si>
    <t>HCO0000080598</t>
  </si>
  <si>
    <t>HCO0000008785</t>
  </si>
  <si>
    <t>ARTHRITIS AND RHEUMATOLOGY OF GEORGIA</t>
  </si>
  <si>
    <t>HCO0000131179</t>
  </si>
  <si>
    <t>PROMEDICA RUSSELL J EBEID CHILDRENS HOSPITAL</t>
  </si>
  <si>
    <t>HCO0000030540</t>
  </si>
  <si>
    <t>SAN ANTONIO REGIONAL HOSPITAL</t>
  </si>
  <si>
    <t>HCO0000134087</t>
  </si>
  <si>
    <t>TENNOVA NEUROLOGY CLEVELAND</t>
  </si>
  <si>
    <t>HCO0000008332</t>
  </si>
  <si>
    <t>NEUROSCIENCE CONSULTANTS  LLC</t>
  </si>
  <si>
    <t>HCO0000064204</t>
  </si>
  <si>
    <t>PALMA SOLA NEUROLOGY ASSOCIATES</t>
  </si>
  <si>
    <t>HCO0000115489</t>
  </si>
  <si>
    <t>HCO0000442235</t>
  </si>
  <si>
    <t>THE NEUROLOGY GROUP OF BERGEN COUNTY  PA</t>
  </si>
  <si>
    <t>HCO0000142772</t>
  </si>
  <si>
    <t>SENTARA NEUROLOGY SPECIALISTS</t>
  </si>
  <si>
    <t>HCO0000640456</t>
  </si>
  <si>
    <t>EYE CONSULTANTS OF ATLANTA</t>
  </si>
  <si>
    <t>HCO0000051772</t>
  </si>
  <si>
    <t>CHRISTUS SHREVEPORT BOSSIER HEALTH SYSTEM</t>
  </si>
  <si>
    <t>HCO0000089784</t>
  </si>
  <si>
    <t>INTERMOUNTAIN NEUROSCIENCES INSTITUTE</t>
  </si>
  <si>
    <t>HCO0000146590</t>
  </si>
  <si>
    <t>HEART HOSPITAL OF AUSTIN</t>
  </si>
  <si>
    <t>HCO0000091293</t>
  </si>
  <si>
    <t>RIVERHILLS NEUROSCIENCE</t>
  </si>
  <si>
    <t>HCO0000119888</t>
  </si>
  <si>
    <t>NORTHSIDE HOSPITAL ATLANTA</t>
  </si>
  <si>
    <t>HCO0000045361</t>
  </si>
  <si>
    <t>UPSTATE NEUROLOGY CLINIC</t>
  </si>
  <si>
    <t>HCO0000116830</t>
  </si>
  <si>
    <t>HCO0000004591</t>
  </si>
  <si>
    <t>UNIVERSITY OF CALIFORNIA SAN DIEGO MEDICAL CENTER HILLCREST</t>
  </si>
  <si>
    <t>HCO0000011368</t>
  </si>
  <si>
    <t>UT PHYSICIANS NEUROSCIENCE</t>
  </si>
  <si>
    <t>HCO0000007810</t>
  </si>
  <si>
    <t>MERCY HEALTH NEUROSCIENCE INSTITUTE NEUROLOGY</t>
  </si>
  <si>
    <t>HCO0001465293</t>
  </si>
  <si>
    <t>HCO0001839166</t>
  </si>
  <si>
    <t>HCO0000020434</t>
  </si>
  <si>
    <t>NYU LANGONE NEUROLOGY ASSOCIATES</t>
  </si>
  <si>
    <t>HCO0000043666</t>
  </si>
  <si>
    <t>CEDARS SINAI MEDICAL GROUP MEDICAL TOWER WEST</t>
  </si>
  <si>
    <t>HCO0000555801</t>
  </si>
  <si>
    <t>FROEDTERT COMMUNITY HOSPITAL NEW BERLIN</t>
  </si>
  <si>
    <t>HCO0000004381</t>
  </si>
  <si>
    <t>COOPER NEUROLOGICAL INSTITUTE AT MARLTON</t>
  </si>
  <si>
    <t>HCO0000107486</t>
  </si>
  <si>
    <t>HCO0000123482</t>
  </si>
  <si>
    <t>NEUROLOGY CONSULTANTS OF NEBRASKA</t>
  </si>
  <si>
    <t>HCO0000021278</t>
  </si>
  <si>
    <t>HCO0000152424</t>
  </si>
  <si>
    <t>CLEVELAND CLINIC AVON HOSPITAL</t>
  </si>
  <si>
    <t>HCO0000066219</t>
  </si>
  <si>
    <t>LONE STAR NEUROLOGY</t>
  </si>
  <si>
    <t>HCO0001563194</t>
  </si>
  <si>
    <t>HCO0000059458</t>
  </si>
  <si>
    <t>JFK MEDICAL CENTER</t>
  </si>
  <si>
    <t>HCO0000043152</t>
  </si>
  <si>
    <t>ALABAMA MEDICAL GROUP  PERSONAL CARE</t>
  </si>
  <si>
    <t>HCO0000088801</t>
  </si>
  <si>
    <t>NORTH GEORGIA NEUROLOGICAL CLINIC  PERSONAL CARE</t>
  </si>
  <si>
    <t>HCO0000076615</t>
  </si>
  <si>
    <t>MULTICARE SLEEP MEDICINE</t>
  </si>
  <si>
    <t>HCO0000032808</t>
  </si>
  <si>
    <t>CUMBERLAND NEUROLOGY GROUP</t>
  </si>
  <si>
    <t>HCO0000055072</t>
  </si>
  <si>
    <t>TEXAS HEALTH NEUROLOGY SPECIALISTS</t>
  </si>
  <si>
    <t>HCO0000079940</t>
  </si>
  <si>
    <t>UC HEALTH PAIN MEDICINE CENTER</t>
  </si>
  <si>
    <t>HCO0000079925</t>
  </si>
  <si>
    <t>STAMFORD HEALTH MEDICAL GROUP</t>
  </si>
  <si>
    <t>HCO0000147939</t>
  </si>
  <si>
    <t>VA SEPULVEDA AMBULATORY CARE CENTER</t>
  </si>
  <si>
    <t>HCO0000046502</t>
  </si>
  <si>
    <t>NEURO MEDICAL CLINIC OF CENTRAL LOUISIANA</t>
  </si>
  <si>
    <t>HCO0000008474</t>
  </si>
  <si>
    <t>HCO0000093291</t>
  </si>
  <si>
    <t>BRONSON METHODIST HOSPITAL</t>
  </si>
  <si>
    <t>HCO0000060610</t>
  </si>
  <si>
    <t>HCO0000021109</t>
  </si>
  <si>
    <t>DARTMOUTH-HITCHCOCK MEDICAL CENTER</t>
  </si>
  <si>
    <t>HCO0000817614</t>
  </si>
  <si>
    <t>HCO0000101434</t>
  </si>
  <si>
    <t>FROEDTERT HOSPITAL</t>
  </si>
  <si>
    <t>HCO0000302578</t>
  </si>
  <si>
    <t>HCO0000110645</t>
  </si>
  <si>
    <t>BAPTIST MEDICAL CENTER EAST</t>
  </si>
  <si>
    <t>HCO0000055383</t>
  </si>
  <si>
    <t>EL FRANCO LEE HEALTH CENTER</t>
  </si>
  <si>
    <t>State University of New York at Buffalo</t>
  </si>
  <si>
    <t>HCO0000117338</t>
  </si>
  <si>
    <t>NORTH BROWARD NEUROLOGY</t>
  </si>
  <si>
    <t>HCO0000059380</t>
  </si>
  <si>
    <t>ADULT NEUROLOGY CENTER</t>
  </si>
  <si>
    <t>HCO0000133660</t>
  </si>
  <si>
    <t>UT PHYSICIANS NEUROSCIENCES KATY</t>
  </si>
  <si>
    <t>HCO0000024972</t>
  </si>
  <si>
    <t>KAISER PERMANENTE MEDICAL CENTER NEUROLOGY</t>
  </si>
  <si>
    <t>HCO0000025102</t>
  </si>
  <si>
    <t>MEMORIAL NEUROSCIENCE INSTITUTE</t>
  </si>
  <si>
    <t>HCO0000037221</t>
  </si>
  <si>
    <t>MERCY MEDICAL GROUP</t>
  </si>
  <si>
    <t>HCO0000086535</t>
  </si>
  <si>
    <t>RENOWN SOUTH MEADOWS MEDICAL CENTER</t>
  </si>
  <si>
    <t>HCO0000492505</t>
  </si>
  <si>
    <t>HCO0000106269</t>
  </si>
  <si>
    <t>NEUROLOGY ASSOCIATES  PERSONAL CARE</t>
  </si>
  <si>
    <t>HCO0000076218</t>
  </si>
  <si>
    <t>CLEVELAND CLINIC STOW FALLS MEDICAL OUTPATIENT CENTER</t>
  </si>
  <si>
    <t>HCO0000153779</t>
  </si>
  <si>
    <t>UNIVERSITY OF CINCINNATI MEDICAL CENTER PSYCHIATRIC SERVICES AT RIDGEWAY</t>
  </si>
  <si>
    <t>HCO0000147969</t>
  </si>
  <si>
    <t>NEUROLOGY CONSULTANTS OF BELLIN HEALTH GREEN BAY</t>
  </si>
  <si>
    <t>HCO0000083111</t>
  </si>
  <si>
    <t>ELETR  ABDULHAFIZ H  OFFICE</t>
  </si>
  <si>
    <t>HCO0000120307</t>
  </si>
  <si>
    <t>HATTIESBURG CLINIC, PA</t>
  </si>
  <si>
    <t>HCO0000149690</t>
  </si>
  <si>
    <t>ENDER, STEVEN A, MEDICAL GROUP</t>
  </si>
  <si>
    <t>HCO0000056257</t>
  </si>
  <si>
    <t>NEUROLOGY DIAGNOSTICS  INC</t>
  </si>
  <si>
    <t>HCO0000077999</t>
  </si>
  <si>
    <t>MARSHALL NEUROSCIENCE HUNTINGTON</t>
  </si>
  <si>
    <t>HCO0000427380</t>
  </si>
  <si>
    <t>HCO0000033393</t>
  </si>
  <si>
    <t>WASHINGTON UNIVERSITY SCHOOL OF MEDICINE</t>
  </si>
  <si>
    <t>HCO0000106724</t>
  </si>
  <si>
    <t>AMERICAN INSTITUTE OF NEUROLOGICAL DISORDERS</t>
  </si>
  <si>
    <t>HCO0000105153</t>
  </si>
  <si>
    <t>UOFL PHYSICIANS NEUROLOGY ASSOCIATES</t>
  </si>
  <si>
    <t>HCO0000550206</t>
  </si>
  <si>
    <t>INOVA FAIRFAX HOSPITAL INPATIENT REHABILITATION</t>
  </si>
  <si>
    <t>HCO0000077480</t>
  </si>
  <si>
    <t>CHI SAINT JOSEPH HEALTH NEUROLOGY CARE</t>
  </si>
  <si>
    <t>HCO0000071309</t>
  </si>
  <si>
    <t>FROEDTERT AND THE MEDICAL COLLEGE OF WISCONSIN NEUROSCIENCES</t>
  </si>
  <si>
    <t>HCO0000097440</t>
  </si>
  <si>
    <t>NEUROLOGY CENTER OF NEVADA</t>
  </si>
  <si>
    <t>HCO0000058149</t>
  </si>
  <si>
    <t>AUGUSTA UNIVERSITY NEUROLOGY</t>
  </si>
  <si>
    <t>HCO0000017264</t>
  </si>
  <si>
    <t>SIOUX FALLS SPECIALTY HOSPITAL</t>
  </si>
  <si>
    <t>HCO0000106960</t>
  </si>
  <si>
    <t>TOWN AND COUNTRY NEUROLOGY</t>
  </si>
  <si>
    <t>HCO0000126008</t>
  </si>
  <si>
    <t>NEUROLOGY AT JOHNS CREEK  LLC</t>
  </si>
  <si>
    <t>HCO0000343320</t>
  </si>
  <si>
    <t>OCHSNER LSU HEALTH SHREVEPORT SAINT MARY MEDICAL CENTER  LLC</t>
  </si>
  <si>
    <t>HCO0000106769</t>
  </si>
  <si>
    <t>MS AND NEUROMUSCULAR CENTER OF EXCELLENCE</t>
  </si>
  <si>
    <t>HCO0000063468</t>
  </si>
  <si>
    <t>BJC MEDICAL GROUP AT SAINT PETERS</t>
  </si>
  <si>
    <t>HCO0000109188</t>
  </si>
  <si>
    <t>GILBERT NEUROLOGY</t>
  </si>
  <si>
    <t>HCO0000068826</t>
  </si>
  <si>
    <t>HCO0000065984</t>
  </si>
  <si>
    <t>HCO0000093335</t>
  </si>
  <si>
    <t>DIAGNOSTIC AND MEDICAL CLINIC</t>
  </si>
  <si>
    <t>HCO0000078006</t>
  </si>
  <si>
    <t>RALEIGH NEUROLOGY ASSOCIATES  PA</t>
  </si>
  <si>
    <t>HCO0000151932</t>
  </si>
  <si>
    <t>TERREBONNE GENERAL NEUROLOGY CARE</t>
  </si>
  <si>
    <t>HCO0000086334</t>
  </si>
  <si>
    <t>SIDNEY AND LOIS ESKENAZI HOSPITAL</t>
  </si>
  <si>
    <t>HCO0000098503</t>
  </si>
  <si>
    <t>PRINCETON NEUROMUSCULAR CENTER</t>
  </si>
  <si>
    <t>HCO0000058827</t>
  </si>
  <si>
    <t>HOUSTON METHODIST SUGAR LAND NEUROLOGY ASSOCIATES</t>
  </si>
  <si>
    <t>HCO0000004451</t>
  </si>
  <si>
    <t>PEACEHEALTH</t>
  </si>
  <si>
    <t>HCO0000143460</t>
  </si>
  <si>
    <t>HCO0000153280</t>
  </si>
  <si>
    <t>NEUROLOGY CENTER OF LAS VEGAS</t>
  </si>
  <si>
    <t>HCO0000020061</t>
  </si>
  <si>
    <t>HCO0000069552</t>
  </si>
  <si>
    <t>NORTHERN OHIO MEDICAL SPECIALISTS</t>
  </si>
  <si>
    <t>HCO0000020624</t>
  </si>
  <si>
    <t>THE HOSPITALS OF PROVIDENCE EAST CAMPUS</t>
  </si>
  <si>
    <t>HCO0000055128</t>
  </si>
  <si>
    <t>HCO0000098499</t>
  </si>
  <si>
    <t>CHI SAINT JOSEPH MEDICAL GROUP NEUROLOGY</t>
  </si>
  <si>
    <t>HCO0000070917</t>
  </si>
  <si>
    <t>CAREMOUNT MEDICAL MOUNT KISCO CAMPUS</t>
  </si>
  <si>
    <t>HCO0000356059</t>
  </si>
  <si>
    <t>SELKIRK NEUROLOGY  PLLC</t>
  </si>
  <si>
    <t>HCO0000066621</t>
  </si>
  <si>
    <t>GULF COAST MEDICAL CENTER</t>
  </si>
  <si>
    <t>HCO0000103920</t>
  </si>
  <si>
    <t>DICKINSON NEUROLOGY ASSOCIATES</t>
  </si>
  <si>
    <t>HCO0000011146</t>
  </si>
  <si>
    <t>MEDSTAR HEALTH AT CHEVY CHASE</t>
  </si>
  <si>
    <t>HCO0000306990</t>
  </si>
  <si>
    <t>BEACON MEDICAL GROUP NEUROLOGY SOUTH BEND</t>
  </si>
  <si>
    <t>Indiana University School of Medicine</t>
  </si>
  <si>
    <t>HCO0000066661</t>
  </si>
  <si>
    <t>WESLEY MEDICAL CENTER  LLC</t>
  </si>
  <si>
    <t>HCO0000059613</t>
  </si>
  <si>
    <t>MULTICARE ROCKWOOD MAIN CLINIC</t>
  </si>
  <si>
    <t>HCO0000131117</t>
  </si>
  <si>
    <t>HCO0000062123</t>
  </si>
  <si>
    <t>NOVANT HEALTH NEUROLOGY</t>
  </si>
  <si>
    <t>HCO0000145294</t>
  </si>
  <si>
    <t>FLORIDA MEDICAL CLINIC</t>
  </si>
  <si>
    <t>HCO0000062582</t>
  </si>
  <si>
    <t>BAPTIST MEDICAL CENTER SOUTH</t>
  </si>
  <si>
    <t>HCO0000065550</t>
  </si>
  <si>
    <t>HCO0000042994</t>
  </si>
  <si>
    <t>BAPTIST HEALTH MEDICAL CENTER LITTLE ROCK</t>
  </si>
  <si>
    <t>HCO0000454777</t>
  </si>
  <si>
    <t>LAKESIDE PHYSICIANS NEUROLOGY</t>
  </si>
  <si>
    <t>HCO0001516096</t>
  </si>
  <si>
    <t>SANFORD SOUTH UNIVERSITY CAMPUS NEUROLOGY</t>
  </si>
  <si>
    <t>HCO0000049313</t>
  </si>
  <si>
    <t>OCHSNER BAPTIST NEUROLOGY</t>
  </si>
  <si>
    <t>HCO0000132423</t>
  </si>
  <si>
    <t>KATY NEUROLOGY</t>
  </si>
  <si>
    <t>HCO0000066653</t>
  </si>
  <si>
    <t>PIEDMONT NEWNAN HOSPITAL  INC</t>
  </si>
  <si>
    <t>HCO0000153363</t>
  </si>
  <si>
    <t>NEUROLOGY CONSULTANTS OF SAN ANTONIO</t>
  </si>
  <si>
    <t>HCO0000069361</t>
  </si>
  <si>
    <t>NORTHWEST HOUSTON NEUROLOGY</t>
  </si>
  <si>
    <t>HCO0000127259</t>
  </si>
  <si>
    <t>PARKVIEW REGIONAL MEDICAL CENTER</t>
  </si>
  <si>
    <t>HCO0000075829</t>
  </si>
  <si>
    <t>CAROLINA NEUROLOGICAL CLINIC</t>
  </si>
  <si>
    <t>HCO0000024111</t>
  </si>
  <si>
    <t>BAPTIST HEALTH MEDICAL GROUP NEUROLOGY</t>
  </si>
  <si>
    <t>HCO0001534561</t>
  </si>
  <si>
    <t>HCO0000104940</t>
  </si>
  <si>
    <t>UCLA HEALTH SANTA MONICA CANCER CARE</t>
  </si>
  <si>
    <t>HCO0000034871</t>
  </si>
  <si>
    <t>UNIVERSITY OF PITTSBURG MEDICAL CENTER NORTHSHORE NEUROLOGY</t>
  </si>
  <si>
    <t>HCO0000062322</t>
  </si>
  <si>
    <t>NEUROLOGY ASSOCIATES OF MESILLA VALLEY  PERSONAL CARE</t>
  </si>
  <si>
    <t>HCO0000036476</t>
  </si>
  <si>
    <t>SYNAPSE NEUROLOGICAL CARE  PA</t>
  </si>
  <si>
    <t>HCO0000254914</t>
  </si>
  <si>
    <t>MCFARLAND CLINIC</t>
  </si>
  <si>
    <t>HCO0000726040</t>
  </si>
  <si>
    <t>HCO0000030480</t>
  </si>
  <si>
    <t>CHILDRENS HOSPITAL LOS ANGELES</t>
  </si>
  <si>
    <t>HCO0000057716</t>
  </si>
  <si>
    <t>FLORIDA NEUROLOGY GROUP</t>
  </si>
  <si>
    <t>HCO0000009685</t>
  </si>
  <si>
    <t>HCO0000011720</t>
  </si>
  <si>
    <t>ADVANCED PHYSICIAN SERVICES</t>
  </si>
  <si>
    <t>HCO0000014828</t>
  </si>
  <si>
    <t>SUMMA HEALTH MEDICAL GROUP NEUROLOGY BARBERTON</t>
  </si>
  <si>
    <t>HCO0000073754</t>
  </si>
  <si>
    <t>BEND NEUROLOGICAL ASSOCIATES</t>
  </si>
  <si>
    <t>HCO0000069589</t>
  </si>
  <si>
    <t>HCO0000123051</t>
  </si>
  <si>
    <t>HCO0000004635</t>
  </si>
  <si>
    <t>THE UNIVERSITY OF KANSAS HOSPITAL</t>
  </si>
  <si>
    <t>HCO0000139508</t>
  </si>
  <si>
    <t>HOUSTON METHODIST CONTINUING CARE HOSPITAL</t>
  </si>
  <si>
    <t>HCO0000020878</t>
  </si>
  <si>
    <t>UPP NEUROLOGY SHADY SIDE</t>
  </si>
  <si>
    <t>HCO0000025000</t>
  </si>
  <si>
    <t>SAINT LUKES NEUROLOGY ASSOCIATES</t>
  </si>
  <si>
    <t>HCO0000048560</t>
  </si>
  <si>
    <t>BON SECOURS NEUROLOGY</t>
  </si>
  <si>
    <t>HCO0000122534</t>
  </si>
  <si>
    <t>NEUROLOGY EAST</t>
  </si>
  <si>
    <t>HCO0000086402</t>
  </si>
  <si>
    <t>MINNEAPOLIS CLINIC OF NEUROLOGY  LTD</t>
  </si>
  <si>
    <t>HCO0000020868</t>
  </si>
  <si>
    <t>MCLAREN NORTHERN MICHIGAN</t>
  </si>
  <si>
    <t>HCO0000002781</t>
  </si>
  <si>
    <t>GAYA  WILLIAM  OFFICE</t>
  </si>
  <si>
    <t>HCO0000008857</t>
  </si>
  <si>
    <t>JOHNSON COUNTY NEUROLOGY</t>
  </si>
  <si>
    <t>HCO0000144540</t>
  </si>
  <si>
    <t>NEURODIAGNOSTIC CENTER OF CENTRAL FLORIDA</t>
  </si>
  <si>
    <t>HCO0000081072</t>
  </si>
  <si>
    <t>ANTELOPE VALLEY HEALTH CARE DISTRICT</t>
  </si>
  <si>
    <t>HCO0000938116</t>
  </si>
  <si>
    <t>HCO0000083491</t>
  </si>
  <si>
    <t>DHALIWAL  GURPREET S  OFFICE</t>
  </si>
  <si>
    <t>HCO0000908312</t>
  </si>
  <si>
    <t>HCO0000054577</t>
  </si>
  <si>
    <t>MOUNT SINAI DOCTORS LONG ISLAND</t>
  </si>
  <si>
    <t>HCO0000114054</t>
  </si>
  <si>
    <t>PHOENIX NEUROLOGY AND SLEEP MEDICINE</t>
  </si>
  <si>
    <t>HCO0000041226</t>
  </si>
  <si>
    <t>HCO0000099057</t>
  </si>
  <si>
    <t>LEXINGTON NEUROLOGY</t>
  </si>
  <si>
    <t>HCO0000071512</t>
  </si>
  <si>
    <t>BELL AND BELL  MDS  MEDICAL GROUP</t>
  </si>
  <si>
    <t>HCO0000121596</t>
  </si>
  <si>
    <t>MERCY CLINIC NEUROLOGY</t>
  </si>
  <si>
    <t>HCO0000024839</t>
  </si>
  <si>
    <t>CRYSTAL RUN HEALTHCARE</t>
  </si>
  <si>
    <t>HCO0000049364</t>
  </si>
  <si>
    <t>HCO0000030444</t>
  </si>
  <si>
    <t>OVERLOOK MEDICAL CENTER</t>
  </si>
  <si>
    <t>HCO0000020413</t>
  </si>
  <si>
    <t>HCO0000055094</t>
  </si>
  <si>
    <t>THE NEUROLOGY CENTER</t>
  </si>
  <si>
    <t>HCO0000155171</t>
  </si>
  <si>
    <t>HCO0000073597</t>
  </si>
  <si>
    <t>UNIVERSITY OF PITTSBURGH PHYSICIANS NEUROLOGY</t>
  </si>
  <si>
    <t>HCO0001531399</t>
  </si>
  <si>
    <t>HCO0000122401</t>
  </si>
  <si>
    <t>MOUNT SINAI FACULTY DOCTORS OFFICE</t>
  </si>
  <si>
    <t>HCO0000134406</t>
  </si>
  <si>
    <t>HCO0000021089</t>
  </si>
  <si>
    <t>CLEVELAND CLINIC HILLCREST HOSPITAL</t>
  </si>
  <si>
    <t>HCO0000262837</t>
  </si>
  <si>
    <t>ASSOCIATES IN NEUROLOGY  PERSONAL CARE</t>
  </si>
  <si>
    <t>HCO0001542102</t>
  </si>
  <si>
    <t>HCO0000021387</t>
  </si>
  <si>
    <t>HONORHEALTH SCOTTSDALE SHEA MEDICAL CENTER</t>
  </si>
  <si>
    <t>HCO0000124581</t>
  </si>
  <si>
    <t>ATLANTIC GENERAL NEUROLOGY</t>
  </si>
  <si>
    <t>HCO0000114729</t>
  </si>
  <si>
    <t>PIMA NEUROLOGY</t>
  </si>
  <si>
    <t>HCO0000023799</t>
  </si>
  <si>
    <t>PREMIER NEUROLOGY AND WELLNESS CENTER</t>
  </si>
  <si>
    <t>HCO0000138802</t>
  </si>
  <si>
    <t>LEXINGTON COUNTY HEALTH SERVICES DISTRICT, INC</t>
  </si>
  <si>
    <t>HCO0000550253</t>
  </si>
  <si>
    <t>VALLEY NEUROLOGY, INC</t>
  </si>
  <si>
    <t>HCO0000022560</t>
  </si>
  <si>
    <t>PULMONARY CRITICAL CARE CONSULTANTS OF VOLUSIA</t>
  </si>
  <si>
    <t>HCO0000151953</t>
  </si>
  <si>
    <t>ENCOMPASS HEALTH REHABILITATION HOSPITAL OF THE MID CITIES</t>
  </si>
  <si>
    <t>HCO0000045352</t>
  </si>
  <si>
    <t>LSU HEALTHCARE NETWORK CLINIC</t>
  </si>
  <si>
    <t>HCO0000134846</t>
  </si>
  <si>
    <t>PLASENCIA  RICARDO J  OFFICE</t>
  </si>
  <si>
    <t>HCO0000071555</t>
  </si>
  <si>
    <t>HCO0000021405</t>
  </si>
  <si>
    <t>MERCY HOSPITAL SOUTH</t>
  </si>
  <si>
    <t>HCO0000077120</t>
  </si>
  <si>
    <t>FRONTIER NEUROLOGY AND NEUROMUSCULAR CLINIC</t>
  </si>
  <si>
    <t>HCO0000133180</t>
  </si>
  <si>
    <t>THE UBMD PHYSICIANS GROUP NEUROLOGY</t>
  </si>
  <si>
    <t>HCO0000105692</t>
  </si>
  <si>
    <t>HCO0000131153</t>
  </si>
  <si>
    <t>HCO0000129065</t>
  </si>
  <si>
    <t>BASCOM PALMER EYE INSTITUTE</t>
  </si>
  <si>
    <t>HCO0000148023</t>
  </si>
  <si>
    <t>SWEDISH NEURO-OPHTHALMOLOGY</t>
  </si>
  <si>
    <t>HCO0000150174</t>
  </si>
  <si>
    <t>WEILL CORNELL MEDICINE GENERAL NEUROLOGY</t>
  </si>
  <si>
    <t>HCO0000011673</t>
  </si>
  <si>
    <t>HCO0000021099</t>
  </si>
  <si>
    <t>PENN PRESBYTERIAN MEDICAL CENTER</t>
  </si>
  <si>
    <t>HCO0000049534</t>
  </si>
  <si>
    <t>FLORIDA INSTITUTE OF NEUROLOGY</t>
  </si>
  <si>
    <t>HCO0000152079</t>
  </si>
  <si>
    <t>FLORIDA MEDICAL CLINIC NORTH TAMPA NEUROLOGY</t>
  </si>
  <si>
    <t>HCO0000045244</t>
  </si>
  <si>
    <t>THE JACKSON CLINIC PHYSICIANS TOWER</t>
  </si>
  <si>
    <t>HCO0000092866</t>
  </si>
  <si>
    <t>VA LOMA LINDA HEALTHCARE SYSTEM</t>
  </si>
  <si>
    <t>HCO0000265190</t>
  </si>
  <si>
    <t>HCO0000024851</t>
  </si>
  <si>
    <t>ASCENSION MEDICAL GROUP SACRED HEART NEUROLOGY</t>
  </si>
  <si>
    <t>HCO0000012890</t>
  </si>
  <si>
    <t>NEUROLOGY CARE  PLLC</t>
  </si>
  <si>
    <t>HCO0000062175</t>
  </si>
  <si>
    <t>ST LUKES MAGIC VALLEY SLEEP INSTITUTE</t>
  </si>
  <si>
    <t>HCO0000552699</t>
  </si>
  <si>
    <t>ARC EAST 7TH</t>
  </si>
  <si>
    <t>HCO0000055416</t>
  </si>
  <si>
    <t>HCO0000128909</t>
  </si>
  <si>
    <t>SOUTHERN CANCER CENTER HUNTSVILLE</t>
  </si>
  <si>
    <t>HCO0000056593</t>
  </si>
  <si>
    <t>THE CORE INSTITUTE</t>
  </si>
  <si>
    <t>HCO0000065426</t>
  </si>
  <si>
    <t>DENVER NEUROLOGICAL CLINIC  LLC</t>
  </si>
  <si>
    <t>HCO0000002894</t>
  </si>
  <si>
    <t>PARADIGM HEALTH SYSTEM</t>
  </si>
  <si>
    <t>HCO0000090799</t>
  </si>
  <si>
    <t>PEACHTREE NEUROLOGICAL CLINIC  PERSONAL CARE</t>
  </si>
  <si>
    <t>HCO0000082159</t>
  </si>
  <si>
    <t>LEE PHYSICIAN GROUP NEUROLOGY</t>
  </si>
  <si>
    <t>HCO0000094011</t>
  </si>
  <si>
    <t>CENTRACARE CLINIC RIVER CAMPUS</t>
  </si>
  <si>
    <t>HCO0000130165</t>
  </si>
  <si>
    <t>OHSU NEUROLOGY CLINIC SOUTH WATERFRONT</t>
  </si>
  <si>
    <t>HCO0000059040</t>
  </si>
  <si>
    <t>NORTHEAST REGIONAL EPILEPSY GROUP</t>
  </si>
  <si>
    <t>HCO0000049323</t>
  </si>
  <si>
    <t>HCO0000066563</t>
  </si>
  <si>
    <t>OSF LITTLE COMPANY OF MARY MEDICAL CENTER</t>
  </si>
  <si>
    <t>HCO0000093109</t>
  </si>
  <si>
    <t>STONY BROOK SOUTHAMPTON HOSPITAL</t>
  </si>
  <si>
    <t>HCO0000020905</t>
  </si>
  <si>
    <t>NEUROLOGY CONSULTANTS OF MONTGOMERY, PC</t>
  </si>
  <si>
    <t>HCO0000004500</t>
  </si>
  <si>
    <t>GOLDEN VALLEY MEMORIAL HOSPITAL DISTRICT</t>
  </si>
  <si>
    <t>HCO0000070245</t>
  </si>
  <si>
    <t>MEMPHIS NEUROLOGY</t>
  </si>
  <si>
    <t>HCO0000009793</t>
  </si>
  <si>
    <t>ESSENTIA HEALTH DEER RIVER CLINIC</t>
  </si>
  <si>
    <t>HCO0000056208</t>
  </si>
  <si>
    <t>ASCENSION VALLEY GASTROENTEROLOGY</t>
  </si>
  <si>
    <t>HCO0000000404</t>
  </si>
  <si>
    <t>SAINT JOHNS SURGERY CENTER</t>
  </si>
  <si>
    <t>HCO0000436455</t>
  </si>
  <si>
    <t>SUMMA HEALTH MEDICAL GROUP NEUROSCIENCES</t>
  </si>
  <si>
    <t>HCO0000134190</t>
  </si>
  <si>
    <t>PINEHURST NEUROLOGY, PA</t>
  </si>
  <si>
    <t>HCO0000144662</t>
  </si>
  <si>
    <t>ST PETERS NEUROLOGY</t>
  </si>
  <si>
    <t>HCO0000121625</t>
  </si>
  <si>
    <t>NEUROSCIENCE AND SPINE ASSOCIATES  PL</t>
  </si>
  <si>
    <t>HCO0000068532</t>
  </si>
  <si>
    <t>CNMRI</t>
  </si>
  <si>
    <t>HCO0000056143</t>
  </si>
  <si>
    <t>ANNAPOLIS NEUROLOGY ASSOCIATES</t>
  </si>
  <si>
    <t>HCO0000102578</t>
  </si>
  <si>
    <t>BALLAD HEALTH MEDICAL ASSOCIATES NEUROSURGERY AND SPINE REHABILITATION CLINIC</t>
  </si>
  <si>
    <t>HCO0000221642</t>
  </si>
  <si>
    <t>TENNOVA NEUROLOGY NEWPORT</t>
  </si>
  <si>
    <t>HCO0000047739</t>
  </si>
  <si>
    <t>HCO0000017339</t>
  </si>
  <si>
    <t>WEILL CORNELL MEDICINE NEUROLOGY</t>
  </si>
  <si>
    <t>HCO0000046552</t>
  </si>
  <si>
    <t>HCO0000588393</t>
  </si>
  <si>
    <t>HCO0000033302</t>
  </si>
  <si>
    <t>NORTHWEST NEUROLOGICAL, PLLC</t>
  </si>
  <si>
    <t>HCO0000099790</t>
  </si>
  <si>
    <t>HEALTHY BRAIN NEUROLOGY</t>
  </si>
  <si>
    <t>HCO0000118372</t>
  </si>
  <si>
    <t>HCO0000145426</t>
  </si>
  <si>
    <t>NEUROSCIENCE CENTER OF ACADIANA</t>
  </si>
  <si>
    <t>HCO0000017213</t>
  </si>
  <si>
    <t>MEMORIAL NEUROLOGICAL ASSOCIATION</t>
  </si>
  <si>
    <t>HCO0000129923</t>
  </si>
  <si>
    <t>UCLA NEUROLOGY SANTA MONICA</t>
  </si>
  <si>
    <t>HCO0000042990</t>
  </si>
  <si>
    <t>BAPTIST MEDICAL CENTER</t>
  </si>
  <si>
    <t>HCO0000019420</t>
  </si>
  <si>
    <t>ARIZONA INTERNAL MEDICINE SPECIALISTS</t>
  </si>
  <si>
    <t>HCO0000091682</t>
  </si>
  <si>
    <t>HCO0000110713</t>
  </si>
  <si>
    <t>WILLS EYE HOSPITAL</t>
  </si>
  <si>
    <t>HCO0000070693</t>
  </si>
  <si>
    <t>UCHEALTH NEUROLOGY CLINIC FORT COLLINS</t>
  </si>
  <si>
    <t>HCO0000075512</t>
  </si>
  <si>
    <t>HCO0000059413</t>
  </si>
  <si>
    <t>PUBLIC HOSPITAL DISTRICT NUMBER 1 OF KING COUNTY</t>
  </si>
  <si>
    <t>HCO0000080721</t>
  </si>
  <si>
    <t>HCO0000071156</t>
  </si>
  <si>
    <t>HCO0000120207</t>
  </si>
  <si>
    <t>SHELBY BAPTIST MEDICAL CENTER</t>
  </si>
  <si>
    <t>HCO0000093469</t>
  </si>
  <si>
    <t>UF HEALTH SHANDS HOSPITAL</t>
  </si>
  <si>
    <t>HCO0000106579</t>
  </si>
  <si>
    <t>ASSOCIATED NEUROLOGISTS OF KINGSPORT</t>
  </si>
  <si>
    <t>HCO0000076727</t>
  </si>
  <si>
    <t>MERITAS HEALTH NEUROLOGY</t>
  </si>
  <si>
    <t>HCO0000119834</t>
  </si>
  <si>
    <t>MEDICAL CITY NORTH HILLS</t>
  </si>
  <si>
    <t>HCO0000025382</t>
  </si>
  <si>
    <t>BG NEUROLOGY  LLC</t>
  </si>
  <si>
    <t>HCO0000119222</t>
  </si>
  <si>
    <t>THE BATON ROUGE CLINIC</t>
  </si>
  <si>
    <t>HCO0000148732</t>
  </si>
  <si>
    <t>WENTWORTH HEALTH PARTNERS COASTAL NEUROLOGY SERVICES</t>
  </si>
  <si>
    <t>HCO0000144354</t>
  </si>
  <si>
    <t>AMERICAN HEALTH NETWORK</t>
  </si>
  <si>
    <t>HCO0001201459</t>
  </si>
  <si>
    <t>HCO0000116313</t>
  </si>
  <si>
    <t>THE NEUROLOGY INSTITUTE OF MMG</t>
  </si>
  <si>
    <t>HCO0000152400</t>
  </si>
  <si>
    <t>CENTENNIAL NEUROSCIENCE</t>
  </si>
  <si>
    <t>HCO0000009037</t>
  </si>
  <si>
    <t>HORSTMYER  JEFFREY L  MEDICAL GROUP</t>
  </si>
  <si>
    <t>HCO0000576852</t>
  </si>
  <si>
    <t>HCO0000051766</t>
  </si>
  <si>
    <t>BOSTON CHILDRENS HOSPITAL</t>
  </si>
  <si>
    <t>HCO0000066775</t>
  </si>
  <si>
    <t>HOLYOKE MEDICAL CENTER  INC</t>
  </si>
  <si>
    <t>HCO0000041634</t>
  </si>
  <si>
    <t>YAKIMA VALLEY MEMORIAL</t>
  </si>
  <si>
    <t>HCO0000024250</t>
  </si>
  <si>
    <t>NORTH TEXAS NEUROSCIENCE AND SLEEP CENTER, PA</t>
  </si>
  <si>
    <t>HCO0000092096</t>
  </si>
  <si>
    <t>HCO0000090502</t>
  </si>
  <si>
    <t>WESTERN NEUROLOGY  PLLC</t>
  </si>
  <si>
    <t>HCO0000037718</t>
  </si>
  <si>
    <t>FULTON COUNTY HEALTH CENTER</t>
  </si>
  <si>
    <t>HCO0000012100</t>
  </si>
  <si>
    <t>PEAK NEUROLOGY</t>
  </si>
  <si>
    <t>HCO0000053897</t>
  </si>
  <si>
    <t>NEUROLOGY OF CENTRAL GEORGIA  LLC</t>
  </si>
  <si>
    <t>HCO0001542971</t>
  </si>
  <si>
    <t>HCO0000020790</t>
  </si>
  <si>
    <t>SUMMA AKRON CITY HOSPITAL</t>
  </si>
  <si>
    <t>HCO0001582687</t>
  </si>
  <si>
    <t>AVENTURA HOSPITAL AND MEDICAL CENTER NEUROLOGY</t>
  </si>
  <si>
    <t>HCO0000090249</t>
  </si>
  <si>
    <t>FLINT NEUROLOGICAL CENTER  PERSONAL CARE</t>
  </si>
  <si>
    <t>HCO0000078621</t>
  </si>
  <si>
    <t>DEPARTMENT OF NEUROLOGY AT HOSPITAL FOR SPECIAL SURGERY</t>
  </si>
  <si>
    <t>HCO0000091313</t>
  </si>
  <si>
    <t>HCO0000938202</t>
  </si>
  <si>
    <t>CITY OF HOPE NATIONAL MEDICAL CENTER NEUROLOGY</t>
  </si>
  <si>
    <t>HCO0000071150</t>
  </si>
  <si>
    <t>PIH HEALTH PHYSICIANS NEUROLOGY</t>
  </si>
  <si>
    <t>HCO0000557112</t>
  </si>
  <si>
    <t>INNOVATIVE NEUROLOGY  INC</t>
  </si>
  <si>
    <t>HCO0000211535</t>
  </si>
  <si>
    <t>SILVER SPRING HEALTH CENTER</t>
  </si>
  <si>
    <t>HCO0000013128</t>
  </si>
  <si>
    <t>NEUROLOGY INSTITUTE OF HUNTSVILLE  INC</t>
  </si>
  <si>
    <t>HCO0001153061</t>
  </si>
  <si>
    <t>PREMIER MEDICAL ASSOCIATES NEUROLOGY</t>
  </si>
  <si>
    <t>Beth Israel Deaconess Medical Center</t>
  </si>
  <si>
    <t>HCO0000143282</t>
  </si>
  <si>
    <t>NEUROLOGY AND PAIN SPECIALTY CENTER</t>
  </si>
  <si>
    <t>HCO0000077206</t>
  </si>
  <si>
    <t>GRAVES GILBERT CLINIC</t>
  </si>
  <si>
    <t>HCO0000005057</t>
  </si>
  <si>
    <t>ADVENTHEALTH MEDICAL GROUP NEUROLOGY AT SHAWNEE MISSION</t>
  </si>
  <si>
    <t>HCO0000131954</t>
  </si>
  <si>
    <t>MERIDIAN MEDICAL ASSOCIATES</t>
  </si>
  <si>
    <t>HCO0000013301</t>
  </si>
  <si>
    <t>HEALTH STAR PHYSICIANS  PERSONAL CARE</t>
  </si>
  <si>
    <t>HCO0000023200</t>
  </si>
  <si>
    <t>LEWISGALE PHYSICIANS</t>
  </si>
  <si>
    <t>HCO0000052055</t>
  </si>
  <si>
    <t>CHI SAINT VINCENT LITTLE ROCK DIAGNOSTIC CLINIC</t>
  </si>
  <si>
    <t>HCO0000053355</t>
  </si>
  <si>
    <t>TULSA SPINE AND SPECIALTY HOSPITAL</t>
  </si>
  <si>
    <t>HCO0001014335</t>
  </si>
  <si>
    <t>CAREMORE MEDICAL GROUP</t>
  </si>
  <si>
    <t>HCO0000042897</t>
  </si>
  <si>
    <t>THE MEDICAL CENTER AT CAVERNA</t>
  </si>
  <si>
    <t>HCO0000110898</t>
  </si>
  <si>
    <t>FORT WAYNE NEUROLOGICAL CENTER</t>
  </si>
  <si>
    <t>HCO0000012223</t>
  </si>
  <si>
    <t>HCO0000111485</t>
  </si>
  <si>
    <t>KERNODLE CLINIC WEST</t>
  </si>
  <si>
    <t>HCO0000016344</t>
  </si>
  <si>
    <t>COLUMBUS SPECIALTY HOSPITAL</t>
  </si>
  <si>
    <t>HCO0000078005</t>
  </si>
  <si>
    <t>FRYCARE NEUROLOGY</t>
  </si>
  <si>
    <t>HCO0000021340</t>
  </si>
  <si>
    <t>JAVON BEA HOSPITAL ROCKTON</t>
  </si>
  <si>
    <t>HCO0000016052</t>
  </si>
  <si>
    <t>HCO0000145779</t>
  </si>
  <si>
    <t>OUR LADY OF THE LAKE HOSPITAL, INC</t>
  </si>
  <si>
    <t>HCO0000027739</t>
  </si>
  <si>
    <t>UT HEALTH RGV NEUROLOGY</t>
  </si>
  <si>
    <t>HCO0001008182</t>
  </si>
  <si>
    <t>HCO0000020931</t>
  </si>
  <si>
    <t>VALLEY BAPTIST MEDICAL CENTER BROWNSVILLE</t>
  </si>
  <si>
    <t>HCO0001036415</t>
  </si>
  <si>
    <t>SAINT JOSEPH HOSPITAL AFFILIATED PHYSICIANS</t>
  </si>
  <si>
    <t>HCO0000057126</t>
  </si>
  <si>
    <t>LEBAUER HEALTHCARE NEUROLOGY</t>
  </si>
  <si>
    <t>HCO0000021319</t>
  </si>
  <si>
    <t>SAINT FRANCIS MEDICAL ASSOCIATES OF HAMILTON</t>
  </si>
  <si>
    <t>HCO0000046506</t>
  </si>
  <si>
    <t>LES BOIS NEUROLOGY</t>
  </si>
  <si>
    <t>HCO0000959139</t>
  </si>
  <si>
    <t>HCO0000086398</t>
  </si>
  <si>
    <t>PALI MOMI MEDICAL CENTER</t>
  </si>
  <si>
    <t>HCO0000047816</t>
  </si>
  <si>
    <t>SCOTTSDALE NEUROLOGY</t>
  </si>
  <si>
    <t>HCO0001420971</t>
  </si>
  <si>
    <t>HCO0000008535</t>
  </si>
  <si>
    <t>THE CHILDRENS HOSPITAL AT MONTEFIORE MEDICAL CENTER</t>
  </si>
  <si>
    <t>HCO0000059475</t>
  </si>
  <si>
    <t>SPARTANBURG REGIONAL MEDICAL CENTER</t>
  </si>
  <si>
    <t>HCO0000130537</t>
  </si>
  <si>
    <t>MARINHEALTH MEDICAL CENTER</t>
  </si>
  <si>
    <t>HCO0000100335</t>
  </si>
  <si>
    <t>THE AUSTIN DIAGNOSTIC CLINIC</t>
  </si>
  <si>
    <t>HCO0000143162</t>
  </si>
  <si>
    <t>NEUROLOGIC ASSOCIATES  PLC</t>
  </si>
  <si>
    <t>HCO0000024689</t>
  </si>
  <si>
    <t>HCO0000087245</t>
  </si>
  <si>
    <t>COMPREHENSIVE NEUROLOGICAL SERVICES</t>
  </si>
  <si>
    <t>HCO0000049944</t>
  </si>
  <si>
    <t>HCO0000114475</t>
  </si>
  <si>
    <t>ARGIRES MAROTTI NEUROSURGICAL ASSOCIATES OF LANCASTER</t>
  </si>
  <si>
    <t>HCO0000130161</t>
  </si>
  <si>
    <t>HCO0000120710</t>
  </si>
  <si>
    <t>HCO0000582577</t>
  </si>
  <si>
    <t>MUSCULAR DYSTROPHY CLINIC AT NATIONWIDE CHILDRENS HOSPITAL</t>
  </si>
  <si>
    <t>HCO0000271724</t>
  </si>
  <si>
    <t>SSM HEALTH NEUROSCIENCES</t>
  </si>
  <si>
    <t>HCO0000027328</t>
  </si>
  <si>
    <t>HCO0001581135</t>
  </si>
  <si>
    <t>HCO0000059519</t>
  </si>
  <si>
    <t>KAISER PERMANENTE SUNNYSIDE MEDICAL CENTER</t>
  </si>
  <si>
    <t>HCO0000099547</t>
  </si>
  <si>
    <t>HARTFORD HEALTHCARE MEDICAL GROUP PRIMARY CARE NORWICHTOWN</t>
  </si>
  <si>
    <t>HCO0000107152</t>
  </si>
  <si>
    <t>SA NEUROLOGY  LLC</t>
  </si>
  <si>
    <t>HCO0000725030</t>
  </si>
  <si>
    <t>SOUTH FLORIDA EYE INSTITUTE</t>
  </si>
  <si>
    <t>HCO0000091980</t>
  </si>
  <si>
    <t>HCO0000063895</t>
  </si>
  <si>
    <t>HCO0000110566</t>
  </si>
  <si>
    <t>GEISINGER WYOMING VALLEY MEDICAL CENTER</t>
  </si>
  <si>
    <t>HCO0000119865</t>
  </si>
  <si>
    <t>SAINT FRANCIS HOSPITAL</t>
  </si>
  <si>
    <t>HCO0000008960</t>
  </si>
  <si>
    <t>NEUROLOGY DIAGNOSTIC CENTER</t>
  </si>
  <si>
    <t>HCO0000011256</t>
  </si>
  <si>
    <t>DELL CHILDRENS MEDICAL GROUP</t>
  </si>
  <si>
    <t>HCO0000138799</t>
  </si>
  <si>
    <t>MUSC HEALTH KERSHAW MEDICAL CENTER</t>
  </si>
  <si>
    <t>HCO0000377921</t>
  </si>
  <si>
    <t>HCO0000021107</t>
  </si>
  <si>
    <t>COOPER UNIVERSITY HEALTH CARE</t>
  </si>
  <si>
    <t>HCO0000030031</t>
  </si>
  <si>
    <t>LAMANCUSA  JOSEPH C  OFFICE</t>
  </si>
  <si>
    <t>HCO0000580706</t>
  </si>
  <si>
    <t>DHR HEALTH NEUROLOGY INSTITUTE</t>
  </si>
  <si>
    <t>HCO0000052650</t>
  </si>
  <si>
    <t>HCO0000093349</t>
  </si>
  <si>
    <t>HOLZER MEDICAL CENTER</t>
  </si>
  <si>
    <t>HCO0000006729</t>
  </si>
  <si>
    <t>SANFORD NEUROLOGY CLINIC</t>
  </si>
  <si>
    <t>HCO0000023040</t>
  </si>
  <si>
    <t>CHILDRENS PEDIATRIC NEUROLOGY PRACTICE</t>
  </si>
  <si>
    <t>HCO0000090756</t>
  </si>
  <si>
    <t>NEUROLOGISTS OF CAPE COD</t>
  </si>
  <si>
    <t>HCO0000066485</t>
  </si>
  <si>
    <t>UNITYPOINT HEALTH TRINITY MOLINE</t>
  </si>
  <si>
    <t>HCO0000098150</t>
  </si>
  <si>
    <t>HCO0000030501</t>
  </si>
  <si>
    <t>AVERA MCKENNAN HOSPITAL AND UNIVERSITY HEALTH CENTER</t>
  </si>
  <si>
    <t>HCO0000058556</t>
  </si>
  <si>
    <t>THE QUEENS MEDICAL CENTER NEUROSCIENCE INSTITUTE OUTPATIENT CENTER</t>
  </si>
  <si>
    <t>HCO0000431462</t>
  </si>
  <si>
    <t>NEUROLOGICAL INSTITUTE OF LOS ANGELES</t>
  </si>
  <si>
    <t>HCO0000106923</t>
  </si>
  <si>
    <t>HCO0000140548</t>
  </si>
  <si>
    <t>GENESIS HEALTH GROUP NEUROLOGY DAVENPORT</t>
  </si>
  <si>
    <t>HCO0000063101</t>
  </si>
  <si>
    <t>GAINESVILLE NEUROLOGY GROUP  LLC</t>
  </si>
  <si>
    <t>HCO0000024490</t>
  </si>
  <si>
    <t>HCO0000112242</t>
  </si>
  <si>
    <t>TEXAS TECH PHYSICIANS MEDICAL PAVILION</t>
  </si>
  <si>
    <t>HCO0000141193</t>
  </si>
  <si>
    <t>HCO0000098741</t>
  </si>
  <si>
    <t>COLORADO PERMANENTE MEDICAL GROUP  PERSONAL CARE</t>
  </si>
  <si>
    <t>HCO0000150216</t>
  </si>
  <si>
    <t>HCO0000441022</t>
  </si>
  <si>
    <t>EMORY INFUSION CENTER CLIFTON CAMPUS</t>
  </si>
  <si>
    <t>HCO0000090807</t>
  </si>
  <si>
    <t>NYU NEUROLOGY</t>
  </si>
  <si>
    <t>HCO0000023195</t>
  </si>
  <si>
    <t>UNIVERSITY OF MISSOURI STUDENT HEALTH CENTER</t>
  </si>
  <si>
    <t>HCO0000079814</t>
  </si>
  <si>
    <t>VCU HEALTH</t>
  </si>
  <si>
    <t>HCO0000045359</t>
  </si>
  <si>
    <t>ADVANCED NEUROLOGY SPECIALISTS</t>
  </si>
  <si>
    <t>HCO0000131149</t>
  </si>
  <si>
    <t>BETHESDA HOSPITAL EAST</t>
  </si>
  <si>
    <t>HCO0000077496</t>
  </si>
  <si>
    <t>NORTHBAY CENTER FOR NEUROSCIENCE</t>
  </si>
  <si>
    <t>HCO0000807207</t>
  </si>
  <si>
    <t>HCO0001524926</t>
  </si>
  <si>
    <t>HCO0000056912</t>
  </si>
  <si>
    <t>ASCENSION SAINT VINCENTS CLAY COUNTY HOSPITAL</t>
  </si>
  <si>
    <t>HCO0000131724</t>
  </si>
  <si>
    <t>DIGNITY HEALTH SPECIALTY CARE MERCY MEDICAL GROUP</t>
  </si>
  <si>
    <t>HCO0000075564</t>
  </si>
  <si>
    <t>KENTUCKY CLINIC</t>
  </si>
  <si>
    <t>HCO0000078726</t>
  </si>
  <si>
    <t>THE SLEEP CENTER AT MEMORIAL</t>
  </si>
  <si>
    <t>HCO0000577714</t>
  </si>
  <si>
    <t>NEUROSCIENCE GROUP APPLETON</t>
  </si>
  <si>
    <t>HCO0000124185</t>
  </si>
  <si>
    <t>REVERE HEALTH SAINT GEORGE HEMATOLOGY AND ONCOLOGY</t>
  </si>
  <si>
    <t>HCO0000710066</t>
  </si>
  <si>
    <t>OPHTHALMOLOGY ASSOCIATES</t>
  </si>
  <si>
    <t>HCO0000033386</t>
  </si>
  <si>
    <t>METHODIST RICHARDSON FAMILY MEDICAL GROUP</t>
  </si>
  <si>
    <t>HCO0000020811</t>
  </si>
  <si>
    <t>SUTTER MEDICAL CENTER</t>
  </si>
  <si>
    <t>HCO0000008521</t>
  </si>
  <si>
    <t>HCO0000008515</t>
  </si>
  <si>
    <t>INTERCOASTAL MEDICAL GROUP HYDE PARK</t>
  </si>
  <si>
    <t>HCO0001537806</t>
  </si>
  <si>
    <t>CENTRAL WASHINGTON HOSPITAL NEUROLOGY</t>
  </si>
  <si>
    <t>HCO0000144664</t>
  </si>
  <si>
    <t>HCO0001539112</t>
  </si>
  <si>
    <t>HCO0000145840</t>
  </si>
  <si>
    <t>OCHSNER UNIVERSITY HOSPITAL AND CLINICS</t>
  </si>
  <si>
    <t>HCO0000078829</t>
  </si>
  <si>
    <t>HCO0000120328</t>
  </si>
  <si>
    <t>LEXINGTON CLINIC SOUTH BROADWAY</t>
  </si>
  <si>
    <t>HCO0000151694</t>
  </si>
  <si>
    <t>MEMORIAL SLOAN KETTERING CANCER CENTER</t>
  </si>
  <si>
    <t>HCO0000110670</t>
  </si>
  <si>
    <t>JEFFERSON LANSDALE HOSPITAL</t>
  </si>
  <si>
    <t>HCO0000036803</t>
  </si>
  <si>
    <t>HCO0000030828</t>
  </si>
  <si>
    <t>MERCYONE DES MOINES MEDICAL CENTER</t>
  </si>
  <si>
    <t>HCO0000025860</t>
  </si>
  <si>
    <t>TRYON MEDICAL PARTNERS SOUTHPARK</t>
  </si>
  <si>
    <t>HCO0000277709</t>
  </si>
  <si>
    <t>MAYO CLINIC HEALTH SYSTEM FRANCISCAN HEALTHCARE NEUROLOGY</t>
  </si>
  <si>
    <t>HCO0000015981</t>
  </si>
  <si>
    <t>JOE  BRIAN L  OFFICE</t>
  </si>
  <si>
    <t>HCO0000988552</t>
  </si>
  <si>
    <t>HCO0000144379</t>
  </si>
  <si>
    <t>TRUMAN MEDICAL CENTER UNIVERSITY HEALTH</t>
  </si>
  <si>
    <t>HCO0000078743</t>
  </si>
  <si>
    <t>MAHEEP VIRDI MD AND ASSOCIATES</t>
  </si>
  <si>
    <t>HCO0000142587</t>
  </si>
  <si>
    <t>EXCELA HEALTH NEUROLOGY</t>
  </si>
  <si>
    <t>HCO0000148731</t>
  </si>
  <si>
    <t>COASTAL NEUROLOGICAL INSTITUTE</t>
  </si>
  <si>
    <t>HCO0000091622</t>
  </si>
  <si>
    <t>RIVER CITY NEUROLOGICAL ASSOCIATES</t>
  </si>
  <si>
    <t>HCO0000003608</t>
  </si>
  <si>
    <t>HCO0000030499</t>
  </si>
  <si>
    <t>EISENHOWER MEDICAL CENTER</t>
  </si>
  <si>
    <t>HCO0000033701</t>
  </si>
  <si>
    <t>VERO ORTHOPAEDICS AND NEUROLOGY</t>
  </si>
  <si>
    <t>HCO0000073281</t>
  </si>
  <si>
    <t>BRAIN AND SPINE INSTITUTE OF PORT ORANGE  LLC</t>
  </si>
  <si>
    <t>HCO0000316628</t>
  </si>
  <si>
    <t>HCO0000122233</t>
  </si>
  <si>
    <t>CHILDRENS HEALTH SPECIALTY CENTER DALLAS</t>
  </si>
  <si>
    <t>HCO0000090113</t>
  </si>
  <si>
    <t>FLORIDA NEUROLOGY</t>
  </si>
  <si>
    <t>HCO0000907574</t>
  </si>
  <si>
    <t>HCO0000079343</t>
  </si>
  <si>
    <t>NEWNAN NEUROLOGY  PERSONAL CARE</t>
  </si>
  <si>
    <t>HCO0000115327</t>
  </si>
  <si>
    <t>PREMIER NEUROLOGY AND PAIN SPECIALISTS</t>
  </si>
  <si>
    <t>HCO0000118405</t>
  </si>
  <si>
    <t>NEUROLOGY CLINIC</t>
  </si>
  <si>
    <t>HCO0000019314</t>
  </si>
  <si>
    <t>WESTERN NEURO</t>
  </si>
  <si>
    <t>HCO0000114420</t>
  </si>
  <si>
    <t>Emory University School of Medicine</t>
  </si>
  <si>
    <t>HCO0000096456</t>
  </si>
  <si>
    <t>HOUSTON METHODIST NEUROLOGY ASSOCIATES</t>
  </si>
  <si>
    <t>HCO0000149359</t>
  </si>
  <si>
    <t>HCO0000057877</t>
  </si>
  <si>
    <t>CLEARWATER NEUROSCIENCES  PLLC</t>
  </si>
  <si>
    <t>HCO0000093247</t>
  </si>
  <si>
    <t>CARILION ROANOKE MEMORIAL HOSPITAL</t>
  </si>
  <si>
    <t>HCO0000105164</t>
  </si>
  <si>
    <t>HCO0000133674</t>
  </si>
  <si>
    <t>HCO0000146658</t>
  </si>
  <si>
    <t>HCO0000108806</t>
  </si>
  <si>
    <t>UF HEALTH CANCER CTR ORLND HLTH</t>
  </si>
  <si>
    <t>HCO0000978508</t>
  </si>
  <si>
    <t>HCO0000113449</t>
  </si>
  <si>
    <t>INDIANA UNIVERSITY HEALTH SOUTHERN INDIANA PHYSICIANS NEUROLOGY AND PODIATRY</t>
  </si>
  <si>
    <t>HCO0000120272</t>
  </si>
  <si>
    <t>DELRAY MEDICAL CENTER, INC</t>
  </si>
  <si>
    <t>HCO0000130477</t>
  </si>
  <si>
    <t>HCO0000088635</t>
  </si>
  <si>
    <t>BAPTIST MEDICAL ASSOCIATES EASTPOINT</t>
  </si>
  <si>
    <t>HCO0000398139</t>
  </si>
  <si>
    <t>EMORY UNIVERSITY DEPARTMENT OF ORTHOPEDICS</t>
  </si>
  <si>
    <t>HCO0000113573</t>
  </si>
  <si>
    <t>BAYLOR SCOTT AND WHITE FAMILY MEDICAL CENTER AT WAXAHACHIE</t>
  </si>
  <si>
    <t>HCO0000011805</t>
  </si>
  <si>
    <t>HCO0000012522</t>
  </si>
  <si>
    <t>NEUROLOGY INSTITUTE OF SAN ANTONIO</t>
  </si>
  <si>
    <t>HCO0000120228</t>
  </si>
  <si>
    <t>METHODIST RICHARDSON MEDICAL CENTER</t>
  </si>
  <si>
    <t>HCO0000026085</t>
  </si>
  <si>
    <t>SAINT CAMILLUS MEDICAL CENTER</t>
  </si>
  <si>
    <t>HCO0000074211</t>
  </si>
  <si>
    <t>HCO0000149649</t>
  </si>
  <si>
    <t>ADVOCATE MEDICAL GROUP</t>
  </si>
  <si>
    <t>HCO0000122977</t>
  </si>
  <si>
    <t>GUILFORD NEUROLOGIC ASSOCIATES, INC</t>
  </si>
  <si>
    <t>HCO0000134807</t>
  </si>
  <si>
    <t>SMIRNOFF NEUROLOGY  PA</t>
  </si>
  <si>
    <t>HCO0000102736</t>
  </si>
  <si>
    <t>NYU LANGONE LEVIT MEDICAL</t>
  </si>
  <si>
    <t>HCO0000067399</t>
  </si>
  <si>
    <t>VA BOSTON HEALTH CARE SYSTEM JAMAICA PLAIN CAMPUS</t>
  </si>
  <si>
    <t>HCO0000094291</t>
  </si>
  <si>
    <t>TALLAHASSEE NEUROLOGICAL CLINIC</t>
  </si>
  <si>
    <t>HCO0000003714</t>
  </si>
  <si>
    <t>HCO0000055256</t>
  </si>
  <si>
    <t>UNIVERSITY OF NEW MEXICO HEALTH CENTER</t>
  </si>
  <si>
    <t>HCO0000144208</t>
  </si>
  <si>
    <t>ROYTER  VLADIMIR V  MEDICAL GROUP</t>
  </si>
  <si>
    <t>HCO0000115697</t>
  </si>
  <si>
    <t>HCO0000130607</t>
  </si>
  <si>
    <t>UNIVERSITY OF MARYLAND SHORE MEDICAL CENTER AT EASTON</t>
  </si>
  <si>
    <t>HCO0000126101</t>
  </si>
  <si>
    <t>HCO0000074085</t>
  </si>
  <si>
    <t>UPPER VALLEY MEDICAL CENTER</t>
  </si>
  <si>
    <t>HCO0000445697</t>
  </si>
  <si>
    <t>BAYLOR SCOTT AND WHITE PRIMARY CARE DENTON</t>
  </si>
  <si>
    <t>HCO0000147356</t>
  </si>
  <si>
    <t>M HEALTH FAIRVIEW NEUROLOGY CLINIC MAPLEWOOD</t>
  </si>
  <si>
    <t>HCO0000130412</t>
  </si>
  <si>
    <t>BAYSTATE NEUROLOGY</t>
  </si>
  <si>
    <t>HCO0000017340</t>
  </si>
  <si>
    <t>TEXAS ELECTRODIAGNOSTICS</t>
  </si>
  <si>
    <t>HCO0000023021</t>
  </si>
  <si>
    <t>NEUROLOGY  PA</t>
  </si>
  <si>
    <t>HCO0000024001</t>
  </si>
  <si>
    <t>DECATUR NEUROLOGICAL ASSOCIATES LTD</t>
  </si>
  <si>
    <t>HCO0000066777</t>
  </si>
  <si>
    <t>SHORE MEDICAL CENTER</t>
  </si>
  <si>
    <t>HCO0000055593</t>
  </si>
  <si>
    <t>EGRET BAY NEUROLOGY</t>
  </si>
  <si>
    <t>HCO0000128460</t>
  </si>
  <si>
    <t>CNOS</t>
  </si>
  <si>
    <t>HCO0000023816</t>
  </si>
  <si>
    <t>HCO0000042909</t>
  </si>
  <si>
    <t>NOVANT HEALTH MATTHEWS MEDICAL CENTER</t>
  </si>
  <si>
    <t>HCO0000153144</t>
  </si>
  <si>
    <t>REVERE HEALTH PROVO NEUROLOGY</t>
  </si>
  <si>
    <t>HCO0000145613</t>
  </si>
  <si>
    <t>VIRGINIA CENTER FOR NEUROSCIENCE</t>
  </si>
  <si>
    <t>HCO0000152013</t>
  </si>
  <si>
    <t>HCO0000086164</t>
  </si>
  <si>
    <t>WILLIS KNIGHTON BOSSIER HEALTH CENTER</t>
  </si>
  <si>
    <t>HCO0000131155</t>
  </si>
  <si>
    <t>LAWRENCEVILLE NEUROLOGY CENTER  PA</t>
  </si>
  <si>
    <t>HCO0000020830</t>
  </si>
  <si>
    <t>EATON RAPIDS MEDICAL CENTER</t>
  </si>
  <si>
    <t>HCO0001021018</t>
  </si>
  <si>
    <t>HCO0000051758</t>
  </si>
  <si>
    <t>ANN AND ROBERT H LURIE CHILDRENS HOSPITAL</t>
  </si>
  <si>
    <t>HCO0000142064</t>
  </si>
  <si>
    <t>SMHC NEUROLOGY</t>
  </si>
  <si>
    <t>HCO0001527566</t>
  </si>
  <si>
    <t>HCO0000063406</t>
  </si>
  <si>
    <t>HSHS MEDICAL GROUP NEUROSCIENCE CENTER</t>
  </si>
  <si>
    <t>HCO0000005862</t>
  </si>
  <si>
    <t>WAKE FOREST BAPTIST HEALTH CORNERSTONE NEUROLOGY</t>
  </si>
  <si>
    <t>HCO0000079532</t>
  </si>
  <si>
    <t>WITHAM NEUROLOGY SERVICES AT LEBANON</t>
  </si>
  <si>
    <t>HCO0000046660</t>
  </si>
  <si>
    <t>ATIT NEUROLOGY  PA</t>
  </si>
  <si>
    <t>HCO0000179326</t>
  </si>
  <si>
    <t>CHRISTIE CLINIC IN BLOOMINGTON</t>
  </si>
  <si>
    <t>HCO0000054931</t>
  </si>
  <si>
    <t>HCO0000155176</t>
  </si>
  <si>
    <t>HCO0001542624</t>
  </si>
  <si>
    <t>HCO0000066804</t>
  </si>
  <si>
    <t>LONG ISLAND COMMUNITY HOSPITAL</t>
  </si>
  <si>
    <t>HCO0000015123</t>
  </si>
  <si>
    <t>HCO0000138615</t>
  </si>
  <si>
    <t>EMANATE HEALTH INTER COMMUNITY HOSPITAL</t>
  </si>
  <si>
    <t>HCO0000036609</t>
  </si>
  <si>
    <t>JOHNS HOPKINS PARKINSONS DISEASE AND MOVEMENT DISORDERS CENTER</t>
  </si>
  <si>
    <t>HCO0000051962</t>
  </si>
  <si>
    <t>BHS PRIMARY CARE BUTLER MEDICAL ASSOCIATES</t>
  </si>
  <si>
    <t>HCO0000066550</t>
  </si>
  <si>
    <t>ELMHURST MEMORIAL HOSPITAL</t>
  </si>
  <si>
    <t>HCO0000021163</t>
  </si>
  <si>
    <t>NORTHWEST MEDICAL CENTER</t>
  </si>
  <si>
    <t>HCO0000121422</t>
  </si>
  <si>
    <t>CARONDELET MEDICAL GROUP</t>
  </si>
  <si>
    <t>HCO0000316803</t>
  </si>
  <si>
    <t>HCO0000811145</t>
  </si>
  <si>
    <t>HCO0000088863</t>
  </si>
  <si>
    <t>HCO0001508237</t>
  </si>
  <si>
    <t>SOUTH GEORGIA PHYSICIAN NETWORK  LLC</t>
  </si>
  <si>
    <t>HCO0000011076</t>
  </si>
  <si>
    <t>PORTLAND NEUROSURGERY</t>
  </si>
  <si>
    <t>HCO0000092876</t>
  </si>
  <si>
    <t>ROPER SAINT FRANCIS HEALTHCARE</t>
  </si>
  <si>
    <t>HCO0000069032</t>
  </si>
  <si>
    <t>SOUTHEAST NEUROSCIENCE CENTER</t>
  </si>
  <si>
    <t>HCO0000110251</t>
  </si>
  <si>
    <t>BANNER HEALTH CENTER</t>
  </si>
  <si>
    <t>HCO0000086415</t>
  </si>
  <si>
    <t>BEAUMONT HOSPITAL ROYAL OAK</t>
  </si>
  <si>
    <t>HCO0000096986</t>
  </si>
  <si>
    <t>ASSOCIATED NEUROLOGISTS  PERSONAL CARE</t>
  </si>
  <si>
    <t>HCO0000017197</t>
  </si>
  <si>
    <t>HCO0000138880</t>
  </si>
  <si>
    <t>KNOX COMMUNITY HOSPITAL</t>
  </si>
  <si>
    <t>HCO0000057406</t>
  </si>
  <si>
    <t>SHANNON BRAIN AND SPINE INSTITUTE</t>
  </si>
  <si>
    <t>HCO0000057625</t>
  </si>
  <si>
    <t>VITAMEDICA INSTITUTE</t>
  </si>
  <si>
    <t>HCO0000220616</t>
  </si>
  <si>
    <t>EMD SERONO  INC</t>
  </si>
  <si>
    <t>HCO0000346205</t>
  </si>
  <si>
    <t>UNIVERSITY OF UTAH DERMATOLOGY</t>
  </si>
  <si>
    <t>HCO0000067562</t>
  </si>
  <si>
    <t>AUTUMN LANE HEALTH AND REHABILITATION</t>
  </si>
  <si>
    <t>HCO0000121276</t>
  </si>
  <si>
    <t>LAKELAND MEDICAL UNIVERSITY PHYSICIANS</t>
  </si>
  <si>
    <t>HCO0000095303</t>
  </si>
  <si>
    <t>NEUROLOGICAL SPECIALTIES OF LONG ISLAND</t>
  </si>
  <si>
    <t>HCO0000101883</t>
  </si>
  <si>
    <t>HCO0000110723</t>
  </si>
  <si>
    <t>SUNRISE HOSPITAL AND MEDICAL CENTER</t>
  </si>
  <si>
    <t>HCO0000004584</t>
  </si>
  <si>
    <t>UCI MEDICAL CENTER</t>
  </si>
  <si>
    <t>HCO0000102886</t>
  </si>
  <si>
    <t>HCO0000066548</t>
  </si>
  <si>
    <t>EDWARD HOSPITAL</t>
  </si>
  <si>
    <t>HCO0000001790</t>
  </si>
  <si>
    <t>NEUROLOGY ASSOCIATES OF SANTA BARBARA</t>
  </si>
  <si>
    <t>HCO0000119082</t>
  </si>
  <si>
    <t>HCO0000073730</t>
  </si>
  <si>
    <t>MUSC HEALTH FLORENCE MEDICAL CENTER</t>
  </si>
  <si>
    <t>HCO0001570723</t>
  </si>
  <si>
    <t>UNIVERSITY OF CONNECTICUT SCHOOL OF MEDICINE NEUROLOGY</t>
  </si>
  <si>
    <t>HCO0000095992</t>
  </si>
  <si>
    <t>ALBANY MEDICAL CENTER NEUROLOGY</t>
  </si>
  <si>
    <t>HCO0000076866</t>
  </si>
  <si>
    <t>NORTH CENTRAL NEUROLOGY ASSOCIATES  PERSONAL CARE</t>
  </si>
  <si>
    <t>HCO0000058037</t>
  </si>
  <si>
    <t>ALAMO NEUROLOGY CONSULTANTS  PA</t>
  </si>
  <si>
    <t>HCO0000714223</t>
  </si>
  <si>
    <t>WASHINGTON UNIVERSITY EYE CENTER</t>
  </si>
  <si>
    <t>HCO0000071408</t>
  </si>
  <si>
    <t>BRIGHTON CENTER FOR SPECIALTY CARE</t>
  </si>
  <si>
    <t>HCO0000311732</t>
  </si>
  <si>
    <t>BOSTON UNIVERSITY SCHOOL OF MEDICINE</t>
  </si>
  <si>
    <t>HCO0000110143</t>
  </si>
  <si>
    <t>GLOBAL NEUROSCIENCES INSTITUTE SAINT MARY MEDICAL CENTER</t>
  </si>
  <si>
    <t>HCO0000047620</t>
  </si>
  <si>
    <t>SAINT MARYS NEUROLOGY CENTER</t>
  </si>
  <si>
    <t>HCO0000687604</t>
  </si>
  <si>
    <t>HCO0000042967</t>
  </si>
  <si>
    <t>GUNDERSEN PALMER LUTHERAN HOSPITAL</t>
  </si>
  <si>
    <t>HCO0000048082</t>
  </si>
  <si>
    <t>NEUROLOGICAL CARE CLINIC</t>
  </si>
  <si>
    <t>HCO0000023129</t>
  </si>
  <si>
    <t>MID COAST MEDICAL GROUP NEUROLOGY</t>
  </si>
  <si>
    <t>HCO0000062933</t>
  </si>
  <si>
    <t>HARFORD NEUROLOGY ASSOCIATES</t>
  </si>
  <si>
    <t>HCO0000091527</t>
  </si>
  <si>
    <t>BON SECOURS NEUROLOGY CLINIC</t>
  </si>
  <si>
    <t>HCO0000015642</t>
  </si>
  <si>
    <t>NEWYORK PRESBYTERIAN MEDICAL GROUP EASTCHESTER</t>
  </si>
  <si>
    <t>HCO0000110653</t>
  </si>
  <si>
    <t>ALLIEDSERVICES INSTITUTE</t>
  </si>
  <si>
    <t>HCO0000063423</t>
  </si>
  <si>
    <t>SOUTHWEST MEDICAL ASSOCIATES AT EASTERN</t>
  </si>
  <si>
    <t>HCO0000056783</t>
  </si>
  <si>
    <t>NEW YORK  NEUROLOGICAL ASSOCIATES  PERSONAL CARE</t>
  </si>
  <si>
    <t>HCO0000149279</t>
  </si>
  <si>
    <t>HCO0000020317</t>
  </si>
  <si>
    <t>UPSTATE ORTHOPEDICS AMBULATORY SURGERY CENTER</t>
  </si>
  <si>
    <t>HCO0000030760</t>
  </si>
  <si>
    <t>ADVENTIST HEALTH TULARE</t>
  </si>
  <si>
    <t>HCO0000140658</t>
  </si>
  <si>
    <t>MINNEAPOLIS CLINIC OF NEUROLOGY</t>
  </si>
  <si>
    <t>HCO0000059173</t>
  </si>
  <si>
    <t>HCO0000086406</t>
  </si>
  <si>
    <t>STRAUB MEDICAL CENTER</t>
  </si>
  <si>
    <t>HCO0000073892</t>
  </si>
  <si>
    <t>NORTHEAST TEXAS NEUROLOGY ASSOCIATES</t>
  </si>
  <si>
    <t>HCO0000100056</t>
  </si>
  <si>
    <t>FACEY MEDICAL GROUP AT MISSION HILLS</t>
  </si>
  <si>
    <t>HCO0000113477</t>
  </si>
  <si>
    <t>ALLEGHENY HEALTH NETWORK NEUROLOGY ASSOCIATE</t>
  </si>
  <si>
    <t>HCO0000140517</t>
  </si>
  <si>
    <t>ESSEX NEUROLOGICAL ASSOCIATES</t>
  </si>
  <si>
    <t>HCO0000132542</t>
  </si>
  <si>
    <t>HCO0000077355</t>
  </si>
  <si>
    <t>SOUTHERN CALIFORNIA NEUROLOGY</t>
  </si>
  <si>
    <t>HCO0000035806</t>
  </si>
  <si>
    <t>CLINICAL NEUROLOGY SPECIALISTS</t>
  </si>
  <si>
    <t>HCO0000455306</t>
  </si>
  <si>
    <t>PHOENICIAN NEUROLOGICAL INSTITUTE</t>
  </si>
  <si>
    <t>HCO0000093320</t>
  </si>
  <si>
    <t>CAMC MEMORIAL HOSPITAL</t>
  </si>
  <si>
    <t>HCO0000018669</t>
  </si>
  <si>
    <t>HARTFORD HEALTHCARE NEUROLOGY</t>
  </si>
  <si>
    <t>HCO0000135042</t>
  </si>
  <si>
    <t>PAK MEDICAL GROUP</t>
  </si>
  <si>
    <t>HCO0000072180</t>
  </si>
  <si>
    <t>LAKESIDE NEUROLOGY</t>
  </si>
  <si>
    <t>HCO0000069840</t>
  </si>
  <si>
    <t>SOUTH BEND NEUROLOGY</t>
  </si>
  <si>
    <t>HCO0000119853</t>
  </si>
  <si>
    <t>HENRICO DOCTORS HOSPITAL</t>
  </si>
  <si>
    <t>HCO0000145804</t>
  </si>
  <si>
    <t>ASHLEY VALLEY MEDICAL CENTER, LLC</t>
  </si>
  <si>
    <t>HCO0000151416</t>
  </si>
  <si>
    <t>BAYLOR SCOTT AND WHITE CLINIC COLLEGE STATION ROCK PRAIRIE</t>
  </si>
  <si>
    <t>HCO0000075697</t>
  </si>
  <si>
    <t>HCO0000056176</t>
  </si>
  <si>
    <t>HUNTINGTON HEADACHE AND NEUROLOGY</t>
  </si>
  <si>
    <t>HCO0000103173</t>
  </si>
  <si>
    <t>MANKATO CLINIC</t>
  </si>
  <si>
    <t>HCO0001108867</t>
  </si>
  <si>
    <t>SARATOGA OPHTHALMOLOGY</t>
  </si>
  <si>
    <t>HCO0000080065</t>
  </si>
  <si>
    <t>DEACONESS CLINIC NEUROLOGY</t>
  </si>
  <si>
    <t>HCO0000961451</t>
  </si>
  <si>
    <t>HCO0000066641</t>
  </si>
  <si>
    <t>HCA FLORIDA WEST HOSPITAL</t>
  </si>
  <si>
    <t>HCO0000145856</t>
  </si>
  <si>
    <t>WINTER HAVEN HOSPITAL</t>
  </si>
  <si>
    <t>HCO0000115559</t>
  </si>
  <si>
    <t>ASSOCIATED SPECIALISTS  INC</t>
  </si>
  <si>
    <t>HCO0000010787</t>
  </si>
  <si>
    <t>EAST DALLAS NEUROLOGICAL SERVICES</t>
  </si>
  <si>
    <t>HCO0000181666</t>
  </si>
  <si>
    <t>HCO0000058143</t>
  </si>
  <si>
    <t>GRANDVIEW MEDICAL GROUP NEUROSURGERY</t>
  </si>
  <si>
    <t>HCO0000036703</t>
  </si>
  <si>
    <t>HCO0000099959</t>
  </si>
  <si>
    <t>SAINT JOSEPHS CANDLER HEALTH SYSTEM</t>
  </si>
  <si>
    <t>HCO0000078010</t>
  </si>
  <si>
    <t>MEMORIAL SATILLA SPECIALISTS NEUROLOGICAL CARE</t>
  </si>
  <si>
    <t>HCO0000063158</t>
  </si>
  <si>
    <t>EMORY HILLANDALE HOSPITAL</t>
  </si>
  <si>
    <t>HCO0000092950</t>
  </si>
  <si>
    <t>HCO0000021138</t>
  </si>
  <si>
    <t>METROHEALTH SYSTEM</t>
  </si>
  <si>
    <t>HCO0000020981</t>
  </si>
  <si>
    <t>TEXAS HEALTH HARRIS METHODIST HOSPITAL SOUTHWEST FORT WORTH</t>
  </si>
  <si>
    <t>HCO0000077917</t>
  </si>
  <si>
    <t>CLEVELAND CLINIC TWINSBURG FAMILY HEALTH AND SURGERY CENTER</t>
  </si>
  <si>
    <t>HCO0000145699</t>
  </si>
  <si>
    <t>SAINT MARYS HEALTH NETWORK NEUROLOGY</t>
  </si>
  <si>
    <t>HCO0000123414</t>
  </si>
  <si>
    <t>VANDERBILT EYE INSTITUTE</t>
  </si>
  <si>
    <t>HCO0000132300</t>
  </si>
  <si>
    <t>BAPTIST NEUROLOGY DOWNTOWN</t>
  </si>
  <si>
    <t>HCO0000102439</t>
  </si>
  <si>
    <t>MERCY HEALTH SAINT ANNE HOSPITAL  LLC</t>
  </si>
  <si>
    <t>HCO0000113014</t>
  </si>
  <si>
    <t>CHILD AND ADOLESCENT PSYCHIATRY SERVICES</t>
  </si>
  <si>
    <t>HCO0000612931</t>
  </si>
  <si>
    <t>GOTTLIEB WEST TOWNS PHO  INC</t>
  </si>
  <si>
    <t>HCO0000057500</t>
  </si>
  <si>
    <t>SCRIPPS CLINIC HEMATOLOGY AND ONCOLOGY</t>
  </si>
  <si>
    <t>HCO0000010645</t>
  </si>
  <si>
    <t>HCO0000554382</t>
  </si>
  <si>
    <t>GERSTNER SLOAN KETTERING GRADUATE SCHOOL OF BIOMEDICAL SCIENCES</t>
  </si>
  <si>
    <t>HCO0000101857</t>
  </si>
  <si>
    <t>CENLA NEUROLOGY</t>
  </si>
  <si>
    <t>HCO0000115463</t>
  </si>
  <si>
    <t>PALMETTO PRIMARY CARE PHYSICIANS CHARLESTON NEUROLOGY</t>
  </si>
  <si>
    <t>HCO0000023171</t>
  </si>
  <si>
    <t>JOSE A GAUDIER MD NEUROLOGY</t>
  </si>
  <si>
    <t>HCO0001556615</t>
  </si>
  <si>
    <t>HCO0000024151</t>
  </si>
  <si>
    <t>PREMIER NEUROLOGICAL CARE</t>
  </si>
  <si>
    <t>HCO0000020730</t>
  </si>
  <si>
    <t>NORTH COUNTRY NEUROLOGY</t>
  </si>
  <si>
    <t>HCO0001548271</t>
  </si>
  <si>
    <t>HCO0000116360</t>
  </si>
  <si>
    <t>CULICCHIA NEUROLOGICAL CLINIC</t>
  </si>
  <si>
    <t>HCO0000206763</t>
  </si>
  <si>
    <t>HCO0000028128</t>
  </si>
  <si>
    <t>HOCHE  JUBRAN A  OFFICE</t>
  </si>
  <si>
    <t>HCO0000053350</t>
  </si>
  <si>
    <t>SAINT MICHAEL MEDICAL CENTER</t>
  </si>
  <si>
    <t>HCO0000069420</t>
  </si>
  <si>
    <t>BLUE RIDGE ASSOCIATES IN NEUROLOGY</t>
  </si>
  <si>
    <t>HCO0000109189</t>
  </si>
  <si>
    <t>NEUROLOGY CONSULTANTS OF ARIZONA</t>
  </si>
  <si>
    <t>HCO0000116851</t>
  </si>
  <si>
    <t>GOSHEN PHYSICIANS NEUROCARE CENTER</t>
  </si>
  <si>
    <t>HCO0000125953</t>
  </si>
  <si>
    <t>HCO0000071832</t>
  </si>
  <si>
    <t>NEUROLOGICAL CONSULTANTS</t>
  </si>
  <si>
    <t>HCO0000052840</t>
  </si>
  <si>
    <t>JOSEPHSON WALLACK MUNSHOWER NEUROLOGY  PERSONAL CARE</t>
  </si>
  <si>
    <t>HCO0000111651</t>
  </si>
  <si>
    <t>PEACEHEALTH MEDICAL GROUP NEUROLOGY</t>
  </si>
  <si>
    <t>HCO0000062315</t>
  </si>
  <si>
    <t>TUFTS MEDICAL CENTER NEUROLOGY FRAMINGHAM</t>
  </si>
  <si>
    <t>HCO0000107567</t>
  </si>
  <si>
    <t>THE NEUROLOGY CLINIC AND MS CLINIC OF ARKANSAS</t>
  </si>
  <si>
    <t>HCO0000138682</t>
  </si>
  <si>
    <t>TRINITY HEALTH SAINT MARYS GRAND RAPIDS</t>
  </si>
  <si>
    <t>HCO0000117662</t>
  </si>
  <si>
    <t>HCO0000004543</t>
  </si>
  <si>
    <t>PENN STATE HEALTH SAINT JOSEPH MEDICAL CENTER</t>
  </si>
  <si>
    <t>HCO0000058588</t>
  </si>
  <si>
    <t>HCO0000093319</t>
  </si>
  <si>
    <t>CAMC GENERAL HOSPITAL</t>
  </si>
  <si>
    <t>HCO0000006126</t>
  </si>
  <si>
    <t>THE IVY AT GREAT FALLS</t>
  </si>
  <si>
    <t>HCO0000375039</t>
  </si>
  <si>
    <t>DEAN MCGEE EYE INSTITUTE</t>
  </si>
  <si>
    <t>HCO0000634349</t>
  </si>
  <si>
    <t>WHITSETT VISION GROUP MEMORIAL AND SPRING</t>
  </si>
  <si>
    <t>HCO0000143488</t>
  </si>
  <si>
    <t>UNIVERSITY OF KENTUCKY NEUROSCIENCE INSTITUTE</t>
  </si>
  <si>
    <t>HCO0000126182</t>
  </si>
  <si>
    <t>VIRGINIA MASON NEUROSCIENCE INSTITUTE</t>
  </si>
  <si>
    <t>HCO0000135793</t>
  </si>
  <si>
    <t>GARCIA-RIVERA  CARLOS  OFFICE</t>
  </si>
  <si>
    <t>HCO0000117297</t>
  </si>
  <si>
    <t>HCO0000314201</t>
  </si>
  <si>
    <t>EYE ASSOCIATES OF BOCA RATON  PA</t>
  </si>
  <si>
    <t>HCO0000015022</t>
  </si>
  <si>
    <t>MERCY HEALTH PHYSICIANS LORAIN  LLC</t>
  </si>
  <si>
    <t>HCO0000060646</t>
  </si>
  <si>
    <t>HEALTH FIRST MEDICAL GROUP</t>
  </si>
  <si>
    <t>HCO0000141765</t>
  </si>
  <si>
    <t>NEUROLOGY SPECIALISTS</t>
  </si>
  <si>
    <t>HCO0000036714</t>
  </si>
  <si>
    <t>PENN HIGHLANDS NEUROLOGY</t>
  </si>
  <si>
    <t>HCO0000059952</t>
  </si>
  <si>
    <t>ALTRU CLINIC ROSEAU</t>
  </si>
  <si>
    <t>HCO0000088858</t>
  </si>
  <si>
    <t>FLORIDA NEUROLOGY CLINIC</t>
  </si>
  <si>
    <t>HCO0000415567</t>
  </si>
  <si>
    <t>NOVANT HEALTH BALLANTYNE FAMILY AND SPORTS MEDICINE</t>
  </si>
  <si>
    <t>HCO0000152633</t>
  </si>
  <si>
    <t>SAINT THOMAS MEDICAL PARTNERS DEPAUL</t>
  </si>
  <si>
    <t>HCO0000118195</t>
  </si>
  <si>
    <t>HCO0000066030</t>
  </si>
  <si>
    <t>HCO0000070504</t>
  </si>
  <si>
    <t>MUSC HEALTH NEUROLOGY FLORENCE MEDICAL PAVILION</t>
  </si>
  <si>
    <t>HCO0000071362</t>
  </si>
  <si>
    <t>SARATOGA HOSPITAL MEDICAL GROUP NEUROLOGY</t>
  </si>
  <si>
    <t>HCO0000508672</t>
  </si>
  <si>
    <t>HCO0000046708</t>
  </si>
  <si>
    <t>BENTON NEUROCARE</t>
  </si>
  <si>
    <t>HCO0000071834</t>
  </si>
  <si>
    <t>MULTICARE NEUROSCIENCE AND SLEEP MEDICINE</t>
  </si>
  <si>
    <t>HCO0000447500</t>
  </si>
  <si>
    <t>MUNSON HEALTHCARE NEUROLOGY</t>
  </si>
  <si>
    <t>HCO0000066811</t>
  </si>
  <si>
    <t>COLUMBIA MEMORIAL HOSPITAL</t>
  </si>
  <si>
    <t>HCO0000296912</t>
  </si>
  <si>
    <t>TRI-STATE NEUROLOGY</t>
  </si>
  <si>
    <t>HCO0000049131</t>
  </si>
  <si>
    <t>HARTFORD HOSPITAL NEUROLOGY</t>
  </si>
  <si>
    <t>HCO0000037103</t>
  </si>
  <si>
    <t>NORTHSIDE NEUROLOGY</t>
  </si>
  <si>
    <t>HCO0000009084</t>
  </si>
  <si>
    <t>VANDERBILT CHILDRENS HOSPITAL OUTPATIENT CARE</t>
  </si>
  <si>
    <t>HCO0000020034</t>
  </si>
  <si>
    <t>NEUROLOGY AND HEADACHE CLINIC, PLLC</t>
  </si>
  <si>
    <t>HCO0000055795</t>
  </si>
  <si>
    <t>NORAN NEUROLOGICAL CLINIC</t>
  </si>
  <si>
    <t>HCO0000093258</t>
  </si>
  <si>
    <t>STEWARD HOLY FAMILY HOSPITAL AND MEDICAL CENTER</t>
  </si>
  <si>
    <t>HCO0000116611</t>
  </si>
  <si>
    <t>HSS WESTCHESTER</t>
  </si>
  <si>
    <t>HCO0000042938</t>
  </si>
  <si>
    <t>SHANNON MEDICAL CENTER</t>
  </si>
  <si>
    <t>HCO0000055780</t>
  </si>
  <si>
    <t>HCO0000009003</t>
  </si>
  <si>
    <t>HASBANI AND HASBANI NEUROLOGISTS OF NEW HAVEN</t>
  </si>
  <si>
    <t>HCO0000028229</t>
  </si>
  <si>
    <t>HCO0000552824</t>
  </si>
  <si>
    <t>CONTINUECARE HOSPITAL AT MEDICAL CENTER</t>
  </si>
  <si>
    <t>HCO0000140709</t>
  </si>
  <si>
    <t>HCO0000219327</t>
  </si>
  <si>
    <t>RIVERHILLS NEUROSCIENCE INFUSION THERAPY CENTER</t>
  </si>
  <si>
    <t>HCO0000070295</t>
  </si>
  <si>
    <t>AVERA MEDICAL GROUP NEUROLOGY</t>
  </si>
  <si>
    <t>HCO0000047147</t>
  </si>
  <si>
    <t>HCO0000138672</t>
  </si>
  <si>
    <t>INSIGHT HOSPITAL MEDICAL CENTER CHICAGO</t>
  </si>
  <si>
    <t>HCO0000137666</t>
  </si>
  <si>
    <t>ADVENTHEALTH SLEEP CENTER OTTAWA</t>
  </si>
  <si>
    <t>HCO0000030870</t>
  </si>
  <si>
    <t>OWATONNA HOSPITAL</t>
  </si>
  <si>
    <t>HCO0000354865</t>
  </si>
  <si>
    <t>INOVA NEUROLOGY</t>
  </si>
  <si>
    <t>HCO0000650248</t>
  </si>
  <si>
    <t>JAFFE EYE INSTITUTE</t>
  </si>
  <si>
    <t>HCO0000081079</t>
  </si>
  <si>
    <t>PIH HEALTH DOWNEY HOSPITAL</t>
  </si>
  <si>
    <t>HCO0000104470</t>
  </si>
  <si>
    <t>HCO0000110517</t>
  </si>
  <si>
    <t>PRISMA HEALTH RICHLAND HOSPITAL</t>
  </si>
  <si>
    <t>HCO0000079564</t>
  </si>
  <si>
    <t>HCO0000008853</t>
  </si>
  <si>
    <t>UNIVERSITY OF PITTSBURG MEDICAL CENTER SLEEP MEDICINE CENTER</t>
  </si>
  <si>
    <t>HCO0000077562</t>
  </si>
  <si>
    <t>FRANCISCAN NEUROLOGY ASSOCIATES</t>
  </si>
  <si>
    <t>HCO0000132554</t>
  </si>
  <si>
    <t>HCO0000307255</t>
  </si>
  <si>
    <t>HCO0000042922</t>
  </si>
  <si>
    <t>OHIOHEALTH RIVERSIDE METHODIST HOSPITAL</t>
  </si>
  <si>
    <t>HCO0000020440</t>
  </si>
  <si>
    <t>EINSTEIN NEUROLOGY</t>
  </si>
  <si>
    <t>HCO0000045356</t>
  </si>
  <si>
    <t>REGENSTEIN CENTER FOR NEUROLOGICAL CARE</t>
  </si>
  <si>
    <t>HCO0000048321</t>
  </si>
  <si>
    <t>PROVIDENCE NEUROLOGICAL SPECIALTIES EAST</t>
  </si>
  <si>
    <t>HCO0000032494</t>
  </si>
  <si>
    <t>HCO0000106523</t>
  </si>
  <si>
    <t>NEUROLOGY</t>
  </si>
  <si>
    <t>HCO0000113385</t>
  </si>
  <si>
    <t>NEUROLOGY CLINIC OF CENTRAL TEXAS</t>
  </si>
  <si>
    <t>HCO0000990647</t>
  </si>
  <si>
    <t>HCO0000027795</t>
  </si>
  <si>
    <t>OCHSNER LOUISIANA STATE UNIVERSITY HEALTH SHREVEPORT</t>
  </si>
  <si>
    <t>HCO0000091521</t>
  </si>
  <si>
    <t>ALBANY NEUROLOGY AND HEADACHE CENTER</t>
  </si>
  <si>
    <t>HCO0000133455</t>
  </si>
  <si>
    <t>CROUSE MEDICAL PRACTICE NEUROLOGY</t>
  </si>
  <si>
    <t>HCO0000105283</t>
  </si>
  <si>
    <t>MERCYONE NORTH IOWA ACUTE REHABILITATION</t>
  </si>
  <si>
    <t>HCO0000110512</t>
  </si>
  <si>
    <t>CHESAPEAKE NEUROLOGY SERVICES</t>
  </si>
  <si>
    <t>HCO0000103271</t>
  </si>
  <si>
    <t>MIDWEST EYE INSTITUTE</t>
  </si>
  <si>
    <t>HCO0000101337</t>
  </si>
  <si>
    <t>ADVENTIST HEALTH SYSTEM SUNBELT  INC</t>
  </si>
  <si>
    <t>HCO0000098962</t>
  </si>
  <si>
    <t>HARTFORD HEALTHCARE MEDICAL GROUP AYER NEUROSCIENCE INSTITUTE</t>
  </si>
  <si>
    <t>HCO0000579667</t>
  </si>
  <si>
    <t>TELESPECIALISTS, LLC</t>
  </si>
  <si>
    <t>HCO0000042907</t>
  </si>
  <si>
    <t>NOVANT HEALTH PRESBYTERIAN MEDICAL CENTER</t>
  </si>
  <si>
    <t>HCO0000055628</t>
  </si>
  <si>
    <t>HCO0000032222</t>
  </si>
  <si>
    <t>SUTTER ROSEVILLE MEDICAL CENTER</t>
  </si>
  <si>
    <t>HCO0000071312</t>
  </si>
  <si>
    <t>INTEGRATED NEUROLOGY SERVICES, PLLC</t>
  </si>
  <si>
    <t>HCO0000122950</t>
  </si>
  <si>
    <t>OPHTHALMIC CONSULTANTS OF LONG ISLAND</t>
  </si>
  <si>
    <t>HCO0000147869</t>
  </si>
  <si>
    <t>WEST VENTURA MEDICAL CLINIC</t>
  </si>
  <si>
    <t>HCO0000073324</t>
  </si>
  <si>
    <t>SOUTHERN NEUROLOGY AND NEUROLOGY SCIENCES</t>
  </si>
  <si>
    <t>HCO0000032830</t>
  </si>
  <si>
    <t>LAUREATE MEDICAL GROUP</t>
  </si>
  <si>
    <t>HCO0000066434</t>
  </si>
  <si>
    <t>CLEVELAND CLINIC UNION HOSPITAL</t>
  </si>
  <si>
    <t>HCO0000131089</t>
  </si>
  <si>
    <t>SAINT MARYS MEDICAL CENTER</t>
  </si>
  <si>
    <t>HCO0000054591</t>
  </si>
  <si>
    <t>BRAIN AND SPINE CENTER  LLC</t>
  </si>
  <si>
    <t>HCO0000121658</t>
  </si>
  <si>
    <t>PAVILION NEUROLOGY MEDICAL GROUP</t>
  </si>
  <si>
    <t>HCO0000949342</t>
  </si>
  <si>
    <t>HCO0000051768</t>
  </si>
  <si>
    <t>THE CHILDRENS HOSPITAL OF PHILADELPHIA</t>
  </si>
  <si>
    <t>HCO0000125258</t>
  </si>
  <si>
    <t>HCO0000007635</t>
  </si>
  <si>
    <t>INDIANA UNIVERSITY HEALTH WEST HOSPITAL</t>
  </si>
  <si>
    <t>HCO0001572770</t>
  </si>
  <si>
    <t>HCO0000082720</t>
  </si>
  <si>
    <t>HOSPITAL FOR SPECIAL CARE</t>
  </si>
  <si>
    <t>HCO0000056352</t>
  </si>
  <si>
    <t>HCO0000030808</t>
  </si>
  <si>
    <t>MERCY HOSPITAL FAIRFIELD</t>
  </si>
  <si>
    <t>HCO0000070147</t>
  </si>
  <si>
    <t>HCO0000108165</t>
  </si>
  <si>
    <t>VALLEY BAPTIST PHYSICIAN NETWORK NEUROSCIENCE INSTITUTE</t>
  </si>
  <si>
    <t>HCO0000130154</t>
  </si>
  <si>
    <t>MAIMONIDES MEDICAL CENTER NEUROLOGY</t>
  </si>
  <si>
    <t>HCO0000023190</t>
  </si>
  <si>
    <t>STORMONT VAIL HEALTH</t>
  </si>
  <si>
    <t>HCO0000081722</t>
  </si>
  <si>
    <t>THIBODAUX REGIONAL HEALTH SYSTEM</t>
  </si>
  <si>
    <t>HCO0000103168</t>
  </si>
  <si>
    <t>BEAVER MEDICAL GROUP HIGHLAND</t>
  </si>
  <si>
    <t>HCO0000059226</t>
  </si>
  <si>
    <t>OHIOHEALTH PHYSICIAN GROUP NEUROSCIENCE</t>
  </si>
  <si>
    <t>HCO0000973156</t>
  </si>
  <si>
    <t>HCO0000038524</t>
  </si>
  <si>
    <t>MOUNT SINAI MORNINGSIDE</t>
  </si>
  <si>
    <t>HCO0000907739</t>
  </si>
  <si>
    <t>HCO0000068818</t>
  </si>
  <si>
    <t>HCO0000100987</t>
  </si>
  <si>
    <t>ASCENSION BORGESS HOSPITAL</t>
  </si>
  <si>
    <t>HCO0000099024</t>
  </si>
  <si>
    <t>NEUROLOGY SOUTH</t>
  </si>
  <si>
    <t>HCO0000168382</t>
  </si>
  <si>
    <t>MOONLIGHT DIAGNOSTICS  LLC</t>
  </si>
  <si>
    <t>HCO0001549349</t>
  </si>
  <si>
    <t>HCO0000066738</t>
  </si>
  <si>
    <t>CEDARS SINAI MEDICAL CENTER</t>
  </si>
  <si>
    <t>HCO0000008528</t>
  </si>
  <si>
    <t>HCO0000097110</t>
  </si>
  <si>
    <t>UNIVERSITY OF PITTSBURG MEDICAL CENTER DEPARTMENT OF NEUROLOGICAL SURGERY</t>
  </si>
  <si>
    <t>HCO0000020686</t>
  </si>
  <si>
    <t>MD NEUROLOGY</t>
  </si>
  <si>
    <t>HCO0000036471</t>
  </si>
  <si>
    <t>HCO0000130637</t>
  </si>
  <si>
    <t>WELLSPAN HEALTH</t>
  </si>
  <si>
    <t>HCO0000046514</t>
  </si>
  <si>
    <t>BENEFIS MEDICAL GROUP</t>
  </si>
  <si>
    <t>HCO0000154466</t>
  </si>
  <si>
    <t>PROGRESSIVE NEUROLOGY AND SLEEP CENTER</t>
  </si>
  <si>
    <t>HCO0000088846</t>
  </si>
  <si>
    <t>CLINICAL NEUROSCIENCE  PA</t>
  </si>
  <si>
    <t>HCO0001539800</t>
  </si>
  <si>
    <t>HCO0000138723</t>
  </si>
  <si>
    <t>SANFORD BROADWAY MEDICAL CENTER</t>
  </si>
  <si>
    <t>HCO0000125075</t>
  </si>
  <si>
    <t>MONMOUTH OCEAN NEUROLOGY</t>
  </si>
  <si>
    <t>HCO0000066681</t>
  </si>
  <si>
    <t>MONTEFIORE WAKEFIELD HOSPITAL</t>
  </si>
  <si>
    <t>HCO0000105051</t>
  </si>
  <si>
    <t>PENN NEUROLOGIC ASSOCIATES  PERSONAL CARE</t>
  </si>
  <si>
    <t>HCO0000131369</t>
  </si>
  <si>
    <t>COLLIER NEUROLOGIC SPECIALISTS  LLC</t>
  </si>
  <si>
    <t>HCO0000065254</t>
  </si>
  <si>
    <t>PHYSICIANS CLINIC OF IOWA  PERSONAL CARE</t>
  </si>
  <si>
    <t>HCO0000081570</t>
  </si>
  <si>
    <t>PEET  PAUL C  OFFICE</t>
  </si>
  <si>
    <t>HCO0000385838</t>
  </si>
  <si>
    <t>HCO0000123219</t>
  </si>
  <si>
    <t>DAVIS NEUROLOGY</t>
  </si>
  <si>
    <t>HCO0000079534</t>
  </si>
  <si>
    <t>SOUTHERN UTAH NEUROSCIENCES INSTITUTE</t>
  </si>
  <si>
    <t>HCO0000106581</t>
  </si>
  <si>
    <t>PEACEHEALTH NEUROLOGY</t>
  </si>
  <si>
    <t>HCO0000059124</t>
  </si>
  <si>
    <t>HCO0000064681</t>
  </si>
  <si>
    <t>HCO0000575454</t>
  </si>
  <si>
    <t>RALEIGH NEUROLOGICAL CENTER</t>
  </si>
  <si>
    <t>HCO0000013125</t>
  </si>
  <si>
    <t>BROWN NEUROLOGY</t>
  </si>
  <si>
    <t>HCO0000051762</t>
  </si>
  <si>
    <t>CHILDRENS MEDICAL CENTER DALLAS</t>
  </si>
  <si>
    <t>HCO0000070621</t>
  </si>
  <si>
    <t>HCO0000269604</t>
  </si>
  <si>
    <t>LITTLE ROCK EYE CLINIC</t>
  </si>
  <si>
    <t>HCO0000145449</t>
  </si>
  <si>
    <t>HOUSTON METHODIST NEUROLOGY ASSOCIATES WILLOWBROOK</t>
  </si>
  <si>
    <t>HCO0000068819</t>
  </si>
  <si>
    <t>BALLAD HEALTH NEUROLOGY BRISTOL</t>
  </si>
  <si>
    <t>HCO0000021406</t>
  </si>
  <si>
    <t>HCO0000230625</t>
  </si>
  <si>
    <t>MAYNOR AND MITCHELL EYE CENTER</t>
  </si>
  <si>
    <t>HCO0000058171</t>
  </si>
  <si>
    <t>USA HEALTH STRADA PATIENT CARE CENTER</t>
  </si>
  <si>
    <t>HCO0000051951</t>
  </si>
  <si>
    <t>HCO0000076829</t>
  </si>
  <si>
    <t>MERCY HEALTH YOUNGSTOWN NEUROLOGY</t>
  </si>
  <si>
    <t>HCO0000130578</t>
  </si>
  <si>
    <t>CORAL GABLES HOSPITAL</t>
  </si>
  <si>
    <t>HCO0000007801</t>
  </si>
  <si>
    <t>HCO0000110515</t>
  </si>
  <si>
    <t>PRISMA HEALTH BAPTIST HOSPITAL</t>
  </si>
  <si>
    <t>HCO0000022966</t>
  </si>
  <si>
    <t>HCO0000062576</t>
  </si>
  <si>
    <t>CORPUS CHRISTI NEUROLOGY</t>
  </si>
  <si>
    <t>HCO0000131227</t>
  </si>
  <si>
    <t>OSU MEDICINE NEUROLOGY SOUTH TESLA</t>
  </si>
  <si>
    <t>HCO0000141619</t>
  </si>
  <si>
    <t>HCO0000083442</t>
  </si>
  <si>
    <t>SAINT THOMAS MEDICAL GROUP  PLLC</t>
  </si>
  <si>
    <t>HCO0000010600</t>
  </si>
  <si>
    <t>WILLIAMS AND CHARI MEDICAL GROUP</t>
  </si>
  <si>
    <t>HCO0000011012</t>
  </si>
  <si>
    <t>NEUROLOGICAL ASSOCIATES OF BURBANK</t>
  </si>
  <si>
    <t>HCO0000058896</t>
  </si>
  <si>
    <t>PASADENA CENTER FOR NEUROMUSCULAR MEDICINE</t>
  </si>
  <si>
    <t>HCO0000077704</t>
  </si>
  <si>
    <t>COLUMBIA SAINT MARYS COMMUNITY PHYSICIANS OZAUKEE NEUROLOGY</t>
  </si>
  <si>
    <t>HCO0000020865</t>
  </si>
  <si>
    <t>UCLA HEALTH PEDIATRIC NEUROLOGY</t>
  </si>
  <si>
    <t>HCO0000102119</t>
  </si>
  <si>
    <t>CENTURA HEALTH PHYSICIAN GROUP NEUROSCIENCE AND SPINE CENTER</t>
  </si>
  <si>
    <t>HCO0000907449</t>
  </si>
  <si>
    <t>NORTH OAKS NEUROLOGY CLINIC</t>
  </si>
  <si>
    <t>HCO0000959842</t>
  </si>
  <si>
    <t>JOHNSTON MEMORIAL HOSPITAL NEUROLOGY</t>
  </si>
  <si>
    <t>HCO0000017872</t>
  </si>
  <si>
    <t>OLARTE  MARCELO R  OFFICE</t>
  </si>
  <si>
    <t>HCO0000931595</t>
  </si>
  <si>
    <t>BAYLOR SCOTT AND WHITE CLINIC ROUND ROCK 300 UNIVERSITY</t>
  </si>
  <si>
    <t>HCO0000080765</t>
  </si>
  <si>
    <t>HCO0000332938</t>
  </si>
  <si>
    <t>OREGON MEDICAL GROUP AT SOUTHTOWNE</t>
  </si>
  <si>
    <t>HCO0000092060</t>
  </si>
  <si>
    <t>HCO0000096595</t>
  </si>
  <si>
    <t>TEXAS INSTITUTE FOR NEUROLOGICAL DISORDERS</t>
  </si>
  <si>
    <t>HCO0000437964</t>
  </si>
  <si>
    <t>HCO0000020764</t>
  </si>
  <si>
    <t>ST LUKES BOISE MEDICAL CENTER</t>
  </si>
  <si>
    <t>HCO0001517572</t>
  </si>
  <si>
    <t>HCO0000101452</t>
  </si>
  <si>
    <t>HUNTSVILLE HOSPITAL FOR WOMEN AND CHILDREN</t>
  </si>
  <si>
    <t>HCO0000569741</t>
  </si>
  <si>
    <t>ALASKA NATIVE MEDICAL CENTER NEUROLOGY CLINIC</t>
  </si>
  <si>
    <t>HCO0000149681</t>
  </si>
  <si>
    <t>HCO0000151312</t>
  </si>
  <si>
    <t>THE CLEVELAND CLINIC FLORIDA</t>
  </si>
  <si>
    <t>HCO0000095988</t>
  </si>
  <si>
    <t>BAKERSFIELD NEUROSCIENCE AND SPINE INSTITUTE</t>
  </si>
  <si>
    <t>HCO0000142918</t>
  </si>
  <si>
    <t>NEWYORK PRESBYTERIAN BROOKLYN METHODIST HOSPITAL NEUROLOGY</t>
  </si>
  <si>
    <t>HCO0000154046</t>
  </si>
  <si>
    <t>RICHARD ALEXAN  MD  INC</t>
  </si>
  <si>
    <t>HCO0000023023</t>
  </si>
  <si>
    <t>HCO0000092447</t>
  </si>
  <si>
    <t>MIDWEST NEUROLOGY PHYSICIANS</t>
  </si>
  <si>
    <t>HCO0000151076</t>
  </si>
  <si>
    <t>ASSOCIATED ORTHOPAEDICS OF KINGSPORT  PERSONAL CARE</t>
  </si>
  <si>
    <t>HCO0000422819</t>
  </si>
  <si>
    <t>HCO0000145784</t>
  </si>
  <si>
    <t>MEDSTAR GEORGETOWN UNIVERSITY HOSPITAL</t>
  </si>
  <si>
    <t>HCO0000071537</t>
  </si>
  <si>
    <t>BASS MEDICAL GROUP</t>
  </si>
  <si>
    <t>HCO0000087630</t>
  </si>
  <si>
    <t>FRANKLIN RHEUMATOLOGY</t>
  </si>
  <si>
    <t>HCO0000132923</t>
  </si>
  <si>
    <t>PATIENT CENTERED NEUROLOGY AT MISCHER NEUROSCIENCE ASSOCIATES</t>
  </si>
  <si>
    <t>HCO0000049216</t>
  </si>
  <si>
    <t>CAREMOUNT MEDICAL PUTNAM HOSPITAL CENTER</t>
  </si>
  <si>
    <t>HCO0000102393</t>
  </si>
  <si>
    <t>HCO0000146212</t>
  </si>
  <si>
    <t>ABINGTON HOSPITAL</t>
  </si>
  <si>
    <t>HCO0000022205</t>
  </si>
  <si>
    <t>CAMC TEAYS VALLEY NEUROLOGY</t>
  </si>
  <si>
    <t>HCO0000056002</t>
  </si>
  <si>
    <t>NEURO CONSULTANTS</t>
  </si>
  <si>
    <t>HCO0000056344</t>
  </si>
  <si>
    <t>ABK NEUROLOGICAL ASSOCIATES</t>
  </si>
  <si>
    <t>HCO0000101335</t>
  </si>
  <si>
    <t>ADVENTHEALTH KISSIMMEE</t>
  </si>
  <si>
    <t>HCO0000064661</t>
  </si>
  <si>
    <t>HCO0000066423</t>
  </si>
  <si>
    <t>MARIETTA MEMORIAL HOSPITAL</t>
  </si>
  <si>
    <t>HCO0000150887</t>
  </si>
  <si>
    <t>TEXAS HEALTH CARE  PLLC</t>
  </si>
  <si>
    <t>HCO0000141946</t>
  </si>
  <si>
    <t>NEURO MEDICAL CARE ASSOCIATES  PLLC</t>
  </si>
  <si>
    <t>HCO0000127246</t>
  </si>
  <si>
    <t>HCO0000030374</t>
  </si>
  <si>
    <t>UT HEALTH TYLER</t>
  </si>
  <si>
    <t>HCO0000151999</t>
  </si>
  <si>
    <t>COVENANT MEDICAL GROUP NEUROLOGY</t>
  </si>
  <si>
    <t>HCO0000117030</t>
  </si>
  <si>
    <t>ASCENSION MEDICAL GROUP SAGINAW VALLEY NEUROLOGY</t>
  </si>
  <si>
    <t>HCO0000047553</t>
  </si>
  <si>
    <t>STILLWATER NEUROLOGY</t>
  </si>
  <si>
    <t>HCO0000065513</t>
  </si>
  <si>
    <t>HCO0000581582</t>
  </si>
  <si>
    <t>SUMMIT HEALTH</t>
  </si>
  <si>
    <t>HCO0000017819</t>
  </si>
  <si>
    <t>HCO0000068832</t>
  </si>
  <si>
    <t>NEUROLOGY ASSOCIATES  INC</t>
  </si>
  <si>
    <t>HCO0000054578</t>
  </si>
  <si>
    <t>GRACE SLEEP AND NEUROLOGY CENTER</t>
  </si>
  <si>
    <t>HCO0000009525</t>
  </si>
  <si>
    <t>UPMC EAST</t>
  </si>
  <si>
    <t>HCO0001559625</t>
  </si>
  <si>
    <t>HCO0000130588</t>
  </si>
  <si>
    <t>BROOKWOOD BAPTIST MEDICAL CENTER</t>
  </si>
  <si>
    <t>HCO0001840836</t>
  </si>
  <si>
    <t>HCO0001562050</t>
  </si>
  <si>
    <t>HCO0000907396</t>
  </si>
  <si>
    <t>HCO0000120171</t>
  </si>
  <si>
    <t>HUNTER HOLMES MCGUIRE VA MEDICAL CENTER</t>
  </si>
  <si>
    <t>Virginia Commonwealth University School of Medicine</t>
  </si>
  <si>
    <t>HCO0000973355</t>
  </si>
  <si>
    <t>HCO0000036645</t>
  </si>
  <si>
    <t>MOFFITT CANCER CENTER MAGNOLIA CAMPUS</t>
  </si>
  <si>
    <t>HCO0000146372</t>
  </si>
  <si>
    <t>NEUROLOGY CENTER OF FAIRFAX  LTD</t>
  </si>
  <si>
    <t>HCO0000180644</t>
  </si>
  <si>
    <t>HCO0000011489</t>
  </si>
  <si>
    <t>MID ATLANTIC NEUROLOGY CONSULTANTS</t>
  </si>
  <si>
    <t>Columbia University Irving Medical Center</t>
  </si>
  <si>
    <t>HCO0000132273</t>
  </si>
  <si>
    <t>HCO0000119856</t>
  </si>
  <si>
    <t>RESTON HOSPITAL CENTER</t>
  </si>
  <si>
    <t>HCO0000080368</t>
  </si>
  <si>
    <t>HCO0000045653</t>
  </si>
  <si>
    <t>GWINNETT CLINIC</t>
  </si>
  <si>
    <t>HCO0000066798</t>
  </si>
  <si>
    <t>ALICE HYDE MEDICAL CENTER</t>
  </si>
  <si>
    <t>HCO0000056251</t>
  </si>
  <si>
    <t>SAN FRANCISCO MEDICAL CENTER NEUROLOGY</t>
  </si>
  <si>
    <t>HCO0000094498</t>
  </si>
  <si>
    <t>BENEFIS REHABILITATION UNIT</t>
  </si>
  <si>
    <t>HCO0000106229</t>
  </si>
  <si>
    <t>HCO0000077375</t>
  </si>
  <si>
    <t>ATRIUM HEALTH NEUROLOGY</t>
  </si>
  <si>
    <t>HCO0000023645</t>
  </si>
  <si>
    <t>COMPREHENSIVE NEUROLOGY SERVICES  PA</t>
  </si>
  <si>
    <t>HCO0000066491</t>
  </si>
  <si>
    <t>THOMAS JEFFERSON UNIVERSITY HOSPITAL</t>
  </si>
  <si>
    <t>HCO0000009245</t>
  </si>
  <si>
    <t>PIEDMONT ATHENS REGIONAL MEDICAL CENTER</t>
  </si>
  <si>
    <t>HCO0000020438</t>
  </si>
  <si>
    <t>VALLEY NEUROLOGY</t>
  </si>
  <si>
    <t>HCO0000046255</t>
  </si>
  <si>
    <t>NEUROLOGY CONSULTANTS OF KANSAS</t>
  </si>
  <si>
    <t>HCO0000583160</t>
  </si>
  <si>
    <t>BALLAD HEALTH MEDICAL ASSOCIATES NEUROLOGY</t>
  </si>
  <si>
    <t>HCO0000068831</t>
  </si>
  <si>
    <t>HCO0000087788</t>
  </si>
  <si>
    <t>ECU PHYSICIANS NEUROLOGY SERVICES</t>
  </si>
  <si>
    <t>HCO0000551626</t>
  </si>
  <si>
    <t>HCO0000035760</t>
  </si>
  <si>
    <t>SAINT PETERS HEALTHCARE SYSTEM</t>
  </si>
  <si>
    <t>HCO0000150482</t>
  </si>
  <si>
    <t>BRYAN NEUROLOGY</t>
  </si>
  <si>
    <t>HCO0000124821</t>
  </si>
  <si>
    <t>THAI D NGUYEN, MD, PA</t>
  </si>
  <si>
    <t>HCO0000022998</t>
  </si>
  <si>
    <t>HCO0000144387</t>
  </si>
  <si>
    <t>OCHSNER SPECIALTY HEALTH CENTER RACELAND</t>
  </si>
  <si>
    <t>HCO0000136000</t>
  </si>
  <si>
    <t>SUDHAKAR  SIVARAM  OFFICE</t>
  </si>
  <si>
    <t>HCO0000147255</t>
  </si>
  <si>
    <t>ASCENSION MEDICAL GROUP</t>
  </si>
  <si>
    <t>HCO0000555624</t>
  </si>
  <si>
    <t>ADVENTHEALTH MEDICAL GROUP NEUROSCIENCE</t>
  </si>
  <si>
    <t>HCO0000077793</t>
  </si>
  <si>
    <t>CHI SAINT VINCENT NEUROLOGY CLINIC HOT SPRINGS</t>
  </si>
  <si>
    <t>HCO0000049873</t>
  </si>
  <si>
    <t>NEUROLOGY AND SLEEP MEDICINE</t>
  </si>
  <si>
    <t>HCO0000021133</t>
  </si>
  <si>
    <t>DMC HUTZEL WOMENS HOSPITAL</t>
  </si>
  <si>
    <t>HCO0000132487</t>
  </si>
  <si>
    <t>HCO0000055774</t>
  </si>
  <si>
    <t>ANMED HEALTH WOMENS AND CHILDRENS HOSPITAL</t>
  </si>
  <si>
    <t>HCO0000095423</t>
  </si>
  <si>
    <t>HOUSTON NEUROLOGICAL INSTITUTE  LLP</t>
  </si>
  <si>
    <t>HCO0000986805</t>
  </si>
  <si>
    <t>HCO0000051824</t>
  </si>
  <si>
    <t>ATRIUM HEALTH WAKE FOREST BAPTIST MEDICAL CENTER</t>
  </si>
  <si>
    <t>HCO0000017895</t>
  </si>
  <si>
    <t>BRAHIN  ERIC J  OFFICE</t>
  </si>
  <si>
    <t>HCO0000035702</t>
  </si>
  <si>
    <t>NEUROLOGY CENTER OF NORTH ORANGE COUNTY</t>
  </si>
  <si>
    <t>HCO0000059535</t>
  </si>
  <si>
    <t>SPECTRUM HEALTH LAKELAND NILES HOSPITAL</t>
  </si>
  <si>
    <t>HCO0000151231</t>
  </si>
  <si>
    <t>HCO0000030101</t>
  </si>
  <si>
    <t>PEN BAY MEDICAL CENTER</t>
  </si>
  <si>
    <t>HCO0001128458</t>
  </si>
  <si>
    <t>THE NEUROLOGICAL CENTER OF NORTH GEORGIA  LLC</t>
  </si>
  <si>
    <t>HCO0001427649</t>
  </si>
  <si>
    <t>HCO0000145908</t>
  </si>
  <si>
    <t>MONTEFIORE MEDICAL CENTER MOSES CAMPUS</t>
  </si>
  <si>
    <t>HCO0000097625</t>
  </si>
  <si>
    <t>KOVACS AND RESNICK MEDICAL GROUP</t>
  </si>
  <si>
    <t>HCO0000059202</t>
  </si>
  <si>
    <t>NYU LANGONE AMBULATORY CARE COBBLE HILL</t>
  </si>
  <si>
    <t>HCO0000113594</t>
  </si>
  <si>
    <t>PORT HURON NEUROLOGIC ASSOCIATES  PERSONAL CARE</t>
  </si>
  <si>
    <t>HCO0000134080</t>
  </si>
  <si>
    <t>HCO0000224407</t>
  </si>
  <si>
    <t>JOHN H STROGER JR HOSPITAL OF COOK COUNTY</t>
  </si>
  <si>
    <t>HCO0000043171</t>
  </si>
  <si>
    <t>UNITYPOINT CLINIC MULTI SPECIALTY METHODIST PLAZA</t>
  </si>
  <si>
    <t>HCO0000066435</t>
  </si>
  <si>
    <t>SALEM REGIONAL MEDICAL CENTER</t>
  </si>
  <si>
    <t>HCO0001549239</t>
  </si>
  <si>
    <t>HCO0001130891</t>
  </si>
  <si>
    <t>MAYO CLINIC HEALTH SYSTEM</t>
  </si>
  <si>
    <t>HCO0000144639</t>
  </si>
  <si>
    <t>MIDMICHIGAN PHYSICIANS GROUP NEUROLOGY ORCHARD BUILDING</t>
  </si>
  <si>
    <t>HCO0001464589</t>
  </si>
  <si>
    <t>CLEVELAND CLINIC COMMUNITY PHYSICIAN PARTNERSHIP</t>
  </si>
  <si>
    <t>HCO0000128620</t>
  </si>
  <si>
    <t>HCO0000078000</t>
  </si>
  <si>
    <t>RALEIGH NEUROLOGY ASSOCIATES</t>
  </si>
  <si>
    <t>HCO0000018714</t>
  </si>
  <si>
    <t>BEAVER MEDICAL GROUP BANNING SPECIALTY CARE CENTER</t>
  </si>
  <si>
    <t>HCO0000036634</t>
  </si>
  <si>
    <t>TOPEKA NEUROLOGY AT SAINT FRANCIS</t>
  </si>
  <si>
    <t>HCO0000055691</t>
  </si>
  <si>
    <t>IHA NEUROLOGY AT SAINT JOES ANN ARBOR</t>
  </si>
  <si>
    <t>HCO0000063450</t>
  </si>
  <si>
    <t>ST LUKES CLINICS NEUROLOGY AND PHYSICAL MEDICINE AND REHABILITATION</t>
  </si>
  <si>
    <t>HCO0000086340</t>
  </si>
  <si>
    <t>MIDMICHIGAN MEDICAL CENTER ALPENA</t>
  </si>
  <si>
    <t>HCO0000080867</t>
  </si>
  <si>
    <t>SOUTHTOWNS NEUROLOGY OF WESTERN NEW YORK  PERSONAL CARE</t>
  </si>
  <si>
    <t>HCO0000249563</t>
  </si>
  <si>
    <t>VEGAS NEUROLOGY  PLLC</t>
  </si>
  <si>
    <t>HCO0000042864</t>
  </si>
  <si>
    <t>BAPTIST HEALTH PADUCAH</t>
  </si>
  <si>
    <t>HCO0000063638</t>
  </si>
  <si>
    <t>OMAHA NEUROLOGICAL CLINIC  INC</t>
  </si>
  <si>
    <t>HCO0000130212</t>
  </si>
  <si>
    <t>HCO0000057881</t>
  </si>
  <si>
    <t>THE NEUROLOGY GROUP</t>
  </si>
  <si>
    <t>HCO0000033999</t>
  </si>
  <si>
    <t>WHEELING HOSPITAL NEUROLOGY</t>
  </si>
  <si>
    <t>HCO0000305852</t>
  </si>
  <si>
    <t>HCO0000973208</t>
  </si>
  <si>
    <t>HCO0000059513</t>
  </si>
  <si>
    <t>KAISER PERMANENTE WEST LOS ANGELES MEDICAL CENTER</t>
  </si>
  <si>
    <t>HCO0001842251</t>
  </si>
  <si>
    <t>HCO0000014859</t>
  </si>
  <si>
    <t>BAY AREA HOSPITAL DISTRICT</t>
  </si>
  <si>
    <t>HCO0000021126</t>
  </si>
  <si>
    <t>DMC HURON VALLEY SINAI HOSPITAL</t>
  </si>
  <si>
    <t>HCO0000043124</t>
  </si>
  <si>
    <t>SANSUM CLINIC PUEBLO MULTI SPECIALTY CLINIC</t>
  </si>
  <si>
    <t>HCO0000074088</t>
  </si>
  <si>
    <t>FISHER TITUS MEDICAL CENTER</t>
  </si>
  <si>
    <t>HCO0000024170</t>
  </si>
  <si>
    <t>HCO0000126600</t>
  </si>
  <si>
    <t>LUMINIS HEALTH ANNE ARUNDEL MEDICAL CENTER</t>
  </si>
  <si>
    <t>HCO0000046628</t>
  </si>
  <si>
    <t>COHEN CHILDRENS NORTHWELL HEALTH PHYSICIAN PARTNERS PEDIATRIC NEUROLOGY</t>
  </si>
  <si>
    <t>HCO0000097436</t>
  </si>
  <si>
    <t>XENOSCIENCE</t>
  </si>
  <si>
    <t>HCO0000065474</t>
  </si>
  <si>
    <t>JOSEPHSON WALLACK MUNSHOWER NEUROLOGY, PC</t>
  </si>
  <si>
    <t>HCO0000107597</t>
  </si>
  <si>
    <t>SPRINGHILL MEDICAL CENTER</t>
  </si>
  <si>
    <t>HCO0001482264</t>
  </si>
  <si>
    <t>BETH ISRAEL DEACONESS PHYSICIAN ORGANIZATION, LLC</t>
  </si>
  <si>
    <t>HCO0000019768</t>
  </si>
  <si>
    <t>HCO0000066489</t>
  </si>
  <si>
    <t>FLUSHING HOSPITAL MEDICAL CENTER</t>
  </si>
  <si>
    <t>HCO0000015308</t>
  </si>
  <si>
    <t>THE NEURON CLINIC</t>
  </si>
  <si>
    <t>HCO0000045445</t>
  </si>
  <si>
    <t>HCO0000046009</t>
  </si>
  <si>
    <t>HCO0000024830</t>
  </si>
  <si>
    <t>MOUNT AUBURN HOSPITAL NEUROLOGY</t>
  </si>
  <si>
    <t>HCO0000097806</t>
  </si>
  <si>
    <t>CLEARVIEW CANCER INSTITUTE</t>
  </si>
  <si>
    <t>HCO0000030415</t>
  </si>
  <si>
    <t>SWEDISHAMERICAN HOSPITAL</t>
  </si>
  <si>
    <t>HCO0000063553</t>
  </si>
  <si>
    <t>HCO0000406909</t>
  </si>
  <si>
    <t>UNIVERSITY HEALTH MEDICINE CLINIC</t>
  </si>
  <si>
    <t>HCO0000045385</t>
  </si>
  <si>
    <t>NORTHWEST ARKANSAS NEUROSCIENCE INSTITUTE NEUROSURGERY</t>
  </si>
  <si>
    <t>HCO0000016239</t>
  </si>
  <si>
    <t>SHARE MEDICAL CENTER</t>
  </si>
  <si>
    <t>HCO0000696844</t>
  </si>
  <si>
    <t>VISION AMERICA OF BIRMINGHAM</t>
  </si>
  <si>
    <t>HCO0000074141</t>
  </si>
  <si>
    <t>THE UNIVERSITY OF TOLEDO MEDICAL CENTER</t>
  </si>
  <si>
    <t>HCO0000058449</t>
  </si>
  <si>
    <t>HCO0000548211</t>
  </si>
  <si>
    <t>PRESBYTERIAN NEUROLOGY</t>
  </si>
  <si>
    <t>HCO0000080659</t>
  </si>
  <si>
    <t>WESTCHESTER MEDICAL CENTER INTERNAL MEDICINE</t>
  </si>
  <si>
    <t>HCO0000073196</t>
  </si>
  <si>
    <t>GILL NEUROSCIENCE</t>
  </si>
  <si>
    <t>HCO0000091353</t>
  </si>
  <si>
    <t>NEUROLOGY CENTER OF FLORIDA</t>
  </si>
  <si>
    <t>HCO0000029715</t>
  </si>
  <si>
    <t>KANSAS MEDICAL CENTER  LLC</t>
  </si>
  <si>
    <t>HCO0000020666</t>
  </si>
  <si>
    <t>GIRARD AND SPITZER MEDICAL GROUP</t>
  </si>
  <si>
    <t>HCO0000151160</t>
  </si>
  <si>
    <t>RIVERSIDE NEUROLOGY AND SLEEP SPECIALISTS WILLIAMSBURG</t>
  </si>
  <si>
    <t>HCO0000107163</t>
  </si>
  <si>
    <t>ADIRONDACK NEUROLOGY ASSOCIATES  PERSONAL CARE</t>
  </si>
  <si>
    <t>HCO0000119904</t>
  </si>
  <si>
    <t>CHI SAINT JOSEPH BEREA</t>
  </si>
  <si>
    <t>HCO0000098969</t>
  </si>
  <si>
    <t>LAKE NORMAN MEDICAL GROUP MOORESVILLE</t>
  </si>
  <si>
    <t>HCO0000117657</t>
  </si>
  <si>
    <t>PENN NEUROLOGY KENNETT SQUARE</t>
  </si>
  <si>
    <t>HCO0000045357</t>
  </si>
  <si>
    <t>HCO0000026512</t>
  </si>
  <si>
    <t>BENDER  ADAM N  OFFICE</t>
  </si>
  <si>
    <t>HCO0000095299</t>
  </si>
  <si>
    <t>NEUROLOGICAL SERVICES OF TEXAS  PA</t>
  </si>
  <si>
    <t>HCO0001548049</t>
  </si>
  <si>
    <t>HCO0000030873</t>
  </si>
  <si>
    <t>MERCY HOSPITAL</t>
  </si>
  <si>
    <t>HCO0000049188</t>
  </si>
  <si>
    <t>COTTON ONEIL NEURO AND SPINE CENTER</t>
  </si>
  <si>
    <t>HCO0001518034</t>
  </si>
  <si>
    <t>HCO0000093350</t>
  </si>
  <si>
    <t>HARTFORD HOSPITAL</t>
  </si>
  <si>
    <t>HCO0000020596</t>
  </si>
  <si>
    <t>HCO0000007804</t>
  </si>
  <si>
    <t>SOUTH SHORE NEUROLOGIC ASSOCIATES, PC</t>
  </si>
  <si>
    <t>HCO0000030114</t>
  </si>
  <si>
    <t>EXETER HOSPITAL  INC</t>
  </si>
  <si>
    <t>HCO0000020424</t>
  </si>
  <si>
    <t>NEUROLOGICAL INSTITUTE</t>
  </si>
  <si>
    <t>HCO0000101468</t>
  </si>
  <si>
    <t>ADVOCATE ILLINOIS MASONIC MEDICAL CENTER</t>
  </si>
  <si>
    <t>HCO0000025013</t>
  </si>
  <si>
    <t>HCO0000111909</t>
  </si>
  <si>
    <t>MAYO CLINIC HEALTH SYSTEM IN EAU CLAIRE</t>
  </si>
  <si>
    <t>HCO0000049039</t>
  </si>
  <si>
    <t>HCO0000109750</t>
  </si>
  <si>
    <t>WEILL CORNELL MED ORTHPDCS</t>
  </si>
  <si>
    <t>HCO0000082945</t>
  </si>
  <si>
    <t>GLENDALE ADVENTIST MEDICAL CENTER NEUROLOGY</t>
  </si>
  <si>
    <t>HCO0000020884</t>
  </si>
  <si>
    <t>VIRTUA NEUROSCIENCE MARLTON</t>
  </si>
  <si>
    <t>HCO0000471534</t>
  </si>
  <si>
    <t>WESTPORT SPECIALTY CARE</t>
  </si>
  <si>
    <t>HCO0000032191</t>
  </si>
  <si>
    <t>HCO0000024353</t>
  </si>
  <si>
    <t>TENET FLORIDA PHYSICIAN SERVICES</t>
  </si>
  <si>
    <t>HCO0000133843</t>
  </si>
  <si>
    <t>DESERT NEUROLOGY  LTD</t>
  </si>
  <si>
    <t>HCO0000134988</t>
  </si>
  <si>
    <t>MILLENNIUM PHYSICIAN GROUP</t>
  </si>
  <si>
    <t>HCO0000019345</t>
  </si>
  <si>
    <t>EMORY DECATUR HOSPITAL</t>
  </si>
  <si>
    <t>HCO0000072601</t>
  </si>
  <si>
    <t>MCLEOD NEUROLOGY SEACOAST</t>
  </si>
  <si>
    <t>HCO0000097516</t>
  </si>
  <si>
    <t>TARRANT NEUROLOGY CONSULTANTS</t>
  </si>
  <si>
    <t>HCO0000100448</t>
  </si>
  <si>
    <t>OPTUM FISHKILL WESTAGE CAMPUS</t>
  </si>
  <si>
    <t>HCO0000003456</t>
  </si>
  <si>
    <t>LUJAN-PALMA  JOSE A  OFFICE</t>
  </si>
  <si>
    <t>HCO0000253156</t>
  </si>
  <si>
    <t>SCRIPPS CLINIC LA JOLLA</t>
  </si>
  <si>
    <t>HCO0000077473</t>
  </si>
  <si>
    <t>HCO0000114735</t>
  </si>
  <si>
    <t>NEUROLOGICAL AND PAIN INSTITUTE</t>
  </si>
  <si>
    <t>HCO0000150269</t>
  </si>
  <si>
    <t>ALBANY MEDICAL CENTER COMMUNITY DIVISION NEUROLOGY GROUP</t>
  </si>
  <si>
    <t>HCO0000575734</t>
  </si>
  <si>
    <t>NEUROLOGY SPECIALIST OF FLORIDA</t>
  </si>
  <si>
    <t>HCO0000034994</t>
  </si>
  <si>
    <t>QUAD CITY NEUROLOGY AND SPINE</t>
  </si>
  <si>
    <t>HCO0000055092</t>
  </si>
  <si>
    <t>ALLEGHENY HEALTH NETWORK NEUROLOGY</t>
  </si>
  <si>
    <t>HCO0000058388</t>
  </si>
  <si>
    <t>HUSAINY  TAHER  MEDICAL GROUP</t>
  </si>
  <si>
    <t>HCO0000093963</t>
  </si>
  <si>
    <t>METROLINA NEUROLOGICAL ASSOCIATES AND DIAGNOSTIC CENTER  LLC</t>
  </si>
  <si>
    <t>HCO0000094010</t>
  </si>
  <si>
    <t>BOONE NEUROLOGICAL SERVICES  PA</t>
  </si>
  <si>
    <t>HCO0000105415</t>
  </si>
  <si>
    <t>HCO0000125453</t>
  </si>
  <si>
    <t>MERCY CLINIC NEUROLOGY PHYSICIAN PLAZA</t>
  </si>
  <si>
    <t>HCO0000938150</t>
  </si>
  <si>
    <t>HCO0000110540</t>
  </si>
  <si>
    <t>MASSACHUSETTS GENERAL HOSPITAL</t>
  </si>
  <si>
    <t>HCO0000092224</t>
  </si>
  <si>
    <t>LOUISIANA STATE UNIVERSITY NEUROLOGY</t>
  </si>
  <si>
    <t>HCO0000011159</t>
  </si>
  <si>
    <t>YUMA REGIONAL MEDICAL CENTER SPECIALTY CLINICS</t>
  </si>
  <si>
    <t>HCO0001104788</t>
  </si>
  <si>
    <t>HCO0000012258</t>
  </si>
  <si>
    <t>NORTHWELL HEALTH PHYSICIAN PARTNERS NEUROLOGY AT PHELPS</t>
  </si>
  <si>
    <t>HCO0000080849</t>
  </si>
  <si>
    <t>HCO0000088779</t>
  </si>
  <si>
    <t>HCO0000152362</t>
  </si>
  <si>
    <t>MARTIN HEALTH NEUROLOGY</t>
  </si>
  <si>
    <t>HCO0000016700</t>
  </si>
  <si>
    <t>HAN  WENCHIANG  OFFICE</t>
  </si>
  <si>
    <t>HCO0001551993</t>
  </si>
  <si>
    <t>TIDELANDS WACCAMAW COMMUNITY HOSPITAL NEUROLOGY</t>
  </si>
  <si>
    <t>HCO0000016995</t>
  </si>
  <si>
    <t>HCO0000103205</t>
  </si>
  <si>
    <t>LEXINGTON CLINIC NEUROLOGY</t>
  </si>
  <si>
    <t>HCO0000140438</t>
  </si>
  <si>
    <t>SOUTHERN CRESCENT NEUROLOGICAL CLINIC  PERSONAL CARE</t>
  </si>
  <si>
    <t>HCO0000150755</t>
  </si>
  <si>
    <t>CARROLL HEALTH GROUP NEUROLOGY</t>
  </si>
  <si>
    <t>HCO0000088838</t>
  </si>
  <si>
    <t>NEUROLOGY CONSULTANTS OF HOUSTON  PA</t>
  </si>
  <si>
    <t>HCO0000117241</t>
  </si>
  <si>
    <t>HCO0001264202</t>
  </si>
  <si>
    <t>HCO0000080877</t>
  </si>
  <si>
    <t>MERCY HEALTH PADUCAH NEUROLOGY</t>
  </si>
  <si>
    <t>HCO0000138603</t>
  </si>
  <si>
    <t>CHRISTUS SAINT MICHAEL HEALTH SYSTEM</t>
  </si>
  <si>
    <t>HCO0000025858</t>
  </si>
  <si>
    <t>TIDEWATER PHYSICIANS MULTISPECIALTY GROUP NEUROLOGY AT WILLIAMSBURG</t>
  </si>
  <si>
    <t>HCO0000090194</t>
  </si>
  <si>
    <t>HCO0000032522</t>
  </si>
  <si>
    <t>AMARILLO FAMILY PHYSICIANS CLINIC</t>
  </si>
  <si>
    <t>HCO0000442225</t>
  </si>
  <si>
    <t>HCO0000030868</t>
  </si>
  <si>
    <t>BUFFALO HOSPITAL</t>
  </si>
  <si>
    <t>HCO0000061690</t>
  </si>
  <si>
    <t>HCO0000132843</t>
  </si>
  <si>
    <t>LEGACY MEDICAL GROUP NEUROLOGY</t>
  </si>
  <si>
    <t>HCO0000035695</t>
  </si>
  <si>
    <t>HCO0000106184</t>
  </si>
  <si>
    <t>HCO0000045864</t>
  </si>
  <si>
    <t>AVERA MARSHALL REGIONAL MEDICAL CENTER</t>
  </si>
  <si>
    <t>HCO0000114999</t>
  </si>
  <si>
    <t>LAKELAND NEUROLOGY</t>
  </si>
  <si>
    <t>HCO0000062305</t>
  </si>
  <si>
    <t>SUTTER EAST BAY MEDICAL FOUNDATION NEUROLOGY</t>
  </si>
  <si>
    <t>HCO0000095915</t>
  </si>
  <si>
    <t>MIDTOWN NEUROLOGY  PERSONAL CARE</t>
  </si>
  <si>
    <t>HCO0000019423</t>
  </si>
  <si>
    <t>HCO0000092868</t>
  </si>
  <si>
    <t>CONCORD HOSPITAL</t>
  </si>
  <si>
    <t>HCO0000803951</t>
  </si>
  <si>
    <t>HCO0000055997</t>
  </si>
  <si>
    <t>NATIONWIDE CHILDRENS HOSPITAL</t>
  </si>
  <si>
    <t>HCO0000035042</t>
  </si>
  <si>
    <t>UF HEALTH FIXEL INSTITUTE FOR NEUROLOGICAL DISEASES</t>
  </si>
  <si>
    <t>HCO0000142876</t>
  </si>
  <si>
    <t>HCO0000106417</t>
  </si>
  <si>
    <t>HCO0000059452</t>
  </si>
  <si>
    <t>INTEGRIS BAPTIST MEDICAL CENTER</t>
  </si>
  <si>
    <t>HCO0000542898</t>
  </si>
  <si>
    <t>HCO0000952673</t>
  </si>
  <si>
    <t>HCO0000012881</t>
  </si>
  <si>
    <t>HCO0000552587</t>
  </si>
  <si>
    <t>NEUROLOGIC CARE ASSOCIATES  LLC</t>
  </si>
  <si>
    <t>HCO0000047754</t>
  </si>
  <si>
    <t>WEST COAST NEUROLOGY</t>
  </si>
  <si>
    <t>HCO0000096816</t>
  </si>
  <si>
    <t>WELLSPAN PARKWAY NEUROLOGY</t>
  </si>
  <si>
    <t>HCO0000024158</t>
  </si>
  <si>
    <t>TRINITY HEALTH NEUROLOGY</t>
  </si>
  <si>
    <t>HCO0000019611</t>
  </si>
  <si>
    <t>SWEDISH EDMONDS NEUROLOGY</t>
  </si>
  <si>
    <t>HCO0000031048</t>
  </si>
  <si>
    <t>NEUROLOGY ASSOCIATES  LLP</t>
  </si>
  <si>
    <t>HCO0000126877</t>
  </si>
  <si>
    <t>HCO0000067410</t>
  </si>
  <si>
    <t>PARK NICOLLET SPECIALTY CENTER AT METHODIST HOSPITAL</t>
  </si>
  <si>
    <t>HCO0000056259</t>
  </si>
  <si>
    <t>PINNACLE NEUROLOGY</t>
  </si>
  <si>
    <t>HCO0000046036</t>
  </si>
  <si>
    <t>NEUROLOGY INSTITUTE OF MELBOURNE</t>
  </si>
  <si>
    <t>HCO0000069324</t>
  </si>
  <si>
    <t>HERMITAGE NEUROLOGY</t>
  </si>
  <si>
    <t>HCO0000149733</t>
  </si>
  <si>
    <t>HCO0000018943</t>
  </si>
  <si>
    <t>CENTRAL TEXAS NEUROLOGICAL ASSOCIATION</t>
  </si>
  <si>
    <t>HCO0000141010</t>
  </si>
  <si>
    <t>COMMUNITY PHYSICIANS NETWORK INTERNAL MEDICINE CARE</t>
  </si>
  <si>
    <t>HCO0000010523</t>
  </si>
  <si>
    <t>MICHIANA NEUROLOGIC MEDICINE  PERSONAL CARE</t>
  </si>
  <si>
    <t>HCO0000104340</t>
  </si>
  <si>
    <t>LONG ISLAND NEUROLOGY CONSULTANTS</t>
  </si>
  <si>
    <t>HCO0000115582</t>
  </si>
  <si>
    <t>SHOREPOINT NEUROLOGY</t>
  </si>
  <si>
    <t>HCO0000133851</t>
  </si>
  <si>
    <t>SAINT MARYS NEUROLOGY CLINIC</t>
  </si>
  <si>
    <t>HCO0000156105</t>
  </si>
  <si>
    <t>HARTFORD HEALTHCARE CHASE FAMILY MOVEMENT DISORDERS CENTER MYSTIC</t>
  </si>
  <si>
    <t>HCO0000056391</t>
  </si>
  <si>
    <t>HCO0000116410</t>
  </si>
  <si>
    <t>HCO0000062967</t>
  </si>
  <si>
    <t>UNIVERSITY MEDICAL CENTER WELLNESS CENTER</t>
  </si>
  <si>
    <t>HCO0000133838</t>
  </si>
  <si>
    <t>COMMUNITY NEUROLOGY MEDICAL GROUP</t>
  </si>
  <si>
    <t>HCO0000123369</t>
  </si>
  <si>
    <t>KAISER PERMANENTE</t>
  </si>
  <si>
    <t>HCO0000030812</t>
  </si>
  <si>
    <t>MERCY HEALTH CLERMONT HOSPITAL</t>
  </si>
  <si>
    <t>HCO0000034921</t>
  </si>
  <si>
    <t>HCO0000092682</t>
  </si>
  <si>
    <t>MOUNT SINAI HOSPITAL NEUROSURGERY</t>
  </si>
  <si>
    <t>HCO0000078670</t>
  </si>
  <si>
    <t>INDIANA NEUROSCIENCE ASSOCIATES</t>
  </si>
  <si>
    <t>HCO0000792426</t>
  </si>
  <si>
    <t>LEBONHEUR CHILDRENS MEDICAL CENTER NEUROLOGY</t>
  </si>
  <si>
    <t>HCO0000078004</t>
  </si>
  <si>
    <t>HCO0000107845</t>
  </si>
  <si>
    <t>SILVER LAKE HOSPITAL</t>
  </si>
  <si>
    <t>HCO0000219114</t>
  </si>
  <si>
    <t>CATALYST NEUROMEDICAL CENTER  PERSONAL CARE</t>
  </si>
  <si>
    <t>HCO0000303935</t>
  </si>
  <si>
    <t>UTICA PARK CLINIC</t>
  </si>
  <si>
    <t>HCO0000126084</t>
  </si>
  <si>
    <t>CESAR D HIDALGO  MD  PERSONAL CARE</t>
  </si>
  <si>
    <t>HCO0000574629</t>
  </si>
  <si>
    <t>HCO0000110694</t>
  </si>
  <si>
    <t>SAINT CLAIR HEALTH</t>
  </si>
  <si>
    <t>HCO0000422764</t>
  </si>
  <si>
    <t>HCO0000051836</t>
  </si>
  <si>
    <t>MERCY HEALTH SAINT RITAS MEDICAL CENTER</t>
  </si>
  <si>
    <t>HCO0000432725</t>
  </si>
  <si>
    <t>UNIVERSITY OF ILLINOIS COLLEGE OF MEDICINE AT URBANA-CHAMPAIGN</t>
  </si>
  <si>
    <t>HCO0000070973</t>
  </si>
  <si>
    <t>SAINT FRANCIS COLUMBUS CLINIC</t>
  </si>
  <si>
    <t>HCO0000150223</t>
  </si>
  <si>
    <t>NEUROLOGY CLINIC  PA</t>
  </si>
  <si>
    <t>HCO0000021064</t>
  </si>
  <si>
    <t>DESERT SPRINGS HOSPITAL MEDICAL CENTER</t>
  </si>
  <si>
    <t>HCO0000020823</t>
  </si>
  <si>
    <t>NEUROLOGY CONSULTANTS</t>
  </si>
  <si>
    <t>HCO0000009008</t>
  </si>
  <si>
    <t>MERIT HEALTH MEDICAL GROUP</t>
  </si>
  <si>
    <t>HCO0000027369</t>
  </si>
  <si>
    <t>WOMANS HOSPITAL</t>
  </si>
  <si>
    <t>HCO0000102506</t>
  </si>
  <si>
    <t>VIRGINIA BEACH NEUROLOGY</t>
  </si>
  <si>
    <t>HCO0000440694</t>
  </si>
  <si>
    <t>UCSF ALS CENTER AT MONTEREY</t>
  </si>
  <si>
    <t>HCO0000034737</t>
  </si>
  <si>
    <t>NEUROLOGY OF EASTERN INDIANA</t>
  </si>
  <si>
    <t>HCO0000120664</t>
  </si>
  <si>
    <t>HOLY REDEEMER HOSPITAL</t>
  </si>
  <si>
    <t>HCO0001555954</t>
  </si>
  <si>
    <t>HCO0000092699</t>
  </si>
  <si>
    <t>HCO0000010996</t>
  </si>
  <si>
    <t>STANFORD CHILDRENS HEALTH AT CALIFORNIA PACIFIC MEDICAL CENTER</t>
  </si>
  <si>
    <t>HCO0000026143</t>
  </si>
  <si>
    <t>CENTRA MEDICAL GROUP NEUROLOGY CENTER</t>
  </si>
  <si>
    <t>HCO0000027199</t>
  </si>
  <si>
    <t>UNIVERSITY OF PITTSBURG MEDICAL CENTER SOMERSET NEUROLOGY</t>
  </si>
  <si>
    <t>HCO0000130247</t>
  </si>
  <si>
    <t>PRIMED NEUROLOGY</t>
  </si>
  <si>
    <t>HCO0000024650</t>
  </si>
  <si>
    <t>CHOP SPECIALTY CARE CENTER ABINGTON</t>
  </si>
  <si>
    <t>HCO0000093094</t>
  </si>
  <si>
    <t>NOVANT HEALTH STROKE BRIDGE CLINIC</t>
  </si>
  <si>
    <t>HCO0000101353</t>
  </si>
  <si>
    <t>ADVENTHEALTH HINSDALE</t>
  </si>
  <si>
    <t>HCO0001255838</t>
  </si>
  <si>
    <t>HYDRATE ME</t>
  </si>
  <si>
    <t>HCO0000104231</t>
  </si>
  <si>
    <t>HCO0000099987</t>
  </si>
  <si>
    <t>MCSA  LLC</t>
  </si>
  <si>
    <t>HCO0000445034</t>
  </si>
  <si>
    <t>SPECIALTY ASSOCIATES</t>
  </si>
  <si>
    <t>HCO0000072442</t>
  </si>
  <si>
    <t>HEALTHONE NEUROLOGY SPECIALISTS</t>
  </si>
  <si>
    <t>HCO0000032988</t>
  </si>
  <si>
    <t>TEXAS NEUROLOGY CONSULTANTS, LLP</t>
  </si>
  <si>
    <t>HCO0000034461</t>
  </si>
  <si>
    <t>HCO0000115082</t>
  </si>
  <si>
    <t>HCO0000135143</t>
  </si>
  <si>
    <t>NORTH SUFFOLK NEUROLOGY</t>
  </si>
  <si>
    <t>HCO0000142455</t>
  </si>
  <si>
    <t>CENTRAL NEUROLOGY</t>
  </si>
  <si>
    <t>HCO0000020953</t>
  </si>
  <si>
    <t>HCO0001543723</t>
  </si>
  <si>
    <t>SAINT VINCENT HOSPITAL NEUROLOGY</t>
  </si>
  <si>
    <t>HCO0000036984</t>
  </si>
  <si>
    <t>ROCKY MOUNTAIN MULTIPLE SCLEROSIS CENTER</t>
  </si>
  <si>
    <t>HCO0000046018</t>
  </si>
  <si>
    <t>FREEMAN NEUROSPINE</t>
  </si>
  <si>
    <t>HCO0000017051</t>
  </si>
  <si>
    <t>CENTURION, ALEJANDRO, OFFICE</t>
  </si>
  <si>
    <t>HCO0000119880</t>
  </si>
  <si>
    <t>CHI MEMORIAL HOSPITAL GEORGIA</t>
  </si>
  <si>
    <t>HCO0000121303</t>
  </si>
  <si>
    <t>HCO0000042863</t>
  </si>
  <si>
    <t>BAPTIST HEALTH LEXINGTON</t>
  </si>
  <si>
    <t>HCO0000142977</t>
  </si>
  <si>
    <t>MASSAPEQUA NEUROLOGIC  PERSONAL CARE</t>
  </si>
  <si>
    <t>HCO0000565471</t>
  </si>
  <si>
    <t>PENN NEUROLOGY CHALFONT</t>
  </si>
  <si>
    <t>HCO0000055065</t>
  </si>
  <si>
    <t>COOK CHILDRENS JANE AND JOHN JUSTIN NEUROSCIENCES CENTER</t>
  </si>
  <si>
    <t>HCO0001839480</t>
  </si>
  <si>
    <t>HCO0000066860</t>
  </si>
  <si>
    <t>BUFFALO MEDICAL GROUP</t>
  </si>
  <si>
    <t>HCO0000106201</t>
  </si>
  <si>
    <t>SAINT MARYS NEUROLOGY ASSOCIATES</t>
  </si>
  <si>
    <t>HCO0000116249</t>
  </si>
  <si>
    <t>EAST JEFFERSON NEUROLOGICAL ASSOCIATES</t>
  </si>
  <si>
    <t>HCO0000101449</t>
  </si>
  <si>
    <t>MERCY HEALTH SAINT ELIZABETH YOUNGSTOWN HOSPITAL</t>
  </si>
  <si>
    <t>HCO0000143304</t>
  </si>
  <si>
    <t>UC SAN DIEGO HEALTH NEUROLOGY</t>
  </si>
  <si>
    <t>HCO0000110798</t>
  </si>
  <si>
    <t>NORTHWEST HOSPITAL</t>
  </si>
  <si>
    <t>HCO0000098097</t>
  </si>
  <si>
    <t>AMITA HEALTH MEDICAL GROUP NEUROLOGY SCHAUMBURG</t>
  </si>
  <si>
    <t>HCO0001427734</t>
  </si>
  <si>
    <t>HCO0000069444</t>
  </si>
  <si>
    <t>HCO0000093296</t>
  </si>
  <si>
    <t>BRONXCARE HEALTH SYSTEM</t>
  </si>
  <si>
    <t>HCO0000090136</t>
  </si>
  <si>
    <t>GREATER MILFORD NEUROLOGY</t>
  </si>
  <si>
    <t>HCO0000053835</t>
  </si>
  <si>
    <t>HCO0000104786</t>
  </si>
  <si>
    <t>ADVANCED NEUROSCIENCES INSTITUTE</t>
  </si>
  <si>
    <t>HCO0000016838</t>
  </si>
  <si>
    <t>LINCOLN MEDICAL CENTER</t>
  </si>
  <si>
    <t>HCO0000036842</t>
  </si>
  <si>
    <t>HCO0000122152</t>
  </si>
  <si>
    <t>HEMATOLOGY ONCOLOGY CLINIC ALEXANDRIA</t>
  </si>
  <si>
    <t>HCO0000578225</t>
  </si>
  <si>
    <t>HCO0000110675</t>
  </si>
  <si>
    <t>WALTON REHABILITATION HOSPITAL</t>
  </si>
  <si>
    <t>HCO0000038027</t>
  </si>
  <si>
    <t>DESOTO COUNTY HOSPITAL DISTRICT</t>
  </si>
  <si>
    <t>HCO0000973374</t>
  </si>
  <si>
    <t>KAISER PERMANENTE ROSEVILLE MEDICAL CENTER NEUROLOGY</t>
  </si>
  <si>
    <t>HCO0000052564</t>
  </si>
  <si>
    <t>COMPREHENSIVE CANCER CENTERS</t>
  </si>
  <si>
    <t>HCO0000562842</t>
  </si>
  <si>
    <t>HCO0000015365</t>
  </si>
  <si>
    <t>THE BELINGA CLINIC</t>
  </si>
  <si>
    <t>HCO0000140437</t>
  </si>
  <si>
    <t>NEUROLOGY ASSOCIATES OF ORMOND BEACH</t>
  </si>
  <si>
    <t>HCO0000144911</t>
  </si>
  <si>
    <t>KNIGHT NEUROLOGY</t>
  </si>
  <si>
    <t>HCO0000125661</t>
  </si>
  <si>
    <t>HCO0000004579</t>
  </si>
  <si>
    <t>MERCY REGIONAL MEDICAL CENTER</t>
  </si>
  <si>
    <t>HCO0000017150</t>
  </si>
  <si>
    <t>SAINT CATHERINE OF SIENA NEUROLOGY</t>
  </si>
  <si>
    <t>HCO0000041094</t>
  </si>
  <si>
    <t>TATAMBHOTLA  GOPAL  OFFICE</t>
  </si>
  <si>
    <t>HCO0000076784</t>
  </si>
  <si>
    <t>MOUNT SINAI DOCTORS FOREST HILLS</t>
  </si>
  <si>
    <t>HCO0001204326</t>
  </si>
  <si>
    <t>MID ATLANTIC RETINA SPECIALISTS</t>
  </si>
  <si>
    <t>HCO0000004127</t>
  </si>
  <si>
    <t>BORRA  SUJATHA R  OFFICE</t>
  </si>
  <si>
    <t>HCO0000200683</t>
  </si>
  <si>
    <t>HCO0000311733</t>
  </si>
  <si>
    <t>UNIVERSITY OF MINNESOTA MEDICAL SCHOOL</t>
  </si>
  <si>
    <t>HCO0000060195</t>
  </si>
  <si>
    <t>HCO0000016549</t>
  </si>
  <si>
    <t>MEMORIAL HEALTHCARE INSTITUTE FOR NEUROSCIENCES</t>
  </si>
  <si>
    <t>HCO0000054848</t>
  </si>
  <si>
    <t>HCO0000092781</t>
  </si>
  <si>
    <t>SIMON NEUROLOGY CLINIC</t>
  </si>
  <si>
    <t>HCO0000004164</t>
  </si>
  <si>
    <t>PIEDMONT PHYSICIANS GROUP HENRY NEUROLOGY</t>
  </si>
  <si>
    <t>HCO0000061271</t>
  </si>
  <si>
    <t>FROEDTERT EYE INSTITUTE</t>
  </si>
  <si>
    <t>HCO0000019584</t>
  </si>
  <si>
    <t>LAJJA NEUROLOGY</t>
  </si>
  <si>
    <t>HCO0000431347</t>
  </si>
  <si>
    <t>THE UNIVERSITY OF KANSAS HEALTH SYSTEM-SPECIALTY SURGERY</t>
  </si>
  <si>
    <t>HCO0000141892</t>
  </si>
  <si>
    <t>WAKE FOREST BAPTIST HEALTH NEUROLOGY TRIAD</t>
  </si>
  <si>
    <t>HCO0000036381</t>
  </si>
  <si>
    <t>SUBURBAN NEUROLOGY GROUP</t>
  </si>
  <si>
    <t>HCO0000115281</t>
  </si>
  <si>
    <t>COMMUNITY CARE NETWORK NEUROLOGY</t>
  </si>
  <si>
    <t>HCO0000097549</t>
  </si>
  <si>
    <t>FIRST CHOICE NEUROLOGY AVENTURA NEUROLOGIC ASSOCIATES</t>
  </si>
  <si>
    <t>HCO0000061843</t>
  </si>
  <si>
    <t>HUGH CHATHAM NEUROLOGY</t>
  </si>
  <si>
    <t>HCO0000077049</t>
  </si>
  <si>
    <t>NEUROLOGY SPECIALISTS MORRIS SUSSEX  PA</t>
  </si>
  <si>
    <t>HCO0000090802</t>
  </si>
  <si>
    <t>UC PHYSICIANS NEUROLOGY</t>
  </si>
  <si>
    <t>HCO0000110658</t>
  </si>
  <si>
    <t>EINSTEIN MEDICAL CENTER MONTGOMERY</t>
  </si>
  <si>
    <t>HCO0000099776</t>
  </si>
  <si>
    <t>FOND DU LAC REGIONAL CLINIC RIPON</t>
  </si>
  <si>
    <t>HCO0000135038</t>
  </si>
  <si>
    <t>MAGGIANO  HOLLY J  OFFICE</t>
  </si>
  <si>
    <t>HCO0000077034</t>
  </si>
  <si>
    <t>HCO0000576170</t>
  </si>
  <si>
    <t>NASHVILLE BRAIN INSTITUTE</t>
  </si>
  <si>
    <t>HCO0000330905</t>
  </si>
  <si>
    <t>NEUROLOGIC AND HEADACHE CLINIC</t>
  </si>
  <si>
    <t>HCO0000046256</t>
  </si>
  <si>
    <t>NEUROLOGY ASSOCIATES OF NORTHEAST ARKANSAS</t>
  </si>
  <si>
    <t>HCO0000148434</t>
  </si>
  <si>
    <t>HCO0000150374</t>
  </si>
  <si>
    <t>EMERALD COAST CENTER FOR NEUROLOGICAL DISORDERS</t>
  </si>
  <si>
    <t>HCO0000116253</t>
  </si>
  <si>
    <t>JERSEY SHORE NEUROLOGY ASSOCIATES</t>
  </si>
  <si>
    <t>HCO0000133720</t>
  </si>
  <si>
    <t>HAMO NEUROLOGY</t>
  </si>
  <si>
    <t>HCO0000135991</t>
  </si>
  <si>
    <t>RIBAS  NIVEA R  OFFICE</t>
  </si>
  <si>
    <t>HCO0000020195</t>
  </si>
  <si>
    <t>HCO0000046033</t>
  </si>
  <si>
    <t>SIMEDHEALTH GAINSVILLE</t>
  </si>
  <si>
    <t>HCO0000010515</t>
  </si>
  <si>
    <t>NMC HEALTH NEUROLOGY SPECIALISTS</t>
  </si>
  <si>
    <t>HCO0000153237</t>
  </si>
  <si>
    <t>HCO0000128034</t>
  </si>
  <si>
    <t>OAKLAND NEUROLOGY</t>
  </si>
  <si>
    <t>HCO0001542683</t>
  </si>
  <si>
    <t>MERCY HOSPITAL FORT SMITH NEUROLOGY</t>
  </si>
  <si>
    <t>HCO0001514371</t>
  </si>
  <si>
    <t>HCO0000074015</t>
  </si>
  <si>
    <t>CINCINNATI CHILDRENS HOSPITAL MEDICAL CENTER</t>
  </si>
  <si>
    <t>HCO0000080246</t>
  </si>
  <si>
    <t>OWENSBORO HEALTH MEDICAL GROUP NEUROLOGY</t>
  </si>
  <si>
    <t>HCO0000086628</t>
  </si>
  <si>
    <t>WATSON CLINIC MAIN</t>
  </si>
  <si>
    <t>HCO0000111448</t>
  </si>
  <si>
    <t>NEUROLOGY ASSOCIATES OF ROCHESTER  PERSONAL CARE</t>
  </si>
  <si>
    <t>HCO0000616974</t>
  </si>
  <si>
    <t>HCO0000110545</t>
  </si>
  <si>
    <t>BRIGHAM HEALTH, INC</t>
  </si>
  <si>
    <t>HCO0001049622</t>
  </si>
  <si>
    <t>PENN MEDICINE VALLEY FORGE NEUROLOGY</t>
  </si>
  <si>
    <t>HCO0000034364</t>
  </si>
  <si>
    <t>PURINO FORTANASCE NEUROLOGY CENTER</t>
  </si>
  <si>
    <t>HCO0000073927</t>
  </si>
  <si>
    <t>HOUSTON NEUROLOGY ASSOCIATES</t>
  </si>
  <si>
    <t>HCO0000105642</t>
  </si>
  <si>
    <t>KADLEC CLINIC</t>
  </si>
  <si>
    <t>HCO0000080830</t>
  </si>
  <si>
    <t>HECTOR M MALDONADO  MD  PA</t>
  </si>
  <si>
    <t>HCO0000125303</t>
  </si>
  <si>
    <t>NEUROLOGICAL REHABILITATION ASSOCIATES</t>
  </si>
  <si>
    <t>HCO0000063753</t>
  </si>
  <si>
    <t>MIDWEST NEUROLOGICAL  PERSONAL CARE</t>
  </si>
  <si>
    <t>HCO0000151715</t>
  </si>
  <si>
    <t>CLINICAL NEUROSCIENCE INSTITUTE</t>
  </si>
  <si>
    <t>HCO0000017028</t>
  </si>
  <si>
    <t>SAMMARTINO  ROBERT A  OFFICE</t>
  </si>
  <si>
    <t>HCO0000057436</t>
  </si>
  <si>
    <t>SANDRA AND MALCOLM BERMAN BRAIN AND SPINE INSTITUTE</t>
  </si>
  <si>
    <t>HCO0000070685</t>
  </si>
  <si>
    <t>HCO0000008925</t>
  </si>
  <si>
    <t>RIVER CITY NEUROLOGY</t>
  </si>
  <si>
    <t>HCO0000130667</t>
  </si>
  <si>
    <t>LOGAN REGIONAL MEDICAL CENTER</t>
  </si>
  <si>
    <t>HCO0000587174</t>
  </si>
  <si>
    <t>AUCC MULTISPECIALTY AIKEN WOODSIDE</t>
  </si>
  <si>
    <t>HCO0000017902</t>
  </si>
  <si>
    <t>ESTANISLAO  LYDIA B  OFFICE</t>
  </si>
  <si>
    <t>HCO0000021503</t>
  </si>
  <si>
    <t>SUMMIT MEDICAL GROUP NEUROLOGY</t>
  </si>
  <si>
    <t>HCO0000126578</t>
  </si>
  <si>
    <t>TIDALHEALTH NANTICOKE</t>
  </si>
  <si>
    <t>HCO0000151666</t>
  </si>
  <si>
    <t>ELA  THOMAS W  OFFICE</t>
  </si>
  <si>
    <t>HCO0000092983</t>
  </si>
  <si>
    <t>GANESHA INSTITUTE OF NEUROLOGY AND PSYCHIATRY  SC</t>
  </si>
  <si>
    <t>HCO0000387207</t>
  </si>
  <si>
    <t>NEUROCARE CENTER  LLC</t>
  </si>
  <si>
    <t>HCO0000152032</t>
  </si>
  <si>
    <t>WESTERN NEUROLOGICAL ASSOCIATES</t>
  </si>
  <si>
    <t>HCO0001545573</t>
  </si>
  <si>
    <t>AURORA BAYCARE MEDICAL CENTER NEUROLOGY</t>
  </si>
  <si>
    <t>HCO0000024203</t>
  </si>
  <si>
    <t>HCO0000120323</t>
  </si>
  <si>
    <t>CATAWBA VALLEY MEDICAL CENTER</t>
  </si>
  <si>
    <t>HCO0000119281</t>
  </si>
  <si>
    <t>LANCASTER GENERAL WOMEN AND BABIES HOSPITAL</t>
  </si>
  <si>
    <t>HCO0000138767</t>
  </si>
  <si>
    <t>NEVADA REGIONAL MEDICAL CENTER</t>
  </si>
  <si>
    <t>HCO0000010769</t>
  </si>
  <si>
    <t>DOUGLAS NEUROLOGY ASSOCIATES</t>
  </si>
  <si>
    <t>HCO0000070086</t>
  </si>
  <si>
    <t>THOUSAND OAKS SURGICAL HOSPITAL</t>
  </si>
  <si>
    <t>HCO0000082793</t>
  </si>
  <si>
    <t>BARNABAS HEALTH MEDICAL GROUP</t>
  </si>
  <si>
    <t>HCO0000021035</t>
  </si>
  <si>
    <t>NACOGDOCHES MEMORIAL HEALTH</t>
  </si>
  <si>
    <t>HCO0000099792</t>
  </si>
  <si>
    <t>MERIDIAN MEDICAL GROUP NEUROLOGY</t>
  </si>
  <si>
    <t>HCO0000150089</t>
  </si>
  <si>
    <t>FULLERTON NEUROLOGY AND HEADACHE CENTER</t>
  </si>
  <si>
    <t>HCO0000095859</t>
  </si>
  <si>
    <t>HCO0000138649</t>
  </si>
  <si>
    <t>HCA FLORIDA SARASOTA DOCTORS HOSPITAL</t>
  </si>
  <si>
    <t>HCO0000035846</t>
  </si>
  <si>
    <t>THE CORE INSTITUTE WEST PHOENIX</t>
  </si>
  <si>
    <t>HCO0000102199</t>
  </si>
  <si>
    <t>LUO NEUROLOGICAL INSTITUTE  PLLC</t>
  </si>
  <si>
    <t>HCO0000107750</t>
  </si>
  <si>
    <t>HCO0000153227</t>
  </si>
  <si>
    <t>NEURO TEAM ONE  PLLC</t>
  </si>
  <si>
    <t>HCO0000929582</t>
  </si>
  <si>
    <t>SUTTER NORTH MEDICAL EAR NOSE AND THROAT</t>
  </si>
  <si>
    <t>HCO0000152810</t>
  </si>
  <si>
    <t>MADELIA COMMUNITY HOSPITAL</t>
  </si>
  <si>
    <t>HCO0000116375</t>
  </si>
  <si>
    <t>HCO0000034854</t>
  </si>
  <si>
    <t>BACCHUS AND VAUGHAN NEUROLOGY ASSOCIATES</t>
  </si>
  <si>
    <t>HCO0000149409</t>
  </si>
  <si>
    <t>MICHIGAN NEUROSCIENCE CLINIC  PLLC</t>
  </si>
  <si>
    <t>HCO0000309632</t>
  </si>
  <si>
    <t>HCO0000078106</t>
  </si>
  <si>
    <t>MERCYONE NORTH IOWA MEDICAL CENTER</t>
  </si>
  <si>
    <t>HCO0000122121</t>
  </si>
  <si>
    <t>DR BHATIAS NEUROPAIN MEDICAL CENTER</t>
  </si>
  <si>
    <t>HCO0000022184</t>
  </si>
  <si>
    <t>HCO0000009241</t>
  </si>
  <si>
    <t>NEWYORK PRESBYTERIAN HUDSON VALLEY HOSPITAL</t>
  </si>
  <si>
    <t>HCO0000048219</t>
  </si>
  <si>
    <t>HCO0000067726</t>
  </si>
  <si>
    <t>BOND CLINIC  PA MAIN CAMPUS</t>
  </si>
  <si>
    <t>HCO0000264577</t>
  </si>
  <si>
    <t>HCO0000024498</t>
  </si>
  <si>
    <t>HCO0000036862</t>
  </si>
  <si>
    <t>HAGENSTEIN  HENRY  OFFICE</t>
  </si>
  <si>
    <t>HCO0000119237</t>
  </si>
  <si>
    <t>SANFORD BRAIN AND SPINE CENTER</t>
  </si>
  <si>
    <t>HCO0000124695</t>
  </si>
  <si>
    <t>NEUROPHYSIOLOGY CENTER  PA</t>
  </si>
  <si>
    <t>HCO0000016252</t>
  </si>
  <si>
    <t>PROVIDENCE MEDICAL CENTER</t>
  </si>
  <si>
    <t>HCO0000057078</t>
  </si>
  <si>
    <t>HCO0000324313</t>
  </si>
  <si>
    <t>BAYFRONT MEDICAL ASSOCIATES  LLC</t>
  </si>
  <si>
    <t>HCO0000613461</t>
  </si>
  <si>
    <t>HCO0000095306</t>
  </si>
  <si>
    <t>NEUROLOGICAL SPECIALTIES</t>
  </si>
  <si>
    <t>HCO0000153056</t>
  </si>
  <si>
    <t>HCO0000123548</t>
  </si>
  <si>
    <t>OU HEALTH PHYSICIANS WAYMAN TISDALE CLINIC</t>
  </si>
  <si>
    <t>HCO0000102140</t>
  </si>
  <si>
    <t>BAPTIST NEUROLOGY  INC</t>
  </si>
  <si>
    <t>HCO0000131895</t>
  </si>
  <si>
    <t>OPTUM  INC</t>
  </si>
  <si>
    <t>HCO0000043123</t>
  </si>
  <si>
    <t>SUTTER GOULD MEDICAL FOUNDATION MAIN CLINIC</t>
  </si>
  <si>
    <t>HCO0000102081</t>
  </si>
  <si>
    <t>HCO0000011340</t>
  </si>
  <si>
    <t>HCO0000071057</t>
  </si>
  <si>
    <t>HCO0000076833</t>
  </si>
  <si>
    <t>ADVANCED NEUROLOGIC ASSOCIATES  INC</t>
  </si>
  <si>
    <t>HCO0000660598</t>
  </si>
  <si>
    <t>PALO ALTO MEDICAL FOUNDATION NEUROLOGY</t>
  </si>
  <si>
    <t>HCO0000030125</t>
  </si>
  <si>
    <t>LANDMARK MEDICAL CENTER</t>
  </si>
  <si>
    <t>HCO0001008521</t>
  </si>
  <si>
    <t>HCO0000117209</t>
  </si>
  <si>
    <t>TEXAS TECH PHYSICIANS OF EL PASO NEUROLOGY AT ALBERTA</t>
  </si>
  <si>
    <t>HCO0000579802</t>
  </si>
  <si>
    <t>HCO0000037711</t>
  </si>
  <si>
    <t>HCO0000077236</t>
  </si>
  <si>
    <t>JOHN A MORAN EYE CENTER</t>
  </si>
  <si>
    <t>HCO0000071380</t>
  </si>
  <si>
    <t>HCO0000100409</t>
  </si>
  <si>
    <t>SOUTHWELL MEDICAL CLINIC</t>
  </si>
  <si>
    <t>HCO0001549370</t>
  </si>
  <si>
    <t>MARTHA JEFFERSON HOSPITAL NEUROLOGY</t>
  </si>
  <si>
    <t>University of California, Irvine, School of Medicine</t>
  </si>
  <si>
    <t>HCO0000100023</t>
  </si>
  <si>
    <t>UOFL HEALTH FRAZIER REHABILITATION INSTITUTE</t>
  </si>
  <si>
    <t>HCO0000175967</t>
  </si>
  <si>
    <t>HCO0000037168</t>
  </si>
  <si>
    <t>HCO0000417759</t>
  </si>
  <si>
    <t>NORTHWEST COMMUNITY HEALTHCARE OUTPATIENT CARE CENTER AT HARPER COLLEGE</t>
  </si>
  <si>
    <t>HCO0000016548</t>
  </si>
  <si>
    <t>HCO0000086335</t>
  </si>
  <si>
    <t>UNIVERSITY OF NEW MEXICO HOSPITALS</t>
  </si>
  <si>
    <t>HCO0000088012</t>
  </si>
  <si>
    <t>BAY NEUROLOGICAL INSTITUTE</t>
  </si>
  <si>
    <t>HCO0000149951</t>
  </si>
  <si>
    <t>GUNDERSEN LUTHERAN NEUROSCIENCES</t>
  </si>
  <si>
    <t>HCO0000104375</t>
  </si>
  <si>
    <t>HCO0001553918</t>
  </si>
  <si>
    <t>FRANCISCAN ALLIANCE  INC SAINT ANTHONY HEALTH NEUROLOGY</t>
  </si>
  <si>
    <t>HCO0000020031</t>
  </si>
  <si>
    <t>HCO0000047067</t>
  </si>
  <si>
    <t>SAINT JOSEPHS PHYSICIANS PRIMARY CARE CENTER LIVERPOOL</t>
  </si>
  <si>
    <t>HCO0000010962</t>
  </si>
  <si>
    <t>NORTHSHORE UNIVERSITY HEALTHSYSTEM NEUROLOGICAL INSTITUTE</t>
  </si>
  <si>
    <t>HCO0000015245</t>
  </si>
  <si>
    <t>HCO0000106919</t>
  </si>
  <si>
    <t>GREENWOOD NEUROLOGY CLINIC</t>
  </si>
  <si>
    <t>HCO0000119914</t>
  </si>
  <si>
    <t>THE MEDICAL CENTER IN BOWLING GREEN</t>
  </si>
  <si>
    <t>HCO0000145865</t>
  </si>
  <si>
    <t>HCO0000138609</t>
  </si>
  <si>
    <t>CHRISTUS SPOHN HOSPITAL CORPUS CHRISTI SOUTH</t>
  </si>
  <si>
    <t>HCO0000134679</t>
  </si>
  <si>
    <t>MOHSEN ALI  MD  INC</t>
  </si>
  <si>
    <t>HCO0000143993</t>
  </si>
  <si>
    <t>TYSONS CORNER MEDICAL CENTER</t>
  </si>
  <si>
    <t>HCO0000004647</t>
  </si>
  <si>
    <t>UMASS MEMORIAL HEALTH</t>
  </si>
  <si>
    <t>HCO0000046563</t>
  </si>
  <si>
    <t>HCO0000048212</t>
  </si>
  <si>
    <t>HCO0000143630</t>
  </si>
  <si>
    <t>CAPITAL HEALTH MEDICAL CENTER HOPEWELL</t>
  </si>
  <si>
    <t>HCO0000053731</t>
  </si>
  <si>
    <t>THE MCGEE UNIT OF BERKSHIRE RECOVERY CENTER</t>
  </si>
  <si>
    <t>HCO0000574698</t>
  </si>
  <si>
    <t>NEUROLOGIC CONSULTANTS  LLC</t>
  </si>
  <si>
    <t>HCO0000103561</t>
  </si>
  <si>
    <t>TMH PHYSICIAN PARTNERS NEUROLOGY SPECIALISTS</t>
  </si>
  <si>
    <t>HCO0000233950</t>
  </si>
  <si>
    <t>HCO0000027143</t>
  </si>
  <si>
    <t>NEUROLOGY CENTER OF EAST ALABAMA</t>
  </si>
  <si>
    <t>HCO0000149689</t>
  </si>
  <si>
    <t>UT SOUTHWESTERN MONTY FORT WORTH</t>
  </si>
  <si>
    <t>HCO0000006072</t>
  </si>
  <si>
    <t>CLEVELAND CLINIC</t>
  </si>
  <si>
    <t>HCO0000074173</t>
  </si>
  <si>
    <t>TOLEDO CLINIC  INC</t>
  </si>
  <si>
    <t>HCO0000566546</t>
  </si>
  <si>
    <t>CUMBERLAND SPECIALTY GROUP NEUROLOGY</t>
  </si>
  <si>
    <t>HCO0000559301</t>
  </si>
  <si>
    <t>NOVUS NEUROLOGY PSYCHIATRY AND TMS</t>
  </si>
  <si>
    <t>HCO0000011111</t>
  </si>
  <si>
    <t>HCO0000130665</t>
  </si>
  <si>
    <t>BON SECOURS SAINT MARYS HOSPITAL</t>
  </si>
  <si>
    <t>HCO0000103668</t>
  </si>
  <si>
    <t>HCO0000715803</t>
  </si>
  <si>
    <t>OMNI EYE SERVICES</t>
  </si>
  <si>
    <t>HCO0000138645</t>
  </si>
  <si>
    <t>HCA FLORIDA ST PETERSBURG HOSPITAL</t>
  </si>
  <si>
    <t>HCO0000099345</t>
  </si>
  <si>
    <t>HCO0000129745</t>
  </si>
  <si>
    <t>WELLSPAN NEUROLOGY</t>
  </si>
  <si>
    <t>HCO0000007875</t>
  </si>
  <si>
    <t>LAKELAND REGIONAL HEALTH</t>
  </si>
  <si>
    <t>HCO0000104325</t>
  </si>
  <si>
    <t>FOUR PEAKS NEUROLOGY</t>
  </si>
  <si>
    <t>HCO0000091407</t>
  </si>
  <si>
    <t>ACCESS HEALTH CARE PHYSICIANS  LLC</t>
  </si>
  <si>
    <t>HCO0000131912</t>
  </si>
  <si>
    <t>WILLIAM C TALLENT DEPARTMENT OF VETERANS AFFAIRS OUTPATIENT CLINIC</t>
  </si>
  <si>
    <t>HCO0000027558</t>
  </si>
  <si>
    <t>NEUROSCIENCE CONSULTANTS  PLC</t>
  </si>
  <si>
    <t>HCO0001508157</t>
  </si>
  <si>
    <t>SEOUL MEDICAL GROUP</t>
  </si>
  <si>
    <t>HCO0000103021</t>
  </si>
  <si>
    <t>HCO0000149556</t>
  </si>
  <si>
    <t>SOUTHERN NEW HAMPSHIRE INTERNAL MEDICINE ASSOCIATES</t>
  </si>
  <si>
    <t>HCO0000046511</t>
  </si>
  <si>
    <t>NEURO CENTER MEDICAL CLINIC  INC</t>
  </si>
  <si>
    <t>HCO0000063923</t>
  </si>
  <si>
    <t>SOMC NEUROLOGY ASSOCIATES</t>
  </si>
  <si>
    <t>HCO0000017346</t>
  </si>
  <si>
    <t>CANDLER COUNTY HOSPITAL</t>
  </si>
  <si>
    <t>HCO0000086627</t>
  </si>
  <si>
    <t>HILLCROFT MEDICAL CLINIC</t>
  </si>
  <si>
    <t>HCO0000009050</t>
  </si>
  <si>
    <t>HCO0000130789</t>
  </si>
  <si>
    <t>SAINT PETERS NEUROLOGY</t>
  </si>
  <si>
    <t>HCO0001572275</t>
  </si>
  <si>
    <t>HCO0000090354</t>
  </si>
  <si>
    <t>CLEAR LAKE SPECIALTIES</t>
  </si>
  <si>
    <t>HCO0000011803</t>
  </si>
  <si>
    <t>NEVADA NEUROLOGIC CARE</t>
  </si>
  <si>
    <t>HCO0000031136</t>
  </si>
  <si>
    <t>THE EVERETT CLINIC</t>
  </si>
  <si>
    <t>HCO0000047918</t>
  </si>
  <si>
    <t>HCO0000078303</t>
  </si>
  <si>
    <t>EASTERN IDAHO NEUROLOGY</t>
  </si>
  <si>
    <t>HCO0000124942</t>
  </si>
  <si>
    <t>NEUROLOGICAL CONSULTANTS, PA</t>
  </si>
  <si>
    <t>HCO0000041086</t>
  </si>
  <si>
    <t>CLINICAS DE SALUD DEL PUEBLO  INC</t>
  </si>
  <si>
    <t>HCO0000024216</t>
  </si>
  <si>
    <t>GULF COAST NEUROLOGY ASSOCIATES</t>
  </si>
  <si>
    <t>HCO0000080974</t>
  </si>
  <si>
    <t>RIVERSIDE NEUROLOGY ASSOCIATES</t>
  </si>
  <si>
    <t>HCO0000081285</t>
  </si>
  <si>
    <t>AVITA NEUROLOGY</t>
  </si>
  <si>
    <t>HCO0000104075</t>
  </si>
  <si>
    <t>NEWTON-WELLESLEY NEUROLOGY ASSOCIATES</t>
  </si>
  <si>
    <t>HCO0000546173</t>
  </si>
  <si>
    <t>CENTER FOR NEUROLOGY AND SPINE</t>
  </si>
  <si>
    <t>HCO0000007976</t>
  </si>
  <si>
    <t>IU HEALTH ARNETT PHYSICIANS</t>
  </si>
  <si>
    <t>HCO0000073365</t>
  </si>
  <si>
    <t>ALCOVY NEUROLOGY  PERSONAL CARE</t>
  </si>
  <si>
    <t>HCO0000048158</t>
  </si>
  <si>
    <t>NEUROCARE PLUS</t>
  </si>
  <si>
    <t>HCO0000091645</t>
  </si>
  <si>
    <t>MEDICAL ASSOCIATES OF THE LOWCOUNTRY NEUROLOGY</t>
  </si>
  <si>
    <t>HCO0001549160</t>
  </si>
  <si>
    <t>HCO0000030399</t>
  </si>
  <si>
    <t>SAINT CATHERINE OF SIENA MEDICAL CENTER</t>
  </si>
  <si>
    <t>HCO0000128290</t>
  </si>
  <si>
    <t>CHILDRENS NATIONAL HEALTH SYSTEM</t>
  </si>
  <si>
    <t>HCO0000635881</t>
  </si>
  <si>
    <t>SAN FRANCISCO VA MEDICAL CENTER NEUROLOGY</t>
  </si>
  <si>
    <t>HCO0000047560</t>
  </si>
  <si>
    <t>ADVENTHEALTH MEDICAL GROUP NEUROLOGY AT HENDERSONVILLE</t>
  </si>
  <si>
    <t>HCO0000052042</t>
  </si>
  <si>
    <t>CONWAY REGIONAL OUTPATIENT SURGERY CENTER</t>
  </si>
  <si>
    <t>HCO0000056282</t>
  </si>
  <si>
    <t>HCO0000123092</t>
  </si>
  <si>
    <t>UCSF MEDICAL CENTER AT PARNASSUS</t>
  </si>
  <si>
    <t>HCO0000064001</t>
  </si>
  <si>
    <t>HCO0000090806</t>
  </si>
  <si>
    <t>NEUROLOGY SPECIALTY  PERSONAL CARE</t>
  </si>
  <si>
    <t>HCO0000146594</t>
  </si>
  <si>
    <t>MAINE GENERAL MEDICAL CENTER ALFOND CENTER FOR HEALTH</t>
  </si>
  <si>
    <t>HCO0000133177</t>
  </si>
  <si>
    <t>HCO0000570844</t>
  </si>
  <si>
    <t>CENTER FOR ADVANCED CARE FROEDTERT HOSPITAL</t>
  </si>
  <si>
    <t>HCO0001021027</t>
  </si>
  <si>
    <t>HILL PHYSICIANS MEDICAL GROUP</t>
  </si>
  <si>
    <t>HCO0000009089</t>
  </si>
  <si>
    <t>UNIVERSITY OF PITTSBURG MEDICAL CENTER PINNACLEHEALTH NEUROSURGERY AND NEUROSCIENCES INSTITUTE</t>
  </si>
  <si>
    <t>HCO0000061987</t>
  </si>
  <si>
    <t>HCO0000010499</t>
  </si>
  <si>
    <t>ASSOCIATES IN NEUROLOGY, PC</t>
  </si>
  <si>
    <t>HCO0000087787</t>
  </si>
  <si>
    <t>ASSOCIATED NEUROLOGISTS OF SOUTHERN CONNECTICUT  PERSONAL CARE</t>
  </si>
  <si>
    <t>HCO0000016079</t>
  </si>
  <si>
    <t>COMMONWEALTH HEALTH PHYSICIAN NETWORK NEUROLOGY</t>
  </si>
  <si>
    <t>HCO0000097290</t>
  </si>
  <si>
    <t>HCO0000372850</t>
  </si>
  <si>
    <t>BRAIN AND SPINE SPECIALISTS</t>
  </si>
  <si>
    <t>HCO0000138741</t>
  </si>
  <si>
    <t>OPELOUSAS GENERAL HOSPITAL AUTHORITY</t>
  </si>
  <si>
    <t>HCO0000146297</t>
  </si>
  <si>
    <t>PIEDMONT HENRY HOSPITAL</t>
  </si>
  <si>
    <t>HCO0000548364</t>
  </si>
  <si>
    <t>LAVIAN  POUYA  OFFICE</t>
  </si>
  <si>
    <t>HCO0000011068</t>
  </si>
  <si>
    <t>PATIENT FOCUSED NEUROLOGY</t>
  </si>
  <si>
    <t>HCO0001555156</t>
  </si>
  <si>
    <t>HCO0000094630</t>
  </si>
  <si>
    <t>CONFLUENCE HEALTH WENATCHEE VALLEY HOSPITAL</t>
  </si>
  <si>
    <t>HCO0000369340</t>
  </si>
  <si>
    <t>HCO0000071825</t>
  </si>
  <si>
    <t>JOSEPHSON WALLACK MUNSHOWER NEUROLOGY</t>
  </si>
  <si>
    <t>HCO0000092848</t>
  </si>
  <si>
    <t>ADVANCED NEUROLOGY EPILEPSY AND SLEEP CENTER</t>
  </si>
  <si>
    <t>HCO0000104683</t>
  </si>
  <si>
    <t>GREAT VALLEY NEUROLOGICAL ASSOCIATES  LLC</t>
  </si>
  <si>
    <t>HCO0000602363</t>
  </si>
  <si>
    <t>ROCKY MOUNTAIN MULTIPLE SCLEROSIS CLINIC</t>
  </si>
  <si>
    <t>HCO0000030094</t>
  </si>
  <si>
    <t>WINCHESTER HOSPITAL</t>
  </si>
  <si>
    <t>HCO0000036750</t>
  </si>
  <si>
    <t>HCO0000138871</t>
  </si>
  <si>
    <t>BAYLOR SCOTT AND WHITE MEDPROVIDER</t>
  </si>
  <si>
    <t>HCO0000051753</t>
  </si>
  <si>
    <t>ROYAL C JOHNSON VETERANS MEMORIAL HOSPITAL</t>
  </si>
  <si>
    <t>HCO0000083022</t>
  </si>
  <si>
    <t>HCO0000100989</t>
  </si>
  <si>
    <t>ASCENSION MACOMB OAKLAND HOSPITAL MADISON HEIGHTS CAMPUS</t>
  </si>
  <si>
    <t>HCO0000104366</t>
  </si>
  <si>
    <t>NEUROMEDICAL DIAGNOSTIC GROUP</t>
  </si>
  <si>
    <t>HCO0000131265</t>
  </si>
  <si>
    <t>BRIDGEMILL NEUROLOGICAL ASSOCIATES</t>
  </si>
  <si>
    <t>HCO0000133733</t>
  </si>
  <si>
    <t>ONTARIO NEUROLOGY ASSOCIATES</t>
  </si>
  <si>
    <t>HCO0000151146</t>
  </si>
  <si>
    <t>RIVERSIDE NEUROLOGY SPECIALISTS NEWPORT NEWS</t>
  </si>
  <si>
    <t>HCO0000001984</t>
  </si>
  <si>
    <t>HYLTON  DIANA  OFFICE</t>
  </si>
  <si>
    <t>HCO0000032371</t>
  </si>
  <si>
    <t>CORE PHYSICIANS</t>
  </si>
  <si>
    <t>HCO0000225423</t>
  </si>
  <si>
    <t>HCO0000058781</t>
  </si>
  <si>
    <t>UNION MEDICAL GROUP NORTHSIDE</t>
  </si>
  <si>
    <t>HCO0000104379</t>
  </si>
  <si>
    <t>HCO0000056036</t>
  </si>
  <si>
    <t>NEUROLOGICAL SPECIALISTS  PERSONAL CARE</t>
  </si>
  <si>
    <t>HCO0000065802</t>
  </si>
  <si>
    <t>CENTER FOR NEUROSCIENCE, LLC</t>
  </si>
  <si>
    <t>HCO0000009516</t>
  </si>
  <si>
    <t>HCO0000019490</t>
  </si>
  <si>
    <t>NEUROLOGICAL CONSULTANTS OF ALASKA</t>
  </si>
  <si>
    <t>HCO0000022421</t>
  </si>
  <si>
    <t>HCO0000077470</t>
  </si>
  <si>
    <t>HCO0000056291</t>
  </si>
  <si>
    <t>HCO0000077371</t>
  </si>
  <si>
    <t>COLORADO NEURODIAGNOSTICS</t>
  </si>
  <si>
    <t>HCO0000082949</t>
  </si>
  <si>
    <t>ARIZONA NEUROLOGY CARE</t>
  </si>
  <si>
    <t>HCO0000551877</t>
  </si>
  <si>
    <t>HCO0000099411</t>
  </si>
  <si>
    <t>PENN MEDICINE CHERRY HILL</t>
  </si>
  <si>
    <t>HCO0000044850</t>
  </si>
  <si>
    <t>CAMC URGENT CARE CENTER</t>
  </si>
  <si>
    <t>HCO0001026553</t>
  </si>
  <si>
    <t>HCO0000093295</t>
  </si>
  <si>
    <t>CARONDELET SAINT JOSEPHS HOSPITAL</t>
  </si>
  <si>
    <t>HCO0000973710</t>
  </si>
  <si>
    <t>BAY PINES VA HEALTH CARE SYSTEM NEUROLOGY</t>
  </si>
  <si>
    <t>HCO0000011539</t>
  </si>
  <si>
    <t>SAINT AUGUSTINE NEUROLOGY</t>
  </si>
  <si>
    <t>HCO0000058959</t>
  </si>
  <si>
    <t>OKC NEUROLOGY CATHERINE E PORTER  MD  PLLC</t>
  </si>
  <si>
    <t>HCO0000004661</t>
  </si>
  <si>
    <t>MCKAY DEE HOSPITAL CENTER</t>
  </si>
  <si>
    <t>HCO0000144014</t>
  </si>
  <si>
    <t>HCO0000145447</t>
  </si>
  <si>
    <t>HCO0000382632</t>
  </si>
  <si>
    <t>HCO0000020043</t>
  </si>
  <si>
    <t>NEW ENGLAND NEUROLOGICAL ASSOCIATES  PERSONAL CARE</t>
  </si>
  <si>
    <t>HCO0000030867</t>
  </si>
  <si>
    <t>NEW ULM MEDICAL CENTER</t>
  </si>
  <si>
    <t>HCO0000106168</t>
  </si>
  <si>
    <t>NEUROLOGY CENTER OF SAN ANTONIO</t>
  </si>
  <si>
    <t>HCO0000004666</t>
  </si>
  <si>
    <t>INTERMOUNTAIN LDS HOSPITAL</t>
  </si>
  <si>
    <t>HCO0000125828</t>
  </si>
  <si>
    <t>INTEGRATED NEUROLOGY HEALTH SERVICES</t>
  </si>
  <si>
    <t>HCO0000015817</t>
  </si>
  <si>
    <t>MARTIR CRUZ  NIDSA I  OFFICE</t>
  </si>
  <si>
    <t>HCO0000132131</t>
  </si>
  <si>
    <t>HCO0000053701</t>
  </si>
  <si>
    <t>HCO0000129578</t>
  </si>
  <si>
    <t>UNITYPOINT CLINIC NEUROLOGY</t>
  </si>
  <si>
    <t>HCO0000082759</t>
  </si>
  <si>
    <t>AMG SPECIALTY HOSPITAL</t>
  </si>
  <si>
    <t>HCO0000043881</t>
  </si>
  <si>
    <t>LOGANSPORT INTERNAL MEDICINE</t>
  </si>
  <si>
    <t>HCO0000219511</t>
  </si>
  <si>
    <t>HCO0000006711</t>
  </si>
  <si>
    <t>HCO0000146047</t>
  </si>
  <si>
    <t>TIDEWATER NEUROLOGISTS AND SLEEP DISORDERS SPECIALISTS</t>
  </si>
  <si>
    <t>HCO0000153729</t>
  </si>
  <si>
    <t>NEUROLOGICAL INSTITUTE AND SPECIALTY CENTERS</t>
  </si>
  <si>
    <t>HCO0000021334</t>
  </si>
  <si>
    <t>MEMORIAL PHYSICIAN CLINICS NEUROSCIENCES</t>
  </si>
  <si>
    <t>HCO0001428025</t>
  </si>
  <si>
    <t>BROOKDALE UNIVERSITY HOSPITAL AND MEDICAL CENTER NEUROLOGY</t>
  </si>
  <si>
    <t>HCO0000144330</t>
  </si>
  <si>
    <t>COOKEVILLE REGIONAL MEDICAL GROUP NEUROLOGY</t>
  </si>
  <si>
    <t>HCO0000798449</t>
  </si>
  <si>
    <t>UNIVERSITY OF NEBRASKA TRUHLSEN EYE INSTITUTE</t>
  </si>
  <si>
    <t>HCO0000961547</t>
  </si>
  <si>
    <t>GRADY MEMORIAL HOSPITAL NEUROLOGY</t>
  </si>
  <si>
    <t>HCO0000127429</t>
  </si>
  <si>
    <t>ALVAREZ  ALIUSKA  OFFICE</t>
  </si>
  <si>
    <t>HCO0000036399</t>
  </si>
  <si>
    <t>MARSHALL OBSTETRICS AND GYNECOLOGY TEAYS VALLEY</t>
  </si>
  <si>
    <t>HCO0000125320</t>
  </si>
  <si>
    <t>NEUROLOGY ASSOCIATES OF CALIFORNIA</t>
  </si>
  <si>
    <t>HCO0000146227</t>
  </si>
  <si>
    <t>PARADISE VALLEY HOSPITAL</t>
  </si>
  <si>
    <t>HCO0000207825</t>
  </si>
  <si>
    <t>UT PHYSICIANS NEUROSCIENCES TEXAS MEDICAL CENTER</t>
  </si>
  <si>
    <t>HCO0000116017</t>
  </si>
  <si>
    <t>SADDLEBACK NEUROLOGY</t>
  </si>
  <si>
    <t>HCO0000019801</t>
  </si>
  <si>
    <t>HCO0000081074</t>
  </si>
  <si>
    <t>BEVERLY COMMUNITY HOSPITAL ASSOCIATION</t>
  </si>
  <si>
    <t>HCO0000104386</t>
  </si>
  <si>
    <t>ORLANDO HEALTH MULTIPLE SCLEROSIS COMPREHENSIVE CARE CENTER</t>
  </si>
  <si>
    <t>HCO0000016726</t>
  </si>
  <si>
    <t>SCHAFFERT  ALAN G  OFFICE</t>
  </si>
  <si>
    <t>HCO0000059455</t>
  </si>
  <si>
    <t>STATEN ISLAND UNIVERSITY HOSPITAL</t>
  </si>
  <si>
    <t>HCO0000062615</t>
  </si>
  <si>
    <t>DECATUR MORGAN NEUROLOGY</t>
  </si>
  <si>
    <t>HCO0000546876</t>
  </si>
  <si>
    <t>COMPLETE MEDICAL CARE OF THE SHOALS</t>
  </si>
  <si>
    <t>HCO0000987765</t>
  </si>
  <si>
    <t>HCO0000042973</t>
  </si>
  <si>
    <t>BAPTIST HOSPITAL OF MIAMI</t>
  </si>
  <si>
    <t>HCO0000068952</t>
  </si>
  <si>
    <t>SAINT MARYS NEUROLOGICAL SPECIALISTS</t>
  </si>
  <si>
    <t>HCO0000071329</t>
  </si>
  <si>
    <t>DUKE NEUROLOGY MORREENE ROAD</t>
  </si>
  <si>
    <t>HCO0000116609</t>
  </si>
  <si>
    <t>HCO0000095993</t>
  </si>
  <si>
    <t>HCO0000151843</t>
  </si>
  <si>
    <t>MOUNT NITTANY PHYSICIAN GROUP SIEG NEUROSCIENCE CENTER</t>
  </si>
  <si>
    <t>HCO0001421996</t>
  </si>
  <si>
    <t>HCO0000026590</t>
  </si>
  <si>
    <t>PIKEVILLE MEDICAL CENTER</t>
  </si>
  <si>
    <t>HCO0000016136</t>
  </si>
  <si>
    <t>QUALITY NEUROLOGY  LLC</t>
  </si>
  <si>
    <t>HCO0000086284</t>
  </si>
  <si>
    <t>WHITE RIVER HEALTH SYSTEM</t>
  </si>
  <si>
    <t>HCO0000133234</t>
  </si>
  <si>
    <t>SUTTER PACIFIC MEDICAL FOUNDATION NEUROLOGY</t>
  </si>
  <si>
    <t>HCO0000019603</t>
  </si>
  <si>
    <t>DULY HEALTH AND CARE MEDICAL GROUP HINSDALE</t>
  </si>
  <si>
    <t>HCO0000084904</t>
  </si>
  <si>
    <t>HCO0000145822</t>
  </si>
  <si>
    <t>TUFTS MEDICAL CENTER</t>
  </si>
  <si>
    <t>HCO0000008329</t>
  </si>
  <si>
    <t>OREGON MEDICAL GROUP NEUROLOGY</t>
  </si>
  <si>
    <t>HCO0000034873</t>
  </si>
  <si>
    <t>HCO0000041245</t>
  </si>
  <si>
    <t>ADVANCED NEUROLOGY</t>
  </si>
  <si>
    <t>HCO0000149976</t>
  </si>
  <si>
    <t>SUMMIT NEUROLOGY CONSULTING, PC</t>
  </si>
  <si>
    <t>HCO0000117246</t>
  </si>
  <si>
    <t>HCO0000546333</t>
  </si>
  <si>
    <t>BRYN MAWR MEDICAL ARTS PAVILION</t>
  </si>
  <si>
    <t>HCO0001422491</t>
  </si>
  <si>
    <t>HCO0000110611</t>
  </si>
  <si>
    <t>PHOENIX CHILDRENS HOSPITAL</t>
  </si>
  <si>
    <t>HCO0000070824</t>
  </si>
  <si>
    <t>HCO0000051799</t>
  </si>
  <si>
    <t>ASCENSION VIA CHRISTI SAINT FRANCIS</t>
  </si>
  <si>
    <t>HCO0000011961</t>
  </si>
  <si>
    <t>WAYNE STATE UNIVERSITY PHYSICIAN GROUP PEDIATRIC NEUROLOGY</t>
  </si>
  <si>
    <t>HCO0000091579</t>
  </si>
  <si>
    <t>NEUROLOGY ASSOCIATES OF KANSAS</t>
  </si>
  <si>
    <t>HCO0000140465</t>
  </si>
  <si>
    <t>PROVIDENCE NEUROLOGY</t>
  </si>
  <si>
    <t>HCO0000377177</t>
  </si>
  <si>
    <t>RIVERSIDE COMMONWEALTH FAMILY MEDICINE</t>
  </si>
  <si>
    <t>HCO0001079290</t>
  </si>
  <si>
    <t>UNIVERSITY OF CHICAGO OPHTHALMOLOGY</t>
  </si>
  <si>
    <t>HCO0000034918</t>
  </si>
  <si>
    <t>NORTH SHORE NEUROLOGY AND EMG  LLC</t>
  </si>
  <si>
    <t>HCO0000077440</t>
  </si>
  <si>
    <t>MURFREESBORO MEDICAL CLINIC</t>
  </si>
  <si>
    <t>HCO0000131613</t>
  </si>
  <si>
    <t>ATLANTA NEUROLOGICAL ASSOCIATES  PERSONAL CARE</t>
  </si>
  <si>
    <t>HCO0000021493</t>
  </si>
  <si>
    <t>SYNAPSE NEUROLOGY</t>
  </si>
  <si>
    <t>HCO0000034922</t>
  </si>
  <si>
    <t>HCO0000045023</t>
  </si>
  <si>
    <t>ASCENSION SAINT JOHN URGENT CARE UTICA</t>
  </si>
  <si>
    <t>HCO0000093346</t>
  </si>
  <si>
    <t>CONEMAUGH MEMORIAL MEDICAL CENTER</t>
  </si>
  <si>
    <t>HCO0000029743</t>
  </si>
  <si>
    <t>HCO0000110727</t>
  </si>
  <si>
    <t>PARKLAND MEDICAL CENTER</t>
  </si>
  <si>
    <t>HCO0000124817</t>
  </si>
  <si>
    <t>JACK E SCARIANO JR  MD  PLLC</t>
  </si>
  <si>
    <t>HCO0000142822</t>
  </si>
  <si>
    <t>PROVIDENCE NEUROLOGICAL SPECIALTIES MILWAUKIE</t>
  </si>
  <si>
    <t>HCO0001519298</t>
  </si>
  <si>
    <t>HCO0000051819</t>
  </si>
  <si>
    <t>THE BRENNER CHILDRENS HOSPITAL</t>
  </si>
  <si>
    <t>HCO0000008749</t>
  </si>
  <si>
    <t>NEW ENGLAND NEUROLOGICAL ASSOCIATES, PC</t>
  </si>
  <si>
    <t>HCO0000078150</t>
  </si>
  <si>
    <t>NORTON NEUROLOGY SERVICES AUDUBON</t>
  </si>
  <si>
    <t>HCO0000008984</t>
  </si>
  <si>
    <t>NEUROLOGY INSTITUTE OF SOUTH JERSEY</t>
  </si>
  <si>
    <t>HCO0000131095</t>
  </si>
  <si>
    <t>STONEWALL JACKSON MEMORIAL HOSPITAL</t>
  </si>
  <si>
    <t>HCO0000075525</t>
  </si>
  <si>
    <t>MULTIVIZ HEALTH SERVICES  INC</t>
  </si>
  <si>
    <t>HCO0000059431</t>
  </si>
  <si>
    <t>PEACEHEALTH UNITED GENERAL MEDICAL CENTER</t>
  </si>
  <si>
    <t>HCO0000071503</t>
  </si>
  <si>
    <t>JANJUA NEUROLOGY</t>
  </si>
  <si>
    <t>HCO0000072815</t>
  </si>
  <si>
    <t>NUVANCE HEALTH MEDICAL PRACTICE, PC</t>
  </si>
  <si>
    <t>HCO0000100223</t>
  </si>
  <si>
    <t>HCO0000058473</t>
  </si>
  <si>
    <t>MEDICAL ASSOCIATES OF BREVARD NEUROLOGY</t>
  </si>
  <si>
    <t>HCO0001073479</t>
  </si>
  <si>
    <t>SHARP REES-STEALY MEDICAL GROUP CHULA VISTA NEUROLOGY</t>
  </si>
  <si>
    <t>HCO0000051820</t>
  </si>
  <si>
    <t>VIRTUA MOUNT HOLLY HOSPITAL</t>
  </si>
  <si>
    <t>HCO0000035427</t>
  </si>
  <si>
    <t>HCO0000037754</t>
  </si>
  <si>
    <t>CASA COLINA HOSPITAL</t>
  </si>
  <si>
    <t>HCO0000045692</t>
  </si>
  <si>
    <t>NEUROSCIENCE CENTER OF NORTHERN NEW JERSEY</t>
  </si>
  <si>
    <t>HCO0000068966</t>
  </si>
  <si>
    <t>NORTH COUNTY NEUROLOGY</t>
  </si>
  <si>
    <t>HCO0000132452</t>
  </si>
  <si>
    <t>NORTHERN MICHIGAN NEUROLOGY  PLC</t>
  </si>
  <si>
    <t>HCO0000048946</t>
  </si>
  <si>
    <t>NEURON MEDICAL CORPORATION</t>
  </si>
  <si>
    <t>HCO0000116412</t>
  </si>
  <si>
    <t>DUROZEL MACKSOUD  MD  PA</t>
  </si>
  <si>
    <t>HCO0000153428</t>
  </si>
  <si>
    <t>ANNISTON NEUROLOGY</t>
  </si>
  <si>
    <t>HCO0000198513</t>
  </si>
  <si>
    <t>ADIRONDACK REHABILITATION MEDICINE</t>
  </si>
  <si>
    <t>HCO0000153421</t>
  </si>
  <si>
    <t>ADVANCED NEUROLOGY AND SLEEP CLINIC  LLC</t>
  </si>
  <si>
    <t>HCO0000004590</t>
  </si>
  <si>
    <t>SANTA MONICA UCLA MEDICAL CENTER AND ORTHOPAEDIC HOSPITAL</t>
  </si>
  <si>
    <t>HCO0000023958</t>
  </si>
  <si>
    <t>SOUTHWEST NEUROLOGY  PA</t>
  </si>
  <si>
    <t>HCO0000031430</t>
  </si>
  <si>
    <t>LUTHERAN HEALTH PHYSICIANS NEUROLOGY</t>
  </si>
  <si>
    <t>HCO0000106837</t>
  </si>
  <si>
    <t>HCO0000142014</t>
  </si>
  <si>
    <t>PROVIDENCE MEDICAL GROUP EUREKA NEUROLOGY</t>
  </si>
  <si>
    <t>HCO0000093114</t>
  </si>
  <si>
    <t>MONTEFIORE SAINT LUKES CORNWALL</t>
  </si>
  <si>
    <t>HCO0000271151</t>
  </si>
  <si>
    <t>MEMORIAL MEDICAL GROUP NEUROLOGY</t>
  </si>
  <si>
    <t>HCO0000005588</t>
  </si>
  <si>
    <t>COMPLETE HEALTH SIMON WILLIAMSON CLINIC</t>
  </si>
  <si>
    <t>HCO0000046561</t>
  </si>
  <si>
    <t>KOOTENAI CLINIC NEUROLOGY</t>
  </si>
  <si>
    <t>HCO0000045440</t>
  </si>
  <si>
    <t>BERGEN NEUROLOGY CONSULTANTS</t>
  </si>
  <si>
    <t>HCO0000105055</t>
  </si>
  <si>
    <t>THE NEUROLOGIC GROUP OF BUCKS AND MONTGOMERY COUNTY</t>
  </si>
  <si>
    <t>HCO0000131154</t>
  </si>
  <si>
    <t>HCA FLORIDA CITRUS HOSPITAL</t>
  </si>
  <si>
    <t>HCO0000551363</t>
  </si>
  <si>
    <t>SAINT CLAIRE HEALTHCARE MEDICAL PAVILION</t>
  </si>
  <si>
    <t>HCO0001842269</t>
  </si>
  <si>
    <t>HCO0000038616</t>
  </si>
  <si>
    <t>NEW JERSEY NEUROLOGICAL SPECIALISTS</t>
  </si>
  <si>
    <t>HCO0000034343</t>
  </si>
  <si>
    <t>SPENOS  GUST T  MEDICAL GROUP</t>
  </si>
  <si>
    <t>HCO0000061496</t>
  </si>
  <si>
    <t>HCO0000093075</t>
  </si>
  <si>
    <t>BARNES HEALTH CARE MANAGEMENT GROUP  LLC</t>
  </si>
  <si>
    <t>HCO0000813829</t>
  </si>
  <si>
    <t>WINCHESTER ANESTHESIOLOGISTS</t>
  </si>
  <si>
    <t>HCO0000016970</t>
  </si>
  <si>
    <t>ODENHEIMER  REYNARD C  OFFICE</t>
  </si>
  <si>
    <t>HCO0000066716</t>
  </si>
  <si>
    <t>SAN GABRIEL VALLEY MEDICAL CENTER</t>
  </si>
  <si>
    <t>HCO0000021358</t>
  </si>
  <si>
    <t>SAINT JOSEPHS WAYNE MEDICAL CENTER</t>
  </si>
  <si>
    <t>HCO0000079406</t>
  </si>
  <si>
    <t>DOCTOR MIRIC NEUROLOGY CENTER</t>
  </si>
  <si>
    <t>HCO0001020652</t>
  </si>
  <si>
    <t>HCO0000051679</t>
  </si>
  <si>
    <t>HENNEPIN HEALTH CARE SYSTEM, INC</t>
  </si>
  <si>
    <t>HCO0000136056</t>
  </si>
  <si>
    <t>PEDIATRIC NEUROSURGERY RILEY OUTPATIENT CENTER AT IU HEALTH</t>
  </si>
  <si>
    <t>HCO0000113388</t>
  </si>
  <si>
    <t>HCO0000121323</t>
  </si>
  <si>
    <t>VALLEY NEUROLOGY MEDICAL CLINIC  INC</t>
  </si>
  <si>
    <t>HCO0000055079</t>
  </si>
  <si>
    <t>MAIN LINE HEALTHCARE NEUROLOGY IN PAOLI</t>
  </si>
  <si>
    <t>HCO0000056212</t>
  </si>
  <si>
    <t>HCO0000130718</t>
  </si>
  <si>
    <t>MEDICAL ASSOCIATES CLINIC EAST CAMPUS</t>
  </si>
  <si>
    <t>HCO0000143256</t>
  </si>
  <si>
    <t>SUTTER AUBURN NEUROLOGY</t>
  </si>
  <si>
    <t>HCO0001467994</t>
  </si>
  <si>
    <t>WASHINGTON COUNTY HOSPITAL NEUROLOGY</t>
  </si>
  <si>
    <t>HCO0000035212</t>
  </si>
  <si>
    <t>HCO0001021050</t>
  </si>
  <si>
    <t>HCO0000032616</t>
  </si>
  <si>
    <t>ASSOCIATES IN NEUROLOGY  INC</t>
  </si>
  <si>
    <t>HCO0000037585</t>
  </si>
  <si>
    <t>WEISS AND NEWBERRY MEDICAL ASSOCIATES</t>
  </si>
  <si>
    <t>HCO0000153837</t>
  </si>
  <si>
    <t>NEUROLOGY AT PINNACLEHEALTH NEUROSURGERY AND NEUROSCIENCES INSTITUTE</t>
  </si>
  <si>
    <t>HCO0000571602</t>
  </si>
  <si>
    <t>LIFESTYLE NEUROLOGY</t>
  </si>
  <si>
    <t>HCO0000104362</t>
  </si>
  <si>
    <t>HCO0000117999</t>
  </si>
  <si>
    <t>HCO0000032506</t>
  </si>
  <si>
    <t>NORTHWESTERN MEDICAL FACULTY FOUNDATION</t>
  </si>
  <si>
    <t>HCO0000125377</t>
  </si>
  <si>
    <t>PACIFIC NEUROLOGY</t>
  </si>
  <si>
    <t>HCO0000120170</t>
  </si>
  <si>
    <t>HCO0000010214</t>
  </si>
  <si>
    <t>DARTMOUTH HITCHCOCK CLINIC MANCHESTER NEUROLOGY</t>
  </si>
  <si>
    <t>HCO0000050013</t>
  </si>
  <si>
    <t>NEUROLOGY SPECIALISTS OF THE ROCKIES</t>
  </si>
  <si>
    <t>HCO0000080743</t>
  </si>
  <si>
    <t>GENESIS NEUROSCIENCE AND ORTHOPEDIC CENTER</t>
  </si>
  <si>
    <t>HCO0000056262</t>
  </si>
  <si>
    <t>HCO0000149887</t>
  </si>
  <si>
    <t>HCO0000049101</t>
  </si>
  <si>
    <t>MIAMI VALLEY HOSPITALIST GROUP</t>
  </si>
  <si>
    <t>HCO0000193821</t>
  </si>
  <si>
    <t>PALOUSE NEUROLOGY</t>
  </si>
  <si>
    <t>HCO0000115819</t>
  </si>
  <si>
    <t>HCO0000131097</t>
  </si>
  <si>
    <t>BON SECOURS MEMORIAL REGIONAL MEDICAL CENTER</t>
  </si>
  <si>
    <t>HCO0000148622</t>
  </si>
  <si>
    <t>OCHSNER HEALTH CENTER ONEAL</t>
  </si>
  <si>
    <t>HCO0000097745</t>
  </si>
  <si>
    <t>NEUROLOGY INSTITUTE OF CENTRAL FLORIDA</t>
  </si>
  <si>
    <t>HCO0000143898</t>
  </si>
  <si>
    <t>NEUROLOGY ASSOCIATES NEUROSCIENCE CENTER</t>
  </si>
  <si>
    <t>HCO0001560500</t>
  </si>
  <si>
    <t>HCO0000021137</t>
  </si>
  <si>
    <t>USA HEALTH UNIVERSITY HOSPITAL</t>
  </si>
  <si>
    <t>HCO0000022984</t>
  </si>
  <si>
    <t>STONY BROOK UNIVERSITY HOSPITAL SLEEP DISORDERS CENTER</t>
  </si>
  <si>
    <t>HCO0001507925</t>
  </si>
  <si>
    <t>HCO0000131246</t>
  </si>
  <si>
    <t>PROVIDENCE SAINT VINCENT MEDICAL CENTER</t>
  </si>
  <si>
    <t>HCO0000961336</t>
  </si>
  <si>
    <t>KATHERINE SHAW BETHEA MEDICAL GROUP COMMERCE TOWERS CLINIC NEUROLOGY</t>
  </si>
  <si>
    <t>HCO0000026589</t>
  </si>
  <si>
    <t>MURRAY CALLOWAY COUNTY PUBLIC HOSPITAL CORP</t>
  </si>
  <si>
    <t>HCO0000113016</t>
  </si>
  <si>
    <t>BON SECOURS NEUROSCIENCE CENTER SUFFOLK</t>
  </si>
  <si>
    <t>HCO0000027128</t>
  </si>
  <si>
    <t>ATRIUM HEALTH NEUROLOGY UNIVERSITY CITY</t>
  </si>
  <si>
    <t>HCO0000554906</t>
  </si>
  <si>
    <t>JOHN HOPKINS WELLNESS CENTER</t>
  </si>
  <si>
    <t>HCO0000004672</t>
  </si>
  <si>
    <t>UNIVERSITY OF MISSOURI HOSPITALS AND CLINICS</t>
  </si>
  <si>
    <t>HCO0000118082</t>
  </si>
  <si>
    <t>NEUROLOGY AND PAIN MEDICINE</t>
  </si>
  <si>
    <t>HCO0000153802</t>
  </si>
  <si>
    <t>HCO0000021037</t>
  </si>
  <si>
    <t>AIKEN REGIONAL MEDICAL CENTERS</t>
  </si>
  <si>
    <t>HCO0000362731</t>
  </si>
  <si>
    <t>HCO0000037924</t>
  </si>
  <si>
    <t>PUNXSUTAWNEY AREA HOSPITAL</t>
  </si>
  <si>
    <t>HCO0000384065</t>
  </si>
  <si>
    <t>STEVEN GOLDSTEIN  MD AND ASSOCIATES  PA</t>
  </si>
  <si>
    <t>HCO0000591789</t>
  </si>
  <si>
    <t>HCO0000004082</t>
  </si>
  <si>
    <t>VALLABHANENI  RADHA  OFFICE</t>
  </si>
  <si>
    <t>HCO0000109118</t>
  </si>
  <si>
    <t>PENN STATE HEALTH HOLY SPIRIT NEUROSCIENCE</t>
  </si>
  <si>
    <t>HCO0000131505</t>
  </si>
  <si>
    <t>ROCKFORD NEUROSCIENCE CENTER</t>
  </si>
  <si>
    <t>HCO0000134723</t>
  </si>
  <si>
    <t>HCO0000688822</t>
  </si>
  <si>
    <t>MISSOURI DELTA PRIMARY CARE</t>
  </si>
  <si>
    <t>HCO0000013144</t>
  </si>
  <si>
    <t>AMITY NEUROLOGY</t>
  </si>
  <si>
    <t>HCO0000106759</t>
  </si>
  <si>
    <t>RIVERSIDE NEUROLOGY</t>
  </si>
  <si>
    <t>HCO0000114959</t>
  </si>
  <si>
    <t>AMBULATORY ADULT NEUROLOGY  PA</t>
  </si>
  <si>
    <t>HCO0000115053</t>
  </si>
  <si>
    <t>BOCA RATON NEUROLOGIC ASSOCIATES</t>
  </si>
  <si>
    <t>HCO0000011312</t>
  </si>
  <si>
    <t>ST LUKES ORTHWEIN BRAIN AND SPINE CENTER</t>
  </si>
  <si>
    <t>HCO0000138635</t>
  </si>
  <si>
    <t>UNIVERSITY OF MIAMI HOSPITAL</t>
  </si>
  <si>
    <t>HCO0000575187</t>
  </si>
  <si>
    <t>AL HAKIM  MOHAMMED MAZEN  OFFICE</t>
  </si>
  <si>
    <t>HCO0000975608</t>
  </si>
  <si>
    <t>HCO0000027580</t>
  </si>
  <si>
    <t>HCO0000057560</t>
  </si>
  <si>
    <t>NEUROLOGY CENTER OF DUBLIN</t>
  </si>
  <si>
    <t>HCO0000126080</t>
  </si>
  <si>
    <t>AFFINITY NEUROCARE</t>
  </si>
  <si>
    <t>HCO0000121206</t>
  </si>
  <si>
    <t>OSU EYE PHYSICIANS AND SURGEONS</t>
  </si>
  <si>
    <t>HCO0000140372</t>
  </si>
  <si>
    <t>MEDICAL NEUROLOGY  PA</t>
  </si>
  <si>
    <t>HCO0000056435</t>
  </si>
  <si>
    <t>NEUROLOGY CONSULTANTS OF NORTH MISSISSIPPI</t>
  </si>
  <si>
    <t>HCO0000064543</t>
  </si>
  <si>
    <t>SCL HEALTH MEDICAL GROUP NEUROLOGY</t>
  </si>
  <si>
    <t>HCO0000113983</t>
  </si>
  <si>
    <t>THE CENTER FOR NEUROLOGY AND NEUROPHYSIOLOGY  PA</t>
  </si>
  <si>
    <t>HCO0000154296</t>
  </si>
  <si>
    <t>HCO0000442102</t>
  </si>
  <si>
    <t>HCO0000047203</t>
  </si>
  <si>
    <t>BALANCEMD</t>
  </si>
  <si>
    <t>HCO0000139510</t>
  </si>
  <si>
    <t>KETTERING HEALTH GREENE MEMORIAL</t>
  </si>
  <si>
    <t>HCO0000117266</t>
  </si>
  <si>
    <t>TEACHER  THEODORE M  MEDICAL GROUP</t>
  </si>
  <si>
    <t>HCO0000143287</t>
  </si>
  <si>
    <t>VANDERBILT NEUROLOGY LEBANON</t>
  </si>
  <si>
    <t>HCO0001531728</t>
  </si>
  <si>
    <t>HCO0000066763</t>
  </si>
  <si>
    <t>STAMFORD HOSPITAL</t>
  </si>
  <si>
    <t>HCO0001506800</t>
  </si>
  <si>
    <t>OAKLAND PHYSICIAN NETWORK SERVICES  INC</t>
  </si>
  <si>
    <t>HCO0001549105</t>
  </si>
  <si>
    <t>WASHINGTON HEALTH SYSTEM NEUROLOGY</t>
  </si>
  <si>
    <t>HCO0000025235</t>
  </si>
  <si>
    <t>MEMORIAL PHYSICIANS CENTER SPECIALIST</t>
  </si>
  <si>
    <t>HCO0000033400</t>
  </si>
  <si>
    <t>WAKE FOREST UNIVERSITY SCHOOL OF MEDICINE</t>
  </si>
  <si>
    <t>HCO0000153710</t>
  </si>
  <si>
    <t>NEUROLOGICAL CARE CENTER  PA</t>
  </si>
  <si>
    <t>HCO0000074010</t>
  </si>
  <si>
    <t>ASHTABULA COUNTY MEDICAL CENTER</t>
  </si>
  <si>
    <t>HCO0000045591</t>
  </si>
  <si>
    <t>PIEDMONT HEALTHCARE</t>
  </si>
  <si>
    <t>HCO0000060047</t>
  </si>
  <si>
    <t>AVERA MCGREEVY CLINIC 7TH AVENUE</t>
  </si>
  <si>
    <t>HCO0000066198</t>
  </si>
  <si>
    <t>UNC SPECIALTY CARE AT SMITHFIELD</t>
  </si>
  <si>
    <t>HCO0000144604</t>
  </si>
  <si>
    <t>CENTER FOR LIMB PRESERVATION AND ADVANCED WOUND CARE</t>
  </si>
  <si>
    <t>HCO0000091611</t>
  </si>
  <si>
    <t>HCO0000062426</t>
  </si>
  <si>
    <t>CLEVELAND CLINIC INTERNAL MEDICINE AT MARYMOUNT</t>
  </si>
  <si>
    <t>HCO0000006026</t>
  </si>
  <si>
    <t>CHURCHMAN VILLAGE</t>
  </si>
  <si>
    <t>HCO0000072172</t>
  </si>
  <si>
    <t>PHOENIX NEUROLOGICAL AND PAIN INSTITUTE</t>
  </si>
  <si>
    <t>HCO0000091629</t>
  </si>
  <si>
    <t>GARDENS NEUROLOGY</t>
  </si>
  <si>
    <t>HCO0000106136</t>
  </si>
  <si>
    <t>DUNES SURGICAL HOSPITAL</t>
  </si>
  <si>
    <t>HCO0000062141</t>
  </si>
  <si>
    <t>EL PASO NEUROLOGICAL INSTITUTE</t>
  </si>
  <si>
    <t>HCO0000252123</t>
  </si>
  <si>
    <t>HCO0000152084</t>
  </si>
  <si>
    <t>NEUROLOGY CENTER OF ARIZONA</t>
  </si>
  <si>
    <t>HCO0001532623</t>
  </si>
  <si>
    <t>HCO0000130632</t>
  </si>
  <si>
    <t>BUTLER MEMORIAL HOSPITAL</t>
  </si>
  <si>
    <t>HCO0000412764</t>
  </si>
  <si>
    <t>BJC SCHOOL OUTREACH AND YOUTH DEVELOPMENT</t>
  </si>
  <si>
    <t>HCO0000583601</t>
  </si>
  <si>
    <t>1LIFE NEUROLOGY CENTER</t>
  </si>
  <si>
    <t>HCO0000007793</t>
  </si>
  <si>
    <t>OVERLAKE NEUROSCIENCE INSTITUTE</t>
  </si>
  <si>
    <t>HCO0000024202</t>
  </si>
  <si>
    <t>BAPTIST NEUROSCIENCES</t>
  </si>
  <si>
    <t>HCO0000011289</t>
  </si>
  <si>
    <t>HCO0000037861</t>
  </si>
  <si>
    <t>HCO0000080076</t>
  </si>
  <si>
    <t>NEUROLOGY ASSOCIATES NORTHWEST</t>
  </si>
  <si>
    <t>HCO0000295788</t>
  </si>
  <si>
    <t>PROMEDICA NEUROPHYSIOLOGY</t>
  </si>
  <si>
    <t>HCO0000134719</t>
  </si>
  <si>
    <t>CARING NEUROLOGY</t>
  </si>
  <si>
    <t>HCO0000800774</t>
  </si>
  <si>
    <t>HCO0000130608</t>
  </si>
  <si>
    <t>GREATER BALTIMORE MEDICAL CENTER</t>
  </si>
  <si>
    <t>HCO0000551489</t>
  </si>
  <si>
    <t>BAYLOR SCOTT AND WHITE NEUROSCIENCES CLINIC WACO</t>
  </si>
  <si>
    <t>HCO0000688666</t>
  </si>
  <si>
    <t>MECKLENBURG NEUROLOGICAL ASSOCIATES</t>
  </si>
  <si>
    <t>HCO0000057292</t>
  </si>
  <si>
    <t>COMPREHENSIVE NEUROLOGY SPECIALISTS  PERSONAL CARE</t>
  </si>
  <si>
    <t>HCO0000117344</t>
  </si>
  <si>
    <t>HCO0000120261</t>
  </si>
  <si>
    <t>PROVIDENCE CEDARS SINAI TARZANA MEDICAL CENTER</t>
  </si>
  <si>
    <t>HCO0000134607</t>
  </si>
  <si>
    <t>SAINT JOSEPH MEDICAL GROUP NEUROLOGY</t>
  </si>
  <si>
    <t>HCO0000141306</t>
  </si>
  <si>
    <t>KAUAI MEDICAL CLINIC</t>
  </si>
  <si>
    <t>HCO0000020044</t>
  </si>
  <si>
    <t>NEWTON AND KING NEUROLOGY</t>
  </si>
  <si>
    <t>HCO0000021020</t>
  </si>
  <si>
    <t>NEUROLOGY CARE CENTER</t>
  </si>
  <si>
    <t>HCO0000071599</t>
  </si>
  <si>
    <t>MEDICAL ASSOCIATES CLINIC WEST CAMPUS</t>
  </si>
  <si>
    <t>HCO0000109924</t>
  </si>
  <si>
    <t>GREEN CLINIC  LLC</t>
  </si>
  <si>
    <t>HCO0000037550</t>
  </si>
  <si>
    <t>SHARP REES-STEALY SORRENTO MESA NEUROLOGY</t>
  </si>
  <si>
    <t>HCO0000057350</t>
  </si>
  <si>
    <t>MCLAREN BAY NEUROLOGY</t>
  </si>
  <si>
    <t>HCO0000087951</t>
  </si>
  <si>
    <t>MICHIGAN NEUROLOGY ASSOCIATES  PERSONAL CARE</t>
  </si>
  <si>
    <t>HCO0000088439</t>
  </si>
  <si>
    <t>NEUROHEALTH</t>
  </si>
  <si>
    <t>HCO0000104063</t>
  </si>
  <si>
    <t>HCO0000070666</t>
  </si>
  <si>
    <t>MIAMI VALLEY HOSPITAL SOUTH</t>
  </si>
  <si>
    <t>HCO0000110655</t>
  </si>
  <si>
    <t>BROOKS REHABILITATION HOSPITAL</t>
  </si>
  <si>
    <t>HCO0000110757</t>
  </si>
  <si>
    <t>TRISTAR SUMMIT MEDICAL CENTER</t>
  </si>
  <si>
    <t>HCO0000807183</t>
  </si>
  <si>
    <t>NEMOURS ALFRED I DUPONT HOSPITAL FOR CHILDREN NEUROLOGY</t>
  </si>
  <si>
    <t>HCO0001466344</t>
  </si>
  <si>
    <t>HCO0000053605</t>
  </si>
  <si>
    <t>HCO0000119605</t>
  </si>
  <si>
    <t>WESTMED MEDICAL GROUP GASTROENTEROLOGY</t>
  </si>
  <si>
    <t>HCO0000359487</t>
  </si>
  <si>
    <t>ARROYO GRANDE SPECIALTY CENTER ORTHOPEDICS</t>
  </si>
  <si>
    <t>HCO0000371627</t>
  </si>
  <si>
    <t>HCO0000415594</t>
  </si>
  <si>
    <t>PROHEALTH NEUROSCIENCE CARE</t>
  </si>
  <si>
    <t>HCO0000565262</t>
  </si>
  <si>
    <t>HCO0000054179</t>
  </si>
  <si>
    <t>HCO0000058380</t>
  </si>
  <si>
    <t>PROACTIVE PAIN AND NEUROLOGY</t>
  </si>
  <si>
    <t>HCO0000104397</t>
  </si>
  <si>
    <t>NEUROLOGY CONSULTANTS MEDICAL GROUP</t>
  </si>
  <si>
    <t>HCO0000098173</t>
  </si>
  <si>
    <t>SOUND NEUROLOGY  LLP</t>
  </si>
  <si>
    <t>HCO0000144157</t>
  </si>
  <si>
    <t>HCO0000136076</t>
  </si>
  <si>
    <t>CHRISTUS SAINT VINCENT NEUROLOGY SPECIALISTS</t>
  </si>
  <si>
    <t>HCO0000570191</t>
  </si>
  <si>
    <t>KEYSTONE NEUROCARE</t>
  </si>
  <si>
    <t>HCO0000041155</t>
  </si>
  <si>
    <t>HCO0000032300</t>
  </si>
  <si>
    <t>FAMILY PRACTICE ASSOCIATES OF SOUTHERN HILLS</t>
  </si>
  <si>
    <t>HCO0000102623</t>
  </si>
  <si>
    <t>HCO0000147319</t>
  </si>
  <si>
    <t>CHAMPION NEUROLOGY</t>
  </si>
  <si>
    <t>HCO0001533365</t>
  </si>
  <si>
    <t>HCO0000131160</t>
  </si>
  <si>
    <t>ORLANDO HEALTH CENTRAL HOSPITAL</t>
  </si>
  <si>
    <t>HCO0001148172</t>
  </si>
  <si>
    <t>HCO0000049610</t>
  </si>
  <si>
    <t>KDMC SPECIALTY CLINIC</t>
  </si>
  <si>
    <t>HCO0000077800</t>
  </si>
  <si>
    <t>PRESBYTERIAN RUST MEDICAL CENTER</t>
  </si>
  <si>
    <t>HCO0000006726</t>
  </si>
  <si>
    <t>HCO0000120194</t>
  </si>
  <si>
    <t>SANFORD MEDICAL CENTER</t>
  </si>
  <si>
    <t>HCO0000046523</t>
  </si>
  <si>
    <t>SHORE NEUROLOGY  PA</t>
  </si>
  <si>
    <t>HCO0000068821</t>
  </si>
  <si>
    <t>HCO0000021373</t>
  </si>
  <si>
    <t>HCO0000012210</t>
  </si>
  <si>
    <t>HCO0000017468</t>
  </si>
  <si>
    <t>CAPITOL IMAGING SERVICES</t>
  </si>
  <si>
    <t>HCO0000035161</t>
  </si>
  <si>
    <t>UNIVERSITY OF PITTSBURG MEDICAL CENTER ALTOONA BLAIR MEDICAL ASSOCIATES</t>
  </si>
  <si>
    <t>HCO0000099880</t>
  </si>
  <si>
    <t>NORTHWESTERN MEDICINE LAKE FOREST HOSPITAL</t>
  </si>
  <si>
    <t>HCO0000057257</t>
  </si>
  <si>
    <t>GRAND VALLEY NEUROLOGY</t>
  </si>
  <si>
    <t>HCO0000058769</t>
  </si>
  <si>
    <t>HCO0000144420</t>
  </si>
  <si>
    <t>HCO0000046636</t>
  </si>
  <si>
    <t>GARNET HEALTH MEDICAL CENTER</t>
  </si>
  <si>
    <t>HCO0000153281</t>
  </si>
  <si>
    <t>PIEDMONT NEUROLOGY  LLC</t>
  </si>
  <si>
    <t>HCO0000075853</t>
  </si>
  <si>
    <t>HCO0000048716</t>
  </si>
  <si>
    <t>NEW MEXICO NEUROLOGY ASSOCIATES  PERSONAL CARE</t>
  </si>
  <si>
    <t>HCO0000099706</t>
  </si>
  <si>
    <t>SAINT JOSEPHS HEALTH DIVISION OF NEUROLOGY</t>
  </si>
  <si>
    <t>HCO0000103050</t>
  </si>
  <si>
    <t>TRISTAR MEDICAL GROUP SKYLINE NEUROSCIENCE ASSOCIATES</t>
  </si>
  <si>
    <t>HCO0000074100</t>
  </si>
  <si>
    <t>HIGHLAND DISTRICT HOSPITAL</t>
  </si>
  <si>
    <t>HCO0000080350</t>
  </si>
  <si>
    <t>AMERICAN HEALTH NETWORK FOOT AND ANKLE</t>
  </si>
  <si>
    <t>HCO0000094148</t>
  </si>
  <si>
    <t>PENN NEUROLOGY PENNSYLVANIA HOSPITAL</t>
  </si>
  <si>
    <t>HCO0000006999</t>
  </si>
  <si>
    <t>MOUNT CARMEL NEUROLOGY EAST</t>
  </si>
  <si>
    <t>HCO0000126370</t>
  </si>
  <si>
    <t>HCO0000093357</t>
  </si>
  <si>
    <t>MOUNT SINAI WEST</t>
  </si>
  <si>
    <t>HCO0000098812</t>
  </si>
  <si>
    <t>J SCOTT SANDERS CENTER FOR SLEEP MEDICINE</t>
  </si>
  <si>
    <t>HCO0000119334</t>
  </si>
  <si>
    <t>CAROLINAEAST INTERNAL MEDICINE POLLOCKSVILLE</t>
  </si>
  <si>
    <t>HCO0000546634</t>
  </si>
  <si>
    <t>DESERT RIDGE NEUROLOGY</t>
  </si>
  <si>
    <t>HCO0000024735</t>
  </si>
  <si>
    <t>RESTORATION HEALTH</t>
  </si>
  <si>
    <t>HCO0000133717</t>
  </si>
  <si>
    <t>NEUROLOGY SPECIALISTS OF THE TREASURE COAST  PA</t>
  </si>
  <si>
    <t>HCO0001457724</t>
  </si>
  <si>
    <t>HCO0000011282</t>
  </si>
  <si>
    <t>MCLAREN THUMB REGION NEUROLOGY SERVICES</t>
  </si>
  <si>
    <t>HCO0000034218</t>
  </si>
  <si>
    <t>CHARLES COUNTY NEUROLOGY</t>
  </si>
  <si>
    <t>HCO0000088855</t>
  </si>
  <si>
    <t>DOUGLAS NEUROLOGY ASSOCIATES  PERSONAL CARE</t>
  </si>
  <si>
    <t>HCO0000125896</t>
  </si>
  <si>
    <t>HCO0000021104</t>
  </si>
  <si>
    <t>UPMC SHADYSIDE HOSPITAL</t>
  </si>
  <si>
    <t>HCO0000047860</t>
  </si>
  <si>
    <t>NEUROMEDICINE CENTER  PLLC</t>
  </si>
  <si>
    <t>HCO0000057285</t>
  </si>
  <si>
    <t>HCO0000135880</t>
  </si>
  <si>
    <t>CELDRAN  DELVIS  OFFICE</t>
  </si>
  <si>
    <t>HCO0000303945</t>
  </si>
  <si>
    <t>INDIANA UNIVERSITY SCHOOL OF MEDICINE</t>
  </si>
  <si>
    <t>HCO0000808316</t>
  </si>
  <si>
    <t>HCO0000017874</t>
  </si>
  <si>
    <t>WU, ANNIE S, OFFICE</t>
  </si>
  <si>
    <t>HCO0000030099</t>
  </si>
  <si>
    <t>CENTRAL MAINE MEDICAL CENTER</t>
  </si>
  <si>
    <t>HCO0000153393</t>
  </si>
  <si>
    <t>HCO0000019945</t>
  </si>
  <si>
    <t>MONTEREY SPINE AND JOINT</t>
  </si>
  <si>
    <t>HCO0000005403</t>
  </si>
  <si>
    <t>CALVERT INTERNAL MEDICINE GROUP  PA</t>
  </si>
  <si>
    <t>HCO0000033597</t>
  </si>
  <si>
    <t>DIAGNOSTIC CLINIC OF LONGVIEW  PA</t>
  </si>
  <si>
    <t>HCO0000581417</t>
  </si>
  <si>
    <t>AUM NEURO DEGENERATIVE DISORDER INSTITUTE  PERSONAL CARE</t>
  </si>
  <si>
    <t>HCO0000046254</t>
  </si>
  <si>
    <t>HCO0001417832</t>
  </si>
  <si>
    <t>HCO0000024661</t>
  </si>
  <si>
    <t>WHITE PLAINS HOSPITAL MEDICAL AND WELLNESS</t>
  </si>
  <si>
    <t>HCO0000106853</t>
  </si>
  <si>
    <t>ALEXANDRIA NEURO CENTER</t>
  </si>
  <si>
    <t>HCO0000066447</t>
  </si>
  <si>
    <t>BELLIN HOSPITAL GREEN BAY</t>
  </si>
  <si>
    <t>HCO0000907736</t>
  </si>
  <si>
    <t>BASSETT MEDICAL CENTER NEUROLOGY</t>
  </si>
  <si>
    <t>HCO0000097645</t>
  </si>
  <si>
    <t>KINGS DAUGHTERS MEDICAL SPECIALTIES NEUROLOGY</t>
  </si>
  <si>
    <t>HCO0000147185</t>
  </si>
  <si>
    <t>NORTHEAST GEORGIA PHYSICIANS GROUP NEUROLOGY AND NEUROSURGERY</t>
  </si>
  <si>
    <t>HCO0000017039</t>
  </si>
  <si>
    <t>KUNDI  MUHKTAIR S  OFFICE</t>
  </si>
  <si>
    <t>HCO0000058962</t>
  </si>
  <si>
    <t>HCO0000093299</t>
  </si>
  <si>
    <t>CARONDELET SAINT MARYS HOSPITAL</t>
  </si>
  <si>
    <t>HCO0000474098</t>
  </si>
  <si>
    <t>HCO0000033520</t>
  </si>
  <si>
    <t>NEUROLOGICAL SOLUTIONS</t>
  </si>
  <si>
    <t>HCO0000030448</t>
  </si>
  <si>
    <t>MORRISTOWN MEDICAL CENTER</t>
  </si>
  <si>
    <t>HCO0000134833</t>
  </si>
  <si>
    <t>FARBER   STUART R  OFFICE</t>
  </si>
  <si>
    <t>HCO0000036319</t>
  </si>
  <si>
    <t>GARDEN STATE NEUROLOGY AND NEURO ONCOLOGY</t>
  </si>
  <si>
    <t>HCO0000047836</t>
  </si>
  <si>
    <t>PROGRESSIVE NEUROLOGY</t>
  </si>
  <si>
    <t>HCO0000204538</t>
  </si>
  <si>
    <t>STANLEY  BEENA  OFFICE</t>
  </si>
  <si>
    <t>HCO0000056775</t>
  </si>
  <si>
    <t>SOUTHLAKE NEUROLOGY AND NEUROPHYSIOLOGY CLINIC</t>
  </si>
  <si>
    <t>HCO0000015819</t>
  </si>
  <si>
    <t>LABIB  BISHOY  OFFICE</t>
  </si>
  <si>
    <t>HCO0000075873</t>
  </si>
  <si>
    <t>NEUROLOGICAL GROUP</t>
  </si>
  <si>
    <t>HCO0000080794</t>
  </si>
  <si>
    <t>OZARK MEDICAL CENTER NEUROSCIENCES CENTER</t>
  </si>
  <si>
    <t>HCO0000111887</t>
  </si>
  <si>
    <t>BILLINGS CLINIC</t>
  </si>
  <si>
    <t>HCO0000125041</t>
  </si>
  <si>
    <t>HCO0000010858</t>
  </si>
  <si>
    <t>HCO0000068731</t>
  </si>
  <si>
    <t>NEUROLOGY OF SOUTHERN ILLINOIS  LTD</t>
  </si>
  <si>
    <t>HCO0000000221</t>
  </si>
  <si>
    <t>BANNER HEALTH NEUROLOGY</t>
  </si>
  <si>
    <t>HCO0000003233</t>
  </si>
  <si>
    <t>SINGH  GURMEET  OFFICE</t>
  </si>
  <si>
    <t>HCO0000028266</t>
  </si>
  <si>
    <t>ARKANSAS SURGICAL HOSPITAL</t>
  </si>
  <si>
    <t>HCO0000044203</t>
  </si>
  <si>
    <t>HCO0000118015</t>
  </si>
  <si>
    <t>NEUROLOGICAL SERVICES OF ORLANDO</t>
  </si>
  <si>
    <t>HCO0000032207</t>
  </si>
  <si>
    <t>CLINICAL NEUROSCIENCES OF TAMPA BAY</t>
  </si>
  <si>
    <t>HCO0000040967</t>
  </si>
  <si>
    <t>THOMAS A DIGERONIMO  MD  PA</t>
  </si>
  <si>
    <t>HCO0000079528</t>
  </si>
  <si>
    <t>AXON NEUROLOGY</t>
  </si>
  <si>
    <t>HCO0000003283</t>
  </si>
  <si>
    <t>REDDY  ANOOP K  OFFICE</t>
  </si>
  <si>
    <t>HCO0000027785</t>
  </si>
  <si>
    <t>HCO0000086308</t>
  </si>
  <si>
    <t>WEST JEFFERSON MEDICAL CENTER</t>
  </si>
  <si>
    <t>HCO0000072901</t>
  </si>
  <si>
    <t>PROVIDENCE NEUROLOGY SPECIALISTS</t>
  </si>
  <si>
    <t>HCO0000090237</t>
  </si>
  <si>
    <t>MALIK  SUDHIR  MEDICAL GROUP</t>
  </si>
  <si>
    <t>HCO0000161085</t>
  </si>
  <si>
    <t>DIGNITY HEALTH MEDICAL GROUP NORTH STATE</t>
  </si>
  <si>
    <t>HCO0000037918</t>
  </si>
  <si>
    <t>FULTON COUNTY MEDICAL CENTER</t>
  </si>
  <si>
    <t>HCO0000045400</t>
  </si>
  <si>
    <t>HCO0000047629</t>
  </si>
  <si>
    <t>BLUE RIDGE NEUROLOGY</t>
  </si>
  <si>
    <t>HCO0000005153</t>
  </si>
  <si>
    <t>HCO0000049696</t>
  </si>
  <si>
    <t>HCO0000071498</t>
  </si>
  <si>
    <t>TRI CITY NEUROLOGY</t>
  </si>
  <si>
    <t>HCO0000099011</t>
  </si>
  <si>
    <t>HCO0001022623</t>
  </si>
  <si>
    <t>VALLEY BAPTIST MEDICAL CENTER CATH LAB</t>
  </si>
  <si>
    <t>HCO0000130649</t>
  </si>
  <si>
    <t>SAINT FRANCIS HOSPITAL  INC</t>
  </si>
  <si>
    <t>HCO0001246520</t>
  </si>
  <si>
    <t>HCO0000022878</t>
  </si>
  <si>
    <t>TEXAS CHILDREN HOSPITAL CLINIC</t>
  </si>
  <si>
    <t>HCO0000094632</t>
  </si>
  <si>
    <t>ALEXANDRIA CARE CENTER</t>
  </si>
  <si>
    <t>HCO0000077849</t>
  </si>
  <si>
    <t>NEURO REHAB AND PAIN INSTITUTE</t>
  </si>
  <si>
    <t>HCO0000078823</t>
  </si>
  <si>
    <t>HCO0000059463</t>
  </si>
  <si>
    <t>JEFFERSON HOSPITAL</t>
  </si>
  <si>
    <t>HCO0000095433</t>
  </si>
  <si>
    <t>MARY WASHINGTON NEUROLOGY</t>
  </si>
  <si>
    <t>HCO0000152372</t>
  </si>
  <si>
    <t>CAPE NEUROLOGY SPECIALISTS</t>
  </si>
  <si>
    <t>HCO0000156338</t>
  </si>
  <si>
    <t>BROOKWOOD BAPTIST HEALTH NEUROLOGY</t>
  </si>
  <si>
    <t>HCO0000308431</t>
  </si>
  <si>
    <t>HCO0000086624</t>
  </si>
  <si>
    <t>HENRY FORD MEDICAL CENTER TAYLOR</t>
  </si>
  <si>
    <t>HCO0000017211</t>
  </si>
  <si>
    <t>HCO0000056063</t>
  </si>
  <si>
    <t>LAWRENCE NEUROLOGY SPECIALISTS</t>
  </si>
  <si>
    <t>HCO0000057995</t>
  </si>
  <si>
    <t>CENTER OF NEUROLOGY AND SLEEP MEDICINE</t>
  </si>
  <si>
    <t>HCO0000071131</t>
  </si>
  <si>
    <t>COLUMBUS MEMORY CENTER</t>
  </si>
  <si>
    <t>HCO0000034970</t>
  </si>
  <si>
    <t>NEUROCARE INSTITUTE OF CENTRAL FLORIDA  PA</t>
  </si>
  <si>
    <t>HCO0001532722</t>
  </si>
  <si>
    <t>HCO0000102450</t>
  </si>
  <si>
    <t>SELECT SPECIALTY HOSPITAL CAMP HILL</t>
  </si>
  <si>
    <t>HCO0000026521</t>
  </si>
  <si>
    <t>GUEVARA  EUGENIO  OFFICE</t>
  </si>
  <si>
    <t>HCO0000030453</t>
  </si>
  <si>
    <t>GOOD SAMARITAN HOSPITAL</t>
  </si>
  <si>
    <t>HCO0000058857</t>
  </si>
  <si>
    <t>MERCY CLINIC NEUROLOGY FORT SMITH</t>
  </si>
  <si>
    <t>HCO0000063396</t>
  </si>
  <si>
    <t>CARSON TAHOE REGIONAL MEDICAL CENTER</t>
  </si>
  <si>
    <t>HCO0000079973</t>
  </si>
  <si>
    <t>BRAIN CENTER HUDSON VALLEY</t>
  </si>
  <si>
    <t>HCO0000098645</t>
  </si>
  <si>
    <t>ROCKWALL NEUROLOGY</t>
  </si>
  <si>
    <t>HCO0000100329</t>
  </si>
  <si>
    <t>USC ROSKI EYE INSTITUTE</t>
  </si>
  <si>
    <t>HCO0000126161</t>
  </si>
  <si>
    <t>PARKVIEW MEDICAL GROUP RHEUMATOLOGY</t>
  </si>
  <si>
    <t>HCO0000012726</t>
  </si>
  <si>
    <t>FOULADVAND  MOHAMMAD  OFFICE</t>
  </si>
  <si>
    <t>HCO0000122974</t>
  </si>
  <si>
    <t>SOUTHEAST GEORGIA PHYSICIAN ASSOCIATES NEUROLOGY</t>
  </si>
  <si>
    <t>HCO0000581483</t>
  </si>
  <si>
    <t>NEUROLOGY SPECIALTIES PRACTICE  PLLC</t>
  </si>
  <si>
    <t>HCO0000021952</t>
  </si>
  <si>
    <t>NEUROLOGY SPINE AND HEADACHE PAIN MANAGEMENT CENTER</t>
  </si>
  <si>
    <t>HCO0000059614</t>
  </si>
  <si>
    <t>KAISER PERMANENTE SALMON CREEK MEDICAL OFFICE</t>
  </si>
  <si>
    <t>HCO0000068816</t>
  </si>
  <si>
    <t>ISLAND NEUROLOGICAL ASSOCIATES</t>
  </si>
  <si>
    <t>HCO0000108505</t>
  </si>
  <si>
    <t>JEFFERSON SCHOOL OF POPULATION HEALTH</t>
  </si>
  <si>
    <t>HCO0000114467</t>
  </si>
  <si>
    <t>HCO0000582962</t>
  </si>
  <si>
    <t>INTERNATIONAL MEDICAL CLINIC</t>
  </si>
  <si>
    <t>HCO0000020902</t>
  </si>
  <si>
    <t>INTEGRATED MEDICAL GROUP  PERSONAL CARE</t>
  </si>
  <si>
    <t>HCO0000024232</t>
  </si>
  <si>
    <t>RWJPE ADVANCED NEUROLOGY CENTER  LLC</t>
  </si>
  <si>
    <t>HCO0000068808</t>
  </si>
  <si>
    <t>HCO0000086501</t>
  </si>
  <si>
    <t>COLLOM AND CARNEY CLINIC</t>
  </si>
  <si>
    <t>HCO0000123359</t>
  </si>
  <si>
    <t>PRINCETON AND RUTGERS NEUROLOGY</t>
  </si>
  <si>
    <t>HCO0000130151</t>
  </si>
  <si>
    <t>SAINT VINCENT HEALTHCARE NEUROSCIENCE CENTER</t>
  </si>
  <si>
    <t>HCO0000151214</t>
  </si>
  <si>
    <t>HCO0000146276</t>
  </si>
  <si>
    <t>ASCENSION SAINT VINCENTS MEDICAL CENTER SOUTHSIDE</t>
  </si>
  <si>
    <t>HCO0000548458</t>
  </si>
  <si>
    <t>HCO0000068061</t>
  </si>
  <si>
    <t>STONEBROOK HEALTH AND REHABILITATION</t>
  </si>
  <si>
    <t>HCO0000024296</t>
  </si>
  <si>
    <t>NESTOR C PUNAY  MD  PA</t>
  </si>
  <si>
    <t>HCO0000049108</t>
  </si>
  <si>
    <t>DOYLESTOWN HEALTH NEUROLOGY</t>
  </si>
  <si>
    <t>HCO0000055830</t>
  </si>
  <si>
    <t>WEST HILLS NEUROLOGY</t>
  </si>
  <si>
    <t>HCO0000072831</t>
  </si>
  <si>
    <t>UCSF BENIOFF CHILDRENS HOSPITAL GREENBRAE OUTREACH CLINIC</t>
  </si>
  <si>
    <t>HCO0000028166</t>
  </si>
  <si>
    <t>NIZAM  MOHAMMED  OFFICE</t>
  </si>
  <si>
    <t>HCO0000082386</t>
  </si>
  <si>
    <t>JOSEPH  AUGUSTINE V  OFFICE</t>
  </si>
  <si>
    <t>HCO0000149589</t>
  </si>
  <si>
    <t>BAPTIST NEUROLOGY</t>
  </si>
  <si>
    <t>HCO0000010060</t>
  </si>
  <si>
    <t>NEUROLOGY ASSOCIATES OF TYLER  PA</t>
  </si>
  <si>
    <t>HCO0000012769</t>
  </si>
  <si>
    <t>PRIMARY CARE ASSOCIATES OF TEXAS</t>
  </si>
  <si>
    <t>HCO0000021108</t>
  </si>
  <si>
    <t>UNIVERSITY OF PITTSBURG MEDICAL CENTER SAINT MARGARET</t>
  </si>
  <si>
    <t>HCO0000073980</t>
  </si>
  <si>
    <t>ATRIUM HEALTH NAVICENT BALDWIN</t>
  </si>
  <si>
    <t>HCO0000090221</t>
  </si>
  <si>
    <t>WIREGRASS NEUROLOGY</t>
  </si>
  <si>
    <t>HCO0000130547</t>
  </si>
  <si>
    <t>SWEDISH HOSPITAL</t>
  </si>
  <si>
    <t>HCO0000130635</t>
  </si>
  <si>
    <t>MOUNT NITTANY MEDICAL CENTER</t>
  </si>
  <si>
    <t>HCO0000138637</t>
  </si>
  <si>
    <t>HCA FLORIDA LAKE MONROE HOSPITAL</t>
  </si>
  <si>
    <t>HCO0000138766</t>
  </si>
  <si>
    <t>HCO0000143259</t>
  </si>
  <si>
    <t>WEST TENNESSEE NEUROLOGY  PLLC</t>
  </si>
  <si>
    <t>HCO0000149812</t>
  </si>
  <si>
    <t>SOUTHLAND NEUROLOGIC INSTITUTE</t>
  </si>
  <si>
    <t>HCO0000227451</t>
  </si>
  <si>
    <t>GLOBAL NEUROSCIENCES INSTITUTE AT CROZER</t>
  </si>
  <si>
    <t>HCO0000024113</t>
  </si>
  <si>
    <t>YAVAPAI REGIONAL MEDICAL CENTER</t>
  </si>
  <si>
    <t>HCO0000049491</t>
  </si>
  <si>
    <t>ATLANTA NEURO CARE</t>
  </si>
  <si>
    <t>HCO0000066309</t>
  </si>
  <si>
    <t>HCO0000076069</t>
  </si>
  <si>
    <t>HCO0000073957</t>
  </si>
  <si>
    <t>ESSENTIA HEALTH DULUTH</t>
  </si>
  <si>
    <t>HCO0000098722</t>
  </si>
  <si>
    <t>UF HEALTH SENIOR CARE SPRINGHILL</t>
  </si>
  <si>
    <t>HCO0000116843</t>
  </si>
  <si>
    <t>STEWARD ADVANCED NEUROSCIENCE INSTITUTE HOLLYWOOD</t>
  </si>
  <si>
    <t>HCO0000058432</t>
  </si>
  <si>
    <t>HCO0000125180</t>
  </si>
  <si>
    <t>RUSH HEALTH NEUROLOGY</t>
  </si>
  <si>
    <t>HCO0000138652</t>
  </si>
  <si>
    <t>MERCY SAINT VINCENT MEDICAL CENTER</t>
  </si>
  <si>
    <t>HCO0001525827</t>
  </si>
  <si>
    <t>WHEATON FRANCISCAN HEALTHCARE ALL SAINTS NEUROLOGY</t>
  </si>
  <si>
    <t>HCO0001537598</t>
  </si>
  <si>
    <t>HCO0000097471</t>
  </si>
  <si>
    <t>ADVANCED NEUROLOGICAL SERVICES OF LONG ISLAND</t>
  </si>
  <si>
    <t>HCO0000096829</t>
  </si>
  <si>
    <t>UM SHORE SLEEP DISORDERS CENTER QUEEN ANNES COUNTY</t>
  </si>
  <si>
    <t>HCO0000098864</t>
  </si>
  <si>
    <t>UNIVERSITY HOSPITALS MEDICAL GROUP</t>
  </si>
  <si>
    <t>HCO0000080572</t>
  </si>
  <si>
    <t>ADVENTHEALTH MEDICAL GROUP NEUROLOGY AT PALM COAST</t>
  </si>
  <si>
    <t>HCO0000126500</t>
  </si>
  <si>
    <t>HCO0000120252</t>
  </si>
  <si>
    <t>NEA BAPTIST MEMORIAL HOSPITAL</t>
  </si>
  <si>
    <t>HCO0000144608</t>
  </si>
  <si>
    <t>UNIVERSAL NEUROLOGICAL CARE</t>
  </si>
  <si>
    <t>HCO0000151781</t>
  </si>
  <si>
    <t>HCO0000015956</t>
  </si>
  <si>
    <t>WINCHESTER NEUROLOGICAL CONSULTANTS</t>
  </si>
  <si>
    <t>HCO0000126013</t>
  </si>
  <si>
    <t>HCO0000021575</t>
  </si>
  <si>
    <t>HCO0000030430</t>
  </si>
  <si>
    <t>SETON NORTHWEST HOSPITAL</t>
  </si>
  <si>
    <t>HCO0000086161</t>
  </si>
  <si>
    <t>WILLIS KNIGHTON SOUTH AND CENTER FOR WOMENS HEALTH</t>
  </si>
  <si>
    <t>HCO0000073964</t>
  </si>
  <si>
    <t>VALLEY VIEW HOSPITAL</t>
  </si>
  <si>
    <t>HCO0000106484</t>
  </si>
  <si>
    <t>NEUROLOGY CENTER OF WICHITA FALLS</t>
  </si>
  <si>
    <t>HCO0000581119</t>
  </si>
  <si>
    <t>MEMORIAL HEALTHCARE INSTITUTE FOR NEUROSCIENCE OKEMOS</t>
  </si>
  <si>
    <t>HCO0000012099</t>
  </si>
  <si>
    <t>HCO0000126167</t>
  </si>
  <si>
    <t>OHIOHEALTH PHYSICIAN GROUP NEUROLOGY NEUROSURGERY</t>
  </si>
  <si>
    <t>HCO0000450168</t>
  </si>
  <si>
    <t>HCO0000038015</t>
  </si>
  <si>
    <t>SOUTH CENTRAL REGIONAL MEDICAL CENTER</t>
  </si>
  <si>
    <t>HCO0000016682</t>
  </si>
  <si>
    <t>BARTON  BRUCE D  OFFICE</t>
  </si>
  <si>
    <t>HCO0000042914</t>
  </si>
  <si>
    <t>NOVANT HEALTH MEDICAL PARK HOSPITAL</t>
  </si>
  <si>
    <t>HCO0000573354</t>
  </si>
  <si>
    <t>HCO0000185748</t>
  </si>
  <si>
    <t>HCO0000558990</t>
  </si>
  <si>
    <t>HCO0000042849</t>
  </si>
  <si>
    <t>HCO0000059530</t>
  </si>
  <si>
    <t>KETTERING HEALTH MAIN CAMPUS</t>
  </si>
  <si>
    <t>HCO0000063053</t>
  </si>
  <si>
    <t>TEXAS ONCOLOGY SAN ANTONIO MEDICAL CENTER</t>
  </si>
  <si>
    <t>HCO0000080848</t>
  </si>
  <si>
    <t>TANNER CLINIC</t>
  </si>
  <si>
    <t>HCO0000035795</t>
  </si>
  <si>
    <t>CAPITALCARE NEUROLOGY NISKAYUNA</t>
  </si>
  <si>
    <t>HCO0000045366</t>
  </si>
  <si>
    <t>CHILDRENS HOSPITAL NEUROLOGY</t>
  </si>
  <si>
    <t>HCO0000095728</t>
  </si>
  <si>
    <t>FREMONT NEUROLOGY</t>
  </si>
  <si>
    <t>HCO0000001721</t>
  </si>
  <si>
    <t>UNIVERSITY PHYSICIANS GRANTS FERRY</t>
  </si>
  <si>
    <t>HCO0000133289</t>
  </si>
  <si>
    <t>HCO0001548375</t>
  </si>
  <si>
    <t>HCO0000020055</t>
  </si>
  <si>
    <t>NEUROSURGERY SERVICES OF CMA</t>
  </si>
  <si>
    <t>HCO0000058322</t>
  </si>
  <si>
    <t>HCO0000262880</t>
  </si>
  <si>
    <t>EXCELA HEALTH NEUROSURGERY</t>
  </si>
  <si>
    <t>HCO0000009123</t>
  </si>
  <si>
    <t>HCO0000058891</t>
  </si>
  <si>
    <t>SUDAD LOUIS  MD  PLLC</t>
  </si>
  <si>
    <t>HCO0000745040</t>
  </si>
  <si>
    <t>HCO0000030736</t>
  </si>
  <si>
    <t>HCO0000093207</t>
  </si>
  <si>
    <t>LONG ISLAND JEWISH VALLEY STREAM</t>
  </si>
  <si>
    <t>HCO0000026032</t>
  </si>
  <si>
    <t>HCO0000062421</t>
  </si>
  <si>
    <t>HCO0001555112</t>
  </si>
  <si>
    <t>HCO0000020059</t>
  </si>
  <si>
    <t>CEDAR PARK HEALTH SYSTEMS</t>
  </si>
  <si>
    <t>HCO0000024320</t>
  </si>
  <si>
    <t>DELAWARE NEUROSCIENCE SPECIALISTS</t>
  </si>
  <si>
    <t>HCO0000131158</t>
  </si>
  <si>
    <t>HCO0000048086</t>
  </si>
  <si>
    <t>HCO0001003744</t>
  </si>
  <si>
    <t>HCO0000030093</t>
  </si>
  <si>
    <t>STURDY MEMORIAL HOSPITAL</t>
  </si>
  <si>
    <t>HCO0000081015</t>
  </si>
  <si>
    <t>EYE ASSOCIATES OF TUCSON</t>
  </si>
  <si>
    <t>HCO0000093071</t>
  </si>
  <si>
    <t>THE DOCTORS CLINIC NEUROLOGY</t>
  </si>
  <si>
    <t>HCO0001322367</t>
  </si>
  <si>
    <t>HCO0000035498</t>
  </si>
  <si>
    <t>HCO0001322668</t>
  </si>
  <si>
    <t>ADVANCED SPINE PAIN SOLUTIONS</t>
  </si>
  <si>
    <t>HCO0000813731</t>
  </si>
  <si>
    <t>HCO0000134891</t>
  </si>
  <si>
    <t>HOUSTON METHODIST PRIMARY CARE GROUP</t>
  </si>
  <si>
    <t>HCO0000027875</t>
  </si>
  <si>
    <t>HCO0000124918</t>
  </si>
  <si>
    <t>HCO0000206640</t>
  </si>
  <si>
    <t>PROVIDENCE MISSION HERITAGE MEDICAL GROUP</t>
  </si>
  <si>
    <t>HCO0000130662</t>
  </si>
  <si>
    <t>THOMAS HEALTH</t>
  </si>
  <si>
    <t>HCO0000037086</t>
  </si>
  <si>
    <t>TRI STATE NEUROLOGY</t>
  </si>
  <si>
    <t>HCO0000009910</t>
  </si>
  <si>
    <t>INTEGRATED MEDICAL SERVICES NEUROLOGY</t>
  </si>
  <si>
    <t>HCO0000037394</t>
  </si>
  <si>
    <t>ELMHURST NEUROSCIENCE INSTITUTE</t>
  </si>
  <si>
    <t>HCO0000105452</t>
  </si>
  <si>
    <t>WOOD COUNTY NEUROLOGY</t>
  </si>
  <si>
    <t>HCO0000073992</t>
  </si>
  <si>
    <t>BMH  INC</t>
  </si>
  <si>
    <t>HCO0000010472</t>
  </si>
  <si>
    <t>TORRANCE MEMORIAL PHYSICIAN NETWORK NEUROLOGY</t>
  </si>
  <si>
    <t>HCO0000004181</t>
  </si>
  <si>
    <t>UCHEALTH GREELEY HOSPITAL</t>
  </si>
  <si>
    <t>HCO0000069450</t>
  </si>
  <si>
    <t>PRENTICE MITRI HIJAZIN NEUROLOGICAL ASSOCIATES</t>
  </si>
  <si>
    <t>HCO0000080154</t>
  </si>
  <si>
    <t>HCO0000010406</t>
  </si>
  <si>
    <t>CHARLOTTE HUNGERFORD HOSPITAL</t>
  </si>
  <si>
    <t>HCO0000138701</t>
  </si>
  <si>
    <t>ENCOMPASS HEALTH REHABILITATION HOSPITAL</t>
  </si>
  <si>
    <t>HCO0000075046</t>
  </si>
  <si>
    <t>BLAKE PRIMARY CARE SPECIALISTS</t>
  </si>
  <si>
    <t>HCO0000161070</t>
  </si>
  <si>
    <t>STEWARD GERIATRIC</t>
  </si>
  <si>
    <t>HCO0000030855</t>
  </si>
  <si>
    <t>CHI HEALTH MERCY HOSPITAL COUNCIL BLUFFS</t>
  </si>
  <si>
    <t>HCO0000059339</t>
  </si>
  <si>
    <t>SUN NEURO  PA</t>
  </si>
  <si>
    <t>HCO0000096950</t>
  </si>
  <si>
    <t>CARRIE LANDESS  MD  PA</t>
  </si>
  <si>
    <t>HCO0000152179</t>
  </si>
  <si>
    <t>UC IRVINE HEALTH GAVIN HERBERT EYE INSTITUTE</t>
  </si>
  <si>
    <t>HCO0000391087</t>
  </si>
  <si>
    <t>GRUPO NEUROLOGICO CLINICA LAS AMERICAS</t>
  </si>
  <si>
    <t>HCO0000040826</t>
  </si>
  <si>
    <t>HCO0000628316</t>
  </si>
  <si>
    <t>CENTER FOR ADVANCED EYE CARE</t>
  </si>
  <si>
    <t>HCO0000136542</t>
  </si>
  <si>
    <t>MAURY OCHOA  JOAQUIN  OFFICE</t>
  </si>
  <si>
    <t>HCO0000007354</t>
  </si>
  <si>
    <t>ELKHART CLINIC  LLC</t>
  </si>
  <si>
    <t>HCO0000024181</t>
  </si>
  <si>
    <t>NEUROPSYCHIATRIC ASSOCIATES  INC</t>
  </si>
  <si>
    <t>HCO0000087829</t>
  </si>
  <si>
    <t>BANNER HEART HOSPITAL</t>
  </si>
  <si>
    <t>HCO0000115285</t>
  </si>
  <si>
    <t>HCO0000131185</t>
  </si>
  <si>
    <t>WELLSTAR COBB HOSPITAL  INC</t>
  </si>
  <si>
    <t>HCO0000131236</t>
  </si>
  <si>
    <t>HAMILTON PHYSICIAN GROUP NEUROLOGY</t>
  </si>
  <si>
    <t>HCO0000024132</t>
  </si>
  <si>
    <t>NEUROLOGY DIAGNOSTIC CENTER  PA</t>
  </si>
  <si>
    <t>HCO0000019838</t>
  </si>
  <si>
    <t>SLOCUM DICKSON MEDICAL GROUP  PLLC</t>
  </si>
  <si>
    <t>HCO0000027476</t>
  </si>
  <si>
    <t>SOUTHERN TENNESSEE NEUROLOGY</t>
  </si>
  <si>
    <t>HCO0000061983</t>
  </si>
  <si>
    <t>HCO0000110780</t>
  </si>
  <si>
    <t>TALLAHASSEE NEUROLOGY ASSOCIATES  PA</t>
  </si>
  <si>
    <t>HCO0000429815</t>
  </si>
  <si>
    <t>HCO0000059489</t>
  </si>
  <si>
    <t>SSM SAINT CLARE HEALTH CENTER</t>
  </si>
  <si>
    <t>HCO0000080846</t>
  </si>
  <si>
    <t>HCO0000004820</t>
  </si>
  <si>
    <t>HOLY CROSS HOSPITAL</t>
  </si>
  <si>
    <t>HCO0000005794</t>
  </si>
  <si>
    <t>GEISINGER SCENERY PARK</t>
  </si>
  <si>
    <t>HCO0000100031</t>
  </si>
  <si>
    <t>UNIVERSITY NEUROLOGY</t>
  </si>
  <si>
    <t>HCO0000142234</t>
  </si>
  <si>
    <t>JPS HEALTH NETWORK MEDICINE SPECIALTY CLINICS</t>
  </si>
  <si>
    <t>HCO0000030960</t>
  </si>
  <si>
    <t>OGDEN CLINIC PROFESSIONAL CENTER NORTH</t>
  </si>
  <si>
    <t>HCO0000004567</t>
  </si>
  <si>
    <t>CHI MEMORIAL HEALTH CARE SYSTEM  INC</t>
  </si>
  <si>
    <t>HCO0000008715</t>
  </si>
  <si>
    <t>MOREHOUSE SCHOOL OF MEDICINE</t>
  </si>
  <si>
    <t>HCO0000021469</t>
  </si>
  <si>
    <t>NEUROSCIENCE AND REHABILITATION SPECIALISTS</t>
  </si>
  <si>
    <t>HCO0000062069</t>
  </si>
  <si>
    <t>HCO0000064382</t>
  </si>
  <si>
    <t>NYU LANGONE HUNTINGTON MEDICAL GROUP NEUROLOGY</t>
  </si>
  <si>
    <t>HCO0000073338</t>
  </si>
  <si>
    <t>PARKSIDE MEDICAL GROUP  INC</t>
  </si>
  <si>
    <t>HCO0000118073</t>
  </si>
  <si>
    <t>HCO0000369632</t>
  </si>
  <si>
    <t>SAINT ANTHONY CLINIC CARROLL</t>
  </si>
  <si>
    <t>HCO0000999572</t>
  </si>
  <si>
    <t>SCOTT AND WHITE MEMORIAL HOSPITAL NEUROLOGY</t>
  </si>
  <si>
    <t>HCO0000575575</t>
  </si>
  <si>
    <t>ORLANDO HEALTH NEUROSCIENCE AND REHABILITATION INSTITUTE</t>
  </si>
  <si>
    <t>HCO0000817011</t>
  </si>
  <si>
    <t>NOVUS CLINIC TOTAL EYE CARE</t>
  </si>
  <si>
    <t>HCO0001133240</t>
  </si>
  <si>
    <t>HASHEMI OPHTHALMOLOGY  PERSONAL CARE</t>
  </si>
  <si>
    <t>HCO0000004528</t>
  </si>
  <si>
    <t>SUBURBAN COMMUNITY HOSPITAL</t>
  </si>
  <si>
    <t>HCO0000011628</t>
  </si>
  <si>
    <t>HCO0000054342</t>
  </si>
  <si>
    <t>HCO0000084444</t>
  </si>
  <si>
    <t>HCO0000117084</t>
  </si>
  <si>
    <t>CRUZ  GILBERTO M  OFFICE</t>
  </si>
  <si>
    <t>HCO0000126246</t>
  </si>
  <si>
    <t>MARTIN HEALTH AT TRADITION HEALTHPARK ONE</t>
  </si>
  <si>
    <t>HCO0000102972</t>
  </si>
  <si>
    <t>HCO0000361308</t>
  </si>
  <si>
    <t>HCO0000019403</t>
  </si>
  <si>
    <t>HCO0000034211</t>
  </si>
  <si>
    <t>NEURO OPHTHALMOLOGY  LTD</t>
  </si>
  <si>
    <t>HCO0000046535</t>
  </si>
  <si>
    <t>BUDAY  JOHN M  MEDICAL GROUP</t>
  </si>
  <si>
    <t>HCO0000114280</t>
  </si>
  <si>
    <t>ANDALUSIA NEUROLOGY</t>
  </si>
  <si>
    <t>HCO0000130971</t>
  </si>
  <si>
    <t>ADVANCED NEUROLOGY CENTER</t>
  </si>
  <si>
    <t>HCO0000150992</t>
  </si>
  <si>
    <t>NYU LANGONE NEUROLOGY ASSOCIATES MASSAPEQUA</t>
  </si>
  <si>
    <t>HCO0000035764</t>
  </si>
  <si>
    <t>PROVIDENCE MEDICAL GROUP MEDFORD NEUROLOGY</t>
  </si>
  <si>
    <t>HCO0000072802</t>
  </si>
  <si>
    <t>EASTERN NEUROLOGY AND NEUROMUSCULAR CENTER</t>
  </si>
  <si>
    <t>HCO0000088802</t>
  </si>
  <si>
    <t>NEUROLOGY AND SLEEP SCIENCES  PERSONAL CARE</t>
  </si>
  <si>
    <t>HCO0000023570</t>
  </si>
  <si>
    <t>HCO0000026149</t>
  </si>
  <si>
    <t>COMMUNITY FIRST MEDICAL CENTER</t>
  </si>
  <si>
    <t>HCO0000027156</t>
  </si>
  <si>
    <t>MURFREESBORO MEDICAL CLINIC AND SURGICENTER</t>
  </si>
  <si>
    <t>HCO0000068837</t>
  </si>
  <si>
    <t>HCO0000120786</t>
  </si>
  <si>
    <t>OWENSBORO HEART AND VASCULAR</t>
  </si>
  <si>
    <t>HCO0000138757</t>
  </si>
  <si>
    <t>OCHSNER MEDICAL CENTER HANCOCK</t>
  </si>
  <si>
    <t>HCO0000147332</t>
  </si>
  <si>
    <t>HCO0000591144</t>
  </si>
  <si>
    <t>ADVANCED PAIN MANAGEMENT OF INDIANA</t>
  </si>
  <si>
    <t>HCO0000090337</t>
  </si>
  <si>
    <t>VA TEXAS VALLEY COASTAL BEND HEALTH CARE SYSTEM</t>
  </si>
  <si>
    <t>HCO0001261050</t>
  </si>
  <si>
    <t>HCO0000134687</t>
  </si>
  <si>
    <t>NORTHWELL HEALTH PHYSICIAN PARTNERS NEUROLOGY AT SOUTH AVENUE</t>
  </si>
  <si>
    <t>HCO0000010879</t>
  </si>
  <si>
    <t>WASHINGTON NEUROLOGY PHYSICIANS</t>
  </si>
  <si>
    <t>HCO0000053817</t>
  </si>
  <si>
    <t>HCO0000062436</t>
  </si>
  <si>
    <t>UMASS MEMORIAL MEDICAL CENTER NEUROLOGY</t>
  </si>
  <si>
    <t>HCO0000090184</t>
  </si>
  <si>
    <t>PROFESSIONAL HEALTH CARE OF PINELLAS  LLC</t>
  </si>
  <si>
    <t>HCO0000090793</t>
  </si>
  <si>
    <t>NORTON NEUROLOGY SERVICES DOWNTOWN LOUISVILLE</t>
  </si>
  <si>
    <t>HCO0000099613</t>
  </si>
  <si>
    <t>CAPE FEAR VALLEY NEUROSURGERY AND NEUROLOGY</t>
  </si>
  <si>
    <t>HCO0000117339</t>
  </si>
  <si>
    <t>HCO0000004968</t>
  </si>
  <si>
    <t>HOAG MEMORIAL HOSPITAL PRESBYTERIAN</t>
  </si>
  <si>
    <t>HCO0000151671</t>
  </si>
  <si>
    <t>HCO0001508352</t>
  </si>
  <si>
    <t>HCO0000021267</t>
  </si>
  <si>
    <t>MARIA PARHAM MEDICAL CENTER</t>
  </si>
  <si>
    <t>HCO0000024580</t>
  </si>
  <si>
    <t>MCLEOD NEUROLOGICAL ASSOCIATES</t>
  </si>
  <si>
    <t>HCO0000027165</t>
  </si>
  <si>
    <t>HCO0000031225</t>
  </si>
  <si>
    <t>SSM HEALTH DEAN MEDICAL GROUP JANESVILLE EAST</t>
  </si>
  <si>
    <t>HCO0000061017</t>
  </si>
  <si>
    <t>CHEN SENIOR MEDICAL CENTER</t>
  </si>
  <si>
    <t>HCO0000062643</t>
  </si>
  <si>
    <t>OLYMPIC MEDICAL SPECIALTY CLINIC</t>
  </si>
  <si>
    <t>HCO0000066676</t>
  </si>
  <si>
    <t>CHI MEMORIAL HOSPITAL HIXSON</t>
  </si>
  <si>
    <t>HCO0000131137</t>
  </si>
  <si>
    <t>MARSHALL COUNTY HEALTH CARE AUTHORITY</t>
  </si>
  <si>
    <t>HCO0000113674</t>
  </si>
  <si>
    <t>CEDAR VALLEY MEDICAL SPECIALISTS  PERSONAL CARE NEUROLOGY</t>
  </si>
  <si>
    <t>HCO0000153748</t>
  </si>
  <si>
    <t>ALABAMA NEUROLOGY AND SLEEP MEDICINE</t>
  </si>
  <si>
    <t>HCO0001076597</t>
  </si>
  <si>
    <t>HCO0000145916</t>
  </si>
  <si>
    <t>JOHNSON CITY MEDICAL CENTER</t>
  </si>
  <si>
    <t>HCO0000028168</t>
  </si>
  <si>
    <t>PRUSINSKI  CHRISTOPHER J  OFFICE</t>
  </si>
  <si>
    <t>HCO0000032991</t>
  </si>
  <si>
    <t>MODY AND MILLER MEDICAL GROUP</t>
  </si>
  <si>
    <t>HCO0000100642</t>
  </si>
  <si>
    <t>HCO0000027333</t>
  </si>
  <si>
    <t>HOLLAND HOSPITAL</t>
  </si>
  <si>
    <t>HCO0000734846</t>
  </si>
  <si>
    <t>HCO0001037345</t>
  </si>
  <si>
    <t>HONORHEALTH JOHN C LINCOLN MEDICAL CENTER INTERNAL MEDICINE</t>
  </si>
  <si>
    <t>HCO0000102479</t>
  </si>
  <si>
    <t>POTOMAC NEUROLOGY  LLP</t>
  </si>
  <si>
    <t>HCO0000025299</t>
  </si>
  <si>
    <t>HCO0000413186</t>
  </si>
  <si>
    <t>OCHSNER HEALTH CENTER WEST BANK</t>
  </si>
  <si>
    <t>HCO0000067856</t>
  </si>
  <si>
    <t>HCO0000084877</t>
  </si>
  <si>
    <t>HCO0000088254</t>
  </si>
  <si>
    <t>AURORA HEALTH CARE</t>
  </si>
  <si>
    <t>HCO0000124386</t>
  </si>
  <si>
    <t>TIDEWATER PHYSICIANS MULTISPECIALTY GROUP PENINSULA NEUROLOGY</t>
  </si>
  <si>
    <t>HCO0000149595</t>
  </si>
  <si>
    <t>COASTAL PAIN AND NEUROLOGY CENTERS</t>
  </si>
  <si>
    <t>HCO0000277091</t>
  </si>
  <si>
    <t>HCO0000556651</t>
  </si>
  <si>
    <t>CLARK CLINIC NEUROLOGY</t>
  </si>
  <si>
    <t>HCO0000046250</t>
  </si>
  <si>
    <t>NEUROLOGICAL ASSOCIATES OF LAKE COUNTY</t>
  </si>
  <si>
    <t>HCO0001540413</t>
  </si>
  <si>
    <t>BROWARD HEALTH NORTH NEUROLOGY</t>
  </si>
  <si>
    <t>HCO0000012072</t>
  </si>
  <si>
    <t>NEUROLOGY OF THE ROCKIES</t>
  </si>
  <si>
    <t>HCO0000048276</t>
  </si>
  <si>
    <t>REID NEUROLOGY ASSOCIATES</t>
  </si>
  <si>
    <t>HCO0000055088</t>
  </si>
  <si>
    <t>NEUROLOGY AND ELECTROMYOGRAPHY CONSULTANTS  PA</t>
  </si>
  <si>
    <t>HCO0000066759</t>
  </si>
  <si>
    <t>NORWALK HOSPITAL</t>
  </si>
  <si>
    <t>HCO0000178809</t>
  </si>
  <si>
    <t>CAPE REGIONAL PHYSICIANS ASSOCIATES NEUROLOGY</t>
  </si>
  <si>
    <t>HCO0000016347</t>
  </si>
  <si>
    <t>STERLING SURGICAL HOSPITAL</t>
  </si>
  <si>
    <t>HCO0000101178</t>
  </si>
  <si>
    <t>HCO0000204558</t>
  </si>
  <si>
    <t>HCO0000020872</t>
  </si>
  <si>
    <t>MCLAREN MACOMB</t>
  </si>
  <si>
    <t>HCO0001577988</t>
  </si>
  <si>
    <t>MILLS PENINSULA MEDICAL CENTER NEUROLOGY</t>
  </si>
  <si>
    <t>HCO0000030392</t>
  </si>
  <si>
    <t>PALOS HOSPITAL</t>
  </si>
  <si>
    <t>HCO0000138721</t>
  </si>
  <si>
    <t>HACKENSACK MERIDIAN HEALTH OCEAN UNIVERSITY MEDICAL CENTER</t>
  </si>
  <si>
    <t>HCO0000060910</t>
  </si>
  <si>
    <t>SUBURBAN NEUROLOGY  PERSONAL CARE</t>
  </si>
  <si>
    <t>HCO0001526333</t>
  </si>
  <si>
    <t>HCO0000101023</t>
  </si>
  <si>
    <t>MCLAREN PORT HURON HOSPITAL</t>
  </si>
  <si>
    <t>HCO0000030669</t>
  </si>
  <si>
    <t>EYE SURGICAL ASSOCIATES</t>
  </si>
  <si>
    <t>HCO0000144923</t>
  </si>
  <si>
    <t>NOVANT HEALTH NEUROLOGY NORTHLAKE</t>
  </si>
  <si>
    <t>HCO0000272124</t>
  </si>
  <si>
    <t>CHILDRENS NATIONAL MONTGOMERY COUNTY</t>
  </si>
  <si>
    <t>HCO0000549026</t>
  </si>
  <si>
    <t>INSPIRA MEDICAL GROUP NEUROLOGY AND NEUROSURGERY</t>
  </si>
  <si>
    <t>HCO0000101141</t>
  </si>
  <si>
    <t>HCO0001553126</t>
  </si>
  <si>
    <t>HCO0000042925</t>
  </si>
  <si>
    <t>MARION GENERAL HOSPITAL</t>
  </si>
  <si>
    <t>HCO0000093142</t>
  </si>
  <si>
    <t>HIGHLAND COMMUNITY HOSPITAL</t>
  </si>
  <si>
    <t>HCO0000052653</t>
  </si>
  <si>
    <t>HUNTINGTON INTERNAL MEDICINE GROUP</t>
  </si>
  <si>
    <t>HCO0000036971</t>
  </si>
  <si>
    <t>OXFORD NEUROLOGY  LLC</t>
  </si>
  <si>
    <t>HCO0000095454</t>
  </si>
  <si>
    <t>TRINITY HEALTH MEDICAL GROUP PRIMARY CARE HART FAMILY MEDICINE</t>
  </si>
  <si>
    <t>HCO0000107631</t>
  </si>
  <si>
    <t>HMH NEUROLOGY AND SLEEP DISORDERS CLINIC</t>
  </si>
  <si>
    <t>HCO0000112407</t>
  </si>
  <si>
    <t>HENRY FORD MEDICAL CENTER TROY</t>
  </si>
  <si>
    <t>HCO0000547370</t>
  </si>
  <si>
    <t>HCO0000030405</t>
  </si>
  <si>
    <t>SARAH BUSH LINCOLN HEALTH CENTER</t>
  </si>
  <si>
    <t>HCO0000010804</t>
  </si>
  <si>
    <t>METROPOLITAN NEUROLOGY</t>
  </si>
  <si>
    <t>HCO0000056381</t>
  </si>
  <si>
    <t>PENN HIGHLANDS DUBOIS</t>
  </si>
  <si>
    <t>HCO0000071271</t>
  </si>
  <si>
    <t>HCO0000110468</t>
  </si>
  <si>
    <t>FLAGSTAFF MEDICAL CENTER</t>
  </si>
  <si>
    <t>HCO0000017862</t>
  </si>
  <si>
    <t>HEHMANN  MICHAEL  OFFICE</t>
  </si>
  <si>
    <t>HCO0000145457</t>
  </si>
  <si>
    <t>HCO0000028354</t>
  </si>
  <si>
    <t>NORTON NEUROLOGY SERVICES</t>
  </si>
  <si>
    <t>HCO0000054070</t>
  </si>
  <si>
    <t>HCO0000021111</t>
  </si>
  <si>
    <t>UNIVERSITY OF PITTSBURG MEDICAL CENTER PRESBYTERIAN</t>
  </si>
  <si>
    <t>HCO0000056339</t>
  </si>
  <si>
    <t>HCO0000092520</t>
  </si>
  <si>
    <t>HCO0000150220</t>
  </si>
  <si>
    <t>MEDICAL GROUP OF THE CAROLINAS</t>
  </si>
  <si>
    <t>HCO0000000782</t>
  </si>
  <si>
    <t>HCO0000047471</t>
  </si>
  <si>
    <t>HCO0000045249</t>
  </si>
  <si>
    <t>COMPREHENSIVE CANCER CENTERS OF NEVADA SOUTHWEST</t>
  </si>
  <si>
    <t>HCO0000645343</t>
  </si>
  <si>
    <t>NORTHEAST EYE CENTER</t>
  </si>
  <si>
    <t>HCO0000020679</t>
  </si>
  <si>
    <t>AFFILIATED NEUROLOGY CENTER</t>
  </si>
  <si>
    <t>HCO0000022136</t>
  </si>
  <si>
    <t>SAINT CLAIR MEDICAL GROUP NEUROLOGY</t>
  </si>
  <si>
    <t>HCO0000119030</t>
  </si>
  <si>
    <t>HCO0000144760</t>
  </si>
  <si>
    <t>OXFORD NEUROMUSCULAR ASSOCIATES  PLLC</t>
  </si>
  <si>
    <t>HCO0000066504</t>
  </si>
  <si>
    <t>CLARK MEMORIAL HEALTH</t>
  </si>
  <si>
    <t>HCO0000138646</t>
  </si>
  <si>
    <t>HCA FLORIDA BRANDON HOSPITAL</t>
  </si>
  <si>
    <t>HCO0000142507</t>
  </si>
  <si>
    <t>HENDRICKS NEUROLOGY</t>
  </si>
  <si>
    <t>HCO0000319602</t>
  </si>
  <si>
    <t>GRAND STRAND NEUROLOGY CARE</t>
  </si>
  <si>
    <t>HCO0000098598</t>
  </si>
  <si>
    <t>ARIZONA NEUROLOGY AND SLEEP CENTER</t>
  </si>
  <si>
    <t>HCO0000153351</t>
  </si>
  <si>
    <t>COMPREHENSIVE CANCER CENTERS OF NEVADA</t>
  </si>
  <si>
    <t>HCO0000720192</t>
  </si>
  <si>
    <t>DANIEL J NADLER  MD AND ASSOCIATES</t>
  </si>
  <si>
    <t>HCO0000119122</t>
  </si>
  <si>
    <t>HOLSTEIN  STANLEY B  OFFICE</t>
  </si>
  <si>
    <t>HCO0000046843</t>
  </si>
  <si>
    <t>UNITED REGIONAL PHYSICIAN GROUP</t>
  </si>
  <si>
    <t>HCO0000065028</t>
  </si>
  <si>
    <t>HCO0000071308</t>
  </si>
  <si>
    <t>MELLEN CENTER FOR MULTIPLE SCLEROSIS TREATMENT AND RESEARCH</t>
  </si>
  <si>
    <t>HCO0000010894</t>
  </si>
  <si>
    <t>NEUROCARE INSTITUTE OF GEORGIA  INC</t>
  </si>
  <si>
    <t>HCO0000096301</t>
  </si>
  <si>
    <t>INTENSIVE SPECIALTY HOSPITAL</t>
  </si>
  <si>
    <t>HCO0000132508</t>
  </si>
  <si>
    <t>HCO0000055097</t>
  </si>
  <si>
    <t>NEUROLOGY ASSOCIATES OF SOUTH JERSEY  LLC</t>
  </si>
  <si>
    <t>HCO0000017253</t>
  </si>
  <si>
    <t>REDINGTON FAIRVIEW GENERAL HOSPITAL</t>
  </si>
  <si>
    <t>HCO0000119886</t>
  </si>
  <si>
    <t>NORTHEAST GEORGIA MEDICAL CENTER GAINESVILLE</t>
  </si>
  <si>
    <t>HCO0000103519</t>
  </si>
  <si>
    <t>HORIZON MEDICAL CORPORATION  PERSONAL CARE</t>
  </si>
  <si>
    <t>HCO0000066571</t>
  </si>
  <si>
    <t>SAINT DAVIDS NORTH AUSTIN MEDICAL CENTER</t>
  </si>
  <si>
    <t>HCO0000102496</t>
  </si>
  <si>
    <t>HCO0000145897</t>
  </si>
  <si>
    <t>HCO0001474527</t>
  </si>
  <si>
    <t>MISSION HEALTH SYSTEM, INC</t>
  </si>
  <si>
    <t>HCO0000105157</t>
  </si>
  <si>
    <t>HCO0000570297</t>
  </si>
  <si>
    <t>SUMMIT MEDICAL GROUP</t>
  </si>
  <si>
    <t>HCO0000005262</t>
  </si>
  <si>
    <t>HCO0000066586</t>
  </si>
  <si>
    <t>COMMUNITY HOSPITAL EAST</t>
  </si>
  <si>
    <t>HCO0000058943</t>
  </si>
  <si>
    <t>HCO0000027539</t>
  </si>
  <si>
    <t>HCO0000034807</t>
  </si>
  <si>
    <t>HCO0000131074</t>
  </si>
  <si>
    <t>BEAUMONT HOSPITAL GROSSE POINTE</t>
  </si>
  <si>
    <t>HCO0000080053</t>
  </si>
  <si>
    <t>HCO0001132351</t>
  </si>
  <si>
    <t>HCO0000030154</t>
  </si>
  <si>
    <t>DUKE UNIVERSITY HOSPITAL</t>
  </si>
  <si>
    <t>HCO0000081505</t>
  </si>
  <si>
    <t>HCO0000551636</t>
  </si>
  <si>
    <t>HCO0000588595</t>
  </si>
  <si>
    <t>HCO0001518878</t>
  </si>
  <si>
    <t>BAYLOR SCOTT AND WHITE HILLCREST MEDICAL CENTER NEUROLOGY</t>
  </si>
  <si>
    <t>HCO0000037543</t>
  </si>
  <si>
    <t>HCO0000081442</t>
  </si>
  <si>
    <t>HCO0000578492</t>
  </si>
  <si>
    <t>HCO0000020685</t>
  </si>
  <si>
    <t>HCO0000068307</t>
  </si>
  <si>
    <t>HCO0000209774</t>
  </si>
  <si>
    <t>HCO0001522542</t>
  </si>
  <si>
    <t>HCO0000078851</t>
  </si>
  <si>
    <t>ATRIUS HEALTH KENMORE</t>
  </si>
  <si>
    <t>HCO0000091966</t>
  </si>
  <si>
    <t>SCL HEALTH MEDICAL GROUP WHEAT RIDGE NEUROLOGY</t>
  </si>
  <si>
    <t>HCO0000100998</t>
  </si>
  <si>
    <t>ASCENSION SAINT VINCENT KOKOMO</t>
  </si>
  <si>
    <t>HCO0000796163</t>
  </si>
  <si>
    <t>HCO0000080633</t>
  </si>
  <si>
    <t>HCO0000105525</t>
  </si>
  <si>
    <t>HCO0000320674</t>
  </si>
  <si>
    <t>HCO0000035687</t>
  </si>
  <si>
    <t>MACOMB NEUROLOGY ASSOCIATES</t>
  </si>
  <si>
    <t>HCO0000066639</t>
  </si>
  <si>
    <t>HCA FLORIDA WOODMONT HOSPITAL</t>
  </si>
  <si>
    <t>HCO0000106658</t>
  </si>
  <si>
    <t>HCO0000135127</t>
  </si>
  <si>
    <t>HCO0000144751</t>
  </si>
  <si>
    <t>HCO0000153103</t>
  </si>
  <si>
    <t>HCO0000934475</t>
  </si>
  <si>
    <t>HCO0000549080</t>
  </si>
  <si>
    <t>HATTIESBURG CLINIC</t>
  </si>
  <si>
    <t>HCO0000046319</t>
  </si>
  <si>
    <t>HCO0000087980</t>
  </si>
  <si>
    <t>GROUP HEALTH ASSOCIATES MASON</t>
  </si>
  <si>
    <t>HCO0000115334</t>
  </si>
  <si>
    <t>HCO0000037520</t>
  </si>
  <si>
    <t>HCO0000147889</t>
  </si>
  <si>
    <t>SPRINGTREE REHABILITATION AND HEALTH CARE CENTER</t>
  </si>
  <si>
    <t>HCO0000096646</t>
  </si>
  <si>
    <t>HCO0001197928</t>
  </si>
  <si>
    <t>HCO0000091816</t>
  </si>
  <si>
    <t>HCO0000093174</t>
  </si>
  <si>
    <t>NEWYORK PRESBYTERIAN QUEENS</t>
  </si>
  <si>
    <t>HCO0001455061</t>
  </si>
  <si>
    <t>HCO0001480792</t>
  </si>
  <si>
    <t>GREATER NEWPORT PHYSICIANS</t>
  </si>
  <si>
    <t>HCO0001546707</t>
  </si>
  <si>
    <t>GUTHRIE CORTLAND MEDICAL CENTER NEUROLOGY</t>
  </si>
  <si>
    <t>HCO0000019643</t>
  </si>
  <si>
    <t>HCO0000059207</t>
  </si>
  <si>
    <t>HCO0000083081</t>
  </si>
  <si>
    <t>HCO0000334796</t>
  </si>
  <si>
    <t>HCO0000386502</t>
  </si>
  <si>
    <t>HCO0000590462</t>
  </si>
  <si>
    <t>HCO0001266746</t>
  </si>
  <si>
    <t>HCO0000009687</t>
  </si>
  <si>
    <t>CAROLINA NEUROSURGERY AND SPINE ASSOCIATES</t>
  </si>
  <si>
    <t>HCO0000022608</t>
  </si>
  <si>
    <t>WYOMING NEUROLOGIC ASSOCIATES</t>
  </si>
  <si>
    <t>HCO0000076835</t>
  </si>
  <si>
    <t>ADVANCED NEUROLOGICAL EVALUATION AND TREATMENT CENTER</t>
  </si>
  <si>
    <t>HCO0000096740</t>
  </si>
  <si>
    <t>HCO0000118046</t>
  </si>
  <si>
    <t>HCO0000146581</t>
  </si>
  <si>
    <t>UH LAKE WEST MEDICAL CENTER</t>
  </si>
  <si>
    <t>HCO0000021169</t>
  </si>
  <si>
    <t>WILLAMETTE VALLEY MEDICAL CENTER</t>
  </si>
  <si>
    <t>HCO0000049362</t>
  </si>
  <si>
    <t>HCO0000056144</t>
  </si>
  <si>
    <t>HCO0000066776</t>
  </si>
  <si>
    <t>DANA FARBER CANCER INSTITUTE</t>
  </si>
  <si>
    <t>HCO0000090292</t>
  </si>
  <si>
    <t>UNIVERSITY OF ILLINOIS HEALTH NEUROPSYCHIATRIC INSTITUTE CLINIC</t>
  </si>
  <si>
    <t>HCO0000093857</t>
  </si>
  <si>
    <t>DAVID S WEINGARDEN MD AND ASSOCIATES  PERSONAL CARE</t>
  </si>
  <si>
    <t>HCO0000131112</t>
  </si>
  <si>
    <t>GULF HEALTH HOSPITALS  INC</t>
  </si>
  <si>
    <t>HCO0000151248</t>
  </si>
  <si>
    <t>HCO0001525238</t>
  </si>
  <si>
    <t>HCO0000030569</t>
  </si>
  <si>
    <t>EMERALD CARE CENTER TULSA</t>
  </si>
  <si>
    <t>HCO0000028361</t>
  </si>
  <si>
    <t>HCO0000030600</t>
  </si>
  <si>
    <t>HCO0000032998</t>
  </si>
  <si>
    <t>HCO0000046249</t>
  </si>
  <si>
    <t>HCO0000066545</t>
  </si>
  <si>
    <t>NORTHWESTERN MEDICINE CENTRAL DUPAGE HOSPITAL</t>
  </si>
  <si>
    <t>HCO0000051711</t>
  </si>
  <si>
    <t>HUNTINGTON BEACH HOSPITAL</t>
  </si>
  <si>
    <t>HCO0000058866</t>
  </si>
  <si>
    <t>HCO0000097478</t>
  </si>
  <si>
    <t>NORTHWELL HEALTH PHYSICIAN PARTNERS NEUROSCIENCES</t>
  </si>
  <si>
    <t>HCO0000115066</t>
  </si>
  <si>
    <t>HCO0000124637</t>
  </si>
  <si>
    <t>JERSEY NEUROCARE ASSOCIATES</t>
  </si>
  <si>
    <t>HCO0000138885</t>
  </si>
  <si>
    <t>WOOSTER COMMUNITY HOSPITAL</t>
  </si>
  <si>
    <t>HCO0000155092</t>
  </si>
  <si>
    <t>HCO0000737705</t>
  </si>
  <si>
    <t>THE EYE CARE GROUP</t>
  </si>
  <si>
    <t>HCO0001580774</t>
  </si>
  <si>
    <t>HCO0000008101</t>
  </si>
  <si>
    <t>HCO0000016328</t>
  </si>
  <si>
    <t>OKLAHOMA STATE UNIVERSITY MEDICAL CENTER</t>
  </si>
  <si>
    <t>HCO0000080945</t>
  </si>
  <si>
    <t>HCO0000084365</t>
  </si>
  <si>
    <t>BRAZOS REGIONAL NEUROLOGY</t>
  </si>
  <si>
    <t>HCO0000107600</t>
  </si>
  <si>
    <t>HCO0000277041</t>
  </si>
  <si>
    <t>HCO0000002587</t>
  </si>
  <si>
    <t>HCO0000003721</t>
  </si>
  <si>
    <t>HCO0000019988</t>
  </si>
  <si>
    <t>HCO0000020042</t>
  </si>
  <si>
    <t>HCO0000020949</t>
  </si>
  <si>
    <t>SAINT LUKES DES PERES HOSPITAL</t>
  </si>
  <si>
    <t>HCO0000022946</t>
  </si>
  <si>
    <t>NEW HANOVER REGIONAL MEDICAL CENTER</t>
  </si>
  <si>
    <t>HCO0000026591</t>
  </si>
  <si>
    <t>TRIGG COUNTY HOSPITAL  INC</t>
  </si>
  <si>
    <t>HCO0000028194</t>
  </si>
  <si>
    <t>HCO0000033820</t>
  </si>
  <si>
    <t>CENTRAL MAINE NEUROLOGY</t>
  </si>
  <si>
    <t>HCO0000042944</t>
  </si>
  <si>
    <t>VALLEY BAPTIST HEALTH SYSTEM</t>
  </si>
  <si>
    <t>HCO0000049121</t>
  </si>
  <si>
    <t>EAST BAY NEUROLOGY</t>
  </si>
  <si>
    <t>HCO0000056900</t>
  </si>
  <si>
    <t>HCO0000086235</t>
  </si>
  <si>
    <t>BOZEMAN HEALTH DEACONESS HOSPITAL</t>
  </si>
  <si>
    <t>HCO0000059531</t>
  </si>
  <si>
    <t>LAKELAND REGIONAL HEALTH MEDICAL CENTER</t>
  </si>
  <si>
    <t>HCO0000087873</t>
  </si>
  <si>
    <t>OPTUM HUNTINGTON BEACH</t>
  </si>
  <si>
    <t>HCO0000087952</t>
  </si>
  <si>
    <t>HCO0000102522</t>
  </si>
  <si>
    <t>HCO0000102596</t>
  </si>
  <si>
    <t>HCO0000403502</t>
  </si>
  <si>
    <t>HCO0000907445</t>
  </si>
  <si>
    <t>HCO0001548680</t>
  </si>
  <si>
    <t>HCO0000018713</t>
  </si>
  <si>
    <t>HCO0000026021</t>
  </si>
  <si>
    <t>HCO0000031091</t>
  </si>
  <si>
    <t>HCO0000051784</t>
  </si>
  <si>
    <t>KINDRED HOSPITAL SOUTH FLORIDA FORT LAUDERDALE</t>
  </si>
  <si>
    <t>HCO0000069892</t>
  </si>
  <si>
    <t>TOWSON NEUROLOGY ASSOCIATES</t>
  </si>
  <si>
    <t>HCO0000077117</t>
  </si>
  <si>
    <t>HCO0000110729</t>
  </si>
  <si>
    <t>MARY WASHINGTON HOSPITAL</t>
  </si>
  <si>
    <t>HCO0000098523</t>
  </si>
  <si>
    <t>UNIVERSITY OF PITTSBURG MEDICAL CENTER SUSQUEHANNA NEUROSCIENCE CENTER</t>
  </si>
  <si>
    <t>HCO0000103016</t>
  </si>
  <si>
    <t>STATEN ISLAND UNIVERSITY HOSPITAL MEDICAL ARTS PAVILION</t>
  </si>
  <si>
    <t>HCO0000116702</t>
  </si>
  <si>
    <t>PACIFIC CREST NEUROLOGY</t>
  </si>
  <si>
    <t>HCO0000153714</t>
  </si>
  <si>
    <t>BANNER HEALTH PHYSICIANS COLORADO, LLC</t>
  </si>
  <si>
    <t>HCO0000004185</t>
  </si>
  <si>
    <t>HCO0000004643</t>
  </si>
  <si>
    <t>UNIVERSITY OF MARYLAND MEDICAL CENTER</t>
  </si>
  <si>
    <t>HCO0000011014</t>
  </si>
  <si>
    <t>APPLEDORE NEUROLOGY ASSOCIATES</t>
  </si>
  <si>
    <t>HCO0000020704</t>
  </si>
  <si>
    <t>HCO0000066630</t>
  </si>
  <si>
    <t>HCA FLORIDA OCALA HOSPITAL</t>
  </si>
  <si>
    <t>HCO0000066780</t>
  </si>
  <si>
    <t>ROBERT WOOD JOHNSON UNIVERSITY HOSPITAL SOMERSET</t>
  </si>
  <si>
    <t>HCO0000073587</t>
  </si>
  <si>
    <t>HCO0000076602</t>
  </si>
  <si>
    <t>HCO0000080879</t>
  </si>
  <si>
    <t>HCO0000082372</t>
  </si>
  <si>
    <t>HCO0000086318</t>
  </si>
  <si>
    <t>MEMORIAL MEDICAL CENTER</t>
  </si>
  <si>
    <t>HCO0000093328</t>
  </si>
  <si>
    <t>HCO0000097113</t>
  </si>
  <si>
    <t>HCO0000104396</t>
  </si>
  <si>
    <t>HCO0000122192</t>
  </si>
  <si>
    <t>BRADENTON NEUROLOGY  INC</t>
  </si>
  <si>
    <t>HCO0000140648</t>
  </si>
  <si>
    <t>HCO0000583391</t>
  </si>
  <si>
    <t>HCO0000012006</t>
  </si>
  <si>
    <t>XIE YI MEDICAL OFFICE  PERSONAL CARE</t>
  </si>
  <si>
    <t>HCO0000093210</t>
  </si>
  <si>
    <t>HCO0000150711</t>
  </si>
  <si>
    <t>TIDALHEALTH NEUROLOGY AND NEUROSURGERY</t>
  </si>
  <si>
    <t>HCO0000021250</t>
  </si>
  <si>
    <t>HAYWOOD REGIONAL MEDICAL CENTER</t>
  </si>
  <si>
    <t>HCO0000030107</t>
  </si>
  <si>
    <t>SOUTHERN MAINE HEALTH CARE BIDDEFORD HOSPITAL</t>
  </si>
  <si>
    <t>HCO0000130149</t>
  </si>
  <si>
    <t>EVERGREENHEALTH GENERAL NEUROLOGY</t>
  </si>
  <si>
    <t>HCO0000052180</t>
  </si>
  <si>
    <t>HCO0000007776</t>
  </si>
  <si>
    <t>NEUROLOGY SPECIALISTS OF MONMOUTH COUNTY</t>
  </si>
  <si>
    <t>HCO0000015107</t>
  </si>
  <si>
    <t>HCO0000099818</t>
  </si>
  <si>
    <t>MIDWEST NEUROLOGY ASSOCIATES  PERSONAL CARE</t>
  </si>
  <si>
    <t>HCO0000091539</t>
  </si>
  <si>
    <t>JOHN NASSEFF NEUROSCIENCE SPECIALTY CLINIC</t>
  </si>
  <si>
    <t>HCO0000011495</t>
  </si>
  <si>
    <t>HCO0000072247</t>
  </si>
  <si>
    <t>HCO0000008039</t>
  </si>
  <si>
    <t>HIGH COUNTRY NEUROLOGY</t>
  </si>
  <si>
    <t>HCO0000071862</t>
  </si>
  <si>
    <t>HCO0000129991</t>
  </si>
  <si>
    <t>THE RICHARD M ROSS HEART HOSPITAL</t>
  </si>
  <si>
    <t>HCO0000079718</t>
  </si>
  <si>
    <t>HCO0000119817</t>
  </si>
  <si>
    <t>HCO0000073586</t>
  </si>
  <si>
    <t>HCO0000007803</t>
  </si>
  <si>
    <t>HCO0000023590</t>
  </si>
  <si>
    <t>HCO0000097552</t>
  </si>
  <si>
    <t>HCO0000125640</t>
  </si>
  <si>
    <t>NEUROLOGY AND HEADACHE CLINIC  PLLC</t>
  </si>
  <si>
    <t>HCO0000103048</t>
  </si>
  <si>
    <t>MIR NEUROLOGY AND SPINE CENTER</t>
  </si>
  <si>
    <t>HCO0000010920</t>
  </si>
  <si>
    <t>HCO0000270327</t>
  </si>
  <si>
    <t>HCO0000115049</t>
  </si>
  <si>
    <t>HCO0000057702</t>
  </si>
  <si>
    <t>HCO0000124604</t>
  </si>
  <si>
    <t>HCO0000131191</t>
  </si>
  <si>
    <t>WELLSTAR DOUGLAS HOSPITAL, INC</t>
  </si>
  <si>
    <t>HCO0000134399</t>
  </si>
  <si>
    <t>CLEVELAND CLINIC NEUROLOGICAL INSTITUTE AT FAIRVIEW HOSPITAL</t>
  </si>
  <si>
    <t>HCO0000025012</t>
  </si>
  <si>
    <t>HCO0000026579</t>
  </si>
  <si>
    <t>HCO0000050599</t>
  </si>
  <si>
    <t>HCO0000058767</t>
  </si>
  <si>
    <t>HCO0000115528</t>
  </si>
  <si>
    <t>NEUROLOGY SPECIALIST OF ONEIDA</t>
  </si>
  <si>
    <t>HCO0000138795</t>
  </si>
  <si>
    <t>HAMPTON REGIONAL MEDICAL CENTER</t>
  </si>
  <si>
    <t>HCO0001573751</t>
  </si>
  <si>
    <t>US NAVAL HOSPITAL PENSACOLA NEUROLOGY</t>
  </si>
  <si>
    <t>HCO0000154447</t>
  </si>
  <si>
    <t>HCO0000295577</t>
  </si>
  <si>
    <t>HCO0000091740</t>
  </si>
  <si>
    <t>HCO0000001264</t>
  </si>
  <si>
    <t>HCO0000030815</t>
  </si>
  <si>
    <t>MERCY HEALTH LOURDES HOSPITAL</t>
  </si>
  <si>
    <t>HCO0000146219</t>
  </si>
  <si>
    <t>HCO0000108176</t>
  </si>
  <si>
    <t>ADVENTIST HEALTHCARE WHITE OAK MEDICAL CENTER</t>
  </si>
  <si>
    <t>HCO0000150821</t>
  </si>
  <si>
    <t>MCLAREN NORTHERN MICHIGAN NEUROSCIENCES CLINIC</t>
  </si>
  <si>
    <t>HCO0000036404</t>
  </si>
  <si>
    <t>HCO0000113050</t>
  </si>
  <si>
    <t>HCO0000907301</t>
  </si>
  <si>
    <t>HCO0000072382</t>
  </si>
  <si>
    <t>HCO0000123061</t>
  </si>
  <si>
    <t>HCO0000030152</t>
  </si>
  <si>
    <t>DUKE RALEIGH HOSPITAL</t>
  </si>
  <si>
    <t>HCO0000099201</t>
  </si>
  <si>
    <t>HCO0000042939</t>
  </si>
  <si>
    <t>PETERSON REGIONAL MEDICAL CENTER</t>
  </si>
  <si>
    <t>HCO0000019469</t>
  </si>
  <si>
    <t>HCO0000095901</t>
  </si>
  <si>
    <t>HCO0000105580</t>
  </si>
  <si>
    <t>NEUROLOGICAL CARE  PERSONAL CARE</t>
  </si>
  <si>
    <t>HCO0000583301</t>
  </si>
  <si>
    <t>HCO0000054436</t>
  </si>
  <si>
    <t>HARBIN CLINIC INFUSION</t>
  </si>
  <si>
    <t>HCO0000113290</t>
  </si>
  <si>
    <t>NYU LANGONE AMBULATORY CARE REGO PARK</t>
  </si>
  <si>
    <t>HCO0000063498</t>
  </si>
  <si>
    <t>HCO0001518043</t>
  </si>
  <si>
    <t>HCO0000100134</t>
  </si>
  <si>
    <t>UCR HEALTH MULTISPECIALTY CENTER</t>
  </si>
  <si>
    <t>HCO0001424747</t>
  </si>
  <si>
    <t>CLEVELAND CLINIC COLE EYE INSTITUTE</t>
  </si>
  <si>
    <t>HCO0000114925</t>
  </si>
  <si>
    <t>HCO0000557299</t>
  </si>
  <si>
    <t>HCO0000003278</t>
  </si>
  <si>
    <t>HCO0000008379</t>
  </si>
  <si>
    <t>HCO0000046674</t>
  </si>
  <si>
    <t>HCO0000976455</t>
  </si>
  <si>
    <t>HCO0000008359</t>
  </si>
  <si>
    <t>KELSEY-SEYBOLD CLINIC BERTHELSEN MAIN CAMPUS</t>
  </si>
  <si>
    <t>HCO0000056148</t>
  </si>
  <si>
    <t>HCO0000030853</t>
  </si>
  <si>
    <t>CHI HEALTH IMMANUEL</t>
  </si>
  <si>
    <t>HCO0000064872</t>
  </si>
  <si>
    <t>HCO0000145923</t>
  </si>
  <si>
    <t>NYU LANGONE ORTHOPEDIC HOSPITAL</t>
  </si>
  <si>
    <t>HCO0000036445</t>
  </si>
  <si>
    <t>HCO0000104796</t>
  </si>
  <si>
    <t>HCO0000110960</t>
  </si>
  <si>
    <t>HCO0001021022</t>
  </si>
  <si>
    <t>FAMILY CHOICE MEDICAL GROUP</t>
  </si>
  <si>
    <t>HCO0000011172</t>
  </si>
  <si>
    <t>HENRY FORD ALLEGIANCE NEUROLOGY</t>
  </si>
  <si>
    <t>HCO0000103449</t>
  </si>
  <si>
    <t>HCO0001462504</t>
  </si>
  <si>
    <t>DIGNITY HEALTH</t>
  </si>
  <si>
    <t>HCO0000046545</t>
  </si>
  <si>
    <t>SOUTH TEXAS NEUROLOGICAL CENTER</t>
  </si>
  <si>
    <t>HCO0000090481</t>
  </si>
  <si>
    <t>MICHIGAN NEURO OPHTHALMOLOGY AND OCULOPLASTICS</t>
  </si>
  <si>
    <t>HCO0000141315</t>
  </si>
  <si>
    <t>HCO0001508362</t>
  </si>
  <si>
    <t>NORTHWELL HEALTH CLINICAL INTEGRATION NETWORK IPA</t>
  </si>
  <si>
    <t>HCO0000037722</t>
  </si>
  <si>
    <t>MCLAREN SAINT LUKES HOSPITAL</t>
  </si>
  <si>
    <t>HCO0000097543</t>
  </si>
  <si>
    <t>ST VINCENT MEDICAL GROUP KOKOMO NEUROLOGY</t>
  </si>
  <si>
    <t>HCO0000548644</t>
  </si>
  <si>
    <t>HCO0000015238</t>
  </si>
  <si>
    <t>HCO0000145880</t>
  </si>
  <si>
    <t>ASPIRUS STEVENS POINT HOSPITAL</t>
  </si>
  <si>
    <t>HCO0000021030</t>
  </si>
  <si>
    <t>HCO0000079677</t>
  </si>
  <si>
    <t>HCO0000106169</t>
  </si>
  <si>
    <t>HCO0000144494</t>
  </si>
  <si>
    <t>IPC HEALTHCARE</t>
  </si>
  <si>
    <t>HCO0000150039</t>
  </si>
  <si>
    <t>HCO0000215551</t>
  </si>
  <si>
    <t>HCO0000138650</t>
  </si>
  <si>
    <t>MERCY HEALTH SAINT CHARLES HOSPITAL</t>
  </si>
  <si>
    <t>HCO0000004495</t>
  </si>
  <si>
    <t>CAMERON REGIONAL MEDICAL CENTER</t>
  </si>
  <si>
    <t>HCO0000015103</t>
  </si>
  <si>
    <t>HCO0000030447</t>
  </si>
  <si>
    <t>NEWTON MEDICAL CENTER</t>
  </si>
  <si>
    <t>HCO0000037366</t>
  </si>
  <si>
    <t>UNIVERSITY OF MICHIGAN HEALTH WEST NEUROSCIENCES</t>
  </si>
  <si>
    <t>HCO0000095195</t>
  </si>
  <si>
    <t>MANZANITA MEDICAL CLINIC</t>
  </si>
  <si>
    <t>HCO0000107086</t>
  </si>
  <si>
    <t>HCO0000146245</t>
  </si>
  <si>
    <t>SKAGIT REGIONAL CLINICS MOUNT VERNON</t>
  </si>
  <si>
    <t>HCO0000095991</t>
  </si>
  <si>
    <t>BAY VIEW NEUROLOGY  INC</t>
  </si>
  <si>
    <t>HCO0001508226</t>
  </si>
  <si>
    <t>SUTTER PACIFIC MEDICAL FOUNDATION</t>
  </si>
  <si>
    <t>HCO0001551729</t>
  </si>
  <si>
    <t>HCO0000057492</t>
  </si>
  <si>
    <t>HCO0000063714</t>
  </si>
  <si>
    <t>HCO0000104355</t>
  </si>
  <si>
    <t>AKRON CHILDRENS HOSPITAL NEURODEVELOPMENTAL SCIENCE CENTER</t>
  </si>
  <si>
    <t>HCO0000120247</t>
  </si>
  <si>
    <t>BARNES JEWISH HOSPITAL</t>
  </si>
  <si>
    <t>HCO0000134090</t>
  </si>
  <si>
    <t>HCO0000583249</t>
  </si>
  <si>
    <t>HCO0000003808</t>
  </si>
  <si>
    <t>HCO0000005206</t>
  </si>
  <si>
    <t>HCO0000021324</t>
  </si>
  <si>
    <t>HCO0000030548</t>
  </si>
  <si>
    <t>ADVENTHEALTH DAYTONA BEACH</t>
  </si>
  <si>
    <t>HCO0000066660</t>
  </si>
  <si>
    <t>EASTERN IDAHO REGIONAL MEDICAL CENTER</t>
  </si>
  <si>
    <t>HCO0000075945</t>
  </si>
  <si>
    <t>HCO0000081014</t>
  </si>
  <si>
    <t>HCO0000142560</t>
  </si>
  <si>
    <t>HCO0000150956</t>
  </si>
  <si>
    <t>TJH MEDICAL SERVICES  PERSONAL CARE</t>
  </si>
  <si>
    <t>HCO0001070557</t>
  </si>
  <si>
    <t>HCO0001280446</t>
  </si>
  <si>
    <t>OPHTHALMOLOGY  LTD</t>
  </si>
  <si>
    <t>HCO0000002965</t>
  </si>
  <si>
    <t>HCO0000013359</t>
  </si>
  <si>
    <t>HCO0000066643</t>
  </si>
  <si>
    <t>HCA FLORIDA WESTSIDE HOSPITAL</t>
  </si>
  <si>
    <t>HCO0000017821</t>
  </si>
  <si>
    <t>HCO0000030359</t>
  </si>
  <si>
    <t>UCHEALTH LONGMONT CLINIC</t>
  </si>
  <si>
    <t>HCO0000034052</t>
  </si>
  <si>
    <t>HCO0000037570</t>
  </si>
  <si>
    <t>HCO0000064394</t>
  </si>
  <si>
    <t>HCO0000071867</t>
  </si>
  <si>
    <t>HCO0000088992</t>
  </si>
  <si>
    <t>MID OHIO NEUROLOGY</t>
  </si>
  <si>
    <t>HCO0000102139</t>
  </si>
  <si>
    <t>HCO0000145627</t>
  </si>
  <si>
    <t>HCO0000146723</t>
  </si>
  <si>
    <t>HCO0000133855</t>
  </si>
  <si>
    <t>STARLING PHYSICIANS</t>
  </si>
  <si>
    <t>HCO0000031411</t>
  </si>
  <si>
    <t>WINTHROP HEALTH AND REHABILITATION</t>
  </si>
  <si>
    <t>HCO0000030179</t>
  </si>
  <si>
    <t>MISSION PALMS POST ACUTE</t>
  </si>
  <si>
    <t>HCO0000019892</t>
  </si>
  <si>
    <t>SANDHILLS NEUROLOGISTS  PA</t>
  </si>
  <si>
    <t>HCO0000033680</t>
  </si>
  <si>
    <t>HCO0000034919</t>
  </si>
  <si>
    <t>HCO0000056450</t>
  </si>
  <si>
    <t>HCO0000057167</t>
  </si>
  <si>
    <t>PRIMARY CHILDRENS HOSPITAL SPINA BIFIDA CLINIC</t>
  </si>
  <si>
    <t>HCO0000061438</t>
  </si>
  <si>
    <t>HCO0000076389</t>
  </si>
  <si>
    <t>UCSF PROCTOR MEDICAL GROUP</t>
  </si>
  <si>
    <t>HCO0000153435</t>
  </si>
  <si>
    <t>HCO0000076916</t>
  </si>
  <si>
    <t>THE UNIVERSITY OF TEXAS HEALTH SCIENCE CENTER AT HOUSTON</t>
  </si>
  <si>
    <t>HCO0000588746</t>
  </si>
  <si>
    <t>HCO0001024476</t>
  </si>
  <si>
    <t>HCO0001570368</t>
  </si>
  <si>
    <t>HCO0001582839</t>
  </si>
  <si>
    <t>HCO0000331822</t>
  </si>
  <si>
    <t>NORTH DALLAS POST ACUTE CARE GROUP</t>
  </si>
  <si>
    <t>HCO0000053820</t>
  </si>
  <si>
    <t>MINOR MEDICAL CARE</t>
  </si>
  <si>
    <t>HCO0000004593</t>
  </si>
  <si>
    <t>WEISS MEMORIAL HOSPITAL</t>
  </si>
  <si>
    <t>HCO0000017775</t>
  </si>
  <si>
    <t>HCO0000022021</t>
  </si>
  <si>
    <t>HCO0000031019</t>
  </si>
  <si>
    <t>SOUTHERN CLINIC  PERSONAL CARE</t>
  </si>
  <si>
    <t>HCO0000066034</t>
  </si>
  <si>
    <t>HCO0000066469</t>
  </si>
  <si>
    <t>SAINT AGNES HOSPITAL</t>
  </si>
  <si>
    <t>HCO0000077054</t>
  </si>
  <si>
    <t>HCO0000084440</t>
  </si>
  <si>
    <t>BAYCARE MEDICAL GROUP</t>
  </si>
  <si>
    <t>HCO0000091523</t>
  </si>
  <si>
    <t>HCO0000118012</t>
  </si>
  <si>
    <t>NYU LANGONE HOSPITAL KIMMEL PAVILION</t>
  </si>
  <si>
    <t>HCO0000121949</t>
  </si>
  <si>
    <t>HCO0000133293</t>
  </si>
  <si>
    <t>HCO0000149429</t>
  </si>
  <si>
    <t>ASPIRUS PLOVER CLINIC VERN HOLMES DRIVE</t>
  </si>
  <si>
    <t>HCO0000150162</t>
  </si>
  <si>
    <t>HCO0000020814</t>
  </si>
  <si>
    <t>SUTTER DAVIS HOSPITAL</t>
  </si>
  <si>
    <t>HCO0000989651</t>
  </si>
  <si>
    <t>HCO0000093251</t>
  </si>
  <si>
    <t>HARBORVIEW MEDICAL CENTER</t>
  </si>
  <si>
    <t>HCO0000026870</t>
  </si>
  <si>
    <t>HCO0000061026</t>
  </si>
  <si>
    <t>MALKA INSTITUTE OF NEUROSCIENCE AND DISEASE</t>
  </si>
  <si>
    <t>HCO0000106450</t>
  </si>
  <si>
    <t>HCO0000033945</t>
  </si>
  <si>
    <t>HCO0000061074</t>
  </si>
  <si>
    <t>CENTER FOR BRAIN AND NEUROCARE  LLC</t>
  </si>
  <si>
    <t>HCO0000026235</t>
  </si>
  <si>
    <t>HCO0000030607</t>
  </si>
  <si>
    <t>CGH MEDICAL CENTER MAIN CLINIC</t>
  </si>
  <si>
    <t>HCO0000055095</t>
  </si>
  <si>
    <t>NEUROLOGY CLINIC OF WASHINGTON</t>
  </si>
  <si>
    <t>HCO0000115143</t>
  </si>
  <si>
    <t>UNIVERSITY OF CHICAGO MEDICINE</t>
  </si>
  <si>
    <t>HCO0000131231</t>
  </si>
  <si>
    <t>PROVIDENCE ALASKA MEDICAL CENTER</t>
  </si>
  <si>
    <t>HCO0000143119</t>
  </si>
  <si>
    <t>ARCHBOLD PRIMARY CARE</t>
  </si>
  <si>
    <t>HCO0000024540</t>
  </si>
  <si>
    <t>HCO0000059154</t>
  </si>
  <si>
    <t>JEFFERSON NEUROLOGY CLINIC</t>
  </si>
  <si>
    <t>HCO0000069393</t>
  </si>
  <si>
    <t>HCO0000096157</t>
  </si>
  <si>
    <t>STEWARD ADVANCED NEUROSCIENCE INSTITUTE SUNRISE</t>
  </si>
  <si>
    <t>HCO0001480978</t>
  </si>
  <si>
    <t>HCO0000003523</t>
  </si>
  <si>
    <t>HCO0000035094</t>
  </si>
  <si>
    <t>HCO0000103153</t>
  </si>
  <si>
    <t>HCO0000068935</t>
  </si>
  <si>
    <t>HCO0000004536</t>
  </si>
  <si>
    <t>SAINT FRANCIS HEALTHCARE SERVICES</t>
  </si>
  <si>
    <t>HCO0001529288</t>
  </si>
  <si>
    <t>HCO0000119840</t>
  </si>
  <si>
    <t>COLUMBIA RIO GRANDE HEALTHCARE  LP</t>
  </si>
  <si>
    <t>HCO0000016133</t>
  </si>
  <si>
    <t>HCO0000049004</t>
  </si>
  <si>
    <t>SUTTER HEALTH PALO ALTO MEDICAL FOUNDATION MOUNTAIN VIEW CENTER</t>
  </si>
  <si>
    <t>HCO0000094880</t>
  </si>
  <si>
    <t>HCO0000100511</t>
  </si>
  <si>
    <t>HCO0000142595</t>
  </si>
  <si>
    <t>HUNT REGIONAL MEDICAL PARTNERS NEUROLOGY</t>
  </si>
  <si>
    <t>HCO0000265198</t>
  </si>
  <si>
    <t>PEDIATRIC ADOLESCENT GROUP</t>
  </si>
  <si>
    <t>HCO0001522990</t>
  </si>
  <si>
    <t>HCO0001553884</t>
  </si>
  <si>
    <t>HCO0000120163</t>
  </si>
  <si>
    <t>SALEM VA MEDICAL CENTER</t>
  </si>
  <si>
    <t>HCO0000008526</t>
  </si>
  <si>
    <t>HERMITAGE PRIMARY CARE</t>
  </si>
  <si>
    <t>HCO0000361470</t>
  </si>
  <si>
    <t>ATRIUM MEDICAL GROUP</t>
  </si>
  <si>
    <t>HCO0000575063</t>
  </si>
  <si>
    <t>HCO0001515902</t>
  </si>
  <si>
    <t>HCO0000029357</t>
  </si>
  <si>
    <t>HCO0000088851</t>
  </si>
  <si>
    <t>HCO0000145835</t>
  </si>
  <si>
    <t>METHODIST JENNIE EDMUNDSON HOSPITAL</t>
  </si>
  <si>
    <t>HCO0000119877</t>
  </si>
  <si>
    <t>ARCHBOLD MEMORIAL HOSPITAL</t>
  </si>
  <si>
    <t>HCO0000149272</t>
  </si>
  <si>
    <t>SOUTH GEORGIA DIAGNOSTIC AND PREVENTION CENTER  LLC</t>
  </si>
  <si>
    <t>HCO0000152247</t>
  </si>
  <si>
    <t>ORTHOVIRGINIA CHIPPENHAM</t>
  </si>
  <si>
    <t>HCO0001422734</t>
  </si>
  <si>
    <t>HCO0000004678</t>
  </si>
  <si>
    <t>HCO0000062654</t>
  </si>
  <si>
    <t>HCO0000076845</t>
  </si>
  <si>
    <t>JOSEPH J DEPETRO III  MD  MEDICAL GROUP</t>
  </si>
  <si>
    <t>HCO0000129220</t>
  </si>
  <si>
    <t>HCO0000349932</t>
  </si>
  <si>
    <t>HCO0000621542</t>
  </si>
  <si>
    <t>HCO0000048505</t>
  </si>
  <si>
    <t>FAIRFIELD HEALTHCARE PROFESSIONALS</t>
  </si>
  <si>
    <t>HCO0000133420</t>
  </si>
  <si>
    <t>HCO0000059100</t>
  </si>
  <si>
    <t>HCO0000126604</t>
  </si>
  <si>
    <t>HCO0000043230</t>
  </si>
  <si>
    <t>HCO0000115563</t>
  </si>
  <si>
    <t>HCO0000144034</t>
  </si>
  <si>
    <t>HCO0000018422</t>
  </si>
  <si>
    <t>HCO0000116689</t>
  </si>
  <si>
    <t>HCO0000099978</t>
  </si>
  <si>
    <t>LONGVIEW REGIONAL MEDICAL CENTER  LP</t>
  </si>
  <si>
    <t>HCO0000086282</t>
  </si>
  <si>
    <t>WASHINGTON REGIONAL MEDICAL CENTER</t>
  </si>
  <si>
    <t>HCO0000017386</t>
  </si>
  <si>
    <t>CLAY COUNTY HOSPITAL</t>
  </si>
  <si>
    <t>HCO0000147222</t>
  </si>
  <si>
    <t>HCO0000024967</t>
  </si>
  <si>
    <t>LICKING MEMORIAL NEUROLOGY</t>
  </si>
  <si>
    <t>HCO0000074422</t>
  </si>
  <si>
    <t>RIVERSIDE MEDICAL CLINIC TEMESCAL VALLEY</t>
  </si>
  <si>
    <t>HCO0000101292</t>
  </si>
  <si>
    <t>SOVAH HEALTH MARTINSVILLE</t>
  </si>
  <si>
    <t>HCO0001079063</t>
  </si>
  <si>
    <t>HCO0000024045</t>
  </si>
  <si>
    <t>HCO0000088856</t>
  </si>
  <si>
    <t>ENCINO NEUROLOGICAL MEDICAL GROUP</t>
  </si>
  <si>
    <t>HCO0001526397</t>
  </si>
  <si>
    <t>HCO0000058165</t>
  </si>
  <si>
    <t>CLEMSON NEUROLOGY</t>
  </si>
  <si>
    <t>HCO0000059608</t>
  </si>
  <si>
    <t>KAISER PERMANENTE SOUTHWOOD COMPREHENSIVE MEDICAL CENTER</t>
  </si>
  <si>
    <t>HCO0000058011</t>
  </si>
  <si>
    <t>HCO0000060659</t>
  </si>
  <si>
    <t>JEFFERSON HEALTH MARLTON</t>
  </si>
  <si>
    <t>HCO0000102086</t>
  </si>
  <si>
    <t>ROCHESTER NEUROLOGICAL AND SLEEP CENTER</t>
  </si>
  <si>
    <t>HCO0000110696</t>
  </si>
  <si>
    <t>SCHWAB REHABILITATION HOSPITAL</t>
  </si>
  <si>
    <t>HCO0000006911</t>
  </si>
  <si>
    <t>HCO0000009222</t>
  </si>
  <si>
    <t>HCO0000030859</t>
  </si>
  <si>
    <t>ASCENSION SAINT ALEXIUS</t>
  </si>
  <si>
    <t>HCO0000036538</t>
  </si>
  <si>
    <t>HCO0000093268</t>
  </si>
  <si>
    <t>ATRIUM HEALTH CLEVELAND</t>
  </si>
  <si>
    <t>HCO0000099050</t>
  </si>
  <si>
    <t>RENOWN INSTITUTE FOR NEUROSCIENCES</t>
  </si>
  <si>
    <t>HCO0000362663</t>
  </si>
  <si>
    <t>HCO0000057100</t>
  </si>
  <si>
    <t>SOUTHEAST NEUROLOGICAL SPECIALISTS</t>
  </si>
  <si>
    <t>HCO0000065732</t>
  </si>
  <si>
    <t>GEORGIA CANCER CENTER</t>
  </si>
  <si>
    <t>HCO0000071890</t>
  </si>
  <si>
    <t>HCO0000100930</t>
  </si>
  <si>
    <t>HCO0000153079</t>
  </si>
  <si>
    <t>COLUMBIA GORGE NEUROLOGY SPECIALISTS</t>
  </si>
  <si>
    <t>HCO0000108816</t>
  </si>
  <si>
    <t>HCO0000143039</t>
  </si>
  <si>
    <t>HCO0001535254</t>
  </si>
  <si>
    <t>HCO0000003835</t>
  </si>
  <si>
    <t>HCO0000093211</t>
  </si>
  <si>
    <t>LONG ISLAND JEWISH FOREST HILLS</t>
  </si>
  <si>
    <t>HCO0000230101</t>
  </si>
  <si>
    <t>HCO0000328303</t>
  </si>
  <si>
    <t>HCO0000123141</t>
  </si>
  <si>
    <t>SUBURBAN GERIATRICS</t>
  </si>
  <si>
    <t>HCO0000010868</t>
  </si>
  <si>
    <t>LONG TERM CARE SPECIALISTS  INC</t>
  </si>
  <si>
    <t>HCO0000097862</t>
  </si>
  <si>
    <t>HCO0000113437</t>
  </si>
  <si>
    <t>HCO0000438177</t>
  </si>
  <si>
    <t>ATRIUM HEALTH NEUROLOGY LINCOLNTON</t>
  </si>
  <si>
    <t>HCO0000009015</t>
  </si>
  <si>
    <t>PROHEALTH RUDANSKY AND WINTER NEUROLOGY AND NEUROPSYCHIATRY</t>
  </si>
  <si>
    <t>HCO0000023581</t>
  </si>
  <si>
    <t>HCO0000058508</t>
  </si>
  <si>
    <t>HCO0000070554</t>
  </si>
  <si>
    <t>MICHIGAN NEUROLOGY AND SPINE CENTER</t>
  </si>
  <si>
    <t>HCO0000072246</t>
  </si>
  <si>
    <t>HCO0000098561</t>
  </si>
  <si>
    <t>SOUTH ATLANTA NEUROLOGY AND SPINE CLINIC</t>
  </si>
  <si>
    <t>HCO0000120253</t>
  </si>
  <si>
    <t>MISSOURI BAPTIST MEDICAL CENTER</t>
  </si>
  <si>
    <t>HCO0000142620</t>
  </si>
  <si>
    <t>HCO0000907198</t>
  </si>
  <si>
    <t>HCO0001568341</t>
  </si>
  <si>
    <t>ASCENSION SAINT MARYS HOSPITAL NEUROLOGY</t>
  </si>
  <si>
    <t>HCO0000005224</t>
  </si>
  <si>
    <t>NHC HEALTHCARE JOHNSON CITY</t>
  </si>
  <si>
    <t>HCO0000033857</t>
  </si>
  <si>
    <t>HCO0000037564</t>
  </si>
  <si>
    <t>HEARTLAND NEUROLOGY</t>
  </si>
  <si>
    <t>HCO0000045439</t>
  </si>
  <si>
    <t>PULMONARY AND SLEEP ASSOCIATES OF HUNTSVILLE</t>
  </si>
  <si>
    <t>HCO0000049510</t>
  </si>
  <si>
    <t>HCO0000072155</t>
  </si>
  <si>
    <t>UCHEALTH CANCER CENTER HARMONY CAMPUS</t>
  </si>
  <si>
    <t>HCO0000081452</t>
  </si>
  <si>
    <t>HCO0000110663</t>
  </si>
  <si>
    <t>JOHN HEINZ INSTITUTE OF REHABILITATION MEDICINE</t>
  </si>
  <si>
    <t>HCO0000147454</t>
  </si>
  <si>
    <t>HCO0000151249</t>
  </si>
  <si>
    <t>HCO0000353976</t>
  </si>
  <si>
    <t>HCO0000391638</t>
  </si>
  <si>
    <t>HCO0001271013</t>
  </si>
  <si>
    <t>HCO0001834740</t>
  </si>
  <si>
    <t>HCO0000010697</t>
  </si>
  <si>
    <t>HCO0000021385</t>
  </si>
  <si>
    <t>HONORHEALTH SCOTTSDALE OSBORN MEDICAL CENTER</t>
  </si>
  <si>
    <t>HCO0000033404</t>
  </si>
  <si>
    <t>HCO0000048191</t>
  </si>
  <si>
    <t>THE CLEVELAND CLINIC</t>
  </si>
  <si>
    <t>HCO0000055430</t>
  </si>
  <si>
    <t>HCO0000065403</t>
  </si>
  <si>
    <t>PULMONARY SERVICES OF NORTH TEXAS</t>
  </si>
  <si>
    <t>HCO0000098385</t>
  </si>
  <si>
    <t>HCO0000126260</t>
  </si>
  <si>
    <t>HCO0000134349</t>
  </si>
  <si>
    <t>HCO0000135136</t>
  </si>
  <si>
    <t>HCO0000180082</t>
  </si>
  <si>
    <t>HCO0000666190</t>
  </si>
  <si>
    <t>ARROYO GRANDE COMMUNITY HOSPITAL INTERNAL MEDICINE</t>
  </si>
  <si>
    <t>HCO0000032003</t>
  </si>
  <si>
    <t>LITTLE SISTERS OF THE POOR</t>
  </si>
  <si>
    <t>HCO0000003857</t>
  </si>
  <si>
    <t>HCO0000010757</t>
  </si>
  <si>
    <t>HCO0000020212</t>
  </si>
  <si>
    <t>HCO0000022953</t>
  </si>
  <si>
    <t>HCO0000032089</t>
  </si>
  <si>
    <t>HCO0000055425</t>
  </si>
  <si>
    <t>HCO0000063099</t>
  </si>
  <si>
    <t>HCO0000071819</t>
  </si>
  <si>
    <t>BORIS KAIM  MD  NEUROLOGY</t>
  </si>
  <si>
    <t>HCO0000087997</t>
  </si>
  <si>
    <t>HCO0000106740</t>
  </si>
  <si>
    <t>SCOTTSDALE PHYSICIANS GROUP</t>
  </si>
  <si>
    <t>HCO0000125528</t>
  </si>
  <si>
    <t>HCO0000132898</t>
  </si>
  <si>
    <t>TRI STATE NEUROLOGY CENTER</t>
  </si>
  <si>
    <t>HCO0000145787</t>
  </si>
  <si>
    <t>SOUTHERN TENNESSEE REGIONAL HEALTH SYSTEM LAWRENCEBURG</t>
  </si>
  <si>
    <t>HCO0000288208</t>
  </si>
  <si>
    <t>HCO0001417713</t>
  </si>
  <si>
    <t>HCO0000054279</t>
  </si>
  <si>
    <t>INTERNAL MEDICINE OF GRIFFIN</t>
  </si>
  <si>
    <t>HCO0000006757</t>
  </si>
  <si>
    <t>HCO0000070668</t>
  </si>
  <si>
    <t>HCO0000120961</t>
  </si>
  <si>
    <t>HCO0000126757</t>
  </si>
  <si>
    <t>UNIVERSITY OF PITTSBURG MEDICAL CENTER NEUROLOGY</t>
  </si>
  <si>
    <t>HCO0000040824</t>
  </si>
  <si>
    <t>URBAN HEALTH PLAN  INC</t>
  </si>
  <si>
    <t>HCO0000051616</t>
  </si>
  <si>
    <t>HCO0000064234</t>
  </si>
  <si>
    <t>NORTHSHORE INTERNAL MEDICINE ASSOCIATES</t>
  </si>
  <si>
    <t>HCO0000068813</t>
  </si>
  <si>
    <t>HCO0000138742</t>
  </si>
  <si>
    <t>HCO0000012822</t>
  </si>
  <si>
    <t>NORTHWELL HEALTH PHYSICIAN PARTNERS</t>
  </si>
  <si>
    <t>HCO0000002691</t>
  </si>
  <si>
    <t>HCO0000049073</t>
  </si>
  <si>
    <t>HCO0000053824</t>
  </si>
  <si>
    <t>HCO0000034727</t>
  </si>
  <si>
    <t>AURORA MEDICAL CENTER IN GRAFTON</t>
  </si>
  <si>
    <t>HCO0000083810</t>
  </si>
  <si>
    <t>MARTINEZ  ROBERT  OFFICE</t>
  </si>
  <si>
    <t>HCO0000088124</t>
  </si>
  <si>
    <t>HCO0000138642</t>
  </si>
  <si>
    <t>HCA FLORIDA TRINITY WEST HOSPITAL</t>
  </si>
  <si>
    <t>HCO0000018065</t>
  </si>
  <si>
    <t>AURORA HEALTH CENTER SHEBOYGAN</t>
  </si>
  <si>
    <t>HCO0000030396</t>
  </si>
  <si>
    <t>UNITYPOINT HEALTH PROCTOR HOSPITAL</t>
  </si>
  <si>
    <t>HCO0000032829</t>
  </si>
  <si>
    <t>PALM BEACH NEUROLOGY</t>
  </si>
  <si>
    <t>HCO0000119121</t>
  </si>
  <si>
    <t>THE HEADACHE CENTER</t>
  </si>
  <si>
    <t>HCO0000768108</t>
  </si>
  <si>
    <t>HCO0000017894</t>
  </si>
  <si>
    <t>RAGOOR  VIJAYALAKSHMI  MEDICAL GROUP</t>
  </si>
  <si>
    <t>HCO0000030794</t>
  </si>
  <si>
    <t>HCO0000033749</t>
  </si>
  <si>
    <t>HCO0000066624</t>
  </si>
  <si>
    <t>HCA FLORIDA KENDALL HOSPITAL</t>
  </si>
  <si>
    <t>HCO0000091191</t>
  </si>
  <si>
    <t>MIDSOUTH MEDICINE</t>
  </si>
  <si>
    <t>HCO0000118981</t>
  </si>
  <si>
    <t>HCO0000125462</t>
  </si>
  <si>
    <t>ACCESS NEUROLOGY CONSULTANTS</t>
  </si>
  <si>
    <t>HCO0000133303</t>
  </si>
  <si>
    <t>ROSKAMP INSTITUTE</t>
  </si>
  <si>
    <t>HCO0000016261</t>
  </si>
  <si>
    <t>GILA REGIONAL MEDICAL CENTER</t>
  </si>
  <si>
    <t>HCO0000023996</t>
  </si>
  <si>
    <t>NEUROLOGY AND SLEEP CLINIC</t>
  </si>
  <si>
    <t>HCO0000557447</t>
  </si>
  <si>
    <t>VIRTIS HEALTH, LLC</t>
  </si>
  <si>
    <t>HCO0000631146</t>
  </si>
  <si>
    <t>HCO0000049657</t>
  </si>
  <si>
    <t>LOYOLA UNIVERSITY MEDICAL CENTER</t>
  </si>
  <si>
    <t>HCO0001265883</t>
  </si>
  <si>
    <t>HCO0000012722</t>
  </si>
  <si>
    <t>HCO0000037674</t>
  </si>
  <si>
    <t>VALLEY INTERNAL MEDICINE ASSOCIATES</t>
  </si>
  <si>
    <t>HCO0000075363</t>
  </si>
  <si>
    <t>HCO0000090649</t>
  </si>
  <si>
    <t>RIDGEVIEW MEDICAL CENTER NEUROLOGY</t>
  </si>
  <si>
    <t>HCO0000021168</t>
  </si>
  <si>
    <t>HCO0000046526</t>
  </si>
  <si>
    <t>DOUGLAS INTERNAL MEDICINE  PERSONAL CARE</t>
  </si>
  <si>
    <t>HCO0000102553</t>
  </si>
  <si>
    <t>HCO0000074367</t>
  </si>
  <si>
    <t>HCO0000077456</t>
  </si>
  <si>
    <t>CENTRAL JERSEY NEUROLOGY ASSOCIATES</t>
  </si>
  <si>
    <t>HCO0000105774</t>
  </si>
  <si>
    <t>MS CENTER OF NORTHEASTERN NEW YORK  PERSONAL CARE</t>
  </si>
  <si>
    <t>HCO0000553593</t>
  </si>
  <si>
    <t>HCO0001251422</t>
  </si>
  <si>
    <t>HCO0000104573</t>
  </si>
  <si>
    <t>NOLAND HOSPITAL DOTHAN</t>
  </si>
  <si>
    <t>HCO0000107610</t>
  </si>
  <si>
    <t>HUTCHINSON REGIONAL MEDICAL CENTER</t>
  </si>
  <si>
    <t>HCO0000142557</t>
  </si>
  <si>
    <t>HCO0000074098</t>
  </si>
  <si>
    <t>HCO0000124799</t>
  </si>
  <si>
    <t>HCO0000309906</t>
  </si>
  <si>
    <t>CAPE REGIONAL PHYSICIANS ASSOCIATES</t>
  </si>
  <si>
    <t>HCO0000905877</t>
  </si>
  <si>
    <t>HCO0000027388</t>
  </si>
  <si>
    <t>LAKESIDE MEDICAL CENTER</t>
  </si>
  <si>
    <t>HCO0000146645</t>
  </si>
  <si>
    <t>SOUTH DAYTON ACUTE CARE CONSULTANTS</t>
  </si>
  <si>
    <t>HCP0005436176</t>
  </si>
  <si>
    <t>HCO0001556122</t>
  </si>
  <si>
    <t>HCO0000066688</t>
  </si>
  <si>
    <t>SAINT JOSEPHS HOSPITAL AND MEDICAL CENTER</t>
  </si>
  <si>
    <t>HCO0000007652</t>
  </si>
  <si>
    <t>HCO0000063796</t>
  </si>
  <si>
    <t>HEMATOLOGY ONCOLOGY ASSOCIATES  PERSONAL CARE</t>
  </si>
  <si>
    <t>HCO0000148101</t>
  </si>
  <si>
    <t>CEDAR POINT HEALTH, LLC</t>
  </si>
  <si>
    <t>HCO0001425995</t>
  </si>
  <si>
    <t>HCO0000110427</t>
  </si>
  <si>
    <t>DAVIS MEDICAL CENTER</t>
  </si>
  <si>
    <t>HCO0000111385</t>
  </si>
  <si>
    <t>HCO0000036881</t>
  </si>
  <si>
    <t>HCO0000059441</t>
  </si>
  <si>
    <t>INOVA LOUDOUN HOSPITAL CENTER</t>
  </si>
  <si>
    <t>HCO0000105788</t>
  </si>
  <si>
    <t>HCO0000144820</t>
  </si>
  <si>
    <t>HCO0000149280</t>
  </si>
  <si>
    <t>HCO0000224608</t>
  </si>
  <si>
    <t>HCO0000076483</t>
  </si>
  <si>
    <t>CHRISTUS TRINITY CLINIC INTERNAL MEDICINE LONGVIEW</t>
  </si>
  <si>
    <t>HCO0000014846</t>
  </si>
  <si>
    <t>HCO0000591651</t>
  </si>
  <si>
    <t>HCO0000020084</t>
  </si>
  <si>
    <t>HCO0000115960</t>
  </si>
  <si>
    <t>HCO0000021084</t>
  </si>
  <si>
    <t>OU HEALTH UNIVERSITY OF OKLAHOMA MEDICAL CENTER</t>
  </si>
  <si>
    <t>HCO0000548975</t>
  </si>
  <si>
    <t>SUMMA HEALTH STOW KENT MEDICAL CENTER</t>
  </si>
  <si>
    <t>HCO0000277715</t>
  </si>
  <si>
    <t>TWIN CITIES PHYSICIANS</t>
  </si>
  <si>
    <t>HCO0000329972</t>
  </si>
  <si>
    <t>HCO0000579816</t>
  </si>
  <si>
    <t>HCO0000107016</t>
  </si>
  <si>
    <t>HCO0000070315</t>
  </si>
  <si>
    <t>MOUNT CARMEL NEUROLOGY WESTERVILLE</t>
  </si>
  <si>
    <t>HCO0000001506</t>
  </si>
  <si>
    <t>HCO0000042904</t>
  </si>
  <si>
    <t>NORTON HOSPITALS  INC</t>
  </si>
  <si>
    <t>HCO0000200148</t>
  </si>
  <si>
    <t>HCO0000021154</t>
  </si>
  <si>
    <t>HCO0000024351</t>
  </si>
  <si>
    <t>HCO0000096533</t>
  </si>
  <si>
    <t>ASCENSION PROVIDENCE HOSPITAL NOVI CAMPUS</t>
  </si>
  <si>
    <t>HCO0000038071</t>
  </si>
  <si>
    <t>HEBREW SENIOR CARE  INC</t>
  </si>
  <si>
    <t>HCO0000703204</t>
  </si>
  <si>
    <t>MEDSTAR FRANKLIN SQUARE MEDICAL CENTER NEUROLOGY</t>
  </si>
  <si>
    <t>HCO0000000551</t>
  </si>
  <si>
    <t>HCO0000080015</t>
  </si>
  <si>
    <t>UCHEALTH NEUROLOGY CLINIC LOVELAND</t>
  </si>
  <si>
    <t>HCO0000135910</t>
  </si>
  <si>
    <t>HCO0001065397</t>
  </si>
  <si>
    <t>HCO0000020283</t>
  </si>
  <si>
    <t>HCO0000022354</t>
  </si>
  <si>
    <t>HCO0000025414</t>
  </si>
  <si>
    <t>HCO0000059470</t>
  </si>
  <si>
    <t>SPECTRUM HEALTH BUTTERWORTH HOSPITAL</t>
  </si>
  <si>
    <t>HCO0000059598</t>
  </si>
  <si>
    <t>KAISER PERMANENTE STOCKDALE MEDICAL OFFICES</t>
  </si>
  <si>
    <t>HCO0000118772</t>
  </si>
  <si>
    <t>HCO0000812296</t>
  </si>
  <si>
    <t>HCO0000043013</t>
  </si>
  <si>
    <t>ASCENSION SAINT THOMAS RUTHERFORD HOSPITAL</t>
  </si>
  <si>
    <t>HCO0000002156</t>
  </si>
  <si>
    <t>HCO0000002764</t>
  </si>
  <si>
    <t>HCO0000020842</t>
  </si>
  <si>
    <t>HURLEY MEDICAL CENTER</t>
  </si>
  <si>
    <t>HCO0000021027</t>
  </si>
  <si>
    <t>JOHN PETER SMITH HOSPITAL</t>
  </si>
  <si>
    <t>HCO0000021415</t>
  </si>
  <si>
    <t>MERCY HOSPITALS EAST COMMUNITIES</t>
  </si>
  <si>
    <t>HCO0000041265</t>
  </si>
  <si>
    <t>MESSINO CANCER CENTERS ASHEVILLE</t>
  </si>
  <si>
    <t>HCO0000061068</t>
  </si>
  <si>
    <t>HCO0000098764</t>
  </si>
  <si>
    <t>COMMUNITY CARE NETWORK NEUROSCIENCE SPECIALISTS</t>
  </si>
  <si>
    <t>HCO0000113085</t>
  </si>
  <si>
    <t>STEELE STREET MEDICAL CENTER PRIMARY CARE</t>
  </si>
  <si>
    <t>HCO0000122591</t>
  </si>
  <si>
    <t>HCO0000110717</t>
  </si>
  <si>
    <t>AUGUSTA HEALTH</t>
  </si>
  <si>
    <t>HCO0000145826</t>
  </si>
  <si>
    <t>HCO0000145824</t>
  </si>
  <si>
    <t>LOMA LINDA UNIVERSITY MEDICAL CENTER</t>
  </si>
  <si>
    <t>HCO0000281137</t>
  </si>
  <si>
    <t>NEUROVEDA HEALTH</t>
  </si>
  <si>
    <t>HCO0000285698</t>
  </si>
  <si>
    <t>HCO0000318088</t>
  </si>
  <si>
    <t>HCO0000398268</t>
  </si>
  <si>
    <t>HCO0001839811</t>
  </si>
  <si>
    <t>HCO0001839872</t>
  </si>
  <si>
    <t>HCO0000020542</t>
  </si>
  <si>
    <t>HICKORY HEIGHTS HEALTH AND REHABILITATION  LLC</t>
  </si>
  <si>
    <t>HCO0000066442</t>
  </si>
  <si>
    <t>WILSON HEALTH</t>
  </si>
  <si>
    <t>HCO0000068616</t>
  </si>
  <si>
    <t>HCO0000302226</t>
  </si>
  <si>
    <t>HCO0001000571</t>
  </si>
  <si>
    <t>HCO0001529858</t>
  </si>
  <si>
    <t>HCO0001839169</t>
  </si>
  <si>
    <t>HCO0000008677</t>
  </si>
  <si>
    <t>HCO0000023054</t>
  </si>
  <si>
    <t>HCO0000030389</t>
  </si>
  <si>
    <t>UNITYPOINT HEALTH METHODIST</t>
  </si>
  <si>
    <t>HCO0000030523</t>
  </si>
  <si>
    <t>SIOUX CENTER HEALTH</t>
  </si>
  <si>
    <t>HCO0000075265</t>
  </si>
  <si>
    <t>CHRISTIE CLINIC</t>
  </si>
  <si>
    <t>HCO0000080007</t>
  </si>
  <si>
    <t>HCO0000080782</t>
  </si>
  <si>
    <t>HCO0000110710</t>
  </si>
  <si>
    <t>EXCELA HEALTH WESTMORELAND HOSPITAL</t>
  </si>
  <si>
    <t>HCO0000251106</t>
  </si>
  <si>
    <t>HCO0000051802</t>
  </si>
  <si>
    <t>ROCHESTER GENERAL HOSPITAL</t>
  </si>
  <si>
    <t>HCO0000304566</t>
  </si>
  <si>
    <t>HCO0000356354</t>
  </si>
  <si>
    <t>HCO0000358160</t>
  </si>
  <si>
    <t>HCO0000410524</t>
  </si>
  <si>
    <t>HCO0000482580</t>
  </si>
  <si>
    <t>HCO0001467835</t>
  </si>
  <si>
    <t>HCO0000274312</t>
  </si>
  <si>
    <t>UCHEALTH NEUROLOGY CLINIC MEMORIAL HOSPITAL NORTH</t>
  </si>
  <si>
    <t>HCO0000002306</t>
  </si>
  <si>
    <t>HCO0000026559</t>
  </si>
  <si>
    <t>HCO0000002517</t>
  </si>
  <si>
    <t>HCO0000061879</t>
  </si>
  <si>
    <t>HCO0000129715</t>
  </si>
  <si>
    <t>HCO0000128998</t>
  </si>
  <si>
    <t>EDWARD NEUROSCIENCES INSTITUTE</t>
  </si>
  <si>
    <t>HCO0000130529</t>
  </si>
  <si>
    <t>HCO0000083013</t>
  </si>
  <si>
    <t>HCO0000119094</t>
  </si>
  <si>
    <t>HCO0000003065</t>
  </si>
  <si>
    <t>HCO0000086344</t>
  </si>
  <si>
    <t>BEAUMONT HOSPITAL FARMINGTON HILLS</t>
  </si>
  <si>
    <t>HCO0000091122</t>
  </si>
  <si>
    <t>HCO0000095223</t>
  </si>
  <si>
    <t>HCO0000129844</t>
  </si>
  <si>
    <t>HCO0000151761</t>
  </si>
  <si>
    <t>HCO0000547962</t>
  </si>
  <si>
    <t>INCLUDED HEALTH</t>
  </si>
  <si>
    <t>HCO0000007543</t>
  </si>
  <si>
    <t>HMG PRIMARY CARE AT SAPLING GROVE</t>
  </si>
  <si>
    <t>HCO0000011491</t>
  </si>
  <si>
    <t>HCO0000025965</t>
  </si>
  <si>
    <t>HCO0000092661</t>
  </si>
  <si>
    <t>HCO0000093980</t>
  </si>
  <si>
    <t>BOICE WILLIS CLINIC  PA</t>
  </si>
  <si>
    <t>HCO0000119833</t>
  </si>
  <si>
    <t>HCO0000229105</t>
  </si>
  <si>
    <t>HCO0000264479</t>
  </si>
  <si>
    <t>HCO0001306734</t>
  </si>
  <si>
    <t>SOUTHWEST SPINE AND PAIN CENTER</t>
  </si>
  <si>
    <t>HCO0000009615</t>
  </si>
  <si>
    <t>HCO0000030118</t>
  </si>
  <si>
    <t>HCO0000072310</t>
  </si>
  <si>
    <t>HCO0000088572</t>
  </si>
  <si>
    <t>HCO0000046892</t>
  </si>
  <si>
    <t>HCO0000097044</t>
  </si>
  <si>
    <t>HCO0000110608</t>
  </si>
  <si>
    <t>BANNER BAYWOOD MEDICAL CENTER</t>
  </si>
  <si>
    <t>HCO0000112328</t>
  </si>
  <si>
    <t>HCO0000115695</t>
  </si>
  <si>
    <t>HCO0000130581</t>
  </si>
  <si>
    <t>FLORIDA MEDICAL CENTER</t>
  </si>
  <si>
    <t>HCO0000145900</t>
  </si>
  <si>
    <t>HCO0000278846</t>
  </si>
  <si>
    <t>HCO0000575409</t>
  </si>
  <si>
    <t>HCO0000007360</t>
  </si>
  <si>
    <t>HCO0000020447</t>
  </si>
  <si>
    <t>HCO0000020987</t>
  </si>
  <si>
    <t>TEXAS HEALTH ARLINGTON MEMORIAL HOSPITAL</t>
  </si>
  <si>
    <t>HCO0000093322</t>
  </si>
  <si>
    <t>CAPE COD HOSPITAL</t>
  </si>
  <si>
    <t>HCO0000099971</t>
  </si>
  <si>
    <t>MERCY HOSPITAL SPRINGFIELD</t>
  </si>
  <si>
    <t>HCO0000113308</t>
  </si>
  <si>
    <t>HCO0000242764</t>
  </si>
  <si>
    <t>HCO0001262757</t>
  </si>
  <si>
    <t>HCO0000004583</t>
  </si>
  <si>
    <t>UPMC MERCY</t>
  </si>
  <si>
    <t>HCO0000030780</t>
  </si>
  <si>
    <t>MEMORIALCARE SADDLEBACK MEDICAL CENTER</t>
  </si>
  <si>
    <t>HCO0000046157</t>
  </si>
  <si>
    <t>HELEN KELLER HOSPITAL</t>
  </si>
  <si>
    <t>HCO0000086458</t>
  </si>
  <si>
    <t>HCO0000098326</t>
  </si>
  <si>
    <t>HCO0000101538</t>
  </si>
  <si>
    <t>HCO0000103317</t>
  </si>
  <si>
    <t>HCO0000021052</t>
  </si>
  <si>
    <t>CHRISTUS TRINITY MOTHER FRANCES HEALTH SYSTEM</t>
  </si>
  <si>
    <t>HCO0000110421</t>
  </si>
  <si>
    <t>CABELL HUNTINGTON HOSPITAL</t>
  </si>
  <si>
    <t>HCO0000386627</t>
  </si>
  <si>
    <t>HCO0000019901</t>
  </si>
  <si>
    <t>HCO0000020453</t>
  </si>
  <si>
    <t>MY DR NOW</t>
  </si>
  <si>
    <t>HCO0000020476</t>
  </si>
  <si>
    <t>WALWORTH MEDICAL ASSOCIATES</t>
  </si>
  <si>
    <t>HCO0000054828</t>
  </si>
  <si>
    <t>HCO0000096313</t>
  </si>
  <si>
    <t>HCO0000098815</t>
  </si>
  <si>
    <t>HCO0000101044</t>
  </si>
  <si>
    <t>SKY LAKES MEDICAL CENTER</t>
  </si>
  <si>
    <t>HCO0000121738</t>
  </si>
  <si>
    <t>VILLAGE MEDICAL GROUP</t>
  </si>
  <si>
    <t>HCO0000128053</t>
  </si>
  <si>
    <t>SOUTHVIEW MEDICAL GROUP  PERSONAL CARE</t>
  </si>
  <si>
    <t>HCO0000357406</t>
  </si>
  <si>
    <t>HCO0000377494</t>
  </si>
  <si>
    <t>HCO0000576677</t>
  </si>
  <si>
    <t>HCO0000123433</t>
  </si>
  <si>
    <t>HCO0001021041</t>
  </si>
  <si>
    <t>RENAISSANCE PHYSICIAN ORGANIZATION</t>
  </si>
  <si>
    <t>HCO0000020945</t>
  </si>
  <si>
    <t>HIALEAH HOSPITAL</t>
  </si>
  <si>
    <t>HCO0000032275</t>
  </si>
  <si>
    <t>LUNG ASSOCIATES OF SARASOTA  LLC</t>
  </si>
  <si>
    <t>HCO0000037923</t>
  </si>
  <si>
    <t>DECATUR MEMORIAL HOSPITAL</t>
  </si>
  <si>
    <t>HCO0000014838</t>
  </si>
  <si>
    <t>BOULDER CITY HOSPITAL  INC</t>
  </si>
  <si>
    <t>HCO0000062757</t>
  </si>
  <si>
    <t>HCO0000070329</t>
  </si>
  <si>
    <t>HCO0000090109</t>
  </si>
  <si>
    <t>HCO0000101013</t>
  </si>
  <si>
    <t>ASCENSION MACOMB OAKLAND HOSPITAL WARREN CAMPUS</t>
  </si>
  <si>
    <t>HCO0000133438</t>
  </si>
  <si>
    <t>HCO0000174522</t>
  </si>
  <si>
    <t>HCO0000310145</t>
  </si>
  <si>
    <t>HCO0000777354</t>
  </si>
  <si>
    <t>TEAMHEALTH</t>
  </si>
  <si>
    <t>HCO0001058557</t>
  </si>
  <si>
    <t>HCO0000049871</t>
  </si>
  <si>
    <t>HCO0000070863</t>
  </si>
  <si>
    <t>TEXAS HEALTH HOSPITAL ROCKWALL</t>
  </si>
  <si>
    <t>HCO0000076846</t>
  </si>
  <si>
    <t>HCO0000078403</t>
  </si>
  <si>
    <t>ACCESS FAMILY MEDICAL CLINIC AND AVERA MEDICAL GROUP WORTHINGTON</t>
  </si>
  <si>
    <t>HCO0000097622</t>
  </si>
  <si>
    <t>HCO0000100980</t>
  </si>
  <si>
    <t>HCO0000141825</t>
  </si>
  <si>
    <t>HCO0000173008</t>
  </si>
  <si>
    <t>HCO0000021150</t>
  </si>
  <si>
    <t>HCO0000973275</t>
  </si>
  <si>
    <t>HCO0001459782</t>
  </si>
  <si>
    <t>HCO0000006104</t>
  </si>
  <si>
    <t>HCO0000057624</t>
  </si>
  <si>
    <t>THE JACKSON CLINIC NORTH CAMPUS</t>
  </si>
  <si>
    <t>HCO0000073513</t>
  </si>
  <si>
    <t>INDIANA EMERGENCY CARE</t>
  </si>
  <si>
    <t>HCO0000103928</t>
  </si>
  <si>
    <t>HCO0000115293</t>
  </si>
  <si>
    <t>HCO0000130691</t>
  </si>
  <si>
    <t>HCO0000668828</t>
  </si>
  <si>
    <t>HCO0001514989</t>
  </si>
  <si>
    <t>HCO0000020778</t>
  </si>
  <si>
    <t>SAINT LUKES HOSPITAL OF KANSAS CITY</t>
  </si>
  <si>
    <t>HCO0000016163</t>
  </si>
  <si>
    <t>HCO0000020800</t>
  </si>
  <si>
    <t>SUMMA HEALTH SYSTEM</t>
  </si>
  <si>
    <t>HCO0000026879</t>
  </si>
  <si>
    <t>MERCY HEALTH COLUMBIANA PRIMARY CARE</t>
  </si>
  <si>
    <t>HCO0000044769</t>
  </si>
  <si>
    <t>HCO0000066583</t>
  </si>
  <si>
    <t>HCO0000077347</t>
  </si>
  <si>
    <t>ELIAS KANAAN  MD  PA</t>
  </si>
  <si>
    <t>HCO0000093919</t>
  </si>
  <si>
    <t>HCO0000100792</t>
  </si>
  <si>
    <t>HCO0000106174</t>
  </si>
  <si>
    <t>HCO0000109155</t>
  </si>
  <si>
    <t>TRUMEN PHYSICIANS AND ASSOCIATES  PLLC</t>
  </si>
  <si>
    <t>HCO0000121863</t>
  </si>
  <si>
    <t>HCO0000133119</t>
  </si>
  <si>
    <t>HCO0000416799</t>
  </si>
  <si>
    <t>KENNEDY WHITE ORTHOPAEDIC CENTER</t>
  </si>
  <si>
    <t>HCO0000003676</t>
  </si>
  <si>
    <t>HCO0000030432</t>
  </si>
  <si>
    <t>COMMUNITY HOSPITAL</t>
  </si>
  <si>
    <t>HCO0000035166</t>
  </si>
  <si>
    <t>HCO0000043012</t>
  </si>
  <si>
    <t>HCO0000044270</t>
  </si>
  <si>
    <t>HCO0000071365</t>
  </si>
  <si>
    <t>HCO0000073733</t>
  </si>
  <si>
    <t>FLOWERS HOSPITAL</t>
  </si>
  <si>
    <t>HCO0000076469</t>
  </si>
  <si>
    <t>HCO0000130669</t>
  </si>
  <si>
    <t>SHOREPOINT HEALTH PORT CHARLOTTE</t>
  </si>
  <si>
    <t>HCO0000142743</t>
  </si>
  <si>
    <t>HCO0000989668</t>
  </si>
  <si>
    <t>HCO0000149903</t>
  </si>
  <si>
    <t>HCO0000016119</t>
  </si>
  <si>
    <t>HEALTHCARE ASSOCIATES OF TEXAS</t>
  </si>
  <si>
    <t>HCO0000038058</t>
  </si>
  <si>
    <t>HCO0000047521</t>
  </si>
  <si>
    <t>HCO0000066628</t>
  </si>
  <si>
    <t>HCA FLORIDA LAWNWOOD HOSPITAL</t>
  </si>
  <si>
    <t>HCO0000093327</t>
  </si>
  <si>
    <t>UF HEALTH LEESBURG HOSPITAL</t>
  </si>
  <si>
    <t>HCO0000103817</t>
  </si>
  <si>
    <t>AURORA ADVANCED HEALTHCARE</t>
  </si>
  <si>
    <t>HCO0000113503</t>
  </si>
  <si>
    <t>HCO0000121759</t>
  </si>
  <si>
    <t>HCO0000357986</t>
  </si>
  <si>
    <t>HCO0000436457</t>
  </si>
  <si>
    <t>THE CENTER FOR NEUROLOGY AND NEUROPHYSIOLOGY, PA</t>
  </si>
  <si>
    <t>HCO0000066645</t>
  </si>
  <si>
    <t>ADVENTHEALTH WINTER PARK</t>
  </si>
  <si>
    <t>HCO0000101140</t>
  </si>
  <si>
    <t>HCO0000119837</t>
  </si>
  <si>
    <t>MEDICAL CITY PLANO</t>
  </si>
  <si>
    <t>HCO0000963546</t>
  </si>
  <si>
    <t>HCO0000071338</t>
  </si>
  <si>
    <t>HCO0000006631</t>
  </si>
  <si>
    <t>HCO0000382843</t>
  </si>
  <si>
    <t>HCO0000104770</t>
  </si>
  <si>
    <t>HCO0000066712</t>
  </si>
  <si>
    <t>SAINT ROSE DOMINICAN HOSPITALS ROSE DE LIMA CAMPUS</t>
  </si>
  <si>
    <t>HCO0000972986</t>
  </si>
  <si>
    <t>HCO0001562845</t>
  </si>
  <si>
    <t>HCO0000058989</t>
  </si>
  <si>
    <t>HCO0000013044</t>
  </si>
  <si>
    <t>HCO0000034858</t>
  </si>
  <si>
    <t>HCO0000090303</t>
  </si>
  <si>
    <t>HCO0000146627</t>
  </si>
  <si>
    <t>HCO0000051810</t>
  </si>
  <si>
    <t>VIRTUA REHABILITATION CENTER BERLIN</t>
  </si>
  <si>
    <t>HCO0000112596</t>
  </si>
  <si>
    <t>HCO0000052543</t>
  </si>
  <si>
    <t>HCO0000009628</t>
  </si>
  <si>
    <t>VIRGINIA MASON MEDICAL CENTER</t>
  </si>
  <si>
    <t>HCO0000081572</t>
  </si>
  <si>
    <t>HCO0001280204</t>
  </si>
  <si>
    <t>HCO0000084399</t>
  </si>
  <si>
    <t>HOUSTON NEUROLOGY AND MIGRAINE CENTER, PLLC</t>
  </si>
  <si>
    <t>HCO0001060416</t>
  </si>
  <si>
    <t>HCO0000121818</t>
  </si>
  <si>
    <t>MEDICAL SPECIALISTS OF THE PALM BEACHES  INC</t>
  </si>
  <si>
    <t>HCO0000096325</t>
  </si>
  <si>
    <t>HCO0000100155</t>
  </si>
  <si>
    <t>HCO0000133497</t>
  </si>
  <si>
    <t>HCO0001419563</t>
  </si>
  <si>
    <t>HCO0001553947</t>
  </si>
  <si>
    <t>HCO0000030391</t>
  </si>
  <si>
    <t>HCO0000063486</t>
  </si>
  <si>
    <t>ADVENTHEALTH FOR WOMEN</t>
  </si>
  <si>
    <t>HCO0000069987</t>
  </si>
  <si>
    <t>HCO0000092432</t>
  </si>
  <si>
    <t>HCO0000149771</t>
  </si>
  <si>
    <t>HCO0000226609</t>
  </si>
  <si>
    <t>HCO0000037601</t>
  </si>
  <si>
    <t>ANGELS NEUROLOGICAL CENTERS  PERSONAL CARE</t>
  </si>
  <si>
    <t>HCO0000048837</t>
  </si>
  <si>
    <t>HCO0000066745</t>
  </si>
  <si>
    <t>DIGNITY HEALTH CHANDLER REGIONAL MEDICAL CENTER</t>
  </si>
  <si>
    <t>HCO0000148498</t>
  </si>
  <si>
    <t>HCO0000961312</t>
  </si>
  <si>
    <t>HCO0000030250</t>
  </si>
  <si>
    <t>NHRC ACQUISITION  LLC</t>
  </si>
  <si>
    <t>HCO0000021117</t>
  </si>
  <si>
    <t>UNIVERSITY OF PITTSBURG MEDICAL CENTER PASSAVANT MCCANDLESS</t>
  </si>
  <si>
    <t>HCO0000095090</t>
  </si>
  <si>
    <t>HCO0000123177</t>
  </si>
  <si>
    <t>NORMAN REGIONAL NEUROLOGY ASSOCIATES</t>
  </si>
  <si>
    <t>HCO0000133786</t>
  </si>
  <si>
    <t>HCO0000312597</t>
  </si>
  <si>
    <t>HCO0000614328</t>
  </si>
  <si>
    <t>HCO0000044933</t>
  </si>
  <si>
    <t>MD NOW URGENT CARE CENTERS</t>
  </si>
  <si>
    <t>HCO0000052860</t>
  </si>
  <si>
    <t>KAISER PERMANENTE VANDEVER MEDICAL OFFICES</t>
  </si>
  <si>
    <t>HCO0000077024</t>
  </si>
  <si>
    <t>HCO0000112576</t>
  </si>
  <si>
    <t>HCO0000289671</t>
  </si>
  <si>
    <t>HCO0000410946</t>
  </si>
  <si>
    <t>HCO0000811221</t>
  </si>
  <si>
    <t>HCO0000944193</t>
  </si>
  <si>
    <t>HCO0000020970</t>
  </si>
  <si>
    <t>TEXAS CHILDRENS HOSPITAL</t>
  </si>
  <si>
    <t>HCO0001273088</t>
  </si>
  <si>
    <t>HCO0001559454</t>
  </si>
  <si>
    <t>HCO0000059534</t>
  </si>
  <si>
    <t>KETTERING HEALTH DAYTON</t>
  </si>
  <si>
    <t>HCO0000059384</t>
  </si>
  <si>
    <t>HCO0000004664</t>
  </si>
  <si>
    <t>HCO0000019755</t>
  </si>
  <si>
    <t>HCO0000078112</t>
  </si>
  <si>
    <t>PROHEALTH CARE ASSOCIATES  LLP</t>
  </si>
  <si>
    <t>HCO0000017387</t>
  </si>
  <si>
    <t>TOMBIGBEE HEALTHCARE AUTHORITY OPERATING WHITFIELD REGIONAL HOSPITAL</t>
  </si>
  <si>
    <t>HCO0000129086</t>
  </si>
  <si>
    <t>NORTHWELL HEALTH PHYSICIAN PARTNERS NEUROSCIENCE INSTITUTE OF GREAT NECK</t>
  </si>
  <si>
    <t>HCO0001547896</t>
  </si>
  <si>
    <t>HCO0000018931</t>
  </si>
  <si>
    <t>HCO0000022279</t>
  </si>
  <si>
    <t>HCO0000051923</t>
  </si>
  <si>
    <t>HCO0000055564</t>
  </si>
  <si>
    <t>HCO0000077169</t>
  </si>
  <si>
    <t>HCO0000030149</t>
  </si>
  <si>
    <t>DCH REGIONAL MEDICAL CENTER</t>
  </si>
  <si>
    <t>HCO0001542213</t>
  </si>
  <si>
    <t>HCO0000107030</t>
  </si>
  <si>
    <t>HCO0000571890</t>
  </si>
  <si>
    <t>HCO0001054740</t>
  </si>
  <si>
    <t>HCO0000004697</t>
  </si>
  <si>
    <t>HCO0000007959</t>
  </si>
  <si>
    <t>HCO0000008236</t>
  </si>
  <si>
    <t>HCO0000138643</t>
  </si>
  <si>
    <t>OAK HILL HOSPITAL HCA FACILITY</t>
  </si>
  <si>
    <t>HCO0000147605</t>
  </si>
  <si>
    <t>HCO0000172430</t>
  </si>
  <si>
    <t>HCO0000391085</t>
  </si>
  <si>
    <t>HCO0000905542</t>
  </si>
  <si>
    <t>HCO0000021371</t>
  </si>
  <si>
    <t>COMMUNITY MEDICAL CENTER</t>
  </si>
  <si>
    <t>HCO0000025267</t>
  </si>
  <si>
    <t>HCO0000063312</t>
  </si>
  <si>
    <t>HCO0000080607</t>
  </si>
  <si>
    <t>ADVENTHEALTH TAMPA</t>
  </si>
  <si>
    <t>HCO0000074097</t>
  </si>
  <si>
    <t>JOINT TOWNSHIP DISTRICT MEMORIAL HOSPITAL</t>
  </si>
  <si>
    <t>HCO0000076551</t>
  </si>
  <si>
    <t>HCO0000081600</t>
  </si>
  <si>
    <t>HCO0000088901</t>
  </si>
  <si>
    <t>HCO0000090882</t>
  </si>
  <si>
    <t>HCO0000102447</t>
  </si>
  <si>
    <t>SELECT SPECIALTY HOSPITAL LAUREL HIGHLANDS</t>
  </si>
  <si>
    <t>HCO0000130659</t>
  </si>
  <si>
    <t>SAINT ANTHONY COMMUNITY HOSPITAL</t>
  </si>
  <si>
    <t>HCO0000161133</t>
  </si>
  <si>
    <t>HCO0000331736</t>
  </si>
  <si>
    <t>BLOUNT SENIOR CARE PARTNERS</t>
  </si>
  <si>
    <t>HCO0001430548</t>
  </si>
  <si>
    <t>HCO0001533168</t>
  </si>
  <si>
    <t>HCO0000030799</t>
  </si>
  <si>
    <t>MEMORIAL HEALTHCARE SYSTEM</t>
  </si>
  <si>
    <t>HCO0000069940</t>
  </si>
  <si>
    <t>HCO0000120281</t>
  </si>
  <si>
    <t>UNIVERSITY OF PITTSBURG MEDICAL CENTER JAMESON NORTH CAMPUS</t>
  </si>
  <si>
    <t>HCO0000129132</t>
  </si>
  <si>
    <t>HCO0000296361</t>
  </si>
  <si>
    <t>GENERAL PHYSICIAN  PERSONAL CARE</t>
  </si>
  <si>
    <t>HCO0000317768</t>
  </si>
  <si>
    <t>HCO0000955345</t>
  </si>
  <si>
    <t>HCO0001028878</t>
  </si>
  <si>
    <t>HCO0000030133</t>
  </si>
  <si>
    <t>CAPE REGIONAL MEDICAL CENTER, INC</t>
  </si>
  <si>
    <t>HCO0001528664</t>
  </si>
  <si>
    <t>HCO0000034143</t>
  </si>
  <si>
    <t>HCO0000034203</t>
  </si>
  <si>
    <t>HCO0000054214</t>
  </si>
  <si>
    <t>HCO0000064828</t>
  </si>
  <si>
    <t>SAEGERTOWN MEDICAL ASSOCIATES</t>
  </si>
  <si>
    <t>HCO0000065412</t>
  </si>
  <si>
    <t>HCO0000071857</t>
  </si>
  <si>
    <t>HCO0000089630</t>
  </si>
  <si>
    <t>WEST ALABAMA FAMILY PRACTICE AND SPORTS MEDICINE  PERSONAL CARE</t>
  </si>
  <si>
    <t>HCO0000094605</t>
  </si>
  <si>
    <t>HCO0000101439</t>
  </si>
  <si>
    <t>SAINT JOHNS HOSPITAL</t>
  </si>
  <si>
    <t>HCO0000104145</t>
  </si>
  <si>
    <t>HCO0000120065</t>
  </si>
  <si>
    <t>HCO0000086293</t>
  </si>
  <si>
    <t>EAST JEFFERSON GENERAL HOSPITAL</t>
  </si>
  <si>
    <t>HCO0000120324</t>
  </si>
  <si>
    <t>HCO0000132149</t>
  </si>
  <si>
    <t>HCO0000132674</t>
  </si>
  <si>
    <t>HCO0000134841</t>
  </si>
  <si>
    <t>HCO0000140570</t>
  </si>
  <si>
    <t>PHYSICIANS PRIMARY CARE OF SOUTHWEST FLORIDA</t>
  </si>
  <si>
    <t>HCO0000143655</t>
  </si>
  <si>
    <t>HCO0000256039</t>
  </si>
  <si>
    <t>HCO0000291593</t>
  </si>
  <si>
    <t>HCO0001246139</t>
  </si>
  <si>
    <t>HCO0001471315</t>
  </si>
  <si>
    <t>HCO0000009652</t>
  </si>
  <si>
    <t>HCO0000017094</t>
  </si>
  <si>
    <t>PENN STATE HEALTH LIME SPRING OUTPATIENT CENTER</t>
  </si>
  <si>
    <t>HCO0000019094</t>
  </si>
  <si>
    <t>OUR LADY OF LOURDES HEART HOSPITAL</t>
  </si>
  <si>
    <t>HCO0000019879</t>
  </si>
  <si>
    <t>PREMIER MEDICAL ASSOCIATES PRIMARY CARE AT GOLDEN MILE HIGHWAY</t>
  </si>
  <si>
    <t>HCO0000021298</t>
  </si>
  <si>
    <t>NOVANT HEALTH ROWAN MEDICAL CENTER</t>
  </si>
  <si>
    <t>HCO0000034144</t>
  </si>
  <si>
    <t>HCO0000037747</t>
  </si>
  <si>
    <t>HCO0000040819</t>
  </si>
  <si>
    <t>MEDALLIANCE MEDICAL HEALTH SERVICES  INC</t>
  </si>
  <si>
    <t>HCO0000047920</t>
  </si>
  <si>
    <t>GREENVIEW MEDICAL GROUP THE ALLEN CLINIC</t>
  </si>
  <si>
    <t>HCO0000054684</t>
  </si>
  <si>
    <t>HCO0000066622</t>
  </si>
  <si>
    <t>HCA FLORIDA ENGLEWOOD HOSPITAL</t>
  </si>
  <si>
    <t>HCO0000066638</t>
  </si>
  <si>
    <t>HCA FLORIDA PUTNAM HOSPITAL</t>
  </si>
  <si>
    <t>HCO0000092493</t>
  </si>
  <si>
    <t>HCO0000093771</t>
  </si>
  <si>
    <t>HCO0000112179</t>
  </si>
  <si>
    <t>HCO0000119900</t>
  </si>
  <si>
    <t>UNION GENERAL HOSPITAL  INC</t>
  </si>
  <si>
    <t>HCO0000124748</t>
  </si>
  <si>
    <t>HCO0000135497</t>
  </si>
  <si>
    <t>HCO0000139890</t>
  </si>
  <si>
    <t>AVERA MEDICAL GROUP SPENCER</t>
  </si>
  <si>
    <t>HCO0000143247</t>
  </si>
  <si>
    <t>HCO0000147987</t>
  </si>
  <si>
    <t>HCO0000151949</t>
  </si>
  <si>
    <t>HCO0000170833</t>
  </si>
  <si>
    <t>MAINE MEDICAL PARTNERS CAPE ELIZABETH INTERNAL MEDICINE</t>
  </si>
  <si>
    <t>HCO0000223325</t>
  </si>
  <si>
    <t>HCO0000279136</t>
  </si>
  <si>
    <t>HCO0000340458</t>
  </si>
  <si>
    <t>HCO0000366102</t>
  </si>
  <si>
    <t>HCO0000380246</t>
  </si>
  <si>
    <t>HCO0000547694</t>
  </si>
  <si>
    <t>HCO0000699392</t>
  </si>
  <si>
    <t>HCO0000707937</t>
  </si>
  <si>
    <t>CLEVELAND CLINIC LORAIN FAMILY HEALTH AND SURGERY CENTER</t>
  </si>
  <si>
    <t>HCO0000813495</t>
  </si>
  <si>
    <t>HCO0001054615</t>
  </si>
  <si>
    <t>INDEPENDENT PHYSICIANS NETWORK  INC</t>
  </si>
  <si>
    <t>HCO0001462188</t>
  </si>
  <si>
    <t>HCO0001531933</t>
  </si>
  <si>
    <t>HCO0000002737</t>
  </si>
  <si>
    <t>HCO0000005760</t>
  </si>
  <si>
    <t>HCO0000008664</t>
  </si>
  <si>
    <t>HCO0000018394</t>
  </si>
  <si>
    <t>HCO0000021081</t>
  </si>
  <si>
    <t>MARYMOUNT HOSPITAL</t>
  </si>
  <si>
    <t>HCO0000021103</t>
  </si>
  <si>
    <t>CLEVELAND CLINIC RESPIRATORY INSTITUTE</t>
  </si>
  <si>
    <t>HCO0000021465</t>
  </si>
  <si>
    <t>HCO0000022839</t>
  </si>
  <si>
    <t>CLEVELAND CLINIC WOOSTER FAMILY HEALTH CENTER</t>
  </si>
  <si>
    <t>HCO0000035011</t>
  </si>
  <si>
    <t>PACIFIC FAMILY MEDICINE</t>
  </si>
  <si>
    <t>HCO0000051619</t>
  </si>
  <si>
    <t>LUMINIS HEALTH DOCTORS COMMUNITY HOSPITAL</t>
  </si>
  <si>
    <t>HCO0000051755</t>
  </si>
  <si>
    <t>SAINT ANTHONY HOSPITAL</t>
  </si>
  <si>
    <t>HCO0000073604</t>
  </si>
  <si>
    <t>HCO0000076757</t>
  </si>
  <si>
    <t>HCO0000112997</t>
  </si>
  <si>
    <t>HCO0000120731</t>
  </si>
  <si>
    <t>HCO0000128989</t>
  </si>
  <si>
    <t>HCO0000147442</t>
  </si>
  <si>
    <t>HCO0000258469</t>
  </si>
  <si>
    <t>HCO0000278843</t>
  </si>
  <si>
    <t>TEAM HEALTH</t>
  </si>
  <si>
    <t>HCO0000342824</t>
  </si>
  <si>
    <t>HCO0000370514</t>
  </si>
  <si>
    <t>HCO0000907686</t>
  </si>
  <si>
    <t>HCO0001063713</t>
  </si>
  <si>
    <t>HCO0001410946</t>
  </si>
  <si>
    <t>SAINT FRANCIS HOSPITAL AND MEDICAL CENTER</t>
  </si>
  <si>
    <t>HCO0000074096</t>
  </si>
  <si>
    <t>HCO0001514369</t>
  </si>
  <si>
    <t>HCO0000131173</t>
  </si>
  <si>
    <t>CLEVELAND CLINIC MARTIN HEALTH</t>
  </si>
  <si>
    <t>HCO0001517620</t>
  </si>
  <si>
    <t>HCO0000003695</t>
  </si>
  <si>
    <t>HCO0000008433</t>
  </si>
  <si>
    <t>HCO0000020775</t>
  </si>
  <si>
    <t>WARREN GENERAL HOSPITAL</t>
  </si>
  <si>
    <t>HCO0000027154</t>
  </si>
  <si>
    <t>HCO0000043370</t>
  </si>
  <si>
    <t>HCO0000051852</t>
  </si>
  <si>
    <t>THE WESTERN PENNSYLVANIA HOSPITAL</t>
  </si>
  <si>
    <t>HCO0000053436</t>
  </si>
  <si>
    <t>HCO0000065174</t>
  </si>
  <si>
    <t>PINEHURST MEDICAL CLINIC HEATHER GLEN</t>
  </si>
  <si>
    <t>HCO0000074839</t>
  </si>
  <si>
    <t>HCO0000124126</t>
  </si>
  <si>
    <t>HCO0000141576</t>
  </si>
  <si>
    <t>HCO0000149187</t>
  </si>
  <si>
    <t>HCO0000169802</t>
  </si>
  <si>
    <t>HCO0000220151</t>
  </si>
  <si>
    <t>HCO0000230792</t>
  </si>
  <si>
    <t>HCO0000286298</t>
  </si>
  <si>
    <t>HCO0000419592</t>
  </si>
  <si>
    <t>HCO0000425206</t>
  </si>
  <si>
    <t>HCO0000902569</t>
  </si>
  <si>
    <t>HCO0000953595</t>
  </si>
  <si>
    <t>HCO0000138619</t>
  </si>
  <si>
    <t>INDIANA UNIVERSITY HEALTH METHODIST HOSPITAL</t>
  </si>
  <si>
    <t>HCO0000996226</t>
  </si>
  <si>
    <t>HCO0000021338</t>
  </si>
  <si>
    <t>HCO0000027828</t>
  </si>
  <si>
    <t>HCO0000035758</t>
  </si>
  <si>
    <t>HCO0000046118</t>
  </si>
  <si>
    <t>HCO0000052416</t>
  </si>
  <si>
    <t>HCO0000055585</t>
  </si>
  <si>
    <t>CAROLINAEAST GASTROENTEROLOGY NEW BERN</t>
  </si>
  <si>
    <t>HCO0000069960</t>
  </si>
  <si>
    <t>HCO0000080273</t>
  </si>
  <si>
    <t>HCO0000087900</t>
  </si>
  <si>
    <t>HCO0000098193</t>
  </si>
  <si>
    <t>HCO0000102051</t>
  </si>
  <si>
    <t>HCO0000105059</t>
  </si>
  <si>
    <t>CHILDRENS HEALTH</t>
  </si>
  <si>
    <t>HCO0000116623</t>
  </si>
  <si>
    <t>HCO0000119859</t>
  </si>
  <si>
    <t>LEWISGALE HOSPITAL MONTGOMERY</t>
  </si>
  <si>
    <t>HCO0000120691</t>
  </si>
  <si>
    <t>HCO0000132098</t>
  </si>
  <si>
    <t>HCO0000134596</t>
  </si>
  <si>
    <t>HCO0000139598</t>
  </si>
  <si>
    <t>HCO0000142235</t>
  </si>
  <si>
    <t>HCO0000146876</t>
  </si>
  <si>
    <t>UNIVERSITY OF MICHIGAN CANTON HEALTH CENTER</t>
  </si>
  <si>
    <t>HCO0000147890</t>
  </si>
  <si>
    <t>HCO0000147920</t>
  </si>
  <si>
    <t>LAGRANGE INTERNAL MEDICINE  PERSONAL CARE</t>
  </si>
  <si>
    <t>HCO0000151207</t>
  </si>
  <si>
    <t>HCO0000376685</t>
  </si>
  <si>
    <t>HCO0000413862</t>
  </si>
  <si>
    <t>HCO0000592074</t>
  </si>
  <si>
    <t>HCO0000618543</t>
  </si>
  <si>
    <t>HCO0000978733</t>
  </si>
  <si>
    <t>HCO0001037918</t>
  </si>
  <si>
    <t>HCO0000004538</t>
  </si>
  <si>
    <t>SAINT MARY MEDICAL CENTER</t>
  </si>
  <si>
    <t>HCO0000019390</t>
  </si>
  <si>
    <t>HCO0000024796</t>
  </si>
  <si>
    <t>HCO0000030137</t>
  </si>
  <si>
    <t>CAREWELL HEALTH MEDICAL CENTER</t>
  </si>
  <si>
    <t>HCO0000040985</t>
  </si>
  <si>
    <t>HCO0000046236</t>
  </si>
  <si>
    <t>HCO0000057027</t>
  </si>
  <si>
    <t>HCO0000060440</t>
  </si>
  <si>
    <t>HCO0000064022</t>
  </si>
  <si>
    <t>HCO0000065553</t>
  </si>
  <si>
    <t>HCO0000069849</t>
  </si>
  <si>
    <t>HCO0000075532</t>
  </si>
  <si>
    <t>THE JACKSON CLINIC CONVENIENT CARE</t>
  </si>
  <si>
    <t>HCO0000080070</t>
  </si>
  <si>
    <t>HCO0000093960</t>
  </si>
  <si>
    <t>HCO0000116013</t>
  </si>
  <si>
    <t>HCO0000128819</t>
  </si>
  <si>
    <t>HCO0000138641</t>
  </si>
  <si>
    <t>HCO0000181912</t>
  </si>
  <si>
    <t>HCO0000236352</t>
  </si>
  <si>
    <t>HCO0000253936</t>
  </si>
  <si>
    <t>HCO0000263011</t>
  </si>
  <si>
    <t>HCO0000399317</t>
  </si>
  <si>
    <t>HCO0000433556</t>
  </si>
  <si>
    <t>HCO0000555907</t>
  </si>
  <si>
    <t>HCO0000780601</t>
  </si>
  <si>
    <t>HCO0000903182</t>
  </si>
  <si>
    <t>HCO0000097950</t>
  </si>
  <si>
    <t>HIGHLANDS ONCOLOGY GROUP</t>
  </si>
  <si>
    <t>HCO0000007176</t>
  </si>
  <si>
    <t>HCO0000018392</t>
  </si>
  <si>
    <t>HCO0000020952</t>
  </si>
  <si>
    <t>HCO0000035673</t>
  </si>
  <si>
    <t>HCO0000037124</t>
  </si>
  <si>
    <t>HCO0000045744</t>
  </si>
  <si>
    <t>HCO0000075475</t>
  </si>
  <si>
    <t>HCO0000078382</t>
  </si>
  <si>
    <t>HCO0000079939</t>
  </si>
  <si>
    <t>HCO0000101333</t>
  </si>
  <si>
    <t>ADVENTHEALTH ZEPHYRHILLS</t>
  </si>
  <si>
    <t>HCO0000106103</t>
  </si>
  <si>
    <t>HCO0000130431</t>
  </si>
  <si>
    <t>HCO0000145861</t>
  </si>
  <si>
    <t>MAYO CLINIC HOSPITAL</t>
  </si>
  <si>
    <t>HCO0000217411</t>
  </si>
  <si>
    <t>HCO0000257879</t>
  </si>
  <si>
    <t>HCO0000330061</t>
  </si>
  <si>
    <t>HCO0000444387</t>
  </si>
  <si>
    <t>HCO0000735002</t>
  </si>
  <si>
    <t>HCO0000954337</t>
  </si>
  <si>
    <t>HCO0000059424</t>
  </si>
  <si>
    <t>CLEVELAND CLINIC AKRON GENERAL</t>
  </si>
  <si>
    <t>HCO0000020370</t>
  </si>
  <si>
    <t>HCO0000978676</t>
  </si>
  <si>
    <t>HCO0001420479</t>
  </si>
  <si>
    <t>HCO0001529180</t>
  </si>
  <si>
    <t>HCO0001580248</t>
  </si>
  <si>
    <t>HCO0000004585</t>
  </si>
  <si>
    <t>CHI HEALTH SAINT ELIZABETH</t>
  </si>
  <si>
    <t>HCO0000010013</t>
  </si>
  <si>
    <t>4C MEDICAL GROUP</t>
  </si>
  <si>
    <t>HCO0000031373</t>
  </si>
  <si>
    <t>HCO0000035435</t>
  </si>
  <si>
    <t>HCO0000046127</t>
  </si>
  <si>
    <t>HCO0000062788</t>
  </si>
  <si>
    <t>ORION FAMILY PHYSICIANS</t>
  </si>
  <si>
    <t>HCO0000075534</t>
  </si>
  <si>
    <t>HCO0000104055</t>
  </si>
  <si>
    <t>HCO0000127253</t>
  </si>
  <si>
    <t>HCO0000130599</t>
  </si>
  <si>
    <t>CALVERTHEALTH MEDICAL CENTER</t>
  </si>
  <si>
    <t>HCO0000138883</t>
  </si>
  <si>
    <t>HCO0000142541</t>
  </si>
  <si>
    <t>HCO0001528672</t>
  </si>
  <si>
    <t>HCO0001558324</t>
  </si>
  <si>
    <t>New Writer This Month</t>
  </si>
  <si>
    <t>RYSTIGGO Referring HCPs</t>
  </si>
  <si>
    <t>6010 Hidden Valley Rd Ste 200</t>
  </si>
  <si>
    <t>Carlsbad</t>
  </si>
  <si>
    <t>CA</t>
  </si>
  <si>
    <t>4860 Y St Ste 3700</t>
  </si>
  <si>
    <t>Sacramento</t>
  </si>
  <si>
    <t>Pacific West</t>
  </si>
  <si>
    <t>cg_pat_id</t>
  </si>
  <si>
    <t>Patients Enrolled in ONWARD</t>
  </si>
  <si>
    <t>enrolled</t>
  </si>
  <si>
    <t>Yes</t>
  </si>
  <si>
    <t>2108 S M St Ste 4</t>
  </si>
  <si>
    <t>Mcallen</t>
  </si>
  <si>
    <t>TX</t>
  </si>
  <si>
    <t>Dallas</t>
  </si>
  <si>
    <t>referred</t>
  </si>
  <si>
    <t>1975 Miamisburg Centerville Rd</t>
  </si>
  <si>
    <t>Dayton</t>
  </si>
  <si>
    <t>220 Cherry St SE</t>
  </si>
  <si>
    <t>Grand Rapids</t>
  </si>
  <si>
    <t>13330 Usf Laurel Dr</t>
  </si>
  <si>
    <t>Tampa</t>
  </si>
  <si>
    <t>FL</t>
  </si>
  <si>
    <t>Total Patients (IC Eligible)</t>
  </si>
  <si>
    <t>595 Barclay Cir Ste C</t>
  </si>
  <si>
    <t>Rochester Hills</t>
  </si>
  <si>
    <t>3401 N Broad St</t>
  </si>
  <si>
    <t>Philadelphia</t>
  </si>
  <si>
    <t>PA</t>
  </si>
  <si>
    <t>1120 15th St</t>
  </si>
  <si>
    <t>Augusta</t>
  </si>
  <si>
    <t>GA</t>
  </si>
  <si>
    <t>1520 San Pablo St Ste 3000</t>
  </si>
  <si>
    <t>Los Angeles</t>
  </si>
  <si>
    <t>Referred</t>
  </si>
  <si>
    <t>NG Data as of EOD</t>
  </si>
  <si>
    <t>MARIO VUKIC</t>
  </si>
  <si>
    <t>ANTHONY AMATO</t>
  </si>
  <si>
    <t>MELANIE TAYLOR</t>
  </si>
  <si>
    <t>ROBERTO CRUZ SALDANA</t>
  </si>
  <si>
    <t>SHAIDA KHAN</t>
  </si>
  <si>
    <t>CESAR HIDALGO</t>
  </si>
  <si>
    <t>DAVID RICHMAN</t>
  </si>
  <si>
    <t>ANAHITA DEBOO</t>
  </si>
  <si>
    <t>RAGHAV GOVINDARAJAN</t>
  </si>
  <si>
    <t>RODRIGO RODRIGUEZ</t>
  </si>
  <si>
    <t>MICHAEL RIVNER</t>
  </si>
  <si>
    <t>TUAN VU</t>
  </si>
  <si>
    <t>GREGORY SAHAGIAN</t>
  </si>
  <si>
    <t>JON DURRANI</t>
  </si>
  <si>
    <t>New York</t>
  </si>
  <si>
    <t>NY</t>
  </si>
  <si>
    <t>SUSAN SHIN</t>
  </si>
  <si>
    <t>1468 Madison Ave Fl 2</t>
  </si>
  <si>
    <t>EDWARD HILL</t>
  </si>
  <si>
    <t>3333 Brookview Hills Blvd Ste 104</t>
  </si>
  <si>
    <t>Winston Salem</t>
  </si>
  <si>
    <t>NC</t>
  </si>
  <si>
    <t>HENRY KAMINSKI</t>
  </si>
  <si>
    <t>2150 Pennsylvania Ave NW</t>
  </si>
  <si>
    <t>Washington</t>
  </si>
  <si>
    <t>DC</t>
  </si>
  <si>
    <t>MICHAEL FRANKLIN</t>
  </si>
  <si>
    <t>1201 5th Ave N Ste 202</t>
  </si>
  <si>
    <t>Saint Petersburg</t>
  </si>
  <si>
    <t>No HCP information in the enrollment table</t>
  </si>
  <si>
    <t>SURAJ MULEY</t>
  </si>
  <si>
    <t>7242 E Osborn Rd Ste 400</t>
  </si>
  <si>
    <t>Scottsdale</t>
  </si>
  <si>
    <t>AZ</t>
  </si>
  <si>
    <t>no hcp</t>
  </si>
  <si>
    <t>non consent</t>
  </si>
  <si>
    <t>total ic</t>
  </si>
  <si>
    <t>JOHN SULLIVAN</t>
  </si>
  <si>
    <t>12670 Whitehall Dr</t>
  </si>
  <si>
    <t>Fort Myers</t>
  </si>
  <si>
    <t>BEVERLY GILDER</t>
  </si>
  <si>
    <t>499 E Hampden Ave Ste 360</t>
  </si>
  <si>
    <t>Englewood</t>
  </si>
  <si>
    <t>CO</t>
  </si>
  <si>
    <t>JERRY PRUITT</t>
  </si>
  <si>
    <t>KAVITA GROVER</t>
  </si>
  <si>
    <t>2799 W Grand Blvd</t>
  </si>
  <si>
    <t>Detroit</t>
  </si>
  <si>
    <t>JOSE SANCHEZ</t>
  </si>
  <si>
    <t>2451 University Hospital Dr Ste 10F</t>
  </si>
  <si>
    <t>Mobile</t>
  </si>
  <si>
    <t>AL</t>
  </si>
  <si>
    <t>CATHERINE LYKINS</t>
  </si>
  <si>
    <t>1400 Northside Forsyth Dr Ste 250</t>
  </si>
  <si>
    <t>Cumming</t>
  </si>
  <si>
    <t>LEILA DARKI</t>
  </si>
  <si>
    <t>1520 SAN PABLO ST</t>
  </si>
  <si>
    <t>LOS ANGELES</t>
  </si>
  <si>
    <t>PANTELIS PAVLAKIS</t>
  </si>
  <si>
    <t>535 E 70th St</t>
  </si>
  <si>
    <t>ANDREW GORDON</t>
  </si>
  <si>
    <t>22285 N Pepper Rd Ste 401</t>
  </si>
  <si>
    <t>Lake Barrington</t>
  </si>
  <si>
    <t>BASSAM MALO</t>
  </si>
  <si>
    <t>1402 S Grand Blvd Ste M260</t>
  </si>
  <si>
    <t>Saint Louis</t>
  </si>
  <si>
    <t>MO</t>
  </si>
  <si>
    <t>RAY ROMERO</t>
  </si>
  <si>
    <t>94216 Farrington Hwy</t>
  </si>
  <si>
    <t>Waipahu</t>
  </si>
  <si>
    <t>HI</t>
  </si>
  <si>
    <t>SAMIR MACWAN</t>
  </si>
  <si>
    <t>72780 Country Club Dr Ste 205</t>
  </si>
  <si>
    <t>Rancho Mirage</t>
  </si>
  <si>
    <t>Houston</t>
  </si>
  <si>
    <t>Hawaii</t>
  </si>
  <si>
    <t>MICHAEL SCHWARTZMAN</t>
  </si>
  <si>
    <t>4400 Broadway Blvd Ste 520</t>
  </si>
  <si>
    <t>Kansas City</t>
  </si>
  <si>
    <t>BRYAN PHAM</t>
  </si>
  <si>
    <t>130 Rampart Way Ste 150</t>
  </si>
  <si>
    <t>Denver</t>
  </si>
  <si>
    <t>JERRICA FARIAS</t>
  </si>
  <si>
    <t>BRUCE DODT</t>
  </si>
  <si>
    <t>375 N Wall St Ste P510</t>
  </si>
  <si>
    <t>Kankakee</t>
  </si>
  <si>
    <t>SAID BEYDOUN</t>
  </si>
  <si>
    <t>ANGEL CARRASCO</t>
  </si>
  <si>
    <t>ANDREA ROSSI</t>
  </si>
  <si>
    <t>633 South Blvd E Ste 1300</t>
  </si>
  <si>
    <t>DAVID SIMPSON</t>
  </si>
  <si>
    <t>PUSHPA NARAYANASWAMI</t>
  </si>
  <si>
    <t>330 Brookline Ave</t>
  </si>
  <si>
    <t>RAINA ERNSTOFF</t>
  </si>
  <si>
    <t>3535 W 13 Mile Rd Ste 747</t>
  </si>
  <si>
    <t>Royal Oak</t>
  </si>
  <si>
    <t>RAMESH GOPALASWAMY</t>
  </si>
  <si>
    <t>260 SW 84th Ave</t>
  </si>
  <si>
    <t>Plantation</t>
  </si>
  <si>
    <t>RAHUL DAVE</t>
  </si>
  <si>
    <t>8081 Innovation Park Dr Ste 900</t>
  </si>
  <si>
    <t>Fairfax</t>
  </si>
  <si>
    <t>VA</t>
  </si>
  <si>
    <t>Enrolled</t>
  </si>
  <si>
    <t>Treated</t>
  </si>
  <si>
    <t>Non-consent</t>
  </si>
  <si>
    <t>IC Eligible</t>
  </si>
  <si>
    <t>Definition</t>
  </si>
  <si>
    <t>Source</t>
  </si>
  <si>
    <t>Includes cancelled and pending non-consent patients</t>
  </si>
  <si>
    <t>Scott Barnes</t>
  </si>
  <si>
    <t>Enrolled + Non-consent</t>
  </si>
  <si>
    <t>Patients in the enrollment data with an enrollment date available</t>
  </si>
  <si>
    <t>prd_sts = "active" OR therapy start date &lt;&gt;null OR prd_substs = "on therapy"</t>
  </si>
  <si>
    <t>Hub/SP prod_publish_staging.stg_rare_psp_enrlt</t>
  </si>
  <si>
    <t>Hub/SP and Scott Barnes</t>
  </si>
  <si>
    <t>NEERAJ DUBEY</t>
  </si>
  <si>
    <t>48 Tunnel Rd Ste 101</t>
  </si>
  <si>
    <t>Pottsville</t>
  </si>
  <si>
    <t>MICHAEL PACKER</t>
  </si>
  <si>
    <t>37 S 2nd E Ste 100</t>
  </si>
  <si>
    <t>Rexburg</t>
  </si>
  <si>
    <t>ID</t>
  </si>
  <si>
    <t>Salt Lake City, UT</t>
  </si>
  <si>
    <t>DAVID WILLIAMS</t>
  </si>
  <si>
    <t>1110 W Peachtree St NW Ste 1100</t>
  </si>
  <si>
    <t>Atlanta</t>
  </si>
  <si>
    <t>JEFFREY LIU</t>
  </si>
  <si>
    <t>1380 Lusitana St Ste 705</t>
  </si>
  <si>
    <t>Honolulu</t>
  </si>
  <si>
    <t>ARDEN ACOB</t>
  </si>
  <si>
    <t>110 Roy Kidd Ave</t>
  </si>
  <si>
    <t>Corbin</t>
  </si>
  <si>
    <t>KY</t>
  </si>
  <si>
    <t>BRIDGETTE COOKE</t>
  </si>
  <si>
    <t>2660 Tate Blvd SE Ste 202</t>
  </si>
  <si>
    <t>Hickory</t>
  </si>
  <si>
    <t>SANDIP JAIN</t>
  </si>
  <si>
    <t>Anderson</t>
  </si>
  <si>
    <t>SC</t>
  </si>
  <si>
    <t>STEVEN BROMLEY</t>
  </si>
  <si>
    <t>739 S White Horse Pike Ste 1</t>
  </si>
  <si>
    <t>Audubon</t>
  </si>
  <si>
    <t>Not Available</t>
  </si>
  <si>
    <t>HAZEM SAMY</t>
  </si>
  <si>
    <t>13241 Bartram Park Blvd Unit 1505</t>
  </si>
  <si>
    <t>Jacksonville</t>
  </si>
  <si>
    <t>On therapy</t>
  </si>
  <si>
    <t>ALI MAAMAR-TAYEB</t>
  </si>
  <si>
    <t>133 W Santa Clara St</t>
  </si>
  <si>
    <t>Ventura</t>
  </si>
  <si>
    <t>ALI HABIB</t>
  </si>
  <si>
    <t>200 S Manchester Ave Ste 110</t>
  </si>
  <si>
    <t>Orange</t>
  </si>
  <si>
    <t>ROBERT REDDIG</t>
  </si>
  <si>
    <t>19550 E 39th St S Ste 200</t>
  </si>
  <si>
    <t>Independence</t>
  </si>
  <si>
    <t>DAVID CLARK</t>
  </si>
  <si>
    <t>1 Hayden Bridge Way</t>
  </si>
  <si>
    <t>Springfield</t>
  </si>
  <si>
    <t>OR</t>
  </si>
  <si>
    <t>RICHARD UNGER</t>
  </si>
  <si>
    <t>116 Silver Palm Ave</t>
  </si>
  <si>
    <t>Melbourne</t>
  </si>
  <si>
    <t>NAVEED AHMED</t>
  </si>
  <si>
    <t>107 Medical Plaza Ln</t>
  </si>
  <si>
    <t>Whitesburg</t>
  </si>
  <si>
    <t>LUZ CANO</t>
  </si>
  <si>
    <t>359 San Miguel Dr Ste 105</t>
  </si>
  <si>
    <t>Newport Beach</t>
  </si>
  <si>
    <t>1447 Harper St Ste 4328</t>
  </si>
  <si>
    <t>COLLEEN BOYD</t>
  </si>
  <si>
    <t>5500 Front St Ste 230</t>
  </si>
  <si>
    <t>Summerville</t>
  </si>
  <si>
    <t>Homestead</t>
  </si>
  <si>
    <t>ROBERT PASCUZZI</t>
  </si>
  <si>
    <t>11725 Illinois St Ste 265</t>
  </si>
  <si>
    <t>Carmel</t>
  </si>
  <si>
    <t>IN</t>
  </si>
  <si>
    <t>MONICA LAVIAN</t>
  </si>
  <si>
    <t>3747 Worsham Ave Ste 100</t>
  </si>
  <si>
    <t>Long Beach</t>
  </si>
  <si>
    <t>NICOLE EVERMAN</t>
  </si>
  <si>
    <t>3470 Blazer Pkwy Ste 150</t>
  </si>
  <si>
    <t>Lexington</t>
  </si>
  <si>
    <t>RYAN PRICE</t>
  </si>
  <si>
    <t>1230 W 24th St Ste 1</t>
  </si>
  <si>
    <t>Yuma</t>
  </si>
  <si>
    <t>DAVID GINSBURG</t>
  </si>
  <si>
    <t>7151 Cascade Valley Ct Ste 103</t>
  </si>
  <si>
    <t>Las Vegas</t>
  </si>
  <si>
    <t>NV</t>
  </si>
  <si>
    <t>CONSTANTINE FARMAKIDIS</t>
  </si>
  <si>
    <t>3901 Rainbow Blvd</t>
  </si>
  <si>
    <t>KS</t>
  </si>
  <si>
    <t>HANNAH MACHEMEHL</t>
  </si>
  <si>
    <t>4705 Spicewood Springs Rd</t>
  </si>
  <si>
    <t>Austin</t>
  </si>
  <si>
    <t>NICOLAS NAMMOUR</t>
  </si>
  <si>
    <t>18300 Katy Fwy Ste 405</t>
  </si>
  <si>
    <t>EARNEST MURRAY</t>
  </si>
  <si>
    <t>700 W Forest Ave Ste 200</t>
  </si>
  <si>
    <t>Jackson</t>
  </si>
  <si>
    <t>TN</t>
  </si>
  <si>
    <t>RAYMOND CAPPS</t>
  </si>
  <si>
    <t>10 Eldad Rd</t>
  </si>
  <si>
    <t>Fayetteville</t>
  </si>
  <si>
    <t>ROBERT SMITH</t>
  </si>
  <si>
    <t>6560 Fannin St Ste 802</t>
  </si>
  <si>
    <t>PRESTON EIBLING</t>
  </si>
  <si>
    <t>6905 Hospital Dr Ste 200A</t>
  </si>
  <si>
    <t>Dublin</t>
  </si>
  <si>
    <t>GAVIN BROWN</t>
  </si>
  <si>
    <t>470 Northside Cherokee Blvd Ste 490</t>
  </si>
  <si>
    <t>Canton</t>
  </si>
  <si>
    <t>JEFFREY MILES</t>
  </si>
  <si>
    <t>1301 Punchbowl St</t>
  </si>
  <si>
    <t>MATTHEW HOLTZMAN</t>
  </si>
  <si>
    <t>34815 W Michigan Ave</t>
  </si>
  <si>
    <t>Wayne</t>
  </si>
  <si>
    <t>SP</t>
  </si>
  <si>
    <t>ANAHIT MEHRABYAN</t>
  </si>
  <si>
    <t>101 Manning Dr</t>
  </si>
  <si>
    <t>Chapel Hill</t>
  </si>
  <si>
    <t>KAREN DA SILVA</t>
  </si>
  <si>
    <t>550 S Beretania St Ste 405</t>
  </si>
  <si>
    <t>AMY LUCE</t>
  </si>
  <si>
    <t>601 Elmwood Ave</t>
  </si>
  <si>
    <t>Rochester</t>
  </si>
  <si>
    <t>AMIT SACHDEV</t>
  </si>
  <si>
    <t>804 Service Rd Ste A117</t>
  </si>
  <si>
    <t>East Lansing</t>
  </si>
  <si>
    <t>LARRY BLUM</t>
  </si>
  <si>
    <t>255 Hospital Dr Ste 208</t>
  </si>
  <si>
    <t>Glen Burnie</t>
  </si>
  <si>
    <t>MD</t>
  </si>
  <si>
    <t>OMID OMIDVAR</t>
  </si>
  <si>
    <t>3851 Katella Ave Ste 215</t>
  </si>
  <si>
    <t>Los Alamitos</t>
  </si>
  <si>
    <t>STEPHANUS BUSONO</t>
  </si>
  <si>
    <t>77 Veronica Ave Ste 102</t>
  </si>
  <si>
    <t>Somerset</t>
  </si>
  <si>
    <t>QINGXUAN WU</t>
  </si>
  <si>
    <t>9730 Westover Hills Blvd Ste 105</t>
  </si>
  <si>
    <t>San Antonio</t>
  </si>
  <si>
    <t>TERESA SELLERS</t>
  </si>
  <si>
    <t>415 S 28th Ave</t>
  </si>
  <si>
    <t>Hattiesburg</t>
  </si>
  <si>
    <t>MS</t>
  </si>
  <si>
    <t>12140 Nall Ave Ste 230</t>
  </si>
  <si>
    <t>Leawood</t>
  </si>
  <si>
    <t>THY NGUYEN</t>
  </si>
  <si>
    <t>6410 Fannin St Ste 1014</t>
  </si>
  <si>
    <t xml:space="preserve"> </t>
  </si>
  <si>
    <t>KOUROSH REZANIA</t>
  </si>
  <si>
    <t>5758 S Maryland Ave Ste 4G</t>
  </si>
  <si>
    <t>Chicago</t>
  </si>
  <si>
    <t>2000 E Greenville St Ste 2800</t>
  </si>
  <si>
    <t>WALID FREIJ</t>
  </si>
  <si>
    <t>1013 Medical Center Pkwy Bldg 3</t>
  </si>
  <si>
    <t>Selma</t>
  </si>
  <si>
    <t>WALTER CARLINI</t>
  </si>
  <si>
    <t>920 Royal Ave</t>
  </si>
  <si>
    <t>Medford</t>
  </si>
  <si>
    <t>Enrollment</t>
  </si>
  <si>
    <t>enrolled final</t>
  </si>
  <si>
    <t>Not enrolled</t>
  </si>
  <si>
    <t>Enrolled but not treated</t>
  </si>
  <si>
    <t>GISHLAINE ALFONSO MENDEZ</t>
  </si>
  <si>
    <t>400 Ave Fd Roosevelt Ste 402</t>
  </si>
  <si>
    <t>San Juan</t>
  </si>
  <si>
    <t>PR</t>
  </si>
  <si>
    <t>SIMONA TREIDLER</t>
  </si>
  <si>
    <t>181 N Belle Mead Ave Ste 6</t>
  </si>
  <si>
    <t>East Setauket</t>
  </si>
  <si>
    <t>ZABEEN MAHUWALA</t>
  </si>
  <si>
    <t>140 Newcomb Ave Ste A</t>
  </si>
  <si>
    <t>Mount Vernon</t>
  </si>
  <si>
    <t>RICHARD NOWAK</t>
  </si>
  <si>
    <t>15 York St Lci # 916</t>
  </si>
  <si>
    <t>New Haven</t>
  </si>
  <si>
    <t>CT</t>
  </si>
  <si>
    <t>JENNY GUERRE</t>
  </si>
  <si>
    <t>1501 Kings Hwy Hlthsc</t>
  </si>
  <si>
    <t>Shreveport</t>
  </si>
  <si>
    <t>LA</t>
  </si>
  <si>
    <t>RYLAN EAST</t>
  </si>
  <si>
    <t>Pain Medicine (Neurology)</t>
  </si>
  <si>
    <t>2450 E River Rd</t>
  </si>
  <si>
    <t>Tucson</t>
  </si>
  <si>
    <t>MITRA EMAMI</t>
  </si>
  <si>
    <t>2516 Samaritan Dr Ste K</t>
  </si>
  <si>
    <t>San Jose</t>
  </si>
  <si>
    <t>JOHN STEFFENS</t>
  </si>
  <si>
    <t>1840 Canyon Crest Dr</t>
  </si>
  <si>
    <t>Twin Falls</t>
  </si>
  <si>
    <t>RAJU MAHARJAN</t>
  </si>
  <si>
    <t>100 Rawlins Dr</t>
  </si>
  <si>
    <t>Seaford</t>
  </si>
  <si>
    <t>DE</t>
  </si>
  <si>
    <t>SAMI KHELLA</t>
  </si>
  <si>
    <t>3737 Market St Fl 8</t>
  </si>
  <si>
    <t>EDUARDO CORTEZ-GARCIA</t>
  </si>
  <si>
    <t>109 Physicians Dr Ste C</t>
  </si>
  <si>
    <t>Greer</t>
  </si>
  <si>
    <t>INGRID MINOR</t>
  </si>
  <si>
    <t>SURINDAR JOLLY</t>
  </si>
  <si>
    <t>4020 Venoy Rd Ste 800</t>
  </si>
  <si>
    <t>SUYING WU</t>
  </si>
  <si>
    <t>303 S Nappanee St</t>
  </si>
  <si>
    <t>Elkhart</t>
  </si>
  <si>
    <t>MICHAEL SLAMA</t>
  </si>
  <si>
    <t>736 Cambridge St Csemccc</t>
  </si>
  <si>
    <t>Brighton</t>
  </si>
  <si>
    <t>hub_pat_id</t>
  </si>
  <si>
    <t>RACHEL ANDERSON</t>
  </si>
  <si>
    <t>16000 Johnston Memorial Dr Ste 312</t>
  </si>
  <si>
    <t>Abingdon</t>
  </si>
  <si>
    <t>KRISTY SHAFER</t>
  </si>
  <si>
    <t>1730 E Lake Shore Dr</t>
  </si>
  <si>
    <t>Decatur</t>
  </si>
  <si>
    <t>SHAWN BIRD</t>
  </si>
  <si>
    <t>3400 Civic Center Blvd Ste 2E</t>
  </si>
  <si>
    <t>JOHN CHEN</t>
  </si>
  <si>
    <t>2617 E Chapman Ave Ste 101</t>
  </si>
  <si>
    <t>CRISTIAN CONSTANTINESCU</t>
  </si>
  <si>
    <t>1 Federal St Ste 200</t>
  </si>
  <si>
    <t>Camden</t>
  </si>
  <si>
    <t>null</t>
  </si>
  <si>
    <t>JACOB RUBE</t>
  </si>
  <si>
    <t>4201 Saint Antoine St Ste 8D</t>
  </si>
  <si>
    <t>JOSEPH CHACKO</t>
  </si>
  <si>
    <t>4301 W Markham St Ste 523</t>
  </si>
  <si>
    <t>Little Rock</t>
  </si>
  <si>
    <t>AR</t>
  </si>
  <si>
    <t>Little Rock, AR</t>
  </si>
  <si>
    <t>ROBERTA ROSE</t>
  </si>
  <si>
    <t>13000 US Highway 1 Ste 3</t>
  </si>
  <si>
    <t>Sebastian</t>
  </si>
  <si>
    <t>JORGE GONZALEZ</t>
  </si>
  <si>
    <t>5010 E 68th St Ste 204</t>
  </si>
  <si>
    <t>Tulsa</t>
  </si>
  <si>
    <t>OK</t>
  </si>
  <si>
    <t>DAVID WHITE</t>
  </si>
  <si>
    <t>2317 Memorial Pkwy SW Ste 300</t>
  </si>
  <si>
    <t>Huntsville</t>
  </si>
  <si>
    <t># Patient Enrolled 
2023 YTD</t>
  </si>
  <si>
    <t># Patient Started 
2023 YTD</t>
  </si>
  <si>
    <t>Patient Total (IC Eligible) 
2023 YTD</t>
  </si>
  <si>
    <t>Total Writer
2023 YTD</t>
  </si>
  <si>
    <t># Patient Enrolled 
2023 Q3</t>
  </si>
  <si>
    <t># Patient Started 
2023 Q3</t>
  </si>
  <si>
    <t># Patient Enrolled 
2023 Q4(QTD)</t>
  </si>
  <si>
    <t># Patient Started 
2023 Q4(QTD)</t>
  </si>
  <si>
    <t>Patients Non-Cosent
2023 Q3</t>
  </si>
  <si>
    <t>Patients Non-Cosent
2023 Q4(QTD)</t>
  </si>
  <si>
    <t>Patients Non-Consent
2023 YTD</t>
  </si>
  <si>
    <t>Patient Total (IC Eligible) 
2023 Q3</t>
  </si>
  <si>
    <t>Patient Total (IC Eligible) 
2023 Q4</t>
  </si>
  <si>
    <t>AE Territory Writer/Patient Status (2023 YTD)</t>
  </si>
  <si>
    <t>AE Territory Writer/Patient Status (2023 Q4 QTD)</t>
  </si>
  <si>
    <t>AE Territory Writer/Patient Status (2023 Q3)</t>
  </si>
  <si>
    <t>SAMPATHKUMAR SHANMUGHAM</t>
  </si>
  <si>
    <t>755 Stirling Center Pl</t>
  </si>
  <si>
    <t>Lake Mary</t>
  </si>
  <si>
    <t>JESSICA CAIN</t>
  </si>
  <si>
    <t>123 Scenic Outlet Ln Ste 3</t>
  </si>
  <si>
    <t>Mount Airy</t>
  </si>
  <si>
    <t>NEIL GILBERT</t>
  </si>
  <si>
    <t>18535 W 12 Mile Rd Ste A</t>
  </si>
  <si>
    <t>Lathrup Village</t>
  </si>
  <si>
    <t>RYAN SHANNON</t>
  </si>
  <si>
    <t>1809 Kress St</t>
  </si>
  <si>
    <t>Cullman</t>
  </si>
  <si>
    <t>MICHAEL SILVERSTEIN</t>
  </si>
  <si>
    <t>POONAM POONAM</t>
  </si>
  <si>
    <t>1665 Herlong Ct Ste B</t>
  </si>
  <si>
    <t>Rock Hill</t>
  </si>
  <si>
    <t>JOSHUA ALEXANDER</t>
  </si>
  <si>
    <t>9898 Genesee Ave Amp # 510</t>
  </si>
  <si>
    <t>La Jolla</t>
  </si>
  <si>
    <t>ELIJAH OWENS</t>
  </si>
  <si>
    <t>1594 Freedom Blvd Ste 206</t>
  </si>
  <si>
    <t>Florence</t>
  </si>
  <si>
    <t>DAVID SCHLOESSER</t>
  </si>
  <si>
    <t>2349 NE Conners Ave</t>
  </si>
  <si>
    <t>Bend</t>
  </si>
  <si>
    <t>AMANDA GOKE</t>
  </si>
  <si>
    <t>927 N James M Campbell Blvd Ste 105</t>
  </si>
  <si>
    <t>Columbia</t>
  </si>
  <si>
    <t>ANDREA CORSE</t>
  </si>
  <si>
    <t>600 N Wolfe St</t>
  </si>
  <si>
    <t>Baltimore</t>
  </si>
  <si>
    <t>RIMA EL-ABASSI</t>
  </si>
  <si>
    <t>478 S Johnson St Fl 5</t>
  </si>
  <si>
    <t>New Orleans</t>
  </si>
  <si>
    <t>ARNOLD BRIZUELA</t>
  </si>
  <si>
    <t>630 S Raymond Ave Unit 310</t>
  </si>
  <si>
    <t>Pasadena</t>
  </si>
  <si>
    <t>BRYAN VEKOVIUS</t>
  </si>
  <si>
    <t>450 Ashley Ridge Blvd</t>
  </si>
  <si>
    <t>ERNEST HOFFMAN</t>
  </si>
  <si>
    <t>200 1st St SW</t>
  </si>
  <si>
    <t>MN</t>
  </si>
  <si>
    <t>HETAL GANDHI</t>
  </si>
  <si>
    <t>9216 Middlebelt Rd</t>
  </si>
  <si>
    <t>Livonia</t>
  </si>
  <si>
    <t>TRACY KELLEY</t>
  </si>
  <si>
    <t>630 W Main St Ste 207</t>
  </si>
  <si>
    <t>Wilmington</t>
  </si>
  <si>
    <t>MONIKA GUPTA</t>
  </si>
  <si>
    <t>44045 Margarita Rd Ste 106</t>
  </si>
  <si>
    <t>Temecula</t>
  </si>
  <si>
    <t>SARITA SAID SAID</t>
  </si>
  <si>
    <t>803 S Main St Ste 110</t>
  </si>
  <si>
    <t>Moscow</t>
  </si>
  <si>
    <t>JOHN ROBBINS</t>
  </si>
  <si>
    <t>Manual NPI additions</t>
  </si>
  <si>
    <t>MARIA HERRERA</t>
  </si>
  <si>
    <t>700 N Hiatus Rd Ste 203</t>
  </si>
  <si>
    <t>Pembroke Pines</t>
  </si>
  <si>
    <t>MICHAEL CARTWRIGHT</t>
  </si>
  <si>
    <t>500 Shepherd St Ste 300</t>
  </si>
  <si>
    <t>LOUIS TEODORI</t>
  </si>
  <si>
    <t>1400 S Lake Park Ave Ste 405</t>
  </si>
  <si>
    <t>Hobart</t>
  </si>
  <si>
    <t>CECILE BECKER</t>
  </si>
  <si>
    <t>800 N 1st St</t>
  </si>
  <si>
    <t>ALISSA ROMANO</t>
  </si>
  <si>
    <t>1770 Bathgate Rd Ste 403</t>
  </si>
  <si>
    <t>Bethlehem</t>
  </si>
  <si>
    <t>CHARULATHA NAGAR</t>
  </si>
  <si>
    <t>1000 N Westmoreland Rd</t>
  </si>
  <si>
    <t>Lake Forest</t>
  </si>
  <si>
    <t>AMIRHASSAN BAHREMAN</t>
  </si>
  <si>
    <t>8851 Center Dr Ste 608</t>
  </si>
  <si>
    <t>La Mesa</t>
  </si>
  <si>
    <t>JOHN HEMPHILL</t>
  </si>
  <si>
    <t>6602 Waters Ave Bldg C</t>
  </si>
  <si>
    <t>Savannah</t>
  </si>
  <si>
    <t>ZOLTAN MOCSARY</t>
  </si>
  <si>
    <t>5400 W Hillsdale Ave</t>
  </si>
  <si>
    <t>Visalia</t>
  </si>
  <si>
    <t>MAUREEN OMARRO</t>
  </si>
  <si>
    <t>NIVEDITA JERATH</t>
  </si>
  <si>
    <t>265 E Rollins St</t>
  </si>
  <si>
    <t>Orlando</t>
  </si>
  <si>
    <t>HENRY PORTER</t>
  </si>
  <si>
    <t>1110 Airport Blvd Ste B</t>
  </si>
  <si>
    <t>Pensacola</t>
  </si>
  <si>
    <t>REUBEN VALENZUELA</t>
  </si>
  <si>
    <t>1001 Main St Ste 300</t>
  </si>
  <si>
    <t>Peoria</t>
  </si>
  <si>
    <t>Manual Terr Edit</t>
  </si>
  <si>
    <t xml:space="preserve">AE Region Writer/Patient Status (2023 YTD) </t>
  </si>
  <si>
    <t>*Excludes Hawaii as no Region is assigned to it</t>
  </si>
  <si>
    <t xml:space="preserve">AE Region Writer/Patient Status (Q3 2023) </t>
  </si>
  <si>
    <t xml:space="preserve">AE Region Writer/Patient Status (Q4 2023 QTD) </t>
  </si>
  <si>
    <t>RIVERSIDE MEDICAL CENTER</t>
  </si>
  <si>
    <t>KECK HOSPITAL OF USC</t>
  </si>
  <si>
    <t>UNIVERSITY OF MARYLAND BALTIMORE WASHINGTON MEDICAL CENTER</t>
  </si>
  <si>
    <t>CARRIE ANDREWS</t>
  </si>
  <si>
    <t>1916 Tamarack Rd</t>
  </si>
  <si>
    <t>Newark</t>
  </si>
  <si>
    <t>SUBROTO KUNDU</t>
  </si>
  <si>
    <t>3555 Keith St NW Ste 211</t>
  </si>
  <si>
    <t>Cleveland</t>
  </si>
  <si>
    <t>TENNOVA HEALTHCARE</t>
  </si>
  <si>
    <t>LAUREATE PSYCHIATRIC CLINIC AND HOSPITAL</t>
  </si>
  <si>
    <t>JENNIFER SHARRON</t>
  </si>
  <si>
    <t>VIRGINIA HOSPITAL CENTER</t>
  </si>
  <si>
    <t>THE JOHNS HOPKINS HOSPITAL</t>
  </si>
  <si>
    <t>MEMORIAL HOSPITAL WEST</t>
  </si>
  <si>
    <t>AMAIAK CHILINGARYAN</t>
  </si>
  <si>
    <t>800 S Central Ave Ste 307</t>
  </si>
  <si>
    <t>Glendale</t>
  </si>
  <si>
    <t>GLENDALE MEMORIAL HOSPITAL AND HEALTH CENTER</t>
  </si>
  <si>
    <t>CHARLES UGOKWE</t>
  </si>
  <si>
    <t>2223 Worley Dr</t>
  </si>
  <si>
    <t>Alexandria</t>
  </si>
  <si>
    <t>BEAUMONT HOSPITAL WAYNE</t>
  </si>
  <si>
    <t>SANTA PAULA HOSPITAL</t>
  </si>
  <si>
    <t>ABRAHAM KALIKSTEIN</t>
  </si>
  <si>
    <t>3003 New Hyde Park Rd Ste 200</t>
  </si>
  <si>
    <t>New Hyde Park</t>
  </si>
  <si>
    <t>NEW YORK NEUROLOGIC ASSOCIATES</t>
  </si>
  <si>
    <t>WEST SHORE NEUROLOGY</t>
  </si>
  <si>
    <t>EISENHOWER HEALTH CENTER AT SOUTH PALM CANYON</t>
  </si>
  <si>
    <t>JOHNSTON MEMORIAL HOSPITAL</t>
  </si>
  <si>
    <t>KAWEAH HEALTH MEDICAL CENTER</t>
  </si>
  <si>
    <t>BETH ISRAEL DEACONESS CARE ORGANIZATION ACO</t>
  </si>
  <si>
    <t>DALLAS COUNTY HOSPITAL DISTRICT</t>
  </si>
  <si>
    <t>THE UNIVERSITY OF CHICAGO MEDICINE</t>
  </si>
  <si>
    <t>TOURO INFIRMARY</t>
  </si>
  <si>
    <t>MUSC HEALTH FLORENCE WOMENS PAVILION</t>
  </si>
  <si>
    <t>OLAJIDE BENSON</t>
  </si>
  <si>
    <t>2270 Joe Battle Blvd Ste Q</t>
  </si>
  <si>
    <t>El Paso</t>
  </si>
  <si>
    <t>NOVANT HEALTH FORSYTH MEDICAL CENTER</t>
  </si>
  <si>
    <t>UNIVERSITY OF KENTUCKY ALBERT B CHANDLER MEDICAL CENTER</t>
  </si>
  <si>
    <t>SCRIPPS CLINIC JOHN R ANDERSON V MEDICAL PAVILION</t>
  </si>
  <si>
    <t>HOUSTON METHODIST HOSPITAL</t>
  </si>
  <si>
    <t>SAINT MARY MEDICAL CENTER  INC</t>
  </si>
  <si>
    <t>UNIVERSITY OF CALIFORNIA DAVIS MEDICAL CENTER</t>
  </si>
  <si>
    <t>NORTHWEST COMMUNITY HEALTHCARE</t>
  </si>
  <si>
    <t>HUNTINGTON MEMORIAL HOSPITAL</t>
  </si>
  <si>
    <t>BELTON REGIONAL MEDICAL CENTER</t>
  </si>
  <si>
    <t>CHRISTUS SANTA ROSA HOSPITAL WESTOVER HILLS</t>
  </si>
  <si>
    <t>OHIOHEALTH DUBLIN METHODIST HOSPITAL</t>
  </si>
  <si>
    <t>MCKENZIE WILLAMETTE MEDICAL CENTER</t>
  </si>
  <si>
    <t>ABIRAMI MUTHUKUMARAN</t>
  </si>
  <si>
    <t>NORTHSIDE HOSPITAL FORSYTH</t>
  </si>
  <si>
    <t>MENORAH MEDICAL CENTER</t>
  </si>
  <si>
    <t>AUGUSTA UNIVERSITY NEUROSCIENCE</t>
  </si>
  <si>
    <t>STEWARD SAINT ELIZABETHS MEDICAL CENTER OF BOSTON  INC</t>
  </si>
  <si>
    <t>LOS ANGELES COUNTY UNIVERSITY OF SOUTHERN CALIFORNIA MEDICAL CENTER</t>
  </si>
  <si>
    <t>ER-KAI GAO</t>
  </si>
  <si>
    <t>8851 Center Dr Ste 603</t>
  </si>
  <si>
    <t>SHARP CHULA VISTA MEDICAL CENTER</t>
  </si>
  <si>
    <t>HOLMES REGIONAL MEDICAL CENTER</t>
  </si>
  <si>
    <t>GREER MEMORIAL HOSPITAL</t>
  </si>
  <si>
    <t>ANMED HEALTH MEDICAL CENTER</t>
  </si>
  <si>
    <t>ASANTE ROGUE REGIONAL MEDICAL CENTER</t>
  </si>
  <si>
    <t>JEFF BENJAMIN</t>
  </si>
  <si>
    <t>131 Commonwealth Dr Ste 240</t>
  </si>
  <si>
    <t>Greenville</t>
  </si>
  <si>
    <t>SAINT FRANCIS EASTSIDE</t>
  </si>
  <si>
    <t>SEBASTIAN RIVER MEDICAL CENTER</t>
  </si>
  <si>
    <t>MERCY HEALTH SPRINGFIELD REGIONAL MEDICAL CENTER</t>
  </si>
  <si>
    <t>SWEDISH MEDICAL CENTER</t>
  </si>
  <si>
    <t>SAINT LUKES MAGIC VALLEY MEDICAL CENTER</t>
  </si>
  <si>
    <t>MICHAEL ROSARIO PRIETO</t>
  </si>
  <si>
    <t>SAINT ANTHONYS HOSPITAL</t>
  </si>
  <si>
    <t>27535 S Dixie Hwy</t>
  </si>
  <si>
    <t>MOLOKAI GENERAL HOSPITAL</t>
  </si>
  <si>
    <t>USA HEALTH NEUROLOGY SPECIALISTS</t>
  </si>
  <si>
    <t>GRITMAN MEDICAL CENTER</t>
  </si>
  <si>
    <t>ASCENSION PROVIDENCE ROCHESTER HOSPITAL</t>
  </si>
  <si>
    <t>MEMORIAL HERMANN TEXAS MEDICAL CENTER</t>
  </si>
  <si>
    <t>JACKSON MADISON GENERAL HOSPITAL</t>
  </si>
  <si>
    <t>ATIENZA ACOB MEDICAL CENTER</t>
  </si>
  <si>
    <t>KADER ABDELERAHMAN</t>
  </si>
  <si>
    <t>500 Walter St NE Ste 401</t>
  </si>
  <si>
    <t>Albuquerque</t>
  </si>
  <si>
    <t>NM</t>
  </si>
  <si>
    <t>LOVELACE MEDICAL CENTER</t>
  </si>
  <si>
    <t>CHELSEA SHUGARS</t>
  </si>
  <si>
    <t>979 E 3rd St Ste C830</t>
  </si>
  <si>
    <t>Chattanooga</t>
  </si>
  <si>
    <t>ERLANGER BARONESS HOSPITAL</t>
  </si>
  <si>
    <t>FAISAL QAZI</t>
  </si>
  <si>
    <t>2895 N Towne Ave</t>
  </si>
  <si>
    <t>Pomona</t>
  </si>
  <si>
    <t>STEVEN GRAHAM</t>
  </si>
  <si>
    <t>3 E Appleby Rd Ste 402</t>
  </si>
  <si>
    <t>ABDUL TARIQ</t>
  </si>
  <si>
    <t>1621 E Flamingo Rd Ste 16A</t>
  </si>
  <si>
    <t>HENDERSON HOSPITAL</t>
  </si>
  <si>
    <t>MARTIN BROWN</t>
  </si>
  <si>
    <t>401 E Chestnut St Unit 510</t>
  </si>
  <si>
    <t>Louisville</t>
  </si>
  <si>
    <t>JEWISH HOSPITAL</t>
  </si>
  <si>
    <t>DARINE KASSAR</t>
  </si>
  <si>
    <t>16605 Southwest Fwy Ste 600</t>
  </si>
  <si>
    <t>Sugar Land</t>
  </si>
  <si>
    <t>HOUSTON METHODIST SUGAR LAND HOSPITAL</t>
  </si>
  <si>
    <t>SAMIR KABBANI</t>
  </si>
  <si>
    <t>140 Market Place Blvd</t>
  </si>
  <si>
    <t>Knoxville</t>
  </si>
  <si>
    <t>EAST TENNESSEE NEUROLOGY</t>
  </si>
  <si>
    <t>SAIMA KHURRAM</t>
  </si>
  <si>
    <t>101 Harmony Lake Dr</t>
  </si>
  <si>
    <t>ELIZABETH PHILLIPS</t>
  </si>
  <si>
    <t>7645 Wolf River Cir</t>
  </si>
  <si>
    <t>Germantown</t>
  </si>
  <si>
    <t>60 Fenwood Rd</t>
  </si>
  <si>
    <t>MICHAEL HAPPEL</t>
  </si>
  <si>
    <t>110 Veterans Memorial Blvd Ste 325</t>
  </si>
  <si>
    <t>Metairie</t>
  </si>
  <si>
    <t>NAN JIANG</t>
  </si>
  <si>
    <t>1720 2nd Ave S</t>
  </si>
  <si>
    <t>Birmingham</t>
  </si>
  <si>
    <t>5323 Harry Hines Blvd Stop 7200</t>
  </si>
  <si>
    <t>WILLIAM CHOW</t>
  </si>
  <si>
    <t>8635 W 3rd St Ste 450</t>
  </si>
  <si>
    <t>OLIMPIA CARBUNAR</t>
  </si>
  <si>
    <t>1150 NW 14th St Ste 609</t>
  </si>
  <si>
    <t>Miami</t>
  </si>
  <si>
    <t>ANDREI SERBANESCU</t>
  </si>
  <si>
    <t>95 Collier Rd NW Ste 4045</t>
  </si>
  <si>
    <t>127 S San Vicente Blvd Ste A6600</t>
  </si>
  <si>
    <t>RONALD BELL</t>
  </si>
  <si>
    <t>399 W Campbell Rd Ste 106</t>
  </si>
  <si>
    <t>Richardson</t>
  </si>
  <si>
    <t>JAMES WANG</t>
  </si>
  <si>
    <t>5100 Sanderlin Ave Ste 2100</t>
  </si>
  <si>
    <t>Memphis</t>
  </si>
  <si>
    <t>MIN KANG</t>
  </si>
  <si>
    <t>400 Parnassus Ave Rm A887</t>
  </si>
  <si>
    <t>San Francisco</t>
  </si>
  <si>
    <t>SHADI MILANI-NEJAD</t>
  </si>
  <si>
    <t>1839 W Redlands Blvd</t>
  </si>
  <si>
    <t>Redlands</t>
  </si>
  <si>
    <t>PATRICK GROGAN</t>
  </si>
  <si>
    <t>255 E Sonterra Blvd Ste 211</t>
  </si>
  <si>
    <t>ROBBIE BUECHLER</t>
  </si>
  <si>
    <t>834 W Meeting St Ste G</t>
  </si>
  <si>
    <t>Lancaster</t>
  </si>
  <si>
    <t>MUSC HEALTH LANCASTER MEDICAL CENTER</t>
  </si>
  <si>
    <t>GRANT BISCHOF</t>
  </si>
  <si>
    <t>10 Page Dr</t>
  </si>
  <si>
    <t>Pinehurst</t>
  </si>
  <si>
    <t>JORDAN LOEB</t>
  </si>
  <si>
    <t>Fort Worth</t>
  </si>
  <si>
    <t>SILVANA GONZALEZ REILEY</t>
  </si>
  <si>
    <t>7950 NW 53rd St Ste 208</t>
  </si>
  <si>
    <t>BAPTIST HEALTH HOSPITAL</t>
  </si>
  <si>
    <t>MIN PAN</t>
  </si>
  <si>
    <t>400 1st Capitol Dr Ste 407</t>
  </si>
  <si>
    <t>Saint Charles</t>
  </si>
  <si>
    <t>CHRISTOPHER VACHON</t>
  </si>
  <si>
    <t>11104 Parkview Circle Dr Ste 110</t>
  </si>
  <si>
    <t>Fort Wayne</t>
  </si>
  <si>
    <t>1307 8th Ave Ste 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</si>
</sst>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Segoe U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0" fillId="0" borderId="0" xfId="0"/>
    <xf numFmtId="0" fontId="16" fillId="0" borderId="0" xfId="0" applyFont="1"/>
    <xf numFmtId="14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8" fillId="0" borderId="0" xfId="0" applyFont="1"/>
    <xf numFmtId="0" fontId="18" fillId="34" borderId="0" xfId="0" applyFont="1" applyFill="1"/>
    <xf numFmtId="0" fontId="0" fillId="0" borderId="0" xfId="0" applyAlignment="1">
      <alignment wrapText="1"/>
    </xf>
    <xf numFmtId="0" fontId="0" fillId="36" borderId="10" xfId="0" applyFill="1" applyBorder="1"/>
    <xf numFmtId="0" fontId="0" fillId="35" borderId="10" xfId="0" applyFill="1" applyBorder="1"/>
    <xf numFmtId="0" fontId="0" fillId="0" borderId="0" xfId="0" applyFill="1"/>
    <xf numFmtId="0" fontId="19" fillId="37" borderId="11" xfId="0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0" fontId="19" fillId="37" borderId="1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6" borderId="0" xfId="0" applyFill="1" applyBorder="1"/>
    <xf numFmtId="0" fontId="0" fillId="0" borderId="0" xfId="0"/>
    <xf numFmtId="0" fontId="19" fillId="37" borderId="14" xfId="0" applyFont="1" applyFill="1" applyBorder="1" applyAlignment="1">
      <alignment horizontal="center" vertical="center"/>
    </xf>
    <xf numFmtId="0" fontId="0" fillId="0" borderId="0" xfId="0"/>
    <xf numFmtId="14" fontId="0" fillId="0" borderId="10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wrapText="1"/>
    </xf>
    <xf numFmtId="0" fontId="0" fillId="0" borderId="10" xfId="0" applyFill="1" applyBorder="1"/>
    <xf numFmtId="0" fontId="0" fillId="0" borderId="0" xfId="0"/>
    <xf numFmtId="14" fontId="0" fillId="0" borderId="0" xfId="0" applyNumberFormat="1"/>
    <xf numFmtId="0" fontId="0" fillId="38" borderId="10" xfId="0" applyFill="1" applyBorder="1"/>
    <xf numFmtId="0" fontId="0" fillId="39" borderId="10" xfId="0" applyFill="1" applyBorder="1"/>
    <xf numFmtId="0" fontId="0" fillId="0" borderId="0" xfId="0"/>
    <xf numFmtId="0" fontId="0" fillId="0" borderId="0" xfId="0"/>
    <xf numFmtId="0" fontId="0" fillId="38" borderId="0" xfId="0" applyFill="1" applyBorder="1"/>
    <xf numFmtId="0" fontId="0" fillId="0" borderId="0" xfId="0"/>
    <xf numFmtId="14" fontId="0" fillId="0" borderId="0" xfId="0" applyNumberFormat="1"/>
    <xf numFmtId="14" fontId="16" fillId="0" borderId="0" xfId="0" applyNumberFormat="1" applyFont="1" applyFill="1" applyAlignment="1">
      <alignment horizontal="left"/>
    </xf>
    <xf numFmtId="0" fontId="0" fillId="39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8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10" xfId="0" applyNumberFormat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44DD-03D5-4556-9468-9A89007E7E2C}">
  <sheetPr>
    <tabColor theme="9" tint="0.39997558519241921"/>
  </sheetPr>
  <dimension ref="A1:Q66"/>
  <sheetViews>
    <sheetView showGridLines="0" tabSelected="1" workbookViewId="0"/>
  </sheetViews>
  <sheetFormatPr defaultColWidth="22.81640625" defaultRowHeight="14.5" x14ac:dyDescent="0.35"/>
  <cols>
    <col min="1" max="1" width="4" style="1" customWidth="1"/>
    <col min="2" max="2" width="29.81640625" bestFit="1" customWidth="1"/>
    <col min="3" max="3" width="13.90625" customWidth="1"/>
    <col min="4" max="4" width="17.90625" bestFit="1" customWidth="1"/>
    <col min="5" max="5" width="18.81640625" bestFit="1" customWidth="1"/>
    <col min="6" max="6" width="21.81640625" bestFit="1" customWidth="1"/>
    <col min="7" max="7" width="18.1796875" bestFit="1" customWidth="1"/>
    <col min="8" max="8" width="20.08984375" bestFit="1" customWidth="1"/>
    <col min="9" max="9" width="17" bestFit="1" customWidth="1"/>
    <col min="10" max="10" width="18.81640625" bestFit="1" customWidth="1"/>
  </cols>
  <sheetData>
    <row r="1" spans="2:17" x14ac:dyDescent="0.35">
      <c r="B1" s="21"/>
    </row>
    <row r="2" spans="2:17" ht="15" thickBot="1" x14ac:dyDescent="0.4">
      <c r="B2" s="2" t="s">
        <v>18478</v>
      </c>
      <c r="E2" s="26"/>
      <c r="F2" s="26"/>
      <c r="G2" s="26"/>
      <c r="H2" s="26"/>
      <c r="I2" s="26"/>
      <c r="K2" s="2" t="s">
        <v>18573</v>
      </c>
    </row>
    <row r="3" spans="2:17" ht="15" thickBot="1" x14ac:dyDescent="0.4">
      <c r="B3" s="3" t="str">
        <f>HCP!B3</f>
        <v>NG Data as of EOD</v>
      </c>
      <c r="D3" s="25">
        <f>COUNTIF(E6:E1048576,"&gt;0")</f>
        <v>55</v>
      </c>
      <c r="E3" s="18">
        <f>SUM(E6:E1048576)</f>
        <v>271</v>
      </c>
      <c r="F3" s="16">
        <f>SUM(F6:F1048576)</f>
        <v>237</v>
      </c>
      <c r="G3" s="17">
        <f>SUM(G6:G1048576)</f>
        <v>83</v>
      </c>
      <c r="H3" s="17">
        <f>SUM(H6:H1048576)</f>
        <v>75</v>
      </c>
      <c r="I3" s="18">
        <f>SUM(I6:I1048576)</f>
        <v>184</v>
      </c>
      <c r="K3" t="s">
        <v>18574</v>
      </c>
    </row>
    <row r="4" spans="2:17" x14ac:dyDescent="0.35">
      <c r="B4" s="19">
        <f>HCP!B4</f>
        <v>45236</v>
      </c>
    </row>
    <row r="5" spans="2:17" ht="29" x14ac:dyDescent="0.35">
      <c r="B5" s="6" t="s">
        <v>22</v>
      </c>
      <c r="C5" s="6" t="s">
        <v>2</v>
      </c>
      <c r="D5" s="6" t="s">
        <v>3</v>
      </c>
      <c r="E5" s="6" t="s">
        <v>18106</v>
      </c>
      <c r="F5" s="6" t="s">
        <v>18091</v>
      </c>
      <c r="G5" s="6" t="s">
        <v>23</v>
      </c>
      <c r="H5" s="6" t="s">
        <v>24</v>
      </c>
      <c r="I5" s="6" t="s">
        <v>25</v>
      </c>
      <c r="K5" s="6" t="s">
        <v>22</v>
      </c>
      <c r="L5" s="6" t="s">
        <v>2</v>
      </c>
      <c r="M5" s="6" t="s">
        <v>18106</v>
      </c>
      <c r="N5" s="6" t="s">
        <v>18091</v>
      </c>
      <c r="O5" s="6" t="s">
        <v>23</v>
      </c>
      <c r="P5" s="6" t="s">
        <v>24</v>
      </c>
      <c r="Q5" s="6" t="s">
        <v>25</v>
      </c>
    </row>
    <row r="6" spans="2:17" x14ac:dyDescent="0.35">
      <c r="B6" s="5" t="s">
        <v>91</v>
      </c>
      <c r="C6" s="5" t="s">
        <v>47</v>
      </c>
      <c r="D6" s="5" t="s">
        <v>46</v>
      </c>
      <c r="E6" s="5">
        <f>SUMIFS(HCP!N$6:N$1048576,HCP!$K$6:$K$1048576,$D6)</f>
        <v>17</v>
      </c>
      <c r="F6" s="5">
        <f>SUMIFS(HCP!O$6:O$1048576,HCP!$K$6:$K$1048576,$D6)</f>
        <v>13</v>
      </c>
      <c r="G6" s="5">
        <f>SUMIFS(HCP!P$6:P$1048576,HCP!$K$6:$K$1048576,$D6)</f>
        <v>4</v>
      </c>
      <c r="H6" s="5">
        <f>SUMIFS(HCP!S$6:S$1048576,HCP!$K$6:$K$1048576,$D6)</f>
        <v>2</v>
      </c>
      <c r="I6" s="5">
        <f>SUMIFS(HCP!T$6:T$1048576,HCP!$K$6:$K$1048576,$D6)</f>
        <v>3</v>
      </c>
      <c r="K6" s="5" t="s">
        <v>90</v>
      </c>
      <c r="L6" s="5" t="s">
        <v>45</v>
      </c>
      <c r="M6" s="5">
        <f>SUMIFS(E$6:E$66,$C$6:$C$66,$L6)</f>
        <v>41</v>
      </c>
      <c r="N6" s="5">
        <f t="shared" ref="N6:Q6" si="0">SUMIFS(F$6:F$66,$C$6:$C$66,$L6)</f>
        <v>35</v>
      </c>
      <c r="O6" s="5">
        <f t="shared" si="0"/>
        <v>8</v>
      </c>
      <c r="P6" s="5">
        <f t="shared" si="0"/>
        <v>11</v>
      </c>
      <c r="Q6" s="5">
        <f t="shared" si="0"/>
        <v>26</v>
      </c>
    </row>
    <row r="7" spans="2:17" x14ac:dyDescent="0.35">
      <c r="B7" s="5" t="s">
        <v>91</v>
      </c>
      <c r="C7" s="5" t="s">
        <v>80</v>
      </c>
      <c r="D7" s="5" t="s">
        <v>84</v>
      </c>
      <c r="E7" s="5">
        <f>SUMIFS(HCP!N$6:N$1048576,HCP!$K$6:$K$1048576,$D7)</f>
        <v>16</v>
      </c>
      <c r="F7" s="5">
        <f>SUMIFS(HCP!O$6:O$1048576,HCP!$K$6:$K$1048576,$D7)</f>
        <v>15</v>
      </c>
      <c r="G7" s="5">
        <f>SUMIFS(HCP!P$6:P$1048576,HCP!$K$6:$K$1048576,$D7)</f>
        <v>5</v>
      </c>
      <c r="H7" s="5">
        <f>SUMIFS(HCP!S$6:S$1048576,HCP!$K$6:$K$1048576,$D7)</f>
        <v>5</v>
      </c>
      <c r="I7" s="5">
        <f>SUMIFS(HCP!T$6:T$1048576,HCP!$K$6:$K$1048576,$D7)</f>
        <v>8</v>
      </c>
      <c r="K7" s="5" t="s">
        <v>90</v>
      </c>
      <c r="L7" s="5" t="s">
        <v>29</v>
      </c>
      <c r="M7" s="5">
        <f t="shared" ref="M7:M15" si="1">SUMIFS(E$6:E$66,$C$6:$C$66,$L7)</f>
        <v>19</v>
      </c>
      <c r="N7" s="5">
        <f t="shared" ref="N7:N15" si="2">SUMIFS(F$6:F$66,$C$6:$C$66,$L7)</f>
        <v>17</v>
      </c>
      <c r="O7" s="5">
        <f t="shared" ref="O7:O15" si="3">SUMIFS(G$6:G$66,$C$6:$C$66,$L7)</f>
        <v>4</v>
      </c>
      <c r="P7" s="5">
        <f t="shared" ref="P7:P15" si="4">SUMIFS(H$6:H$66,$C$6:$C$66,$L7)</f>
        <v>7</v>
      </c>
      <c r="Q7" s="5">
        <f t="shared" ref="Q7:Q15" si="5">SUMIFS(I$6:I$66,$C$6:$C$66,$L7)</f>
        <v>18</v>
      </c>
    </row>
    <row r="8" spans="2:17" s="1" customFormat="1" x14ac:dyDescent="0.35">
      <c r="B8" s="5" t="s">
        <v>91</v>
      </c>
      <c r="C8" s="5" t="s">
        <v>47</v>
      </c>
      <c r="D8" s="5" t="s">
        <v>68</v>
      </c>
      <c r="E8" s="5">
        <f>SUMIFS(HCP!N$6:N$1048576,HCP!$K$6:$K$1048576,$D8)</f>
        <v>13</v>
      </c>
      <c r="F8" s="5">
        <f>SUMIFS(HCP!O$6:O$1048576,HCP!$K$6:$K$1048576,$D8)</f>
        <v>10</v>
      </c>
      <c r="G8" s="5">
        <f>SUMIFS(HCP!P$6:P$1048576,HCP!$K$6:$K$1048576,$D8)</f>
        <v>1</v>
      </c>
      <c r="H8" s="5">
        <f>SUMIFS(HCP!S$6:S$1048576,HCP!$K$6:$K$1048576,$D8)</f>
        <v>3</v>
      </c>
      <c r="I8" s="5">
        <f>SUMIFS(HCP!T$6:T$1048576,HCP!$K$6:$K$1048576,$D8)</f>
        <v>9</v>
      </c>
      <c r="K8" s="5" t="s">
        <v>90</v>
      </c>
      <c r="L8" s="5" t="s">
        <v>41</v>
      </c>
      <c r="M8" s="5">
        <f t="shared" si="1"/>
        <v>24</v>
      </c>
      <c r="N8" s="5">
        <f t="shared" si="2"/>
        <v>18</v>
      </c>
      <c r="O8" s="5">
        <f t="shared" si="3"/>
        <v>10</v>
      </c>
      <c r="P8" s="5">
        <f t="shared" si="4"/>
        <v>10</v>
      </c>
      <c r="Q8" s="5">
        <f t="shared" si="5"/>
        <v>20</v>
      </c>
    </row>
    <row r="9" spans="2:17" s="1" customFormat="1" x14ac:dyDescent="0.35">
      <c r="B9" s="5" t="s">
        <v>90</v>
      </c>
      <c r="C9" s="5" t="s">
        <v>45</v>
      </c>
      <c r="D9" s="5" t="s">
        <v>53</v>
      </c>
      <c r="E9" s="5">
        <f>SUMIFS(HCP!N$6:N$1048576,HCP!$K$6:$K$1048576,$D9)</f>
        <v>11</v>
      </c>
      <c r="F9" s="5">
        <f>SUMIFS(HCP!O$6:O$1048576,HCP!$K$6:$K$1048576,$D9)</f>
        <v>9</v>
      </c>
      <c r="G9" s="5">
        <f>SUMIFS(HCP!P$6:P$1048576,HCP!$K$6:$K$1048576,$D9)</f>
        <v>3</v>
      </c>
      <c r="H9" s="5">
        <f>SUMIFS(HCP!S$6:S$1048576,HCP!$K$6:$K$1048576,$D9)</f>
        <v>2</v>
      </c>
      <c r="I9" s="5">
        <f>SUMIFS(HCP!T$6:T$1048576,HCP!$K$6:$K$1048576,$D9)</f>
        <v>5</v>
      </c>
      <c r="K9" s="5" t="s">
        <v>90</v>
      </c>
      <c r="L9" s="5" t="s">
        <v>11</v>
      </c>
      <c r="M9" s="5">
        <f t="shared" si="1"/>
        <v>7</v>
      </c>
      <c r="N9" s="5">
        <f t="shared" si="2"/>
        <v>7</v>
      </c>
      <c r="O9" s="5">
        <f t="shared" si="3"/>
        <v>3</v>
      </c>
      <c r="P9" s="5">
        <f t="shared" si="4"/>
        <v>1</v>
      </c>
      <c r="Q9" s="5">
        <f t="shared" si="5"/>
        <v>5</v>
      </c>
    </row>
    <row r="10" spans="2:17" s="1" customFormat="1" x14ac:dyDescent="0.35">
      <c r="B10" s="5" t="s">
        <v>91</v>
      </c>
      <c r="C10" s="5" t="s">
        <v>80</v>
      </c>
      <c r="D10" s="5" t="s">
        <v>86</v>
      </c>
      <c r="E10" s="5">
        <f>SUMIFS(HCP!N$6:N$1048576,HCP!$K$6:$K$1048576,$D10)</f>
        <v>11</v>
      </c>
      <c r="F10" s="5">
        <f>SUMIFS(HCP!O$6:O$1048576,HCP!$K$6:$K$1048576,$D10)</f>
        <v>8</v>
      </c>
      <c r="G10" s="5">
        <f>SUMIFS(HCP!P$6:P$1048576,HCP!$K$6:$K$1048576,$D10)</f>
        <v>4</v>
      </c>
      <c r="H10" s="5">
        <f>SUMIFS(HCP!S$6:S$1048576,HCP!$K$6:$K$1048576,$D10)</f>
        <v>4</v>
      </c>
      <c r="I10" s="5">
        <f>SUMIFS(HCP!T$6:T$1048576,HCP!$K$6:$K$1048576,$D10)</f>
        <v>7</v>
      </c>
      <c r="K10" s="5" t="s">
        <v>90</v>
      </c>
      <c r="L10" s="5" t="s">
        <v>27</v>
      </c>
      <c r="M10" s="5">
        <f t="shared" si="1"/>
        <v>22</v>
      </c>
      <c r="N10" s="5">
        <f t="shared" si="2"/>
        <v>19</v>
      </c>
      <c r="O10" s="5">
        <f t="shared" si="3"/>
        <v>8</v>
      </c>
      <c r="P10" s="5">
        <f t="shared" si="4"/>
        <v>5</v>
      </c>
      <c r="Q10" s="5">
        <f t="shared" si="5"/>
        <v>16</v>
      </c>
    </row>
    <row r="11" spans="2:17" s="1" customFormat="1" x14ac:dyDescent="0.35">
      <c r="B11" s="5" t="s">
        <v>91</v>
      </c>
      <c r="C11" s="5" t="s">
        <v>20</v>
      </c>
      <c r="D11" s="5" t="s">
        <v>21</v>
      </c>
      <c r="E11" s="5">
        <f>SUMIFS(HCP!N$6:N$1048576,HCP!$K$6:$K$1048576,$D11)</f>
        <v>10</v>
      </c>
      <c r="F11" s="5">
        <f>SUMIFS(HCP!O$6:O$1048576,HCP!$K$6:$K$1048576,$D11)</f>
        <v>10</v>
      </c>
      <c r="G11" s="5">
        <f>SUMIFS(HCP!P$6:P$1048576,HCP!$K$6:$K$1048576,$D11)</f>
        <v>4</v>
      </c>
      <c r="H11" s="5">
        <f>SUMIFS(HCP!S$6:S$1048576,HCP!$K$6:$K$1048576,$D11)</f>
        <v>0</v>
      </c>
      <c r="I11" s="5">
        <f>SUMIFS(HCP!T$6:T$1048576,HCP!$K$6:$K$1048576,$D11)</f>
        <v>3</v>
      </c>
      <c r="K11" s="5" t="s">
        <v>91</v>
      </c>
      <c r="L11" s="5" t="s">
        <v>47</v>
      </c>
      <c r="M11" s="5">
        <f t="shared" si="1"/>
        <v>41</v>
      </c>
      <c r="N11" s="5">
        <f t="shared" si="2"/>
        <v>34</v>
      </c>
      <c r="O11" s="5">
        <f t="shared" si="3"/>
        <v>12</v>
      </c>
      <c r="P11" s="5">
        <f t="shared" si="4"/>
        <v>5</v>
      </c>
      <c r="Q11" s="5">
        <f t="shared" si="5"/>
        <v>18</v>
      </c>
    </row>
    <row r="12" spans="2:17" s="1" customFormat="1" x14ac:dyDescent="0.35">
      <c r="B12" s="5" t="s">
        <v>90</v>
      </c>
      <c r="C12" s="5" t="s">
        <v>45</v>
      </c>
      <c r="D12" s="5" t="s">
        <v>44</v>
      </c>
      <c r="E12" s="5">
        <f>SUMIFS(HCP!N$6:N$1048576,HCP!$K$6:$K$1048576,$D12)</f>
        <v>10</v>
      </c>
      <c r="F12" s="5">
        <f>SUMIFS(HCP!O$6:O$1048576,HCP!$K$6:$K$1048576,$D12)</f>
        <v>8</v>
      </c>
      <c r="G12" s="5">
        <f>SUMIFS(HCP!P$6:P$1048576,HCP!$K$6:$K$1048576,$D12)</f>
        <v>2</v>
      </c>
      <c r="H12" s="5">
        <f>SUMIFS(HCP!S$6:S$1048576,HCP!$K$6:$K$1048576,$D12)</f>
        <v>1</v>
      </c>
      <c r="I12" s="5">
        <f>SUMIFS(HCP!T$6:T$1048576,HCP!$K$6:$K$1048576,$D12)</f>
        <v>6</v>
      </c>
      <c r="K12" s="5" t="s">
        <v>91</v>
      </c>
      <c r="L12" s="5" t="s">
        <v>20</v>
      </c>
      <c r="M12" s="5">
        <f t="shared" si="1"/>
        <v>24</v>
      </c>
      <c r="N12" s="5">
        <f t="shared" si="2"/>
        <v>22</v>
      </c>
      <c r="O12" s="5">
        <f t="shared" si="3"/>
        <v>10</v>
      </c>
      <c r="P12" s="5">
        <f t="shared" si="4"/>
        <v>7</v>
      </c>
      <c r="Q12" s="5">
        <f t="shared" si="5"/>
        <v>17</v>
      </c>
    </row>
    <row r="13" spans="2:17" s="1" customFormat="1" x14ac:dyDescent="0.35">
      <c r="B13" s="5" t="s">
        <v>91</v>
      </c>
      <c r="C13" s="5" t="s">
        <v>62</v>
      </c>
      <c r="D13" s="5" t="s">
        <v>75</v>
      </c>
      <c r="E13" s="5">
        <f>SUMIFS(HCP!N$6:N$1048576,HCP!$K$6:$K$1048576,$D13)</f>
        <v>9</v>
      </c>
      <c r="F13" s="5">
        <f>SUMIFS(HCP!O$6:O$1048576,HCP!$K$6:$K$1048576,$D13)</f>
        <v>8</v>
      </c>
      <c r="G13" s="5">
        <f>SUMIFS(HCP!P$6:P$1048576,HCP!$K$6:$K$1048576,$D13)</f>
        <v>1</v>
      </c>
      <c r="H13" s="5">
        <f>SUMIFS(HCP!S$6:S$1048576,HCP!$K$6:$K$1048576,$D13)</f>
        <v>2</v>
      </c>
      <c r="I13" s="5">
        <f>SUMIFS(HCP!T$6:T$1048576,HCP!$K$6:$K$1048576,$D13)</f>
        <v>5</v>
      </c>
      <c r="K13" s="5" t="s">
        <v>91</v>
      </c>
      <c r="L13" s="5" t="s">
        <v>73</v>
      </c>
      <c r="M13" s="5">
        <f t="shared" si="1"/>
        <v>14</v>
      </c>
      <c r="N13" s="5">
        <f t="shared" si="2"/>
        <v>13</v>
      </c>
      <c r="O13" s="5">
        <f t="shared" si="3"/>
        <v>4</v>
      </c>
      <c r="P13" s="5">
        <f t="shared" si="4"/>
        <v>3</v>
      </c>
      <c r="Q13" s="5">
        <f t="shared" si="5"/>
        <v>10</v>
      </c>
    </row>
    <row r="14" spans="2:17" s="1" customFormat="1" x14ac:dyDescent="0.35">
      <c r="B14" s="5" t="s">
        <v>90</v>
      </c>
      <c r="C14" s="5" t="s">
        <v>41</v>
      </c>
      <c r="D14" s="5" t="s">
        <v>51</v>
      </c>
      <c r="E14" s="5">
        <f>SUMIFS(HCP!N$6:N$1048576,HCP!$K$6:$K$1048576,$D14)</f>
        <v>9</v>
      </c>
      <c r="F14" s="5">
        <f>SUMIFS(HCP!O$6:O$1048576,HCP!$K$6:$K$1048576,$D14)</f>
        <v>6</v>
      </c>
      <c r="G14" s="5">
        <f>SUMIFS(HCP!P$6:P$1048576,HCP!$K$6:$K$1048576,$D14)</f>
        <v>3</v>
      </c>
      <c r="H14" s="5">
        <f>SUMIFS(HCP!S$6:S$1048576,HCP!$K$6:$K$1048576,$D14)</f>
        <v>5</v>
      </c>
      <c r="I14" s="5">
        <f>SUMIFS(HCP!T$6:T$1048576,HCP!$K$6:$K$1048576,$D14)</f>
        <v>8</v>
      </c>
      <c r="K14" s="5" t="s">
        <v>91</v>
      </c>
      <c r="L14" s="5" t="s">
        <v>80</v>
      </c>
      <c r="M14" s="5">
        <f t="shared" si="1"/>
        <v>48</v>
      </c>
      <c r="N14" s="5">
        <f t="shared" si="2"/>
        <v>43</v>
      </c>
      <c r="O14" s="5">
        <f t="shared" si="3"/>
        <v>19</v>
      </c>
      <c r="P14" s="5">
        <f t="shared" si="4"/>
        <v>15</v>
      </c>
      <c r="Q14" s="5">
        <f t="shared" si="5"/>
        <v>30</v>
      </c>
    </row>
    <row r="15" spans="2:17" s="1" customFormat="1" x14ac:dyDescent="0.35">
      <c r="B15" s="5" t="s">
        <v>90</v>
      </c>
      <c r="C15" s="5" t="s">
        <v>29</v>
      </c>
      <c r="D15" s="5" t="s">
        <v>28</v>
      </c>
      <c r="E15" s="5">
        <f>SUMIFS(HCP!N$6:N$1048576,HCP!$K$6:$K$1048576,$D15)</f>
        <v>7</v>
      </c>
      <c r="F15" s="5">
        <f>SUMIFS(HCP!O$6:O$1048576,HCP!$K$6:$K$1048576,$D15)</f>
        <v>7</v>
      </c>
      <c r="G15" s="5">
        <f>SUMIFS(HCP!P$6:P$1048576,HCP!$K$6:$K$1048576,$D15)</f>
        <v>0</v>
      </c>
      <c r="H15" s="5">
        <f>SUMIFS(HCP!S$6:S$1048576,HCP!$K$6:$K$1048576,$D15)</f>
        <v>2</v>
      </c>
      <c r="I15" s="5">
        <f>SUMIFS(HCP!T$6:T$1048576,HCP!$K$6:$K$1048576,$D15)</f>
        <v>6</v>
      </c>
      <c r="K15" s="5" t="s">
        <v>91</v>
      </c>
      <c r="L15" s="5" t="s">
        <v>62</v>
      </c>
      <c r="M15" s="5">
        <f t="shared" si="1"/>
        <v>27</v>
      </c>
      <c r="N15" s="5">
        <f t="shared" si="2"/>
        <v>25</v>
      </c>
      <c r="O15" s="5">
        <f t="shared" si="3"/>
        <v>3</v>
      </c>
      <c r="P15" s="5">
        <f t="shared" si="4"/>
        <v>11</v>
      </c>
      <c r="Q15" s="5">
        <f t="shared" si="5"/>
        <v>20</v>
      </c>
    </row>
    <row r="16" spans="2:17" s="1" customFormat="1" x14ac:dyDescent="0.35">
      <c r="B16" s="5" t="s">
        <v>90</v>
      </c>
      <c r="C16" s="5" t="s">
        <v>27</v>
      </c>
      <c r="D16" s="5" t="s">
        <v>33</v>
      </c>
      <c r="E16" s="5">
        <f>SUMIFS(HCP!N$6:N$1048576,HCP!$K$6:$K$1048576,$D16)</f>
        <v>7</v>
      </c>
      <c r="F16" s="5">
        <f>SUMIFS(HCP!O$6:O$1048576,HCP!$K$6:$K$1048576,$D16)</f>
        <v>6</v>
      </c>
      <c r="G16" s="5">
        <f>SUMIFS(HCP!P$6:P$1048576,HCP!$K$6:$K$1048576,$D16)</f>
        <v>3</v>
      </c>
      <c r="H16" s="5">
        <f>SUMIFS(HCP!S$6:S$1048576,HCP!$K$6:$K$1048576,$D16)</f>
        <v>1</v>
      </c>
      <c r="I16" s="5">
        <f>SUMIFS(HCP!T$6:T$1048576,HCP!$K$6:$K$1048576,$D16)</f>
        <v>3</v>
      </c>
    </row>
    <row r="17" spans="2:12" s="1" customFormat="1" x14ac:dyDescent="0.35">
      <c r="B17" s="5" t="s">
        <v>91</v>
      </c>
      <c r="C17" s="5" t="s">
        <v>80</v>
      </c>
      <c r="D17" s="5" t="s">
        <v>83</v>
      </c>
      <c r="E17" s="5">
        <f>SUMIFS(HCP!N$6:N$1048576,HCP!$K$6:$K$1048576,$D17)</f>
        <v>7</v>
      </c>
      <c r="F17" s="5">
        <f>SUMIFS(HCP!O$6:O$1048576,HCP!$K$6:$K$1048576,$D17)</f>
        <v>6</v>
      </c>
      <c r="G17" s="5">
        <f>SUMIFS(HCP!P$6:P$1048576,HCP!$K$6:$K$1048576,$D17)</f>
        <v>3</v>
      </c>
      <c r="H17" s="5">
        <f>SUMIFS(HCP!S$6:S$1048576,HCP!$K$6:$K$1048576,$D17)</f>
        <v>1</v>
      </c>
      <c r="I17" s="5">
        <f>SUMIFS(HCP!T$6:T$1048576,HCP!$K$6:$K$1048576,$D17)</f>
        <v>3</v>
      </c>
    </row>
    <row r="18" spans="2:12" x14ac:dyDescent="0.35">
      <c r="B18" s="5" t="s">
        <v>91</v>
      </c>
      <c r="C18" s="5" t="s">
        <v>20</v>
      </c>
      <c r="D18" s="5" t="s">
        <v>66</v>
      </c>
      <c r="E18" s="5">
        <f>SUMIFS(HCP!N$6:N$1048576,HCP!$K$6:$K$1048576,$D18)</f>
        <v>7</v>
      </c>
      <c r="F18" s="5">
        <f>SUMIFS(HCP!O$6:O$1048576,HCP!$K$6:$K$1048576,$D18)</f>
        <v>6</v>
      </c>
      <c r="G18" s="5">
        <f>SUMIFS(HCP!P$6:P$1048576,HCP!$K$6:$K$1048576,$D18)</f>
        <v>2</v>
      </c>
      <c r="H18" s="5">
        <f>SUMIFS(HCP!S$6:S$1048576,HCP!$K$6:$K$1048576,$D18)</f>
        <v>5</v>
      </c>
      <c r="I18" s="5">
        <f>SUMIFS(HCP!T$6:T$1048576,HCP!$K$6:$K$1048576,$D18)</f>
        <v>7</v>
      </c>
    </row>
    <row r="19" spans="2:12" x14ac:dyDescent="0.35">
      <c r="B19" s="5" t="s">
        <v>91</v>
      </c>
      <c r="C19" s="5" t="s">
        <v>62</v>
      </c>
      <c r="D19" s="5" t="s">
        <v>61</v>
      </c>
      <c r="E19" s="5">
        <f>SUMIFS(HCP!N$6:N$1048576,HCP!$K$6:$K$1048576,$D19)</f>
        <v>7</v>
      </c>
      <c r="F19" s="5">
        <f>SUMIFS(HCP!O$6:O$1048576,HCP!$K$6:$K$1048576,$D19)</f>
        <v>6</v>
      </c>
      <c r="G19" s="5">
        <f>SUMIFS(HCP!P$6:P$1048576,HCP!$K$6:$K$1048576,$D19)</f>
        <v>0</v>
      </c>
      <c r="H19" s="5">
        <f>SUMIFS(HCP!S$6:S$1048576,HCP!$K$6:$K$1048576,$D19)</f>
        <v>4</v>
      </c>
      <c r="I19" s="5">
        <f>SUMIFS(HCP!T$6:T$1048576,HCP!$K$6:$K$1048576,$D19)</f>
        <v>5</v>
      </c>
    </row>
    <row r="20" spans="2:12" x14ac:dyDescent="0.35">
      <c r="B20" s="5" t="s">
        <v>91</v>
      </c>
      <c r="C20" s="5" t="s">
        <v>80</v>
      </c>
      <c r="D20" s="5" t="s">
        <v>87</v>
      </c>
      <c r="E20" s="5">
        <f>SUMIFS(HCP!N$6:N$1048576,HCP!$K$6:$K$1048576,$D20)</f>
        <v>6</v>
      </c>
      <c r="F20" s="5">
        <f>SUMIFS(HCP!O$6:O$1048576,HCP!$K$6:$K$1048576,$D20)</f>
        <v>6</v>
      </c>
      <c r="G20" s="5">
        <f>SUMIFS(HCP!P$6:P$1048576,HCP!$K$6:$K$1048576,$D20)</f>
        <v>3</v>
      </c>
      <c r="H20" s="5">
        <f>SUMIFS(HCP!S$6:S$1048576,HCP!$K$6:$K$1048576,$D20)</f>
        <v>2</v>
      </c>
      <c r="I20" s="5">
        <f>SUMIFS(HCP!T$6:T$1048576,HCP!$K$6:$K$1048576,$D20)</f>
        <v>6</v>
      </c>
    </row>
    <row r="21" spans="2:12" x14ac:dyDescent="0.35">
      <c r="B21" s="5" t="s">
        <v>90</v>
      </c>
      <c r="C21" s="5" t="s">
        <v>45</v>
      </c>
      <c r="D21" s="5" t="s">
        <v>60</v>
      </c>
      <c r="E21" s="5">
        <f>SUMIFS(HCP!N$6:N$1048576,HCP!$K$6:$K$1048576,$D21)</f>
        <v>6</v>
      </c>
      <c r="F21" s="5">
        <f>SUMIFS(HCP!O$6:O$1048576,HCP!$K$6:$K$1048576,$D21)</f>
        <v>6</v>
      </c>
      <c r="G21" s="5">
        <f>SUMIFS(HCP!P$6:P$1048576,HCP!$K$6:$K$1048576,$D21)</f>
        <v>1</v>
      </c>
      <c r="H21" s="5">
        <f>SUMIFS(HCP!S$6:S$1048576,HCP!$K$6:$K$1048576,$D21)</f>
        <v>2</v>
      </c>
      <c r="I21" s="5">
        <f>SUMIFS(HCP!T$6:T$1048576,HCP!$K$6:$K$1048576,$D21)</f>
        <v>5</v>
      </c>
    </row>
    <row r="22" spans="2:12" x14ac:dyDescent="0.35">
      <c r="B22" s="5" t="s">
        <v>90</v>
      </c>
      <c r="C22" s="5" t="s">
        <v>45</v>
      </c>
      <c r="D22" s="5" t="s">
        <v>52</v>
      </c>
      <c r="E22" s="5">
        <f>SUMIFS(HCP!N$6:N$1048576,HCP!$K$6:$K$1048576,$D22)</f>
        <v>6</v>
      </c>
      <c r="F22" s="5">
        <f>SUMIFS(HCP!O$6:O$1048576,HCP!$K$6:$K$1048576,$D22)</f>
        <v>5</v>
      </c>
      <c r="G22" s="5">
        <f>SUMIFS(HCP!P$6:P$1048576,HCP!$K$6:$K$1048576,$D22)</f>
        <v>1</v>
      </c>
      <c r="H22" s="5">
        <f>SUMIFS(HCP!S$6:S$1048576,HCP!$K$6:$K$1048576,$D22)</f>
        <v>0</v>
      </c>
      <c r="I22" s="5">
        <f>SUMIFS(HCP!T$6:T$1048576,HCP!$K$6:$K$1048576,$D22)</f>
        <v>2</v>
      </c>
    </row>
    <row r="23" spans="2:12" x14ac:dyDescent="0.35">
      <c r="B23" s="5" t="s">
        <v>91</v>
      </c>
      <c r="C23" s="5" t="s">
        <v>47</v>
      </c>
      <c r="D23" s="5" t="s">
        <v>67</v>
      </c>
      <c r="E23" s="5">
        <f>SUMIFS(HCP!N$6:N$1048576,HCP!$K$6:$K$1048576,$D23)</f>
        <v>5</v>
      </c>
      <c r="F23" s="5">
        <f>SUMIFS(HCP!O$6:O$1048576,HCP!$K$6:$K$1048576,$D23)</f>
        <v>5</v>
      </c>
      <c r="G23" s="5">
        <f>SUMIFS(HCP!P$6:P$1048576,HCP!$K$6:$K$1048576,$D23)</f>
        <v>4</v>
      </c>
      <c r="H23" s="5">
        <f>SUMIFS(HCP!S$6:S$1048576,HCP!$K$6:$K$1048576,$D23)</f>
        <v>0</v>
      </c>
      <c r="I23" s="5">
        <f>SUMIFS(HCP!T$6:T$1048576,HCP!$K$6:$K$1048576,$D23)</f>
        <v>3</v>
      </c>
    </row>
    <row r="24" spans="2:12" s="1" customFormat="1" x14ac:dyDescent="0.35">
      <c r="B24" s="5" t="s">
        <v>90</v>
      </c>
      <c r="C24" s="5" t="s">
        <v>27</v>
      </c>
      <c r="D24" s="5" t="s">
        <v>35</v>
      </c>
      <c r="E24" s="5">
        <f>SUMIFS(HCP!N$6:N$1048576,HCP!$K$6:$K$1048576,$D24)</f>
        <v>5</v>
      </c>
      <c r="F24" s="5">
        <f>SUMIFS(HCP!O$6:O$1048576,HCP!$K$6:$K$1048576,$D24)</f>
        <v>5</v>
      </c>
      <c r="G24" s="5">
        <f>SUMIFS(HCP!P$6:P$1048576,HCP!$K$6:$K$1048576,$D24)</f>
        <v>2</v>
      </c>
      <c r="H24" s="5">
        <f>SUMIFS(HCP!S$6:S$1048576,HCP!$K$6:$K$1048576,$D24)</f>
        <v>2</v>
      </c>
      <c r="I24" s="5">
        <f>SUMIFS(HCP!T$6:T$1048576,HCP!$K$6:$K$1048576,$D24)</f>
        <v>5</v>
      </c>
      <c r="K24"/>
      <c r="L24"/>
    </row>
    <row r="25" spans="2:12" x14ac:dyDescent="0.35">
      <c r="B25" s="5" t="s">
        <v>91</v>
      </c>
      <c r="C25" s="5" t="s">
        <v>47</v>
      </c>
      <c r="D25" s="5" t="s">
        <v>65</v>
      </c>
      <c r="E25" s="5">
        <f>SUMIFS(HCP!N$6:N$1048576,HCP!$K$6:$K$1048576,$D25)</f>
        <v>5</v>
      </c>
      <c r="F25" s="5">
        <f>SUMIFS(HCP!O$6:O$1048576,HCP!$K$6:$K$1048576,$D25)</f>
        <v>5</v>
      </c>
      <c r="G25" s="5">
        <f>SUMIFS(HCP!P$6:P$1048576,HCP!$K$6:$K$1048576,$D25)</f>
        <v>2</v>
      </c>
      <c r="H25" s="5">
        <f>SUMIFS(HCP!S$6:S$1048576,HCP!$K$6:$K$1048576,$D25)</f>
        <v>0</v>
      </c>
      <c r="I25" s="5">
        <f>SUMIFS(HCP!T$6:T$1048576,HCP!$K$6:$K$1048576,$D25)</f>
        <v>2</v>
      </c>
    </row>
    <row r="26" spans="2:12" x14ac:dyDescent="0.35">
      <c r="B26" s="5" t="s">
        <v>90</v>
      </c>
      <c r="C26" s="5" t="s">
        <v>45</v>
      </c>
      <c r="D26" s="5" t="s">
        <v>59</v>
      </c>
      <c r="E26" s="5">
        <f>SUMIFS(HCP!N$6:N$1048576,HCP!$K$6:$K$1048576,$D26)</f>
        <v>5</v>
      </c>
      <c r="F26" s="5">
        <f>SUMIFS(HCP!O$6:O$1048576,HCP!$K$6:$K$1048576,$D26)</f>
        <v>5</v>
      </c>
      <c r="G26" s="5">
        <f>SUMIFS(HCP!P$6:P$1048576,HCP!$K$6:$K$1048576,$D26)</f>
        <v>1</v>
      </c>
      <c r="H26" s="5">
        <f>SUMIFS(HCP!S$6:S$1048576,HCP!$K$6:$K$1048576,$D26)</f>
        <v>3</v>
      </c>
      <c r="I26" s="5">
        <f>SUMIFS(HCP!T$6:T$1048576,HCP!$K$6:$K$1048576,$D26)</f>
        <v>5</v>
      </c>
    </row>
    <row r="27" spans="2:12" x14ac:dyDescent="0.35">
      <c r="B27" s="5" t="s">
        <v>91</v>
      </c>
      <c r="C27" s="5" t="s">
        <v>62</v>
      </c>
      <c r="D27" s="5" t="s">
        <v>78</v>
      </c>
      <c r="E27" s="5">
        <f>SUMIFS(HCP!N$6:N$1048576,HCP!$K$6:$K$1048576,$D27)</f>
        <v>5</v>
      </c>
      <c r="F27" s="5">
        <f>SUMIFS(HCP!O$6:O$1048576,HCP!$K$6:$K$1048576,$D27)</f>
        <v>5</v>
      </c>
      <c r="G27" s="5">
        <f>SUMIFS(HCP!P$6:P$1048576,HCP!$K$6:$K$1048576,$D27)</f>
        <v>1</v>
      </c>
      <c r="H27" s="5">
        <f>SUMIFS(HCP!S$6:S$1048576,HCP!$K$6:$K$1048576,$D27)</f>
        <v>1</v>
      </c>
      <c r="I27" s="5">
        <f>SUMIFS(HCP!T$6:T$1048576,HCP!$K$6:$K$1048576,$D27)</f>
        <v>4</v>
      </c>
    </row>
    <row r="28" spans="2:12" x14ac:dyDescent="0.35">
      <c r="B28" s="5" t="s">
        <v>90</v>
      </c>
      <c r="C28" s="5" t="s">
        <v>27</v>
      </c>
      <c r="D28" s="5" t="s">
        <v>37</v>
      </c>
      <c r="E28" s="5">
        <f>SUMIFS(HCP!N$6:N$1048576,HCP!$K$6:$K$1048576,$D28)</f>
        <v>5</v>
      </c>
      <c r="F28" s="5">
        <f>SUMIFS(HCP!O$6:O$1048576,HCP!$K$6:$K$1048576,$D28)</f>
        <v>4</v>
      </c>
      <c r="G28" s="5">
        <f>SUMIFS(HCP!P$6:P$1048576,HCP!$K$6:$K$1048576,$D28)</f>
        <v>2</v>
      </c>
      <c r="H28" s="5">
        <f>SUMIFS(HCP!S$6:S$1048576,HCP!$K$6:$K$1048576,$D28)</f>
        <v>0</v>
      </c>
      <c r="I28" s="5">
        <f>SUMIFS(HCP!T$6:T$1048576,HCP!$K$6:$K$1048576,$D28)</f>
        <v>3</v>
      </c>
    </row>
    <row r="29" spans="2:12" x14ac:dyDescent="0.35">
      <c r="B29" s="5" t="s">
        <v>91</v>
      </c>
      <c r="C29" s="5" t="s">
        <v>73</v>
      </c>
      <c r="D29" s="5" t="s">
        <v>89</v>
      </c>
      <c r="E29" s="5">
        <f>SUMIFS(HCP!N$6:N$1048576,HCP!$K$6:$K$1048576,$D29)</f>
        <v>5</v>
      </c>
      <c r="F29" s="5">
        <f>SUMIFS(HCP!O$6:O$1048576,HCP!$K$6:$K$1048576,$D29)</f>
        <v>4</v>
      </c>
      <c r="G29" s="5">
        <f>SUMIFS(HCP!P$6:P$1048576,HCP!$K$6:$K$1048576,$D29)</f>
        <v>0</v>
      </c>
      <c r="H29" s="5">
        <f>SUMIFS(HCP!S$6:S$1048576,HCP!$K$6:$K$1048576,$D29)</f>
        <v>1</v>
      </c>
      <c r="I29" s="5">
        <f>SUMIFS(HCP!T$6:T$1048576,HCP!$K$6:$K$1048576,$D29)</f>
        <v>3</v>
      </c>
    </row>
    <row r="30" spans="2:12" x14ac:dyDescent="0.35">
      <c r="B30" s="5" t="s">
        <v>90</v>
      </c>
      <c r="C30" s="5" t="s">
        <v>41</v>
      </c>
      <c r="D30" s="5" t="s">
        <v>48</v>
      </c>
      <c r="E30" s="5">
        <f>SUMIFS(HCP!N$6:N$1048576,HCP!$K$6:$K$1048576,$D30)</f>
        <v>5</v>
      </c>
      <c r="F30" s="5">
        <f>SUMIFS(HCP!O$6:O$1048576,HCP!$K$6:$K$1048576,$D30)</f>
        <v>3</v>
      </c>
      <c r="G30" s="5">
        <f>SUMIFS(HCP!P$6:P$1048576,HCP!$K$6:$K$1048576,$D30)</f>
        <v>3</v>
      </c>
      <c r="H30" s="5">
        <f>SUMIFS(HCP!S$6:S$1048576,HCP!$K$6:$K$1048576,$D30)</f>
        <v>3</v>
      </c>
      <c r="I30" s="5">
        <f>SUMIFS(HCP!T$6:T$1048576,HCP!$K$6:$K$1048576,$D30)</f>
        <v>5</v>
      </c>
    </row>
    <row r="31" spans="2:12" s="30" customFormat="1" x14ac:dyDescent="0.35">
      <c r="B31" s="5" t="s">
        <v>91</v>
      </c>
      <c r="C31" s="5" t="s">
        <v>20</v>
      </c>
      <c r="D31" s="5" t="s">
        <v>74</v>
      </c>
      <c r="E31" s="5">
        <f>SUMIFS(HCP!N$6:N$1048576,HCP!$K$6:$K$1048576,$D31)</f>
        <v>4</v>
      </c>
      <c r="F31" s="5">
        <f>SUMIFS(HCP!O$6:O$1048576,HCP!$K$6:$K$1048576,$D31)</f>
        <v>4</v>
      </c>
      <c r="G31" s="5">
        <f>SUMIFS(HCP!P$6:P$1048576,HCP!$K$6:$K$1048576,$D31)</f>
        <v>3</v>
      </c>
      <c r="H31" s="5">
        <f>SUMIFS(HCP!S$6:S$1048576,HCP!$K$6:$K$1048576,$D31)</f>
        <v>0</v>
      </c>
      <c r="I31" s="5">
        <f>SUMIFS(HCP!T$6:T$1048576,HCP!$K$6:$K$1048576,$D31)</f>
        <v>4</v>
      </c>
      <c r="K31"/>
      <c r="L31"/>
    </row>
    <row r="32" spans="2:12" x14ac:dyDescent="0.35">
      <c r="B32" s="5"/>
      <c r="C32" s="5"/>
      <c r="D32" s="5" t="s">
        <v>18194</v>
      </c>
      <c r="E32" s="5">
        <f>SUMIFS(HCP!N$6:N$1048576,HCP!$K$6:$K$1048576,$D32)</f>
        <v>4</v>
      </c>
      <c r="F32" s="5">
        <f>SUMIFS(HCP!O$6:O$1048576,HCP!$K$6:$K$1048576,$D32)</f>
        <v>4</v>
      </c>
      <c r="G32" s="5">
        <f>SUMIFS(HCP!P$6:P$1048576,HCP!$K$6:$K$1048576,$D32)</f>
        <v>2</v>
      </c>
      <c r="H32" s="5">
        <f>SUMIFS(HCP!S$6:S$1048576,HCP!$K$6:$K$1048576,$D32)</f>
        <v>0</v>
      </c>
      <c r="I32" s="5">
        <f>SUMIFS(HCP!T$6:T$1048576,HCP!$K$6:$K$1048576,$D32)</f>
        <v>4</v>
      </c>
    </row>
    <row r="33" spans="2:9" x14ac:dyDescent="0.35">
      <c r="B33" s="5" t="s">
        <v>90</v>
      </c>
      <c r="C33" s="5" t="s">
        <v>11</v>
      </c>
      <c r="D33" s="5" t="s">
        <v>12</v>
      </c>
      <c r="E33" s="5">
        <f>SUMIFS(HCP!N$6:N$1048576,HCP!$K$6:$K$1048576,$D33)</f>
        <v>4</v>
      </c>
      <c r="F33" s="5">
        <f>SUMIFS(HCP!O$6:O$1048576,HCP!$K$6:$K$1048576,$D33)</f>
        <v>4</v>
      </c>
      <c r="G33" s="5">
        <f>SUMIFS(HCP!P$6:P$1048576,HCP!$K$6:$K$1048576,$D33)</f>
        <v>2</v>
      </c>
      <c r="H33" s="5">
        <f>SUMIFS(HCP!S$6:S$1048576,HCP!$K$6:$K$1048576,$D33)</f>
        <v>1</v>
      </c>
      <c r="I33" s="5">
        <f>SUMIFS(HCP!T$6:T$1048576,HCP!$K$6:$K$1048576,$D33)</f>
        <v>3</v>
      </c>
    </row>
    <row r="34" spans="2:9" x14ac:dyDescent="0.35">
      <c r="B34" s="5" t="s">
        <v>91</v>
      </c>
      <c r="C34" s="5" t="s">
        <v>80</v>
      </c>
      <c r="D34" s="5" t="s">
        <v>88</v>
      </c>
      <c r="E34" s="5">
        <f>SUMIFS(HCP!N$6:N$1048576,HCP!$K$6:$K$1048576,$D34)</f>
        <v>4</v>
      </c>
      <c r="F34" s="5">
        <f>SUMIFS(HCP!O$6:O$1048576,HCP!$K$6:$K$1048576,$D34)</f>
        <v>4</v>
      </c>
      <c r="G34" s="5">
        <f>SUMIFS(HCP!P$6:P$1048576,HCP!$K$6:$K$1048576,$D34)</f>
        <v>2</v>
      </c>
      <c r="H34" s="5">
        <f>SUMIFS(HCP!S$6:S$1048576,HCP!$K$6:$K$1048576,$D34)</f>
        <v>1</v>
      </c>
      <c r="I34" s="5">
        <f>SUMIFS(HCP!T$6:T$1048576,HCP!$K$6:$K$1048576,$D34)</f>
        <v>3</v>
      </c>
    </row>
    <row r="35" spans="2:9" x14ac:dyDescent="0.35">
      <c r="B35" s="5" t="s">
        <v>91</v>
      </c>
      <c r="C35" s="5" t="s">
        <v>80</v>
      </c>
      <c r="D35" s="5" t="s">
        <v>79</v>
      </c>
      <c r="E35" s="5">
        <f>SUMIFS(HCP!N$6:N$1048576,HCP!$K$6:$K$1048576,$D35)</f>
        <v>4</v>
      </c>
      <c r="F35" s="5">
        <f>SUMIFS(HCP!O$6:O$1048576,HCP!$K$6:$K$1048576,$D35)</f>
        <v>4</v>
      </c>
      <c r="G35" s="5">
        <f>SUMIFS(HCP!P$6:P$1048576,HCP!$K$6:$K$1048576,$D35)</f>
        <v>2</v>
      </c>
      <c r="H35" s="5">
        <f>SUMIFS(HCP!S$6:S$1048576,HCP!$K$6:$K$1048576,$D35)</f>
        <v>2</v>
      </c>
      <c r="I35" s="5">
        <f>SUMIFS(HCP!T$6:T$1048576,HCP!$K$6:$K$1048576,$D35)</f>
        <v>3</v>
      </c>
    </row>
    <row r="36" spans="2:9" x14ac:dyDescent="0.35">
      <c r="B36" s="5" t="s">
        <v>91</v>
      </c>
      <c r="C36" s="5" t="s">
        <v>73</v>
      </c>
      <c r="D36" s="5" t="s">
        <v>81</v>
      </c>
      <c r="E36" s="5">
        <f>SUMIFS(HCP!N$6:N$1048576,HCP!$K$6:$K$1048576,$D36)</f>
        <v>4</v>
      </c>
      <c r="F36" s="5">
        <f>SUMIFS(HCP!O$6:O$1048576,HCP!$K$6:$K$1048576,$D36)</f>
        <v>4</v>
      </c>
      <c r="G36" s="5">
        <f>SUMIFS(HCP!P$6:P$1048576,HCP!$K$6:$K$1048576,$D36)</f>
        <v>2</v>
      </c>
      <c r="H36" s="5">
        <f>SUMIFS(HCP!S$6:S$1048576,HCP!$K$6:$K$1048576,$D36)</f>
        <v>0</v>
      </c>
      <c r="I36" s="5">
        <f>SUMIFS(HCP!T$6:T$1048576,HCP!$K$6:$K$1048576,$D36)</f>
        <v>2</v>
      </c>
    </row>
    <row r="37" spans="2:9" x14ac:dyDescent="0.35">
      <c r="B37" s="5" t="s">
        <v>90</v>
      </c>
      <c r="C37" s="5" t="s">
        <v>41</v>
      </c>
      <c r="D37" s="5" t="s">
        <v>49</v>
      </c>
      <c r="E37" s="5">
        <f>SUMIFS(HCP!N$6:N$1048576,HCP!$K$6:$K$1048576,$D37)</f>
        <v>3</v>
      </c>
      <c r="F37" s="5">
        <f>SUMIFS(HCP!O$6:O$1048576,HCP!$K$6:$K$1048576,$D37)</f>
        <v>3</v>
      </c>
      <c r="G37" s="5">
        <f>SUMIFS(HCP!P$6:P$1048576,HCP!$K$6:$K$1048576,$D37)</f>
        <v>2</v>
      </c>
      <c r="H37" s="5">
        <f>SUMIFS(HCP!S$6:S$1048576,HCP!$K$6:$K$1048576,$D37)</f>
        <v>0</v>
      </c>
      <c r="I37" s="5">
        <f>SUMIFS(HCP!T$6:T$1048576,HCP!$K$6:$K$1048576,$D37)</f>
        <v>2</v>
      </c>
    </row>
    <row r="38" spans="2:9" x14ac:dyDescent="0.35">
      <c r="B38" s="5" t="s">
        <v>90</v>
      </c>
      <c r="C38" s="5" t="s">
        <v>41</v>
      </c>
      <c r="D38" s="5" t="s">
        <v>42</v>
      </c>
      <c r="E38" s="5">
        <f>SUMIFS(HCP!N$6:N$1048576,HCP!$K$6:$K$1048576,$D38)</f>
        <v>3</v>
      </c>
      <c r="F38" s="5">
        <f>SUMIFS(HCP!O$6:O$1048576,HCP!$K$6:$K$1048576,$D38)</f>
        <v>3</v>
      </c>
      <c r="G38" s="5">
        <f>SUMIFS(HCP!P$6:P$1048576,HCP!$K$6:$K$1048576,$D38)</f>
        <v>1</v>
      </c>
      <c r="H38" s="5">
        <f>SUMIFS(HCP!S$6:S$1048576,HCP!$K$6:$K$1048576,$D38)</f>
        <v>1</v>
      </c>
      <c r="I38" s="5">
        <f>SUMIFS(HCP!T$6:T$1048576,HCP!$K$6:$K$1048576,$D38)</f>
        <v>2</v>
      </c>
    </row>
    <row r="39" spans="2:9" x14ac:dyDescent="0.35">
      <c r="B39" s="5" t="s">
        <v>91</v>
      </c>
      <c r="C39" s="5" t="s">
        <v>62</v>
      </c>
      <c r="D39" s="5" t="s">
        <v>18454</v>
      </c>
      <c r="E39" s="5">
        <f>SUMIFS(HCP!N$6:N$1048576,HCP!$K$6:$K$1048576,$D39)</f>
        <v>3</v>
      </c>
      <c r="F39" s="5">
        <f>SUMIFS(HCP!O$6:O$1048576,HCP!$K$6:$K$1048576,$D39)</f>
        <v>3</v>
      </c>
      <c r="G39" s="5">
        <f>SUMIFS(HCP!P$6:P$1048576,HCP!$K$6:$K$1048576,$D39)</f>
        <v>0</v>
      </c>
      <c r="H39" s="5">
        <f>SUMIFS(HCP!S$6:S$1048576,HCP!$K$6:$K$1048576,$D39)</f>
        <v>3</v>
      </c>
      <c r="I39" s="5">
        <f>SUMIFS(HCP!T$6:T$1048576,HCP!$K$6:$K$1048576,$D39)</f>
        <v>3</v>
      </c>
    </row>
    <row r="40" spans="2:9" x14ac:dyDescent="0.35">
      <c r="B40" s="5" t="s">
        <v>90</v>
      </c>
      <c r="C40" s="5" t="s">
        <v>29</v>
      </c>
      <c r="D40" s="5" t="s">
        <v>54</v>
      </c>
      <c r="E40" s="5">
        <f>SUMIFS(HCP!N$6:N$1048576,HCP!$K$6:$K$1048576,$D40)</f>
        <v>3</v>
      </c>
      <c r="F40" s="5">
        <f>SUMIFS(HCP!O$6:O$1048576,HCP!$K$6:$K$1048576,$D40)</f>
        <v>3</v>
      </c>
      <c r="G40" s="5">
        <f>SUMIFS(HCP!P$6:P$1048576,HCP!$K$6:$K$1048576,$D40)</f>
        <v>0</v>
      </c>
      <c r="H40" s="5">
        <f>SUMIFS(HCP!S$6:S$1048576,HCP!$K$6:$K$1048576,$D40)</f>
        <v>2</v>
      </c>
      <c r="I40" s="5">
        <f>SUMIFS(HCP!T$6:T$1048576,HCP!$K$6:$K$1048576,$D40)</f>
        <v>3</v>
      </c>
    </row>
    <row r="41" spans="2:9" x14ac:dyDescent="0.35">
      <c r="B41" s="5" t="s">
        <v>90</v>
      </c>
      <c r="C41" s="5" t="s">
        <v>29</v>
      </c>
      <c r="D41" s="5" t="s">
        <v>58</v>
      </c>
      <c r="E41" s="5">
        <f>SUMIFS(HCP!N$6:N$1048576,HCP!$K$6:$K$1048576,$D41)</f>
        <v>3</v>
      </c>
      <c r="F41" s="5">
        <f>SUMIFS(HCP!O$6:O$1048576,HCP!$K$6:$K$1048576,$D41)</f>
        <v>2</v>
      </c>
      <c r="G41" s="5">
        <f>SUMIFS(HCP!P$6:P$1048576,HCP!$K$6:$K$1048576,$D41)</f>
        <v>2</v>
      </c>
      <c r="H41" s="5">
        <f>SUMIFS(HCP!S$6:S$1048576,HCP!$K$6:$K$1048576,$D41)</f>
        <v>1</v>
      </c>
      <c r="I41" s="5">
        <f>SUMIFS(HCP!T$6:T$1048576,HCP!$K$6:$K$1048576,$D41)</f>
        <v>3</v>
      </c>
    </row>
    <row r="42" spans="2:9" x14ac:dyDescent="0.35">
      <c r="B42" s="5" t="s">
        <v>90</v>
      </c>
      <c r="C42" s="5" t="s">
        <v>41</v>
      </c>
      <c r="D42" s="5" t="s">
        <v>40</v>
      </c>
      <c r="E42" s="5">
        <f>SUMIFS(HCP!N$6:N$1048576,HCP!$K$6:$K$1048576,$D42)</f>
        <v>3</v>
      </c>
      <c r="F42" s="5">
        <f>SUMIFS(HCP!O$6:O$1048576,HCP!$K$6:$K$1048576,$D42)</f>
        <v>2</v>
      </c>
      <c r="G42" s="5">
        <f>SUMIFS(HCP!P$6:P$1048576,HCP!$K$6:$K$1048576,$D42)</f>
        <v>1</v>
      </c>
      <c r="H42" s="5">
        <f>SUMIFS(HCP!S$6:S$1048576,HCP!$K$6:$K$1048576,$D42)</f>
        <v>0</v>
      </c>
      <c r="I42" s="5">
        <f>SUMIFS(HCP!T$6:T$1048576,HCP!$K$6:$K$1048576,$D42)</f>
        <v>2</v>
      </c>
    </row>
    <row r="43" spans="2:9" x14ac:dyDescent="0.35">
      <c r="B43" s="5" t="s">
        <v>90</v>
      </c>
      <c r="C43" s="5" t="s">
        <v>45</v>
      </c>
      <c r="D43" s="5" t="s">
        <v>50</v>
      </c>
      <c r="E43" s="5">
        <f>SUMIFS(HCP!N$6:N$1048576,HCP!$K$6:$K$1048576,$D43)</f>
        <v>3</v>
      </c>
      <c r="F43" s="5">
        <f>SUMIFS(HCP!O$6:O$1048576,HCP!$K$6:$K$1048576,$D43)</f>
        <v>2</v>
      </c>
      <c r="G43" s="5">
        <f>SUMIFS(HCP!P$6:P$1048576,HCP!$K$6:$K$1048576,$D43)</f>
        <v>0</v>
      </c>
      <c r="H43" s="5">
        <f>SUMIFS(HCP!S$6:S$1048576,HCP!$K$6:$K$1048576,$D43)</f>
        <v>3</v>
      </c>
      <c r="I43" s="5">
        <f>SUMIFS(HCP!T$6:T$1048576,HCP!$K$6:$K$1048576,$D43)</f>
        <v>3</v>
      </c>
    </row>
    <row r="44" spans="2:9" x14ac:dyDescent="0.35">
      <c r="B44" s="5" t="s">
        <v>90</v>
      </c>
      <c r="C44" s="5" t="s">
        <v>29</v>
      </c>
      <c r="D44" s="5" t="s">
        <v>56</v>
      </c>
      <c r="E44" s="5">
        <f>SUMIFS(HCP!N$6:N$1048576,HCP!$K$6:$K$1048576,$D44)</f>
        <v>2</v>
      </c>
      <c r="F44" s="5">
        <f>SUMIFS(HCP!O$6:O$1048576,HCP!$K$6:$K$1048576,$D44)</f>
        <v>2</v>
      </c>
      <c r="G44" s="5">
        <f>SUMIFS(HCP!P$6:P$1048576,HCP!$K$6:$K$1048576,$D44)</f>
        <v>2</v>
      </c>
      <c r="H44" s="5">
        <f>SUMIFS(HCP!S$6:S$1048576,HCP!$K$6:$K$1048576,$D44)</f>
        <v>0</v>
      </c>
      <c r="I44" s="5">
        <f>SUMIFS(HCP!T$6:T$1048576,HCP!$K$6:$K$1048576,$D44)</f>
        <v>2</v>
      </c>
    </row>
    <row r="45" spans="2:9" x14ac:dyDescent="0.35">
      <c r="B45" s="5" t="s">
        <v>91</v>
      </c>
      <c r="C45" s="5" t="s">
        <v>62</v>
      </c>
      <c r="D45" s="5" t="s">
        <v>77</v>
      </c>
      <c r="E45" s="5">
        <f>SUMIFS(HCP!N$6:N$1048576,HCP!$K$6:$K$1048576,$D45)</f>
        <v>2</v>
      </c>
      <c r="F45" s="5">
        <f>SUMIFS(HCP!O$6:O$1048576,HCP!$K$6:$K$1048576,$D45)</f>
        <v>2</v>
      </c>
      <c r="G45" s="5">
        <f>SUMIFS(HCP!P$6:P$1048576,HCP!$K$6:$K$1048576,$D45)</f>
        <v>1</v>
      </c>
      <c r="H45" s="5">
        <f>SUMIFS(HCP!S$6:S$1048576,HCP!$K$6:$K$1048576,$D45)</f>
        <v>1</v>
      </c>
      <c r="I45" s="5">
        <f>SUMIFS(HCP!T$6:T$1048576,HCP!$K$6:$K$1048576,$D45)</f>
        <v>2</v>
      </c>
    </row>
    <row r="46" spans="2:9" x14ac:dyDescent="0.35">
      <c r="B46" s="5" t="s">
        <v>91</v>
      </c>
      <c r="C46" s="5" t="s">
        <v>73</v>
      </c>
      <c r="D46" s="5" t="s">
        <v>18242</v>
      </c>
      <c r="E46" s="5">
        <f>SUMIFS(HCP!N$6:N$1048576,HCP!$K$6:$K$1048576,$D46)</f>
        <v>2</v>
      </c>
      <c r="F46" s="5">
        <f>SUMIFS(HCP!O$6:O$1048576,HCP!$K$6:$K$1048576,$D46)</f>
        <v>2</v>
      </c>
      <c r="G46" s="5">
        <f>SUMIFS(HCP!P$6:P$1048576,HCP!$K$6:$K$1048576,$D46)</f>
        <v>1</v>
      </c>
      <c r="H46" s="5">
        <f>SUMIFS(HCP!S$6:S$1048576,HCP!$K$6:$K$1048576,$D46)</f>
        <v>0</v>
      </c>
      <c r="I46" s="5">
        <f>SUMIFS(HCP!T$6:T$1048576,HCP!$K$6:$K$1048576,$D46)</f>
        <v>2</v>
      </c>
    </row>
    <row r="47" spans="2:9" x14ac:dyDescent="0.35">
      <c r="B47" s="5" t="s">
        <v>91</v>
      </c>
      <c r="C47" s="5" t="s">
        <v>73</v>
      </c>
      <c r="D47" s="5" t="s">
        <v>85</v>
      </c>
      <c r="E47" s="5">
        <f>SUMIFS(HCP!N$6:N$1048576,HCP!$K$6:$K$1048576,$D47)</f>
        <v>2</v>
      </c>
      <c r="F47" s="5">
        <f>SUMIFS(HCP!O$6:O$1048576,HCP!$K$6:$K$1048576,$D47)</f>
        <v>2</v>
      </c>
      <c r="G47" s="5">
        <f>SUMIFS(HCP!P$6:P$1048576,HCP!$K$6:$K$1048576,$D47)</f>
        <v>1</v>
      </c>
      <c r="H47" s="5">
        <f>SUMIFS(HCP!S$6:S$1048576,HCP!$K$6:$K$1048576,$D47)</f>
        <v>1</v>
      </c>
      <c r="I47" s="5">
        <f>SUMIFS(HCP!T$6:T$1048576,HCP!$K$6:$K$1048576,$D47)</f>
        <v>2</v>
      </c>
    </row>
    <row r="48" spans="2:9" x14ac:dyDescent="0.35">
      <c r="B48" s="5" t="s">
        <v>90</v>
      </c>
      <c r="C48" s="5" t="s">
        <v>11</v>
      </c>
      <c r="D48" s="5" t="s">
        <v>30</v>
      </c>
      <c r="E48" s="5">
        <f>SUMIFS(HCP!N$6:N$1048576,HCP!$K$6:$K$1048576,$D48)</f>
        <v>2</v>
      </c>
      <c r="F48" s="5">
        <f>SUMIFS(HCP!O$6:O$1048576,HCP!$K$6:$K$1048576,$D48)</f>
        <v>2</v>
      </c>
      <c r="G48" s="5">
        <f>SUMIFS(HCP!P$6:P$1048576,HCP!$K$6:$K$1048576,$D48)</f>
        <v>1</v>
      </c>
      <c r="H48" s="5">
        <f>SUMIFS(HCP!S$6:S$1048576,HCP!$K$6:$K$1048576,$D48)</f>
        <v>0</v>
      </c>
      <c r="I48" s="5">
        <f>SUMIFS(HCP!T$6:T$1048576,HCP!$K$6:$K$1048576,$D48)</f>
        <v>1</v>
      </c>
    </row>
    <row r="49" spans="2:9" x14ac:dyDescent="0.35">
      <c r="B49" s="5" t="s">
        <v>90</v>
      </c>
      <c r="C49" s="5" t="s">
        <v>27</v>
      </c>
      <c r="D49" s="5" t="s">
        <v>36</v>
      </c>
      <c r="E49" s="5">
        <f>SUMIFS(HCP!N$6:N$1048576,HCP!$K$6:$K$1048576,$D49)</f>
        <v>2</v>
      </c>
      <c r="F49" s="5">
        <f>SUMIFS(HCP!O$6:O$1048576,HCP!$K$6:$K$1048576,$D49)</f>
        <v>2</v>
      </c>
      <c r="G49" s="5">
        <f>SUMIFS(HCP!P$6:P$1048576,HCP!$K$6:$K$1048576,$D49)</f>
        <v>0</v>
      </c>
      <c r="H49" s="5">
        <f>SUMIFS(HCP!S$6:S$1048576,HCP!$K$6:$K$1048576,$D49)</f>
        <v>1</v>
      </c>
      <c r="I49" s="5">
        <f>SUMIFS(HCP!T$6:T$1048576,HCP!$K$6:$K$1048576,$D49)</f>
        <v>2</v>
      </c>
    </row>
    <row r="50" spans="2:9" x14ac:dyDescent="0.35">
      <c r="B50" s="5" t="s">
        <v>90</v>
      </c>
      <c r="C50" s="5" t="s">
        <v>29</v>
      </c>
      <c r="D50" s="5" t="s">
        <v>57</v>
      </c>
      <c r="E50" s="5">
        <f>SUMIFS(HCP!N$6:N$1048576,HCP!$K$6:$K$1048576,$D50)</f>
        <v>2</v>
      </c>
      <c r="F50" s="5">
        <f>SUMIFS(HCP!O$6:O$1048576,HCP!$K$6:$K$1048576,$D50)</f>
        <v>2</v>
      </c>
      <c r="G50" s="5">
        <f>SUMIFS(HCP!P$6:P$1048576,HCP!$K$6:$K$1048576,$D50)</f>
        <v>0</v>
      </c>
      <c r="H50" s="5">
        <f>SUMIFS(HCP!S$6:S$1048576,HCP!$K$6:$K$1048576,$D50)</f>
        <v>1</v>
      </c>
      <c r="I50" s="5">
        <f>SUMIFS(HCP!T$6:T$1048576,HCP!$K$6:$K$1048576,$D50)</f>
        <v>2</v>
      </c>
    </row>
    <row r="51" spans="2:9" x14ac:dyDescent="0.35">
      <c r="B51" s="5" t="s">
        <v>91</v>
      </c>
      <c r="C51" s="5" t="s">
        <v>20</v>
      </c>
      <c r="D51" s="5" t="s">
        <v>71</v>
      </c>
      <c r="E51" s="5">
        <f>SUMIFS(HCP!N$6:N$1048576,HCP!$K$6:$K$1048576,$D51)</f>
        <v>2</v>
      </c>
      <c r="F51" s="5">
        <f>SUMIFS(HCP!O$6:O$1048576,HCP!$K$6:$K$1048576,$D51)</f>
        <v>1</v>
      </c>
      <c r="G51" s="5">
        <f>SUMIFS(HCP!P$6:P$1048576,HCP!$K$6:$K$1048576,$D51)</f>
        <v>1</v>
      </c>
      <c r="H51" s="5">
        <f>SUMIFS(HCP!S$6:S$1048576,HCP!$K$6:$K$1048576,$D51)</f>
        <v>1</v>
      </c>
      <c r="I51" s="5">
        <f>SUMIFS(HCP!T$6:T$1048576,HCP!$K$6:$K$1048576,$D51)</f>
        <v>2</v>
      </c>
    </row>
    <row r="52" spans="2:9" x14ac:dyDescent="0.35">
      <c r="B52" s="5" t="s">
        <v>90</v>
      </c>
      <c r="C52" s="5" t="s">
        <v>27</v>
      </c>
      <c r="D52" s="5" t="s">
        <v>26</v>
      </c>
      <c r="E52" s="5">
        <f>SUMIFS(HCP!N$6:N$1048576,HCP!$K$6:$K$1048576,$D52)</f>
        <v>2</v>
      </c>
      <c r="F52" s="5">
        <f>SUMIFS(HCP!O$6:O$1048576,HCP!$K$6:$K$1048576,$D52)</f>
        <v>1</v>
      </c>
      <c r="G52" s="5">
        <f>SUMIFS(HCP!P$6:P$1048576,HCP!$K$6:$K$1048576,$D52)</f>
        <v>0</v>
      </c>
      <c r="H52" s="5">
        <f>SUMIFS(HCP!S$6:S$1048576,HCP!$K$6:$K$1048576,$D52)</f>
        <v>1</v>
      </c>
      <c r="I52" s="5">
        <f>SUMIFS(HCP!T$6:T$1048576,HCP!$K$6:$K$1048576,$D52)</f>
        <v>2</v>
      </c>
    </row>
    <row r="53" spans="2:9" x14ac:dyDescent="0.35">
      <c r="B53" s="5" t="s">
        <v>90</v>
      </c>
      <c r="C53" s="5" t="s">
        <v>29</v>
      </c>
      <c r="D53" s="5" t="s">
        <v>55</v>
      </c>
      <c r="E53" s="5">
        <f>SUMIFS(HCP!N$6:N$1048576,HCP!$K$6:$K$1048576,$D53)</f>
        <v>2</v>
      </c>
      <c r="F53" s="5">
        <f>SUMIFS(HCP!O$6:O$1048576,HCP!$K$6:$K$1048576,$D53)</f>
        <v>1</v>
      </c>
      <c r="G53" s="5">
        <f>SUMIFS(HCP!P$6:P$1048576,HCP!$K$6:$K$1048576,$D53)</f>
        <v>0</v>
      </c>
      <c r="H53" s="5">
        <f>SUMIFS(HCP!S$6:S$1048576,HCP!$K$6:$K$1048576,$D53)</f>
        <v>1</v>
      </c>
      <c r="I53" s="5">
        <f>SUMIFS(HCP!T$6:T$1048576,HCP!$K$6:$K$1048576,$D53)</f>
        <v>2</v>
      </c>
    </row>
    <row r="54" spans="2:9" x14ac:dyDescent="0.35">
      <c r="B54" s="5" t="s">
        <v>91</v>
      </c>
      <c r="C54" s="5" t="s">
        <v>47</v>
      </c>
      <c r="D54" s="5" t="s">
        <v>63</v>
      </c>
      <c r="E54" s="5">
        <f>SUMIFS(HCP!N$6:N$1048576,HCP!$K$6:$K$1048576,$D54)</f>
        <v>1</v>
      </c>
      <c r="F54" s="5">
        <f>SUMIFS(HCP!O$6:O$1048576,HCP!$K$6:$K$1048576,$D54)</f>
        <v>1</v>
      </c>
      <c r="G54" s="5">
        <f>SUMIFS(HCP!P$6:P$1048576,HCP!$K$6:$K$1048576,$D54)</f>
        <v>1</v>
      </c>
      <c r="H54" s="5">
        <f>SUMIFS(HCP!S$6:S$1048576,HCP!$K$6:$K$1048576,$D54)</f>
        <v>0</v>
      </c>
      <c r="I54" s="5">
        <f>SUMIFS(HCP!T$6:T$1048576,HCP!$K$6:$K$1048576,$D54)</f>
        <v>1</v>
      </c>
    </row>
    <row r="55" spans="2:9" x14ac:dyDescent="0.35">
      <c r="B55" s="5" t="s">
        <v>90</v>
      </c>
      <c r="C55" s="5" t="s">
        <v>27</v>
      </c>
      <c r="D55" s="5" t="s">
        <v>34</v>
      </c>
      <c r="E55" s="5">
        <f>SUMIFS(HCP!N$6:N$1048576,HCP!$K$6:$K$1048576,$D55)</f>
        <v>1</v>
      </c>
      <c r="F55" s="5">
        <f>SUMIFS(HCP!O$6:O$1048576,HCP!$K$6:$K$1048576,$D55)</f>
        <v>1</v>
      </c>
      <c r="G55" s="5">
        <f>SUMIFS(HCP!P$6:P$1048576,HCP!$K$6:$K$1048576,$D55)</f>
        <v>1</v>
      </c>
      <c r="H55" s="5">
        <f>SUMIFS(HCP!S$6:S$1048576,HCP!$K$6:$K$1048576,$D55)</f>
        <v>0</v>
      </c>
      <c r="I55" s="5">
        <f>SUMIFS(HCP!T$6:T$1048576,HCP!$K$6:$K$1048576,$D55)</f>
        <v>1</v>
      </c>
    </row>
    <row r="56" spans="2:9" x14ac:dyDescent="0.35">
      <c r="B56" s="5" t="s">
        <v>90</v>
      </c>
      <c r="C56" s="5" t="s">
        <v>11</v>
      </c>
      <c r="D56" s="5" t="s">
        <v>38</v>
      </c>
      <c r="E56" s="5">
        <f>SUMIFS(HCP!N$6:N$1048576,HCP!$K$6:$K$1048576,$D56)</f>
        <v>1</v>
      </c>
      <c r="F56" s="5">
        <f>SUMIFS(HCP!O$6:O$1048576,HCP!$K$6:$K$1048576,$D56)</f>
        <v>1</v>
      </c>
      <c r="G56" s="5">
        <f>SUMIFS(HCP!P$6:P$1048576,HCP!$K$6:$K$1048576,$D56)</f>
        <v>0</v>
      </c>
      <c r="H56" s="5">
        <f>SUMIFS(HCP!S$6:S$1048576,HCP!$K$6:$K$1048576,$D56)</f>
        <v>0</v>
      </c>
      <c r="I56" s="5">
        <f>SUMIFS(HCP!T$6:T$1048576,HCP!$K$6:$K$1048576,$D56)</f>
        <v>1</v>
      </c>
    </row>
    <row r="57" spans="2:9" x14ac:dyDescent="0.35">
      <c r="B57" s="5" t="s">
        <v>91</v>
      </c>
      <c r="C57" s="5" t="s">
        <v>62</v>
      </c>
      <c r="D57" s="5" t="s">
        <v>76</v>
      </c>
      <c r="E57" s="5">
        <f>SUMIFS(HCP!N$6:N$1048576,HCP!$K$6:$K$1048576,$D57)</f>
        <v>1</v>
      </c>
      <c r="F57" s="5">
        <f>SUMIFS(HCP!O$6:O$1048576,HCP!$K$6:$K$1048576,$D57)</f>
        <v>1</v>
      </c>
      <c r="G57" s="5">
        <f>SUMIFS(HCP!P$6:P$1048576,HCP!$K$6:$K$1048576,$D57)</f>
        <v>0</v>
      </c>
      <c r="H57" s="5">
        <f>SUMIFS(HCP!S$6:S$1048576,HCP!$K$6:$K$1048576,$D57)</f>
        <v>0</v>
      </c>
      <c r="I57" s="5">
        <f>SUMIFS(HCP!T$6:T$1048576,HCP!$K$6:$K$1048576,$D57)</f>
        <v>1</v>
      </c>
    </row>
    <row r="58" spans="2:9" x14ac:dyDescent="0.35">
      <c r="B58" s="5" t="s">
        <v>91</v>
      </c>
      <c r="C58" s="5" t="s">
        <v>20</v>
      </c>
      <c r="D58" s="5" t="s">
        <v>72</v>
      </c>
      <c r="E58" s="5">
        <f>SUMIFS(HCP!N$6:N$1048576,HCP!$K$6:$K$1048576,$D58)</f>
        <v>1</v>
      </c>
      <c r="F58" s="5">
        <f>SUMIFS(HCP!O$6:O$1048576,HCP!$K$6:$K$1048576,$D58)</f>
        <v>1</v>
      </c>
      <c r="G58" s="5">
        <f>SUMIFS(HCP!P$6:P$1048576,HCP!$K$6:$K$1048576,$D58)</f>
        <v>0</v>
      </c>
      <c r="H58" s="5">
        <f>SUMIFS(HCP!S$6:S$1048576,HCP!$K$6:$K$1048576,$D58)</f>
        <v>1</v>
      </c>
      <c r="I58" s="5">
        <f>SUMIFS(HCP!T$6:T$1048576,HCP!$K$6:$K$1048576,$D58)</f>
        <v>1</v>
      </c>
    </row>
    <row r="59" spans="2:9" x14ac:dyDescent="0.35">
      <c r="B59" s="5" t="s">
        <v>90</v>
      </c>
      <c r="C59" s="5" t="s">
        <v>41</v>
      </c>
      <c r="D59" s="5" t="s">
        <v>43</v>
      </c>
      <c r="E59" s="5">
        <f>SUMIFS(HCP!N$6:N$1048576,HCP!$K$6:$K$1048576,$D59)</f>
        <v>1</v>
      </c>
      <c r="F59" s="5">
        <f>SUMIFS(HCP!O$6:O$1048576,HCP!$K$6:$K$1048576,$D59)</f>
        <v>1</v>
      </c>
      <c r="G59" s="5">
        <f>SUMIFS(HCP!P$6:P$1048576,HCP!$K$6:$K$1048576,$D59)</f>
        <v>0</v>
      </c>
      <c r="H59" s="5">
        <f>SUMIFS(HCP!S$6:S$1048576,HCP!$K$6:$K$1048576,$D59)</f>
        <v>1</v>
      </c>
      <c r="I59" s="5">
        <f>SUMIFS(HCP!T$6:T$1048576,HCP!$K$6:$K$1048576,$D59)</f>
        <v>1</v>
      </c>
    </row>
    <row r="60" spans="2:9" x14ac:dyDescent="0.35">
      <c r="B60" s="5" t="s">
        <v>91</v>
      </c>
      <c r="C60" s="5" t="s">
        <v>73</v>
      </c>
      <c r="D60" s="5" t="s">
        <v>82</v>
      </c>
      <c r="E60" s="5">
        <f>SUMIFS(HCP!N$6:N$1048576,HCP!$K$6:$K$1048576,$D60)</f>
        <v>1</v>
      </c>
      <c r="F60" s="5">
        <f>SUMIFS(HCP!O$6:O$1048576,HCP!$K$6:$K$1048576,$D60)</f>
        <v>1</v>
      </c>
      <c r="G60" s="5">
        <f>SUMIFS(HCP!P$6:P$1048576,HCP!$K$6:$K$1048576,$D60)</f>
        <v>0</v>
      </c>
      <c r="H60" s="5">
        <f>SUMIFS(HCP!S$6:S$1048576,HCP!$K$6:$K$1048576,$D60)</f>
        <v>1</v>
      </c>
      <c r="I60" s="5">
        <f>SUMIFS(HCP!T$6:T$1048576,HCP!$K$6:$K$1048576,$D60)</f>
        <v>1</v>
      </c>
    </row>
    <row r="61" spans="2:9" x14ac:dyDescent="0.35">
      <c r="B61" s="5" t="s">
        <v>91</v>
      </c>
      <c r="C61" s="5" t="s">
        <v>47</v>
      </c>
      <c r="D61" s="5" t="s">
        <v>64</v>
      </c>
      <c r="E61" s="5">
        <f>SUMIFS(HCP!N$6:N$1048576,HCP!$K$6:$K$1048576,$D61)</f>
        <v>0</v>
      </c>
      <c r="F61" s="5">
        <f>SUMIFS(HCP!O$6:O$1048576,HCP!$K$6:$K$1048576,$D61)</f>
        <v>0</v>
      </c>
      <c r="G61" s="5">
        <f>SUMIFS(HCP!P$6:P$1048576,HCP!$K$6:$K$1048576,$D61)</f>
        <v>0</v>
      </c>
      <c r="H61" s="5">
        <f>SUMIFS(HCP!S$6:S$1048576,HCP!$K$6:$K$1048576,$D61)</f>
        <v>0</v>
      </c>
      <c r="I61" s="5">
        <f>SUMIFS(HCP!T$6:T$1048576,HCP!$K$6:$K$1048576,$D61)</f>
        <v>0</v>
      </c>
    </row>
    <row r="62" spans="2:9" x14ac:dyDescent="0.35">
      <c r="B62" s="5" t="s">
        <v>90</v>
      </c>
      <c r="C62" s="5" t="s">
        <v>11</v>
      </c>
      <c r="D62" s="5" t="s">
        <v>31</v>
      </c>
      <c r="E62" s="5">
        <f>SUMIFS(HCP!N$6:N$1048576,HCP!$K$6:$K$1048576,$D62)</f>
        <v>0</v>
      </c>
      <c r="F62" s="5">
        <f>SUMIFS(HCP!O$6:O$1048576,HCP!$K$6:$K$1048576,$D62)</f>
        <v>0</v>
      </c>
      <c r="G62" s="5">
        <f>SUMIFS(HCP!P$6:P$1048576,HCP!$K$6:$K$1048576,$D62)</f>
        <v>0</v>
      </c>
      <c r="H62" s="5">
        <f>SUMIFS(HCP!S$6:S$1048576,HCP!$K$6:$K$1048576,$D62)</f>
        <v>0</v>
      </c>
      <c r="I62" s="5">
        <f>SUMIFS(HCP!T$6:T$1048576,HCP!$K$6:$K$1048576,$D62)</f>
        <v>0</v>
      </c>
    </row>
    <row r="63" spans="2:9" x14ac:dyDescent="0.35">
      <c r="B63" s="5" t="s">
        <v>91</v>
      </c>
      <c r="C63" s="5" t="s">
        <v>20</v>
      </c>
      <c r="D63" s="5" t="s">
        <v>69</v>
      </c>
      <c r="E63" s="5">
        <f>SUMIFS(HCP!N$6:N$1048576,HCP!$K$6:$K$1048576,$D63)</f>
        <v>0</v>
      </c>
      <c r="F63" s="5">
        <f>SUMIFS(HCP!O$6:O$1048576,HCP!$K$6:$K$1048576,$D63)</f>
        <v>0</v>
      </c>
      <c r="G63" s="5">
        <f>SUMIFS(HCP!P$6:P$1048576,HCP!$K$6:$K$1048576,$D63)</f>
        <v>0</v>
      </c>
      <c r="H63" s="5">
        <f>SUMIFS(HCP!S$6:S$1048576,HCP!$K$6:$K$1048576,$D63)</f>
        <v>0</v>
      </c>
      <c r="I63" s="5">
        <f>SUMIFS(HCP!T$6:T$1048576,HCP!$K$6:$K$1048576,$D63)</f>
        <v>0</v>
      </c>
    </row>
    <row r="64" spans="2:9" x14ac:dyDescent="0.35">
      <c r="B64" s="5" t="s">
        <v>91</v>
      </c>
      <c r="C64" s="5" t="s">
        <v>20</v>
      </c>
      <c r="D64" s="5" t="s">
        <v>70</v>
      </c>
      <c r="E64" s="5">
        <f>SUMIFS(HCP!N$6:N$1048576,HCP!$K$6:$K$1048576,$D64)</f>
        <v>0</v>
      </c>
      <c r="F64" s="5">
        <f>SUMIFS(HCP!O$6:O$1048576,HCP!$K$6:$K$1048576,$D64)</f>
        <v>0</v>
      </c>
      <c r="G64" s="5">
        <f>SUMIFS(HCP!P$6:P$1048576,HCP!$K$6:$K$1048576,$D64)</f>
        <v>0</v>
      </c>
      <c r="H64" s="5">
        <f>SUMIFS(HCP!S$6:S$1048576,HCP!$K$6:$K$1048576,$D64)</f>
        <v>0</v>
      </c>
      <c r="I64" s="5">
        <f>SUMIFS(HCP!T$6:T$1048576,HCP!$K$6:$K$1048576,$D64)</f>
        <v>0</v>
      </c>
    </row>
    <row r="65" spans="2:9" x14ac:dyDescent="0.35">
      <c r="B65" s="5" t="s">
        <v>90</v>
      </c>
      <c r="C65" s="5" t="s">
        <v>11</v>
      </c>
      <c r="D65" s="5" t="s">
        <v>39</v>
      </c>
      <c r="E65" s="5">
        <f>SUMIFS(HCP!N$6:N$1048576,HCP!$K$6:$K$1048576,$D65)</f>
        <v>0</v>
      </c>
      <c r="F65" s="5">
        <f>SUMIFS(HCP!O$6:O$1048576,HCP!$K$6:$K$1048576,$D65)</f>
        <v>0</v>
      </c>
      <c r="G65" s="5">
        <f>SUMIFS(HCP!P$6:P$1048576,HCP!$K$6:$K$1048576,$D65)</f>
        <v>0</v>
      </c>
      <c r="H65" s="5">
        <f>SUMIFS(HCP!S$6:S$1048576,HCP!$K$6:$K$1048576,$D65)</f>
        <v>0</v>
      </c>
      <c r="I65" s="5">
        <f>SUMIFS(HCP!T$6:T$1048576,HCP!$K$6:$K$1048576,$D65)</f>
        <v>0</v>
      </c>
    </row>
    <row r="66" spans="2:9" x14ac:dyDescent="0.35">
      <c r="B66" s="5" t="s">
        <v>90</v>
      </c>
      <c r="C66" s="5" t="s">
        <v>11</v>
      </c>
      <c r="D66" s="5" t="s">
        <v>32</v>
      </c>
      <c r="E66" s="5">
        <f>SUMIFS(HCP!N$6:N$1048576,HCP!$K$6:$K$1048576,$D66)</f>
        <v>0</v>
      </c>
      <c r="F66" s="5">
        <f>SUMIFS(HCP!O$6:O$1048576,HCP!$K$6:$K$1048576,$D66)</f>
        <v>0</v>
      </c>
      <c r="G66" s="5">
        <f>SUMIFS(HCP!P$6:P$1048576,HCP!$K$6:$K$1048576,$D66)</f>
        <v>0</v>
      </c>
      <c r="H66" s="5">
        <f>SUMIFS(HCP!S$6:S$1048576,HCP!$K$6:$K$1048576,$D66)</f>
        <v>0</v>
      </c>
      <c r="I66" s="5">
        <f>SUMIFS(HCP!T$6:T$1048576,HCP!$K$6:$K$1048576,$D66)</f>
        <v>0</v>
      </c>
    </row>
  </sheetData>
  <sortState xmlns:xlrd2="http://schemas.microsoft.com/office/spreadsheetml/2017/richdata2" ref="B6:I66">
    <sortCondition descending="1" ref="E6:E66"/>
    <sortCondition descending="1" ref="F6:F66"/>
    <sortCondition descending="1" ref="G6:G66"/>
    <sortCondition descending="1" ref="I6:I66"/>
    <sortCondition ref="D6:D66"/>
  </sortState>
  <conditionalFormatting sqref="E6:I66">
    <cfRule type="cellIs" dxfId="2" priority="21" operator="greaterThan">
      <formula>0</formula>
    </cfRule>
  </conditionalFormatting>
  <conditionalFormatting sqref="E6:G66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{F607796F-4C81-4FF0-9278-E281789D486B}</x14:id>
        </ext>
      </extLst>
    </cfRule>
  </conditionalFormatting>
  <conditionalFormatting sqref="F6:F6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{D9919BD4-483D-4AEA-8A17-DF4D2CE2F92B}</x14:id>
        </ext>
      </extLst>
    </cfRule>
  </conditionalFormatting>
  <conditionalFormatting sqref="G6:G66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{8C9F189F-AC8E-4DC2-A0F9-1B8EFDAAB030}</x14:id>
        </ext>
      </extLst>
    </cfRule>
  </conditionalFormatting>
  <conditionalFormatting sqref="H6:H66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{364655B0-E552-45A6-ABF6-2919B4B5EE2F}</x14:id>
        </ext>
      </extLst>
    </cfRule>
  </conditionalFormatting>
  <conditionalFormatting sqref="I6:I66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{D5F6A977-2CE4-4F57-BDC4-8EDE93B55D10}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7796F-4C81-4FF0-9278-E281789D48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E6:G66</xm:sqref>
        </x14:conditionalFormatting>
        <x14:conditionalFormatting xmlns:xm="http://schemas.microsoft.com/office/excel/2006/main">
          <x14:cfRule type="dataBar" id="{D9919BD4-483D-4AEA-8A17-DF4D2CE2F9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F6:F66</xm:sqref>
        </x14:conditionalFormatting>
        <x14:conditionalFormatting xmlns:xm="http://schemas.microsoft.com/office/excel/2006/main">
          <x14:cfRule type="dataBar" id="{8C9F189F-AC8E-4DC2-A0F9-1B8EFDAAB0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G6:G66</xm:sqref>
        </x14:conditionalFormatting>
        <x14:conditionalFormatting xmlns:xm="http://schemas.microsoft.com/office/excel/2006/main">
          <x14:cfRule type="dataBar" id="{364655B0-E552-45A6-ABF6-2919B4B5EE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H6:H66</xm:sqref>
        </x14:conditionalFormatting>
        <x14:conditionalFormatting xmlns:xm="http://schemas.microsoft.com/office/excel/2006/main">
          <x14:cfRule type="dataBar" id="{D5F6A977-2CE4-4F57-BDC4-8EDE93B55D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I6:I66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241B-7C36-46FC-86D2-18595D871288}">
  <sheetPr>
    <tabColor theme="9" tint="0.39997558519241921"/>
  </sheetPr>
  <dimension ref="B1:P66"/>
  <sheetViews>
    <sheetView showGridLines="0" workbookViewId="0"/>
  </sheetViews>
  <sheetFormatPr defaultColWidth="22.81640625" defaultRowHeight="14.5" x14ac:dyDescent="0.35"/>
  <cols>
    <col min="1" max="1" width="4" style="56" customWidth="1"/>
    <col min="2" max="2" width="29.81640625" style="56" bestFit="1" customWidth="1"/>
    <col min="3" max="3" width="13.90625" style="56" customWidth="1"/>
    <col min="4" max="4" width="17.90625" style="56" bestFit="1" customWidth="1"/>
    <col min="5" max="5" width="18.81640625" style="56" bestFit="1" customWidth="1"/>
    <col min="6" max="6" width="21.81640625" style="56" bestFit="1" customWidth="1"/>
    <col min="7" max="7" width="18.1796875" style="56" bestFit="1" customWidth="1"/>
    <col min="8" max="8" width="17" style="56" bestFit="1" customWidth="1"/>
    <col min="9" max="9" width="18.81640625" style="56" bestFit="1" customWidth="1"/>
    <col min="10" max="16384" width="22.81640625" style="56"/>
  </cols>
  <sheetData>
    <row r="1" spans="2:16" x14ac:dyDescent="0.35">
      <c r="B1" s="21"/>
    </row>
    <row r="2" spans="2:16" ht="15" thickBot="1" x14ac:dyDescent="0.4">
      <c r="B2" s="2" t="s">
        <v>18479</v>
      </c>
      <c r="J2" s="2" t="s">
        <v>18576</v>
      </c>
    </row>
    <row r="3" spans="2:16" ht="15" thickBot="1" x14ac:dyDescent="0.4">
      <c r="B3" s="57" t="str">
        <f>HCP!B3</f>
        <v>NG Data as of EOD</v>
      </c>
      <c r="D3" s="25">
        <f>COUNTIF(E6:E1048576,"&gt;0")</f>
        <v>44</v>
      </c>
      <c r="E3" s="18">
        <f>SUM(E6:E1048576)</f>
        <v>127</v>
      </c>
      <c r="F3" s="16">
        <f>SUM(F6:F1048576)</f>
        <v>108</v>
      </c>
      <c r="G3" s="17">
        <f>SUM(G6:G1048576)</f>
        <v>47</v>
      </c>
      <c r="H3" s="18">
        <f>SUM(H6:H1048576)</f>
        <v>105</v>
      </c>
      <c r="J3" s="67" t="s">
        <v>18574</v>
      </c>
    </row>
    <row r="4" spans="2:16" x14ac:dyDescent="0.35">
      <c r="B4" s="19">
        <f>HCP!B4</f>
        <v>45236</v>
      </c>
    </row>
    <row r="5" spans="2:16" ht="29" x14ac:dyDescent="0.35">
      <c r="B5" s="6" t="s">
        <v>22</v>
      </c>
      <c r="C5" s="6" t="s">
        <v>2</v>
      </c>
      <c r="D5" s="6" t="s">
        <v>3</v>
      </c>
      <c r="E5" s="6" t="s">
        <v>18106</v>
      </c>
      <c r="F5" s="6" t="s">
        <v>18091</v>
      </c>
      <c r="G5" s="6" t="s">
        <v>23</v>
      </c>
      <c r="H5" s="6" t="s">
        <v>25</v>
      </c>
      <c r="J5" s="6" t="s">
        <v>22</v>
      </c>
      <c r="K5" s="6" t="s">
        <v>2</v>
      </c>
      <c r="L5" s="6" t="s">
        <v>18106</v>
      </c>
      <c r="M5" s="6" t="s">
        <v>18091</v>
      </c>
      <c r="N5" s="6" t="s">
        <v>23</v>
      </c>
      <c r="O5" s="6" t="s">
        <v>25</v>
      </c>
      <c r="P5" s="64"/>
    </row>
    <row r="6" spans="2:16" x14ac:dyDescent="0.35">
      <c r="B6" s="5" t="s">
        <v>91</v>
      </c>
      <c r="C6" s="5" t="s">
        <v>80</v>
      </c>
      <c r="D6" s="5" t="s">
        <v>84</v>
      </c>
      <c r="E6" s="5">
        <f>SUMIFS(HCP!Z$6:Z$1048576,HCP!$K$6:$K$1048576,$D6)</f>
        <v>10</v>
      </c>
      <c r="F6" s="5">
        <f>SUMIFS(HCP!AA$6:AA$1048576,HCP!$K$6:$K$1048576,$D6)</f>
        <v>9</v>
      </c>
      <c r="G6" s="5">
        <f>SUMIFS(HCP!AB$6:AB$1048576,HCP!$K$6:$K$1048576,$D6)</f>
        <v>1</v>
      </c>
      <c r="H6" s="5">
        <f>COUNTIFS(HCP!$Z$6:$Z$1048576,"&gt;0",HCP!$K$6:$K$1048576,$D6)</f>
        <v>7</v>
      </c>
      <c r="J6" s="5" t="s">
        <v>90</v>
      </c>
      <c r="K6" s="5" t="s">
        <v>45</v>
      </c>
      <c r="L6" s="5">
        <f t="shared" ref="L6:L15" si="0">SUMIFS(E$6:E$66,$C$6:$C$66,$K6)</f>
        <v>20</v>
      </c>
      <c r="M6" s="5">
        <f t="shared" ref="M6:M15" si="1">SUMIFS(F$6:F$66,$C$6:$C$66,$K6)</f>
        <v>17</v>
      </c>
      <c r="N6" s="5">
        <f t="shared" ref="N6:N15" si="2">SUMIFS(G$6:G$66,$C$6:$C$66,$K6)</f>
        <v>6</v>
      </c>
      <c r="O6" s="5">
        <f t="shared" ref="O6:O15" si="3">SUMIFS(H$6:H$66,$C$6:$C$66,$K6)</f>
        <v>16</v>
      </c>
      <c r="P6" s="65"/>
    </row>
    <row r="7" spans="2:16" x14ac:dyDescent="0.35">
      <c r="B7" s="5" t="s">
        <v>91</v>
      </c>
      <c r="C7" s="5" t="s">
        <v>47</v>
      </c>
      <c r="D7" s="5" t="s">
        <v>68</v>
      </c>
      <c r="E7" s="5">
        <f>SUMIFS(HCP!Z$6:Z$1048576,HCP!$K$6:$K$1048576,$D7)</f>
        <v>6</v>
      </c>
      <c r="F7" s="5">
        <f>SUMIFS(HCP!AA$6:AA$1048576,HCP!$K$6:$K$1048576,$D7)</f>
        <v>5</v>
      </c>
      <c r="G7" s="5">
        <f>SUMIFS(HCP!AB$6:AB$1048576,HCP!$K$6:$K$1048576,$D7)</f>
        <v>1</v>
      </c>
      <c r="H7" s="5">
        <f>COUNTIFS(HCP!$Z$6:$Z$1048576,"&gt;0",HCP!$K$6:$K$1048576,$D7)</f>
        <v>5</v>
      </c>
      <c r="J7" s="5" t="s">
        <v>90</v>
      </c>
      <c r="K7" s="5" t="s">
        <v>29</v>
      </c>
      <c r="L7" s="5">
        <f t="shared" si="0"/>
        <v>9</v>
      </c>
      <c r="M7" s="5">
        <f t="shared" si="1"/>
        <v>7</v>
      </c>
      <c r="N7" s="5">
        <f t="shared" si="2"/>
        <v>1</v>
      </c>
      <c r="O7" s="5">
        <f t="shared" si="3"/>
        <v>9</v>
      </c>
      <c r="P7" s="65"/>
    </row>
    <row r="8" spans="2:16" x14ac:dyDescent="0.35">
      <c r="B8" s="5" t="s">
        <v>91</v>
      </c>
      <c r="C8" s="5" t="s">
        <v>62</v>
      </c>
      <c r="D8" s="5" t="s">
        <v>75</v>
      </c>
      <c r="E8" s="5">
        <f>SUMIFS(HCP!Z$6:Z$1048576,HCP!$K$6:$K$1048576,$D8)</f>
        <v>6</v>
      </c>
      <c r="F8" s="5">
        <f>SUMIFS(HCP!AA$6:AA$1048576,HCP!$K$6:$K$1048576,$D8)</f>
        <v>5</v>
      </c>
      <c r="G8" s="5">
        <f>SUMIFS(HCP!AB$6:AB$1048576,HCP!$K$6:$K$1048576,$D8)</f>
        <v>1</v>
      </c>
      <c r="H8" s="5">
        <f>COUNTIFS(HCP!$Z$6:$Z$1048576,"&gt;0",HCP!$K$6:$K$1048576,$D8)</f>
        <v>4</v>
      </c>
      <c r="J8" s="5" t="s">
        <v>90</v>
      </c>
      <c r="K8" s="5" t="s">
        <v>41</v>
      </c>
      <c r="L8" s="5">
        <f t="shared" si="0"/>
        <v>14</v>
      </c>
      <c r="M8" s="5">
        <f t="shared" si="1"/>
        <v>9</v>
      </c>
      <c r="N8" s="5">
        <f t="shared" si="2"/>
        <v>8</v>
      </c>
      <c r="O8" s="5">
        <f t="shared" si="3"/>
        <v>13</v>
      </c>
      <c r="P8" s="65"/>
    </row>
    <row r="9" spans="2:16" x14ac:dyDescent="0.35">
      <c r="B9" s="5" t="s">
        <v>91</v>
      </c>
      <c r="C9" s="5" t="s">
        <v>62</v>
      </c>
      <c r="D9" s="5" t="s">
        <v>61</v>
      </c>
      <c r="E9" s="5">
        <f>SUMIFS(HCP!Z$6:Z$1048576,HCP!$K$6:$K$1048576,$D9)</f>
        <v>6</v>
      </c>
      <c r="F9" s="5">
        <f>SUMIFS(HCP!AA$6:AA$1048576,HCP!$K$6:$K$1048576,$D9)</f>
        <v>5</v>
      </c>
      <c r="G9" s="5">
        <f>SUMIFS(HCP!AB$6:AB$1048576,HCP!$K$6:$K$1048576,$D9)</f>
        <v>0</v>
      </c>
      <c r="H9" s="5">
        <f>COUNTIFS(HCP!$Z$6:$Z$1048576,"&gt;0",HCP!$K$6:$K$1048576,$D9)</f>
        <v>4</v>
      </c>
      <c r="J9" s="5" t="s">
        <v>90</v>
      </c>
      <c r="K9" s="5" t="s">
        <v>11</v>
      </c>
      <c r="L9" s="5">
        <f t="shared" si="0"/>
        <v>1</v>
      </c>
      <c r="M9" s="5">
        <f t="shared" si="1"/>
        <v>1</v>
      </c>
      <c r="N9" s="5">
        <f t="shared" si="2"/>
        <v>1</v>
      </c>
      <c r="O9" s="5">
        <f t="shared" si="3"/>
        <v>1</v>
      </c>
      <c r="P9" s="65"/>
    </row>
    <row r="10" spans="2:16" x14ac:dyDescent="0.35">
      <c r="B10" s="5" t="s">
        <v>91</v>
      </c>
      <c r="C10" s="5" t="s">
        <v>80</v>
      </c>
      <c r="D10" s="5" t="s">
        <v>86</v>
      </c>
      <c r="E10" s="5">
        <f>SUMIFS(HCP!Z$6:Z$1048576,HCP!$K$6:$K$1048576,$D10)</f>
        <v>6</v>
      </c>
      <c r="F10" s="5">
        <f>SUMIFS(HCP!AA$6:AA$1048576,HCP!$K$6:$K$1048576,$D10)</f>
        <v>4</v>
      </c>
      <c r="G10" s="5">
        <f>SUMIFS(HCP!AB$6:AB$1048576,HCP!$K$6:$K$1048576,$D10)</f>
        <v>4</v>
      </c>
      <c r="H10" s="5">
        <f>COUNTIFS(HCP!$Z$6:$Z$1048576,"&gt;0",HCP!$K$6:$K$1048576,$D10)</f>
        <v>5</v>
      </c>
      <c r="J10" s="5" t="s">
        <v>90</v>
      </c>
      <c r="K10" s="5" t="s">
        <v>27</v>
      </c>
      <c r="L10" s="5">
        <f t="shared" si="0"/>
        <v>7</v>
      </c>
      <c r="M10" s="5">
        <f t="shared" si="1"/>
        <v>6</v>
      </c>
      <c r="N10" s="5">
        <f t="shared" si="2"/>
        <v>3</v>
      </c>
      <c r="O10" s="5">
        <f t="shared" si="3"/>
        <v>6</v>
      </c>
      <c r="P10" s="65"/>
    </row>
    <row r="11" spans="2:16" x14ac:dyDescent="0.35">
      <c r="B11" s="5" t="s">
        <v>90</v>
      </c>
      <c r="C11" s="5" t="s">
        <v>45</v>
      </c>
      <c r="D11" s="5" t="s">
        <v>53</v>
      </c>
      <c r="E11" s="5">
        <f>SUMIFS(HCP!Z$6:Z$1048576,HCP!$K$6:$K$1048576,$D11)</f>
        <v>6</v>
      </c>
      <c r="F11" s="5">
        <f>SUMIFS(HCP!AA$6:AA$1048576,HCP!$K$6:$K$1048576,$D11)</f>
        <v>4</v>
      </c>
      <c r="G11" s="5">
        <f>SUMIFS(HCP!AB$6:AB$1048576,HCP!$K$6:$K$1048576,$D11)</f>
        <v>2</v>
      </c>
      <c r="H11" s="5">
        <f>COUNTIFS(HCP!$Z$6:$Z$1048576,"&gt;0",HCP!$K$6:$K$1048576,$D11)</f>
        <v>4</v>
      </c>
      <c r="J11" s="5" t="s">
        <v>91</v>
      </c>
      <c r="K11" s="5" t="s">
        <v>47</v>
      </c>
      <c r="L11" s="5">
        <f t="shared" si="0"/>
        <v>12</v>
      </c>
      <c r="M11" s="5">
        <f t="shared" si="1"/>
        <v>11</v>
      </c>
      <c r="N11" s="5">
        <f t="shared" si="2"/>
        <v>9</v>
      </c>
      <c r="O11" s="5">
        <f t="shared" si="3"/>
        <v>10</v>
      </c>
      <c r="P11" s="65"/>
    </row>
    <row r="12" spans="2:16" x14ac:dyDescent="0.35">
      <c r="B12" s="5" t="s">
        <v>90</v>
      </c>
      <c r="C12" s="5" t="s">
        <v>41</v>
      </c>
      <c r="D12" s="5" t="s">
        <v>51</v>
      </c>
      <c r="E12" s="5">
        <f>SUMIFS(HCP!Z$6:Z$1048576,HCP!$K$6:$K$1048576,$D12)</f>
        <v>6</v>
      </c>
      <c r="F12" s="5">
        <f>SUMIFS(HCP!AA$6:AA$1048576,HCP!$K$6:$K$1048576,$D12)</f>
        <v>3</v>
      </c>
      <c r="G12" s="5">
        <f>SUMIFS(HCP!AB$6:AB$1048576,HCP!$K$6:$K$1048576,$D12)</f>
        <v>3</v>
      </c>
      <c r="H12" s="5">
        <f>COUNTIFS(HCP!$Z$6:$Z$1048576,"&gt;0",HCP!$K$6:$K$1048576,$D12)</f>
        <v>6</v>
      </c>
      <c r="J12" s="5" t="s">
        <v>91</v>
      </c>
      <c r="K12" s="5" t="s">
        <v>20</v>
      </c>
      <c r="L12" s="5">
        <f t="shared" si="0"/>
        <v>12</v>
      </c>
      <c r="M12" s="5">
        <f t="shared" si="1"/>
        <v>10</v>
      </c>
      <c r="N12" s="5">
        <f t="shared" si="2"/>
        <v>7</v>
      </c>
      <c r="O12" s="5">
        <f t="shared" si="3"/>
        <v>10</v>
      </c>
      <c r="P12" s="65"/>
    </row>
    <row r="13" spans="2:16" x14ac:dyDescent="0.35">
      <c r="B13" s="5" t="s">
        <v>91</v>
      </c>
      <c r="C13" s="5" t="s">
        <v>20</v>
      </c>
      <c r="D13" s="5" t="s">
        <v>21</v>
      </c>
      <c r="E13" s="5">
        <f>SUMIFS(HCP!Z$6:Z$1048576,HCP!$K$6:$K$1048576,$D13)</f>
        <v>5</v>
      </c>
      <c r="F13" s="5">
        <f>SUMIFS(HCP!AA$6:AA$1048576,HCP!$K$6:$K$1048576,$D13)</f>
        <v>5</v>
      </c>
      <c r="G13" s="5">
        <f>SUMIFS(HCP!AB$6:AB$1048576,HCP!$K$6:$K$1048576,$D13)</f>
        <v>2</v>
      </c>
      <c r="H13" s="5">
        <f>COUNTIFS(HCP!$Z$6:$Z$1048576,"&gt;0",HCP!$K$6:$K$1048576,$D13)</f>
        <v>3</v>
      </c>
      <c r="J13" s="5" t="s">
        <v>91</v>
      </c>
      <c r="K13" s="5" t="s">
        <v>73</v>
      </c>
      <c r="L13" s="5">
        <f t="shared" si="0"/>
        <v>7</v>
      </c>
      <c r="M13" s="5">
        <f t="shared" si="1"/>
        <v>7</v>
      </c>
      <c r="N13" s="5">
        <f t="shared" si="2"/>
        <v>0</v>
      </c>
      <c r="O13" s="5">
        <f t="shared" si="3"/>
        <v>6</v>
      </c>
      <c r="P13" s="65"/>
    </row>
    <row r="14" spans="2:16" x14ac:dyDescent="0.35">
      <c r="B14" s="5" t="s">
        <v>91</v>
      </c>
      <c r="C14" s="5" t="s">
        <v>20</v>
      </c>
      <c r="D14" s="5" t="s">
        <v>66</v>
      </c>
      <c r="E14" s="5">
        <f>SUMIFS(HCP!Z$6:Z$1048576,HCP!$K$6:$K$1048576,$D14)</f>
        <v>5</v>
      </c>
      <c r="F14" s="5">
        <f>SUMIFS(HCP!AA$6:AA$1048576,HCP!$K$6:$K$1048576,$D14)</f>
        <v>4</v>
      </c>
      <c r="G14" s="5">
        <f>SUMIFS(HCP!AB$6:AB$1048576,HCP!$K$6:$K$1048576,$D14)</f>
        <v>2</v>
      </c>
      <c r="H14" s="5">
        <f>COUNTIFS(HCP!$Z$6:$Z$1048576,"&gt;0",HCP!$K$6:$K$1048576,$D14)</f>
        <v>5</v>
      </c>
      <c r="J14" s="5" t="s">
        <v>91</v>
      </c>
      <c r="K14" s="5" t="s">
        <v>80</v>
      </c>
      <c r="L14" s="5">
        <f t="shared" si="0"/>
        <v>26</v>
      </c>
      <c r="M14" s="5">
        <f t="shared" si="1"/>
        <v>23</v>
      </c>
      <c r="N14" s="5">
        <f t="shared" si="2"/>
        <v>10</v>
      </c>
      <c r="O14" s="5">
        <f t="shared" si="3"/>
        <v>20</v>
      </c>
      <c r="P14" s="65"/>
    </row>
    <row r="15" spans="2:16" x14ac:dyDescent="0.35">
      <c r="B15" s="5" t="s">
        <v>91</v>
      </c>
      <c r="C15" s="5" t="s">
        <v>47</v>
      </c>
      <c r="D15" s="5" t="s">
        <v>46</v>
      </c>
      <c r="E15" s="5">
        <f>SUMIFS(HCP!Z$6:Z$1048576,HCP!$K$6:$K$1048576,$D15)</f>
        <v>4</v>
      </c>
      <c r="F15" s="5">
        <f>SUMIFS(HCP!AA$6:AA$1048576,HCP!$K$6:$K$1048576,$D15)</f>
        <v>4</v>
      </c>
      <c r="G15" s="5">
        <f>SUMIFS(HCP!AB$6:AB$1048576,HCP!$K$6:$K$1048576,$D15)</f>
        <v>3</v>
      </c>
      <c r="H15" s="5">
        <f>COUNTIFS(HCP!$Z$6:$Z$1048576,"&gt;0",HCP!$K$6:$K$1048576,$D15)</f>
        <v>3</v>
      </c>
      <c r="J15" s="5" t="s">
        <v>91</v>
      </c>
      <c r="K15" s="5" t="s">
        <v>62</v>
      </c>
      <c r="L15" s="5">
        <f t="shared" si="0"/>
        <v>19</v>
      </c>
      <c r="M15" s="5">
        <f t="shared" si="1"/>
        <v>17</v>
      </c>
      <c r="N15" s="5">
        <f t="shared" si="2"/>
        <v>2</v>
      </c>
      <c r="O15" s="5">
        <f t="shared" si="3"/>
        <v>14</v>
      </c>
      <c r="P15" s="65"/>
    </row>
    <row r="16" spans="2:16" x14ac:dyDescent="0.35">
      <c r="B16" s="5" t="s">
        <v>91</v>
      </c>
      <c r="C16" s="5" t="s">
        <v>80</v>
      </c>
      <c r="D16" s="5" t="s">
        <v>83</v>
      </c>
      <c r="E16" s="5">
        <f>SUMIFS(HCP!Z$6:Z$1048576,HCP!$K$6:$K$1048576,$D16)</f>
        <v>4</v>
      </c>
      <c r="F16" s="5">
        <f>SUMIFS(HCP!AA$6:AA$1048576,HCP!$K$6:$K$1048576,$D16)</f>
        <v>4</v>
      </c>
      <c r="G16" s="5">
        <f>SUMIFS(HCP!AB$6:AB$1048576,HCP!$K$6:$K$1048576,$D16)</f>
        <v>2</v>
      </c>
      <c r="H16" s="5">
        <f>COUNTIFS(HCP!$Z$6:$Z$1048576,"&gt;0",HCP!$K$6:$K$1048576,$D16)</f>
        <v>3</v>
      </c>
    </row>
    <row r="17" spans="2:8" x14ac:dyDescent="0.35">
      <c r="B17" s="5" t="s">
        <v>90</v>
      </c>
      <c r="C17" s="5" t="s">
        <v>29</v>
      </c>
      <c r="D17" s="5" t="s">
        <v>28</v>
      </c>
      <c r="E17" s="5">
        <f>SUMIFS(HCP!Z$6:Z$1048576,HCP!$K$6:$K$1048576,$D17)</f>
        <v>4</v>
      </c>
      <c r="F17" s="5">
        <f>SUMIFS(HCP!AA$6:AA$1048576,HCP!$K$6:$K$1048576,$D17)</f>
        <v>4</v>
      </c>
      <c r="G17" s="5">
        <f>SUMIFS(HCP!AB$6:AB$1048576,HCP!$K$6:$K$1048576,$D17)</f>
        <v>0</v>
      </c>
      <c r="H17" s="5">
        <f>COUNTIFS(HCP!$Z$6:$Z$1048576,"&gt;0",HCP!$K$6:$K$1048576,$D17)</f>
        <v>4</v>
      </c>
    </row>
    <row r="18" spans="2:8" x14ac:dyDescent="0.35">
      <c r="B18" s="5" t="s">
        <v>90</v>
      </c>
      <c r="C18" s="5" t="s">
        <v>45</v>
      </c>
      <c r="D18" s="5" t="s">
        <v>44</v>
      </c>
      <c r="E18" s="5">
        <f>SUMIFS(HCP!Z$6:Z$1048576,HCP!$K$6:$K$1048576,$D18)</f>
        <v>3</v>
      </c>
      <c r="F18" s="5">
        <f>SUMIFS(HCP!AA$6:AA$1048576,HCP!$K$6:$K$1048576,$D18)</f>
        <v>3</v>
      </c>
      <c r="G18" s="5">
        <f>SUMIFS(HCP!AB$6:AB$1048576,HCP!$K$6:$K$1048576,$D18)</f>
        <v>2</v>
      </c>
      <c r="H18" s="5">
        <f>COUNTIFS(HCP!$Z$6:$Z$1048576,"&gt;0",HCP!$K$6:$K$1048576,$D18)</f>
        <v>2</v>
      </c>
    </row>
    <row r="19" spans="2:8" x14ac:dyDescent="0.35">
      <c r="B19" s="5" t="s">
        <v>91</v>
      </c>
      <c r="C19" s="5" t="s">
        <v>80</v>
      </c>
      <c r="D19" s="5" t="s">
        <v>79</v>
      </c>
      <c r="E19" s="5">
        <f>SUMIFS(HCP!Z$6:Z$1048576,HCP!$K$6:$K$1048576,$D19)</f>
        <v>3</v>
      </c>
      <c r="F19" s="5">
        <f>SUMIFS(HCP!AA$6:AA$1048576,HCP!$K$6:$K$1048576,$D19)</f>
        <v>3</v>
      </c>
      <c r="G19" s="5">
        <f>SUMIFS(HCP!AB$6:AB$1048576,HCP!$K$6:$K$1048576,$D19)</f>
        <v>2</v>
      </c>
      <c r="H19" s="5">
        <f>COUNTIFS(HCP!$Z$6:$Z$1048576,"&gt;0",HCP!$K$6:$K$1048576,$D19)</f>
        <v>2</v>
      </c>
    </row>
    <row r="20" spans="2:8" x14ac:dyDescent="0.35">
      <c r="B20" s="5" t="s">
        <v>90</v>
      </c>
      <c r="C20" s="5" t="s">
        <v>45</v>
      </c>
      <c r="D20" s="5" t="s">
        <v>59</v>
      </c>
      <c r="E20" s="5">
        <f>SUMIFS(HCP!Z$6:Z$1048576,HCP!$K$6:$K$1048576,$D20)</f>
        <v>3</v>
      </c>
      <c r="F20" s="5">
        <f>SUMIFS(HCP!AA$6:AA$1048576,HCP!$K$6:$K$1048576,$D20)</f>
        <v>3</v>
      </c>
      <c r="G20" s="5">
        <f>SUMIFS(HCP!AB$6:AB$1048576,HCP!$K$6:$K$1048576,$D20)</f>
        <v>1</v>
      </c>
      <c r="H20" s="5">
        <f>COUNTIFS(HCP!$Z$6:$Z$1048576,"&gt;0",HCP!$K$6:$K$1048576,$D20)</f>
        <v>3</v>
      </c>
    </row>
    <row r="21" spans="2:8" x14ac:dyDescent="0.35">
      <c r="B21" s="5" t="s">
        <v>90</v>
      </c>
      <c r="C21" s="5" t="s">
        <v>45</v>
      </c>
      <c r="D21" s="5" t="s">
        <v>60</v>
      </c>
      <c r="E21" s="5">
        <f>SUMIFS(HCP!Z$6:Z$1048576,HCP!$K$6:$K$1048576,$D21)</f>
        <v>3</v>
      </c>
      <c r="F21" s="5">
        <f>SUMIFS(HCP!AA$6:AA$1048576,HCP!$K$6:$K$1048576,$D21)</f>
        <v>3</v>
      </c>
      <c r="G21" s="5">
        <f>SUMIFS(HCP!AB$6:AB$1048576,HCP!$K$6:$K$1048576,$D21)</f>
        <v>1</v>
      </c>
      <c r="H21" s="5">
        <f>COUNTIFS(HCP!$Z$6:$Z$1048576,"&gt;0",HCP!$K$6:$K$1048576,$D21)</f>
        <v>3</v>
      </c>
    </row>
    <row r="22" spans="2:8" x14ac:dyDescent="0.35">
      <c r="B22" s="5" t="s">
        <v>91</v>
      </c>
      <c r="C22" s="5" t="s">
        <v>62</v>
      </c>
      <c r="D22" s="5" t="s">
        <v>18454</v>
      </c>
      <c r="E22" s="5">
        <f>SUMIFS(HCP!Z$6:Z$1048576,HCP!$K$6:$K$1048576,$D22)</f>
        <v>3</v>
      </c>
      <c r="F22" s="5">
        <f>SUMIFS(HCP!AA$6:AA$1048576,HCP!$K$6:$K$1048576,$D22)</f>
        <v>3</v>
      </c>
      <c r="G22" s="5">
        <f>SUMIFS(HCP!AB$6:AB$1048576,HCP!$K$6:$K$1048576,$D22)</f>
        <v>0</v>
      </c>
      <c r="H22" s="5">
        <f>COUNTIFS(HCP!$Z$6:$Z$1048576,"&gt;0",HCP!$K$6:$K$1048576,$D22)</f>
        <v>3</v>
      </c>
    </row>
    <row r="23" spans="2:8" x14ac:dyDescent="0.35">
      <c r="B23" s="5" t="s">
        <v>91</v>
      </c>
      <c r="C23" s="5" t="s">
        <v>73</v>
      </c>
      <c r="D23" s="5" t="s">
        <v>89</v>
      </c>
      <c r="E23" s="5">
        <f>SUMIFS(HCP!Z$6:Z$1048576,HCP!$K$6:$K$1048576,$D23)</f>
        <v>3</v>
      </c>
      <c r="F23" s="5">
        <f>SUMIFS(HCP!AA$6:AA$1048576,HCP!$K$6:$K$1048576,$D23)</f>
        <v>3</v>
      </c>
      <c r="G23" s="5">
        <f>SUMIFS(HCP!AB$6:AB$1048576,HCP!$K$6:$K$1048576,$D23)</f>
        <v>0</v>
      </c>
      <c r="H23" s="5">
        <f>COUNTIFS(HCP!$Z$6:$Z$1048576,"&gt;0",HCP!$K$6:$K$1048576,$D23)</f>
        <v>3</v>
      </c>
    </row>
    <row r="24" spans="2:8" x14ac:dyDescent="0.35">
      <c r="B24" s="5" t="s">
        <v>90</v>
      </c>
      <c r="C24" s="5" t="s">
        <v>27</v>
      </c>
      <c r="D24" s="5" t="s">
        <v>33</v>
      </c>
      <c r="E24" s="5">
        <f>SUMIFS(HCP!Z$6:Z$1048576,HCP!$K$6:$K$1048576,$D24)</f>
        <v>3</v>
      </c>
      <c r="F24" s="5">
        <f>SUMIFS(HCP!AA$6:AA$1048576,HCP!$K$6:$K$1048576,$D24)</f>
        <v>2</v>
      </c>
      <c r="G24" s="5">
        <f>SUMIFS(HCP!AB$6:AB$1048576,HCP!$K$6:$K$1048576,$D24)</f>
        <v>1</v>
      </c>
      <c r="H24" s="5">
        <f>COUNTIFS(HCP!$Z$6:$Z$1048576,"&gt;0",HCP!$K$6:$K$1048576,$D24)</f>
        <v>2</v>
      </c>
    </row>
    <row r="25" spans="2:8" x14ac:dyDescent="0.35">
      <c r="B25" s="5" t="s">
        <v>90</v>
      </c>
      <c r="C25" s="5" t="s">
        <v>45</v>
      </c>
      <c r="D25" s="5" t="s">
        <v>50</v>
      </c>
      <c r="E25" s="5">
        <f>SUMIFS(HCP!Z$6:Z$1048576,HCP!$K$6:$K$1048576,$D25)</f>
        <v>3</v>
      </c>
      <c r="F25" s="5">
        <f>SUMIFS(HCP!AA$6:AA$1048576,HCP!$K$6:$K$1048576,$D25)</f>
        <v>2</v>
      </c>
      <c r="G25" s="5">
        <f>SUMIFS(HCP!AB$6:AB$1048576,HCP!$K$6:$K$1048576,$D25)</f>
        <v>0</v>
      </c>
      <c r="H25" s="5">
        <f>COUNTIFS(HCP!$Z$6:$Z$1048576,"&gt;0",HCP!$K$6:$K$1048576,$D25)</f>
        <v>3</v>
      </c>
    </row>
    <row r="26" spans="2:8" x14ac:dyDescent="0.35">
      <c r="B26" s="5" t="s">
        <v>90</v>
      </c>
      <c r="C26" s="5" t="s">
        <v>41</v>
      </c>
      <c r="D26" s="5" t="s">
        <v>48</v>
      </c>
      <c r="E26" s="5">
        <f>SUMIFS(HCP!Z$6:Z$1048576,HCP!$K$6:$K$1048576,$D26)</f>
        <v>3</v>
      </c>
      <c r="F26" s="5">
        <f>SUMIFS(HCP!AA$6:AA$1048576,HCP!$K$6:$K$1048576,$D26)</f>
        <v>1</v>
      </c>
      <c r="G26" s="5">
        <f>SUMIFS(HCP!AB$6:AB$1048576,HCP!$K$6:$K$1048576,$D26)</f>
        <v>2</v>
      </c>
      <c r="H26" s="5">
        <f>COUNTIFS(HCP!$Z$6:$Z$1048576,"&gt;0",HCP!$K$6:$K$1048576,$D26)</f>
        <v>3</v>
      </c>
    </row>
    <row r="27" spans="2:8" x14ac:dyDescent="0.35">
      <c r="B27" s="5" t="s">
        <v>91</v>
      </c>
      <c r="C27" s="5" t="s">
        <v>47</v>
      </c>
      <c r="D27" s="5" t="s">
        <v>65</v>
      </c>
      <c r="E27" s="5">
        <f>SUMIFS(HCP!Z$6:Z$1048576,HCP!$K$6:$K$1048576,$D27)</f>
        <v>2</v>
      </c>
      <c r="F27" s="5">
        <f>SUMIFS(HCP!AA$6:AA$1048576,HCP!$K$6:$K$1048576,$D27)</f>
        <v>2</v>
      </c>
      <c r="G27" s="5">
        <f>SUMIFS(HCP!AB$6:AB$1048576,HCP!$K$6:$K$1048576,$D27)</f>
        <v>2</v>
      </c>
      <c r="H27" s="5">
        <f>COUNTIFS(HCP!$Z$6:$Z$1048576,"&gt;0",HCP!$K$6:$K$1048576,$D27)</f>
        <v>2</v>
      </c>
    </row>
    <row r="28" spans="2:8" x14ac:dyDescent="0.35">
      <c r="B28" s="5" t="s">
        <v>90</v>
      </c>
      <c r="C28" s="5" t="s">
        <v>41</v>
      </c>
      <c r="D28" s="5" t="s">
        <v>49</v>
      </c>
      <c r="E28" s="5">
        <f>SUMIFS(HCP!Z$6:Z$1048576,HCP!$K$6:$K$1048576,$D28)</f>
        <v>2</v>
      </c>
      <c r="F28" s="5">
        <f>SUMIFS(HCP!AA$6:AA$1048576,HCP!$K$6:$K$1048576,$D28)</f>
        <v>2</v>
      </c>
      <c r="G28" s="5">
        <f>SUMIFS(HCP!AB$6:AB$1048576,HCP!$K$6:$K$1048576,$D28)</f>
        <v>2</v>
      </c>
      <c r="H28" s="5">
        <f>COUNTIFS(HCP!$Z$6:$Z$1048576,"&gt;0",HCP!$K$6:$K$1048576,$D28)</f>
        <v>2</v>
      </c>
    </row>
    <row r="29" spans="2:8" x14ac:dyDescent="0.35">
      <c r="B29" s="5" t="s">
        <v>90</v>
      </c>
      <c r="C29" s="5" t="s">
        <v>27</v>
      </c>
      <c r="D29" s="5" t="s">
        <v>35</v>
      </c>
      <c r="E29" s="5">
        <f>SUMIFS(HCP!Z$6:Z$1048576,HCP!$K$6:$K$1048576,$D29)</f>
        <v>2</v>
      </c>
      <c r="F29" s="5">
        <f>SUMIFS(HCP!AA$6:AA$1048576,HCP!$K$6:$K$1048576,$D29)</f>
        <v>2</v>
      </c>
      <c r="G29" s="5">
        <f>SUMIFS(HCP!AB$6:AB$1048576,HCP!$K$6:$K$1048576,$D29)</f>
        <v>1</v>
      </c>
      <c r="H29" s="5">
        <f>COUNTIFS(HCP!$Z$6:$Z$1048576,"&gt;0",HCP!$K$6:$K$1048576,$D29)</f>
        <v>2</v>
      </c>
    </row>
    <row r="30" spans="2:8" x14ac:dyDescent="0.35">
      <c r="B30" s="5" t="s">
        <v>90</v>
      </c>
      <c r="C30" s="5" t="s">
        <v>41</v>
      </c>
      <c r="D30" s="5" t="s">
        <v>42</v>
      </c>
      <c r="E30" s="5">
        <f>SUMIFS(HCP!Z$6:Z$1048576,HCP!$K$6:$K$1048576,$D30)</f>
        <v>2</v>
      </c>
      <c r="F30" s="5">
        <f>SUMIFS(HCP!AA$6:AA$1048576,HCP!$K$6:$K$1048576,$D30)</f>
        <v>2</v>
      </c>
      <c r="G30" s="5">
        <f>SUMIFS(HCP!AB$6:AB$1048576,HCP!$K$6:$K$1048576,$D30)</f>
        <v>1</v>
      </c>
      <c r="H30" s="5">
        <f>COUNTIFS(HCP!$Z$6:$Z$1048576,"&gt;0",HCP!$K$6:$K$1048576,$D30)</f>
        <v>1</v>
      </c>
    </row>
    <row r="31" spans="2:8" x14ac:dyDescent="0.35">
      <c r="B31" s="5" t="s">
        <v>91</v>
      </c>
      <c r="C31" s="5" t="s">
        <v>62</v>
      </c>
      <c r="D31" s="5" t="s">
        <v>78</v>
      </c>
      <c r="E31" s="5">
        <f>SUMIFS(HCP!Z$6:Z$1048576,HCP!$K$6:$K$1048576,$D31)</f>
        <v>2</v>
      </c>
      <c r="F31" s="5">
        <f>SUMIFS(HCP!AA$6:AA$1048576,HCP!$K$6:$K$1048576,$D31)</f>
        <v>2</v>
      </c>
      <c r="G31" s="5">
        <f>SUMIFS(HCP!AB$6:AB$1048576,HCP!$K$6:$K$1048576,$D31)</f>
        <v>1</v>
      </c>
      <c r="H31" s="5">
        <f>COUNTIFS(HCP!$Z$6:$Z$1048576,"&gt;0",HCP!$K$6:$K$1048576,$D31)</f>
        <v>1</v>
      </c>
    </row>
    <row r="32" spans="2:8" x14ac:dyDescent="0.35">
      <c r="B32" s="5" t="s">
        <v>91</v>
      </c>
      <c r="C32" s="5" t="s">
        <v>80</v>
      </c>
      <c r="D32" s="5" t="s">
        <v>87</v>
      </c>
      <c r="E32" s="5">
        <f>SUMIFS(HCP!Z$6:Z$1048576,HCP!$K$6:$K$1048576,$D32)</f>
        <v>2</v>
      </c>
      <c r="F32" s="5">
        <f>SUMIFS(HCP!AA$6:AA$1048576,HCP!$K$6:$K$1048576,$D32)</f>
        <v>2</v>
      </c>
      <c r="G32" s="5">
        <f>SUMIFS(HCP!AB$6:AB$1048576,HCP!$K$6:$K$1048576,$D32)</f>
        <v>0</v>
      </c>
      <c r="H32" s="5">
        <f>COUNTIFS(HCP!$Z$6:$Z$1048576,"&gt;0",HCP!$K$6:$K$1048576,$D32)</f>
        <v>2</v>
      </c>
    </row>
    <row r="33" spans="2:8" x14ac:dyDescent="0.35">
      <c r="B33" s="5" t="s">
        <v>90</v>
      </c>
      <c r="C33" s="5" t="s">
        <v>29</v>
      </c>
      <c r="D33" s="5" t="s">
        <v>54</v>
      </c>
      <c r="E33" s="5">
        <f>SUMIFS(HCP!Z$6:Z$1048576,HCP!$K$6:$K$1048576,$D33)</f>
        <v>2</v>
      </c>
      <c r="F33" s="5">
        <f>SUMIFS(HCP!AA$6:AA$1048576,HCP!$K$6:$K$1048576,$D33)</f>
        <v>2</v>
      </c>
      <c r="G33" s="5">
        <f>SUMIFS(HCP!AB$6:AB$1048576,HCP!$K$6:$K$1048576,$D33)</f>
        <v>0</v>
      </c>
      <c r="H33" s="5">
        <f>COUNTIFS(HCP!$Z$6:$Z$1048576,"&gt;0",HCP!$K$6:$K$1048576,$D33)</f>
        <v>2</v>
      </c>
    </row>
    <row r="34" spans="2:8" x14ac:dyDescent="0.35">
      <c r="B34" s="5" t="s">
        <v>90</v>
      </c>
      <c r="C34" s="5" t="s">
        <v>45</v>
      </c>
      <c r="D34" s="5" t="s">
        <v>52</v>
      </c>
      <c r="E34" s="5">
        <f>SUMIFS(HCP!Z$6:Z$1048576,HCP!$K$6:$K$1048576,$D34)</f>
        <v>2</v>
      </c>
      <c r="F34" s="5">
        <f>SUMIFS(HCP!AA$6:AA$1048576,HCP!$K$6:$K$1048576,$D34)</f>
        <v>2</v>
      </c>
      <c r="G34" s="5">
        <f>SUMIFS(HCP!AB$6:AB$1048576,HCP!$K$6:$K$1048576,$D34)</f>
        <v>0</v>
      </c>
      <c r="H34" s="5">
        <f>COUNTIFS(HCP!$Z$6:$Z$1048576,"&gt;0",HCP!$K$6:$K$1048576,$D34)</f>
        <v>1</v>
      </c>
    </row>
    <row r="35" spans="2:8" x14ac:dyDescent="0.35">
      <c r="B35" s="5" t="s">
        <v>91</v>
      </c>
      <c r="C35" s="5" t="s">
        <v>73</v>
      </c>
      <c r="D35" s="5" t="s">
        <v>81</v>
      </c>
      <c r="E35" s="5">
        <f>SUMIFS(HCP!Z$6:Z$1048576,HCP!$K$6:$K$1048576,$D35)</f>
        <v>2</v>
      </c>
      <c r="F35" s="5">
        <f>SUMIFS(HCP!AA$6:AA$1048576,HCP!$K$6:$K$1048576,$D35)</f>
        <v>2</v>
      </c>
      <c r="G35" s="5">
        <f>SUMIFS(HCP!AB$6:AB$1048576,HCP!$K$6:$K$1048576,$D35)</f>
        <v>0</v>
      </c>
      <c r="H35" s="5">
        <f>COUNTIFS(HCP!$Z$6:$Z$1048576,"&gt;0",HCP!$K$6:$K$1048576,$D35)</f>
        <v>1</v>
      </c>
    </row>
    <row r="36" spans="2:8" x14ac:dyDescent="0.35">
      <c r="B36" s="5" t="s">
        <v>91</v>
      </c>
      <c r="C36" s="5" t="s">
        <v>80</v>
      </c>
      <c r="D36" s="5" t="s">
        <v>88</v>
      </c>
      <c r="E36" s="5">
        <f>SUMIFS(HCP!Z$6:Z$1048576,HCP!$K$6:$K$1048576,$D36)</f>
        <v>1</v>
      </c>
      <c r="F36" s="5">
        <f>SUMIFS(HCP!AA$6:AA$1048576,HCP!$K$6:$K$1048576,$D36)</f>
        <v>1</v>
      </c>
      <c r="G36" s="5">
        <f>SUMIFS(HCP!AB$6:AB$1048576,HCP!$K$6:$K$1048576,$D36)</f>
        <v>1</v>
      </c>
      <c r="H36" s="5">
        <f>COUNTIFS(HCP!$Z$6:$Z$1048576,"&gt;0",HCP!$K$6:$K$1048576,$D36)</f>
        <v>1</v>
      </c>
    </row>
    <row r="37" spans="2:8" x14ac:dyDescent="0.35">
      <c r="B37" s="5" t="s">
        <v>90</v>
      </c>
      <c r="C37" s="5" t="s">
        <v>11</v>
      </c>
      <c r="D37" s="5" t="s">
        <v>12</v>
      </c>
      <c r="E37" s="5">
        <f>SUMIFS(HCP!Z$6:Z$1048576,HCP!$K$6:$K$1048576,$D37)</f>
        <v>1</v>
      </c>
      <c r="F37" s="5">
        <f>SUMIFS(HCP!AA$6:AA$1048576,HCP!$K$6:$K$1048576,$D37)</f>
        <v>1</v>
      </c>
      <c r="G37" s="5">
        <f>SUMIFS(HCP!AB$6:AB$1048576,HCP!$K$6:$K$1048576,$D37)</f>
        <v>0</v>
      </c>
      <c r="H37" s="5">
        <f>COUNTIFS(HCP!$Z$6:$Z$1048576,"&gt;0",HCP!$K$6:$K$1048576,$D37)</f>
        <v>1</v>
      </c>
    </row>
    <row r="38" spans="2:8" x14ac:dyDescent="0.35">
      <c r="B38" s="5" t="s">
        <v>91</v>
      </c>
      <c r="C38" s="5" t="s">
        <v>62</v>
      </c>
      <c r="D38" s="5" t="s">
        <v>77</v>
      </c>
      <c r="E38" s="5">
        <f>SUMIFS(HCP!Z$6:Z$1048576,HCP!$K$6:$K$1048576,$D38)</f>
        <v>1</v>
      </c>
      <c r="F38" s="5">
        <f>SUMIFS(HCP!AA$6:AA$1048576,HCP!$K$6:$K$1048576,$D38)</f>
        <v>1</v>
      </c>
      <c r="G38" s="5">
        <f>SUMIFS(HCP!AB$6:AB$1048576,HCP!$K$6:$K$1048576,$D38)</f>
        <v>0</v>
      </c>
      <c r="H38" s="5">
        <f>COUNTIFS(HCP!$Z$6:$Z$1048576,"&gt;0",HCP!$K$6:$K$1048576,$D38)</f>
        <v>1</v>
      </c>
    </row>
    <row r="39" spans="2:8" x14ac:dyDescent="0.35">
      <c r="B39" s="5" t="s">
        <v>91</v>
      </c>
      <c r="C39" s="5" t="s">
        <v>62</v>
      </c>
      <c r="D39" s="5" t="s">
        <v>76</v>
      </c>
      <c r="E39" s="5">
        <f>SUMIFS(HCP!Z$6:Z$1048576,HCP!$K$6:$K$1048576,$D39)</f>
        <v>1</v>
      </c>
      <c r="F39" s="5">
        <f>SUMIFS(HCP!AA$6:AA$1048576,HCP!$K$6:$K$1048576,$D39)</f>
        <v>1</v>
      </c>
      <c r="G39" s="5">
        <f>SUMIFS(HCP!AB$6:AB$1048576,HCP!$K$6:$K$1048576,$D39)</f>
        <v>0</v>
      </c>
      <c r="H39" s="5">
        <f>COUNTIFS(HCP!$Z$6:$Z$1048576,"&gt;0",HCP!$K$6:$K$1048576,$D39)</f>
        <v>1</v>
      </c>
    </row>
    <row r="40" spans="2:8" x14ac:dyDescent="0.35">
      <c r="B40" s="5" t="s">
        <v>90</v>
      </c>
      <c r="C40" s="5" t="s">
        <v>27</v>
      </c>
      <c r="D40" s="5" t="s">
        <v>26</v>
      </c>
      <c r="E40" s="5">
        <f>SUMIFS(HCP!Z$6:Z$1048576,HCP!$K$6:$K$1048576,$D40)</f>
        <v>1</v>
      </c>
      <c r="F40" s="5">
        <f>SUMIFS(HCP!AA$6:AA$1048576,HCP!$K$6:$K$1048576,$D40)</f>
        <v>1</v>
      </c>
      <c r="G40" s="5">
        <f>SUMIFS(HCP!AB$6:AB$1048576,HCP!$K$6:$K$1048576,$D40)</f>
        <v>0</v>
      </c>
      <c r="H40" s="5">
        <f>COUNTIFS(HCP!$Z$6:$Z$1048576,"&gt;0",HCP!$K$6:$K$1048576,$D40)</f>
        <v>1</v>
      </c>
    </row>
    <row r="41" spans="2:8" x14ac:dyDescent="0.35">
      <c r="B41" s="5" t="s">
        <v>91</v>
      </c>
      <c r="C41" s="5" t="s">
        <v>20</v>
      </c>
      <c r="D41" s="5" t="s">
        <v>72</v>
      </c>
      <c r="E41" s="5">
        <f>SUMIFS(HCP!Z$6:Z$1048576,HCP!$K$6:$K$1048576,$D41)</f>
        <v>1</v>
      </c>
      <c r="F41" s="5">
        <f>SUMIFS(HCP!AA$6:AA$1048576,HCP!$K$6:$K$1048576,$D41)</f>
        <v>1</v>
      </c>
      <c r="G41" s="5">
        <f>SUMIFS(HCP!AB$6:AB$1048576,HCP!$K$6:$K$1048576,$D41)</f>
        <v>0</v>
      </c>
      <c r="H41" s="5">
        <f>COUNTIFS(HCP!$Z$6:$Z$1048576,"&gt;0",HCP!$K$6:$K$1048576,$D41)</f>
        <v>1</v>
      </c>
    </row>
    <row r="42" spans="2:8" x14ac:dyDescent="0.35">
      <c r="B42" s="5" t="s">
        <v>90</v>
      </c>
      <c r="C42" s="5" t="s">
        <v>27</v>
      </c>
      <c r="D42" s="5" t="s">
        <v>36</v>
      </c>
      <c r="E42" s="5">
        <f>SUMIFS(HCP!Z$6:Z$1048576,HCP!$K$6:$K$1048576,$D42)</f>
        <v>1</v>
      </c>
      <c r="F42" s="5">
        <f>SUMIFS(HCP!AA$6:AA$1048576,HCP!$K$6:$K$1048576,$D42)</f>
        <v>1</v>
      </c>
      <c r="G42" s="5">
        <f>SUMIFS(HCP!AB$6:AB$1048576,HCP!$K$6:$K$1048576,$D42)</f>
        <v>0</v>
      </c>
      <c r="H42" s="5">
        <f>COUNTIFS(HCP!$Z$6:$Z$1048576,"&gt;0",HCP!$K$6:$K$1048576,$D42)</f>
        <v>1</v>
      </c>
    </row>
    <row r="43" spans="2:8" x14ac:dyDescent="0.35">
      <c r="B43" s="5" t="s">
        <v>90</v>
      </c>
      <c r="C43" s="5" t="s">
        <v>41</v>
      </c>
      <c r="D43" s="5" t="s">
        <v>43</v>
      </c>
      <c r="E43" s="5">
        <f>SUMIFS(HCP!Z$6:Z$1048576,HCP!$K$6:$K$1048576,$D43)</f>
        <v>1</v>
      </c>
      <c r="F43" s="5">
        <f>SUMIFS(HCP!AA$6:AA$1048576,HCP!$K$6:$K$1048576,$D43)</f>
        <v>1</v>
      </c>
      <c r="G43" s="5">
        <f>SUMIFS(HCP!AB$6:AB$1048576,HCP!$K$6:$K$1048576,$D43)</f>
        <v>0</v>
      </c>
      <c r="H43" s="5">
        <f>COUNTIFS(HCP!$Z$6:$Z$1048576,"&gt;0",HCP!$K$6:$K$1048576,$D43)</f>
        <v>1</v>
      </c>
    </row>
    <row r="44" spans="2:8" x14ac:dyDescent="0.35">
      <c r="B44" s="5" t="s">
        <v>91</v>
      </c>
      <c r="C44" s="5" t="s">
        <v>73</v>
      </c>
      <c r="D44" s="5" t="s">
        <v>85</v>
      </c>
      <c r="E44" s="5">
        <f>SUMIFS(HCP!Z$6:Z$1048576,HCP!$K$6:$K$1048576,$D44)</f>
        <v>1</v>
      </c>
      <c r="F44" s="5">
        <f>SUMIFS(HCP!AA$6:AA$1048576,HCP!$K$6:$K$1048576,$D44)</f>
        <v>1</v>
      </c>
      <c r="G44" s="5">
        <f>SUMIFS(HCP!AB$6:AB$1048576,HCP!$K$6:$K$1048576,$D44)</f>
        <v>0</v>
      </c>
      <c r="H44" s="5">
        <f>COUNTIFS(HCP!$Z$6:$Z$1048576,"&gt;0",HCP!$K$6:$K$1048576,$D44)</f>
        <v>1</v>
      </c>
    </row>
    <row r="45" spans="2:8" x14ac:dyDescent="0.35">
      <c r="B45" s="5" t="s">
        <v>91</v>
      </c>
      <c r="C45" s="5" t="s">
        <v>73</v>
      </c>
      <c r="D45" s="5" t="s">
        <v>82</v>
      </c>
      <c r="E45" s="5">
        <f>SUMIFS(HCP!Z$6:Z$1048576,HCP!$K$6:$K$1048576,$D45)</f>
        <v>1</v>
      </c>
      <c r="F45" s="5">
        <f>SUMIFS(HCP!AA$6:AA$1048576,HCP!$K$6:$K$1048576,$D45)</f>
        <v>1</v>
      </c>
      <c r="G45" s="5">
        <f>SUMIFS(HCP!AB$6:AB$1048576,HCP!$K$6:$K$1048576,$D45)</f>
        <v>0</v>
      </c>
      <c r="H45" s="5">
        <f>COUNTIFS(HCP!$Z$6:$Z$1048576,"&gt;0",HCP!$K$6:$K$1048576,$D45)</f>
        <v>1</v>
      </c>
    </row>
    <row r="46" spans="2:8" x14ac:dyDescent="0.35">
      <c r="B46" s="5" t="s">
        <v>90</v>
      </c>
      <c r="C46" s="5" t="s">
        <v>29</v>
      </c>
      <c r="D46" s="5" t="s">
        <v>57</v>
      </c>
      <c r="E46" s="5">
        <f>SUMIFS(HCP!Z$6:Z$1048576,HCP!$K$6:$K$1048576,$D46)</f>
        <v>1</v>
      </c>
      <c r="F46" s="5">
        <f>SUMIFS(HCP!AA$6:AA$1048576,HCP!$K$6:$K$1048576,$D46)</f>
        <v>1</v>
      </c>
      <c r="G46" s="5">
        <f>SUMIFS(HCP!AB$6:AB$1048576,HCP!$K$6:$K$1048576,$D46)</f>
        <v>0</v>
      </c>
      <c r="H46" s="5">
        <f>COUNTIFS(HCP!$Z$6:$Z$1048576,"&gt;0",HCP!$K$6:$K$1048576,$D46)</f>
        <v>1</v>
      </c>
    </row>
    <row r="47" spans="2:8" x14ac:dyDescent="0.35">
      <c r="B47" s="5" t="s">
        <v>91</v>
      </c>
      <c r="C47" s="5" t="s">
        <v>20</v>
      </c>
      <c r="D47" s="5" t="s">
        <v>71</v>
      </c>
      <c r="E47" s="5">
        <f>SUMIFS(HCP!Z$6:Z$1048576,HCP!$K$6:$K$1048576,$D47)</f>
        <v>1</v>
      </c>
      <c r="F47" s="5">
        <f>SUMIFS(HCP!AA$6:AA$1048576,HCP!$K$6:$K$1048576,$D47)</f>
        <v>0</v>
      </c>
      <c r="G47" s="5">
        <f>SUMIFS(HCP!AB$6:AB$1048576,HCP!$K$6:$K$1048576,$D47)</f>
        <v>0</v>
      </c>
      <c r="H47" s="5">
        <f>COUNTIFS(HCP!$Z$6:$Z$1048576,"&gt;0",HCP!$K$6:$K$1048576,$D47)</f>
        <v>1</v>
      </c>
    </row>
    <row r="48" spans="2:8" x14ac:dyDescent="0.35">
      <c r="B48" s="5" t="s">
        <v>90</v>
      </c>
      <c r="C48" s="5" t="s">
        <v>29</v>
      </c>
      <c r="D48" s="5" t="s">
        <v>58</v>
      </c>
      <c r="E48" s="5">
        <f>SUMIFS(HCP!Z$6:Z$1048576,HCP!$K$6:$K$1048576,$D48)</f>
        <v>1</v>
      </c>
      <c r="F48" s="5">
        <f>SUMIFS(HCP!AA$6:AA$1048576,HCP!$K$6:$K$1048576,$D48)</f>
        <v>0</v>
      </c>
      <c r="G48" s="5">
        <f>SUMIFS(HCP!AB$6:AB$1048576,HCP!$K$6:$K$1048576,$D48)</f>
        <v>0</v>
      </c>
      <c r="H48" s="5">
        <f>COUNTIFS(HCP!$Z$6:$Z$1048576,"&gt;0",HCP!$K$6:$K$1048576,$D48)</f>
        <v>1</v>
      </c>
    </row>
    <row r="49" spans="2:8" x14ac:dyDescent="0.35">
      <c r="B49" s="5" t="s">
        <v>90</v>
      </c>
      <c r="C49" s="5" t="s">
        <v>29</v>
      </c>
      <c r="D49" s="5" t="s">
        <v>55</v>
      </c>
      <c r="E49" s="5">
        <f>SUMIFS(HCP!Z$6:Z$1048576,HCP!$K$6:$K$1048576,$D49)</f>
        <v>1</v>
      </c>
      <c r="F49" s="5">
        <f>SUMIFS(HCP!AA$6:AA$1048576,HCP!$K$6:$K$1048576,$D49)</f>
        <v>0</v>
      </c>
      <c r="G49" s="5">
        <f>SUMIFS(HCP!AB$6:AB$1048576,HCP!$K$6:$K$1048576,$D49)</f>
        <v>0</v>
      </c>
      <c r="H49" s="5">
        <f>COUNTIFS(HCP!$Z$6:$Z$1048576,"&gt;0",HCP!$K$6:$K$1048576,$D49)</f>
        <v>1</v>
      </c>
    </row>
    <row r="50" spans="2:8" x14ac:dyDescent="0.35">
      <c r="B50" s="5" t="s">
        <v>91</v>
      </c>
      <c r="C50" s="5" t="s">
        <v>20</v>
      </c>
      <c r="D50" s="5" t="s">
        <v>74</v>
      </c>
      <c r="E50" s="5">
        <f>SUMIFS(HCP!Z$6:Z$1048576,HCP!$K$6:$K$1048576,$D50)</f>
        <v>0</v>
      </c>
      <c r="F50" s="5">
        <f>SUMIFS(HCP!AA$6:AA$1048576,HCP!$K$6:$K$1048576,$D50)</f>
        <v>0</v>
      </c>
      <c r="G50" s="5">
        <f>SUMIFS(HCP!AB$6:AB$1048576,HCP!$K$6:$K$1048576,$D50)</f>
        <v>3</v>
      </c>
      <c r="H50" s="5">
        <f>COUNTIFS(HCP!$Z$6:$Z$1048576,"&gt;0",HCP!$K$6:$K$1048576,$D50)</f>
        <v>0</v>
      </c>
    </row>
    <row r="51" spans="2:8" x14ac:dyDescent="0.35">
      <c r="B51" s="5" t="s">
        <v>91</v>
      </c>
      <c r="C51" s="5" t="s">
        <v>47</v>
      </c>
      <c r="D51" s="5" t="s">
        <v>67</v>
      </c>
      <c r="E51" s="5">
        <f>SUMIFS(HCP!Z$6:Z$1048576,HCP!$K$6:$K$1048576,$D51)</f>
        <v>0</v>
      </c>
      <c r="F51" s="5">
        <f>SUMIFS(HCP!AA$6:AA$1048576,HCP!$K$6:$K$1048576,$D51)</f>
        <v>0</v>
      </c>
      <c r="G51" s="5">
        <f>SUMIFS(HCP!AB$6:AB$1048576,HCP!$K$6:$K$1048576,$D51)</f>
        <v>2</v>
      </c>
      <c r="H51" s="5">
        <f>COUNTIFS(HCP!$Z$6:$Z$1048576,"&gt;0",HCP!$K$6:$K$1048576,$D51)</f>
        <v>0</v>
      </c>
    </row>
    <row r="52" spans="2:8" x14ac:dyDescent="0.35">
      <c r="B52" s="5" t="s">
        <v>91</v>
      </c>
      <c r="C52" s="5" t="s">
        <v>47</v>
      </c>
      <c r="D52" s="5" t="s">
        <v>63</v>
      </c>
      <c r="E52" s="5">
        <f>SUMIFS(HCP!Z$6:Z$1048576,HCP!$K$6:$K$1048576,$D52)</f>
        <v>0</v>
      </c>
      <c r="F52" s="5">
        <f>SUMIFS(HCP!AA$6:AA$1048576,HCP!$K$6:$K$1048576,$D52)</f>
        <v>0</v>
      </c>
      <c r="G52" s="5">
        <f>SUMIFS(HCP!AB$6:AB$1048576,HCP!$K$6:$K$1048576,$D52)</f>
        <v>1</v>
      </c>
      <c r="H52" s="5">
        <f>COUNTIFS(HCP!$Z$6:$Z$1048576,"&gt;0",HCP!$K$6:$K$1048576,$D52)</f>
        <v>0</v>
      </c>
    </row>
    <row r="53" spans="2:8" x14ac:dyDescent="0.35">
      <c r="B53" s="5" t="s">
        <v>90</v>
      </c>
      <c r="C53" s="5" t="s">
        <v>11</v>
      </c>
      <c r="D53" s="5" t="s">
        <v>30</v>
      </c>
      <c r="E53" s="5">
        <f>SUMIFS(HCP!Z$6:Z$1048576,HCP!$K$6:$K$1048576,$D53)</f>
        <v>0</v>
      </c>
      <c r="F53" s="5">
        <f>SUMIFS(HCP!AA$6:AA$1048576,HCP!$K$6:$K$1048576,$D53)</f>
        <v>0</v>
      </c>
      <c r="G53" s="5">
        <f>SUMIFS(HCP!AB$6:AB$1048576,HCP!$K$6:$K$1048576,$D53)</f>
        <v>1</v>
      </c>
      <c r="H53" s="5">
        <f>COUNTIFS(HCP!$Z$6:$Z$1048576,"&gt;0",HCP!$K$6:$K$1048576,$D53)</f>
        <v>0</v>
      </c>
    </row>
    <row r="54" spans="2:8" x14ac:dyDescent="0.35">
      <c r="B54" s="5" t="s">
        <v>90</v>
      </c>
      <c r="C54" s="5" t="s">
        <v>27</v>
      </c>
      <c r="D54" s="5" t="s">
        <v>37</v>
      </c>
      <c r="E54" s="5">
        <f>SUMIFS(HCP!Z$6:Z$1048576,HCP!$K$6:$K$1048576,$D54)</f>
        <v>0</v>
      </c>
      <c r="F54" s="5">
        <f>SUMIFS(HCP!AA$6:AA$1048576,HCP!$K$6:$K$1048576,$D54)</f>
        <v>0</v>
      </c>
      <c r="G54" s="5">
        <f>SUMIFS(HCP!AB$6:AB$1048576,HCP!$K$6:$K$1048576,$D54)</f>
        <v>1</v>
      </c>
      <c r="H54" s="5">
        <f>COUNTIFS(HCP!$Z$6:$Z$1048576,"&gt;0",HCP!$K$6:$K$1048576,$D54)</f>
        <v>0</v>
      </c>
    </row>
    <row r="55" spans="2:8" x14ac:dyDescent="0.35">
      <c r="B55" s="5" t="s">
        <v>90</v>
      </c>
      <c r="C55" s="5" t="s">
        <v>29</v>
      </c>
      <c r="D55" s="5" t="s">
        <v>56</v>
      </c>
      <c r="E55" s="5">
        <f>SUMIFS(HCP!Z$6:Z$1048576,HCP!$K$6:$K$1048576,$D55)</f>
        <v>0</v>
      </c>
      <c r="F55" s="5">
        <f>SUMIFS(HCP!AA$6:AA$1048576,HCP!$K$6:$K$1048576,$D55)</f>
        <v>0</v>
      </c>
      <c r="G55" s="5">
        <f>SUMIFS(HCP!AB$6:AB$1048576,HCP!$K$6:$K$1048576,$D55)</f>
        <v>1</v>
      </c>
      <c r="H55" s="5">
        <f>COUNTIFS(HCP!$Z$6:$Z$1048576,"&gt;0",HCP!$K$6:$K$1048576,$D55)</f>
        <v>0</v>
      </c>
    </row>
    <row r="56" spans="2:8" x14ac:dyDescent="0.35">
      <c r="B56" s="5" t="s">
        <v>90</v>
      </c>
      <c r="C56" s="5" t="s">
        <v>11</v>
      </c>
      <c r="D56" s="5" t="s">
        <v>38</v>
      </c>
      <c r="E56" s="5">
        <f>SUMIFS(HCP!Z$6:Z$1048576,HCP!$K$6:$K$1048576,$D56)</f>
        <v>0</v>
      </c>
      <c r="F56" s="5">
        <f>SUMIFS(HCP!AA$6:AA$1048576,HCP!$K$6:$K$1048576,$D56)</f>
        <v>0</v>
      </c>
      <c r="G56" s="5">
        <f>SUMIFS(HCP!AB$6:AB$1048576,HCP!$K$6:$K$1048576,$D56)</f>
        <v>0</v>
      </c>
      <c r="H56" s="5">
        <f>COUNTIFS(HCP!$Z$6:$Z$1048576,"&gt;0",HCP!$K$6:$K$1048576,$D56)</f>
        <v>0</v>
      </c>
    </row>
    <row r="57" spans="2:8" x14ac:dyDescent="0.35">
      <c r="B57" s="5" t="s">
        <v>91</v>
      </c>
      <c r="C57" s="5" t="s">
        <v>47</v>
      </c>
      <c r="D57" s="5" t="s">
        <v>64</v>
      </c>
      <c r="E57" s="5">
        <f>SUMIFS(HCP!Z$6:Z$1048576,HCP!$K$6:$K$1048576,$D57)</f>
        <v>0</v>
      </c>
      <c r="F57" s="5">
        <f>SUMIFS(HCP!AA$6:AA$1048576,HCP!$K$6:$K$1048576,$D57)</f>
        <v>0</v>
      </c>
      <c r="G57" s="5">
        <f>SUMIFS(HCP!AB$6:AB$1048576,HCP!$K$6:$K$1048576,$D57)</f>
        <v>0</v>
      </c>
      <c r="H57" s="5">
        <f>COUNTIFS(HCP!$Z$6:$Z$1048576,"&gt;0",HCP!$K$6:$K$1048576,$D57)</f>
        <v>0</v>
      </c>
    </row>
    <row r="58" spans="2:8" x14ac:dyDescent="0.35">
      <c r="B58" s="5"/>
      <c r="C58" s="5"/>
      <c r="D58" s="5" t="s">
        <v>18194</v>
      </c>
      <c r="E58" s="5">
        <f>SUMIFS(HCP!Z$6:Z$1048576,HCP!$K$6:$K$1048576,$D58)</f>
        <v>0</v>
      </c>
      <c r="F58" s="5">
        <f>SUMIFS(HCP!AA$6:AA$1048576,HCP!$K$6:$K$1048576,$D58)</f>
        <v>0</v>
      </c>
      <c r="G58" s="5">
        <f>SUMIFS(HCP!AB$6:AB$1048576,HCP!$K$6:$K$1048576,$D58)</f>
        <v>0</v>
      </c>
      <c r="H58" s="5">
        <f>COUNTIFS(HCP!$Z$6:$Z$1048576,"&gt;0",HCP!$K$6:$K$1048576,$D58)</f>
        <v>0</v>
      </c>
    </row>
    <row r="59" spans="2:8" x14ac:dyDescent="0.35">
      <c r="B59" s="5" t="s">
        <v>90</v>
      </c>
      <c r="C59" s="5" t="s">
        <v>11</v>
      </c>
      <c r="D59" s="5" t="s">
        <v>31</v>
      </c>
      <c r="E59" s="5">
        <f>SUMIFS(HCP!Z$6:Z$1048576,HCP!$K$6:$K$1048576,$D59)</f>
        <v>0</v>
      </c>
      <c r="F59" s="5">
        <f>SUMIFS(HCP!AA$6:AA$1048576,HCP!$K$6:$K$1048576,$D59)</f>
        <v>0</v>
      </c>
      <c r="G59" s="5">
        <f>SUMIFS(HCP!AB$6:AB$1048576,HCP!$K$6:$K$1048576,$D59)</f>
        <v>0</v>
      </c>
      <c r="H59" s="5">
        <f>COUNTIFS(HCP!$Z$6:$Z$1048576,"&gt;0",HCP!$K$6:$K$1048576,$D59)</f>
        <v>0</v>
      </c>
    </row>
    <row r="60" spans="2:8" x14ac:dyDescent="0.35">
      <c r="B60" s="5" t="s">
        <v>91</v>
      </c>
      <c r="C60" s="5" t="s">
        <v>20</v>
      </c>
      <c r="D60" s="5" t="s">
        <v>69</v>
      </c>
      <c r="E60" s="5">
        <f>SUMIFS(HCP!Z$6:Z$1048576,HCP!$K$6:$K$1048576,$D60)</f>
        <v>0</v>
      </c>
      <c r="F60" s="5">
        <f>SUMIFS(HCP!AA$6:AA$1048576,HCP!$K$6:$K$1048576,$D60)</f>
        <v>0</v>
      </c>
      <c r="G60" s="5">
        <f>SUMIFS(HCP!AB$6:AB$1048576,HCP!$K$6:$K$1048576,$D60)</f>
        <v>0</v>
      </c>
      <c r="H60" s="5">
        <f>COUNTIFS(HCP!$Z$6:$Z$1048576,"&gt;0",HCP!$K$6:$K$1048576,$D60)</f>
        <v>0</v>
      </c>
    </row>
    <row r="61" spans="2:8" x14ac:dyDescent="0.35">
      <c r="B61" s="5" t="s">
        <v>91</v>
      </c>
      <c r="C61" s="5" t="s">
        <v>20</v>
      </c>
      <c r="D61" s="5" t="s">
        <v>70</v>
      </c>
      <c r="E61" s="5">
        <f>SUMIFS(HCP!Z$6:Z$1048576,HCP!$K$6:$K$1048576,$D61)</f>
        <v>0</v>
      </c>
      <c r="F61" s="5">
        <f>SUMIFS(HCP!AA$6:AA$1048576,HCP!$K$6:$K$1048576,$D61)</f>
        <v>0</v>
      </c>
      <c r="G61" s="5">
        <f>SUMIFS(HCP!AB$6:AB$1048576,HCP!$K$6:$K$1048576,$D61)</f>
        <v>0</v>
      </c>
      <c r="H61" s="5">
        <f>COUNTIFS(HCP!$Z$6:$Z$1048576,"&gt;0",HCP!$K$6:$K$1048576,$D61)</f>
        <v>0</v>
      </c>
    </row>
    <row r="62" spans="2:8" x14ac:dyDescent="0.35">
      <c r="B62" s="5" t="s">
        <v>90</v>
      </c>
      <c r="C62" s="5" t="s">
        <v>11</v>
      </c>
      <c r="D62" s="5" t="s">
        <v>39</v>
      </c>
      <c r="E62" s="5">
        <f>SUMIFS(HCP!Z$6:Z$1048576,HCP!$K$6:$K$1048576,$D62)</f>
        <v>0</v>
      </c>
      <c r="F62" s="5">
        <f>SUMIFS(HCP!AA$6:AA$1048576,HCP!$K$6:$K$1048576,$D62)</f>
        <v>0</v>
      </c>
      <c r="G62" s="5">
        <f>SUMIFS(HCP!AB$6:AB$1048576,HCP!$K$6:$K$1048576,$D62)</f>
        <v>0</v>
      </c>
      <c r="H62" s="5">
        <f>COUNTIFS(HCP!$Z$6:$Z$1048576,"&gt;0",HCP!$K$6:$K$1048576,$D62)</f>
        <v>0</v>
      </c>
    </row>
    <row r="63" spans="2:8" x14ac:dyDescent="0.35">
      <c r="B63" s="5" t="s">
        <v>91</v>
      </c>
      <c r="C63" s="5" t="s">
        <v>73</v>
      </c>
      <c r="D63" s="5" t="s">
        <v>18242</v>
      </c>
      <c r="E63" s="5">
        <f>SUMIFS(HCP!Z$6:Z$1048576,HCP!$K$6:$K$1048576,$D63)</f>
        <v>0</v>
      </c>
      <c r="F63" s="5">
        <f>SUMIFS(HCP!AA$6:AA$1048576,HCP!$K$6:$K$1048576,$D63)</f>
        <v>0</v>
      </c>
      <c r="G63" s="5">
        <f>SUMIFS(HCP!AB$6:AB$1048576,HCP!$K$6:$K$1048576,$D63)</f>
        <v>0</v>
      </c>
      <c r="H63" s="5">
        <f>COUNTIFS(HCP!$Z$6:$Z$1048576,"&gt;0",HCP!$K$6:$K$1048576,$D63)</f>
        <v>0</v>
      </c>
    </row>
    <row r="64" spans="2:8" x14ac:dyDescent="0.35">
      <c r="B64" s="5" t="s">
        <v>90</v>
      </c>
      <c r="C64" s="5" t="s">
        <v>27</v>
      </c>
      <c r="D64" s="5" t="s">
        <v>34</v>
      </c>
      <c r="E64" s="5">
        <f>SUMIFS(HCP!Z$6:Z$1048576,HCP!$K$6:$K$1048576,$D64)</f>
        <v>0</v>
      </c>
      <c r="F64" s="5">
        <f>SUMIFS(HCP!AA$6:AA$1048576,HCP!$K$6:$K$1048576,$D64)</f>
        <v>0</v>
      </c>
      <c r="G64" s="5">
        <f>SUMIFS(HCP!AB$6:AB$1048576,HCP!$K$6:$K$1048576,$D64)</f>
        <v>0</v>
      </c>
      <c r="H64" s="5">
        <f>COUNTIFS(HCP!$Z$6:$Z$1048576,"&gt;0",HCP!$K$6:$K$1048576,$D64)</f>
        <v>0</v>
      </c>
    </row>
    <row r="65" spans="2:8" x14ac:dyDescent="0.35">
      <c r="B65" s="5" t="s">
        <v>90</v>
      </c>
      <c r="C65" s="5" t="s">
        <v>11</v>
      </c>
      <c r="D65" s="5" t="s">
        <v>32</v>
      </c>
      <c r="E65" s="5">
        <f>SUMIFS(HCP!Z$6:Z$1048576,HCP!$K$6:$K$1048576,$D65)</f>
        <v>0</v>
      </c>
      <c r="F65" s="5">
        <f>SUMIFS(HCP!AA$6:AA$1048576,HCP!$K$6:$K$1048576,$D65)</f>
        <v>0</v>
      </c>
      <c r="G65" s="5">
        <f>SUMIFS(HCP!AB$6:AB$1048576,HCP!$K$6:$K$1048576,$D65)</f>
        <v>0</v>
      </c>
      <c r="H65" s="5">
        <f>COUNTIFS(HCP!$Z$6:$Z$1048576,"&gt;0",HCP!$K$6:$K$1048576,$D65)</f>
        <v>0</v>
      </c>
    </row>
    <row r="66" spans="2:8" x14ac:dyDescent="0.35">
      <c r="B66" s="5" t="s">
        <v>90</v>
      </c>
      <c r="C66" s="5" t="s">
        <v>41</v>
      </c>
      <c r="D66" s="5" t="s">
        <v>40</v>
      </c>
      <c r="E66" s="5">
        <f>SUMIFS(HCP!Z$6:Z$1048576,HCP!$K$6:$K$1048576,$D66)</f>
        <v>0</v>
      </c>
      <c r="F66" s="5">
        <f>SUMIFS(HCP!AA$6:AA$1048576,HCP!$K$6:$K$1048576,$D66)</f>
        <v>0</v>
      </c>
      <c r="G66" s="5">
        <f>SUMIFS(HCP!AB$6:AB$1048576,HCP!$K$6:$K$1048576,$D66)</f>
        <v>0</v>
      </c>
      <c r="H66" s="5">
        <f>COUNTIFS(HCP!$Z$6:$Z$1048576,"&gt;0",HCP!$K$6:$K$1048576,$D66)</f>
        <v>0</v>
      </c>
    </row>
  </sheetData>
  <sortState xmlns:xlrd2="http://schemas.microsoft.com/office/spreadsheetml/2017/richdata2" ref="B6:H66">
    <sortCondition descending="1" ref="E6:E66"/>
    <sortCondition descending="1" ref="F6:F66"/>
    <sortCondition descending="1" ref="G6:G66"/>
    <sortCondition descending="1" ref="H6:H66"/>
    <sortCondition ref="D6:D66"/>
  </sortState>
  <conditionalFormatting sqref="E6:H66">
    <cfRule type="cellIs" dxfId="1" priority="6" operator="greaterThan">
      <formula>0</formula>
    </cfRule>
  </conditionalFormatting>
  <conditionalFormatting sqref="E6:G66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{33974E1A-F7BE-421C-A5EE-1C181E0504E5}</x14:id>
        </ext>
      </extLst>
    </cfRule>
  </conditionalFormatting>
  <conditionalFormatting sqref="F6:F6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{D0DF629E-A5D2-458B-9135-DBB94DF2EB7E}</x14:id>
        </ext>
      </extLst>
    </cfRule>
  </conditionalFormatting>
  <conditionalFormatting sqref="G6:G6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{2728C89B-4B03-4C70-B094-81A034D58F71}</x14:id>
        </ext>
      </extLst>
    </cfRule>
  </conditionalFormatting>
  <conditionalFormatting sqref="H6:H66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{DF7191BB-6C12-498A-8DDF-C1E46704B21D}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74E1A-F7BE-421C-A5EE-1C181E0504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E6:G66</xm:sqref>
        </x14:conditionalFormatting>
        <x14:conditionalFormatting xmlns:xm="http://schemas.microsoft.com/office/excel/2006/main">
          <x14:cfRule type="dataBar" id="{D0DF629E-A5D2-458B-9135-DBB94DF2EB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F6:F66</xm:sqref>
        </x14:conditionalFormatting>
        <x14:conditionalFormatting xmlns:xm="http://schemas.microsoft.com/office/excel/2006/main">
          <x14:cfRule type="dataBar" id="{2728C89B-4B03-4C70-B094-81A034D58F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G6:G66</xm:sqref>
        </x14:conditionalFormatting>
        <x14:conditionalFormatting xmlns:xm="http://schemas.microsoft.com/office/excel/2006/main">
          <x14:cfRule type="dataBar" id="{DF7191BB-6C12-498A-8DDF-C1E46704B2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H6:H66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61B1-AD6D-4412-B7DA-F57259F2B270}">
  <sheetPr>
    <tabColor theme="9" tint="0.39997558519241921"/>
  </sheetPr>
  <dimension ref="B1:O66"/>
  <sheetViews>
    <sheetView showGridLines="0" workbookViewId="0"/>
  </sheetViews>
  <sheetFormatPr defaultColWidth="22.81640625" defaultRowHeight="14.5" x14ac:dyDescent="0.35"/>
  <cols>
    <col min="1" max="1" width="4" style="56" customWidth="1"/>
    <col min="2" max="2" width="29.81640625" style="56" bestFit="1" customWidth="1"/>
    <col min="3" max="3" width="13.90625" style="56" customWidth="1"/>
    <col min="4" max="4" width="17.90625" style="56" bestFit="1" customWidth="1"/>
    <col min="5" max="5" width="18.81640625" style="56" bestFit="1" customWidth="1"/>
    <col min="6" max="6" width="21.81640625" style="56" bestFit="1" customWidth="1"/>
    <col min="7" max="7" width="18.1796875" style="56" bestFit="1" customWidth="1"/>
    <col min="8" max="8" width="17" style="56" bestFit="1" customWidth="1"/>
    <col min="9" max="9" width="18.81640625" style="56" bestFit="1" customWidth="1"/>
    <col min="10" max="16384" width="22.81640625" style="56"/>
  </cols>
  <sheetData>
    <row r="1" spans="2:15" x14ac:dyDescent="0.35">
      <c r="B1" s="21"/>
    </row>
    <row r="2" spans="2:15" ht="15" thickBot="1" x14ac:dyDescent="0.4">
      <c r="B2" s="2" t="s">
        <v>18480</v>
      </c>
      <c r="J2" s="2" t="s">
        <v>18575</v>
      </c>
    </row>
    <row r="3" spans="2:15" ht="15" thickBot="1" x14ac:dyDescent="0.4">
      <c r="B3" s="57" t="str">
        <f>HCP!B3</f>
        <v>NG Data as of EOD</v>
      </c>
      <c r="D3" s="25">
        <f>COUNTIF(E6:E1048576,"&gt;0")</f>
        <v>49</v>
      </c>
      <c r="E3" s="18">
        <f>SUM(E6:E1048576)</f>
        <v>144</v>
      </c>
      <c r="F3" s="16">
        <f>SUM(F6:F1048576)</f>
        <v>129</v>
      </c>
      <c r="G3" s="17">
        <f>SUM(G6:G1048576)</f>
        <v>34</v>
      </c>
      <c r="H3" s="18">
        <f>SUM(H6:H1048576)</f>
        <v>104</v>
      </c>
      <c r="J3" s="67" t="s">
        <v>18574</v>
      </c>
    </row>
    <row r="4" spans="2:15" x14ac:dyDescent="0.35">
      <c r="B4" s="19">
        <f>HCP!B4</f>
        <v>45236</v>
      </c>
    </row>
    <row r="5" spans="2:15" ht="29" x14ac:dyDescent="0.35">
      <c r="B5" s="6" t="s">
        <v>22</v>
      </c>
      <c r="C5" s="6" t="s">
        <v>2</v>
      </c>
      <c r="D5" s="6" t="s">
        <v>3</v>
      </c>
      <c r="E5" s="6" t="s">
        <v>18106</v>
      </c>
      <c r="F5" s="6" t="s">
        <v>18091</v>
      </c>
      <c r="G5" s="6" t="s">
        <v>23</v>
      </c>
      <c r="H5" s="6" t="s">
        <v>25</v>
      </c>
      <c r="J5" s="6" t="s">
        <v>22</v>
      </c>
      <c r="K5" s="6" t="s">
        <v>2</v>
      </c>
      <c r="L5" s="6" t="s">
        <v>18106</v>
      </c>
      <c r="M5" s="6" t="s">
        <v>18091</v>
      </c>
      <c r="N5" s="6" t="s">
        <v>23</v>
      </c>
      <c r="O5" s="6" t="s">
        <v>25</v>
      </c>
    </row>
    <row r="6" spans="2:15" x14ac:dyDescent="0.35">
      <c r="B6" s="5" t="s">
        <v>91</v>
      </c>
      <c r="C6" s="5" t="s">
        <v>47</v>
      </c>
      <c r="D6" s="5" t="s">
        <v>46</v>
      </c>
      <c r="E6" s="5">
        <f>SUMIFS(HCP!V$6:V$1048576,HCP!$K$6:$K$1048576,'Territory summary Q3'!$D6)</f>
        <v>13</v>
      </c>
      <c r="F6" s="5">
        <f>SUMIFS(HCP!W$6:W$1048576,HCP!$K$6:$K$1048576,'Territory summary Q3'!$D6)</f>
        <v>9</v>
      </c>
      <c r="G6" s="5">
        <f>SUMIFS(HCP!X$6:X$1048576,HCP!$K$6:$K$1048576,'Territory summary Q3'!$D6)</f>
        <v>1</v>
      </c>
      <c r="H6" s="5">
        <f>COUNTIFS(HCP!$V$6:$V$1048576,"&gt;0",HCP!$K$6:$K$1048576,'Territory summary Q3'!$D6)</f>
        <v>1</v>
      </c>
      <c r="J6" s="5" t="s">
        <v>90</v>
      </c>
      <c r="K6" s="5" t="s">
        <v>45</v>
      </c>
      <c r="L6" s="5">
        <f t="shared" ref="L6:L15" si="0">SUMIFS(E$6:E$66,$C$6:$C$66,$K6)</f>
        <v>21</v>
      </c>
      <c r="M6" s="5">
        <f t="shared" ref="M6:M15" si="1">SUMIFS(F$6:F$66,$C$6:$C$66,$K6)</f>
        <v>18</v>
      </c>
      <c r="N6" s="5">
        <f t="shared" ref="N6:N15" si="2">SUMIFS(G$6:G$66,$C$6:$C$66,$K6)</f>
        <v>2</v>
      </c>
      <c r="O6" s="5">
        <f t="shared" ref="O6:O15" si="3">SUMIFS(H$6:H$66,$C$6:$C$66,$K6)</f>
        <v>15</v>
      </c>
    </row>
    <row r="7" spans="2:15" x14ac:dyDescent="0.35">
      <c r="B7" s="5" t="s">
        <v>91</v>
      </c>
      <c r="C7" s="5" t="s">
        <v>47</v>
      </c>
      <c r="D7" s="5" t="s">
        <v>68</v>
      </c>
      <c r="E7" s="5">
        <f>SUMIFS(HCP!V$6:V$1048576,HCP!$K$6:$K$1048576,'Territory summary Q3'!$D7)</f>
        <v>7</v>
      </c>
      <c r="F7" s="5">
        <f>SUMIFS(HCP!W$6:W$1048576,HCP!$K$6:$K$1048576,'Territory summary Q3'!$D7)</f>
        <v>5</v>
      </c>
      <c r="G7" s="5">
        <f>SUMIFS(HCP!X$6:X$1048576,HCP!$K$6:$K$1048576,'Territory summary Q3'!$D7)</f>
        <v>0</v>
      </c>
      <c r="H7" s="5">
        <f>COUNTIFS(HCP!$V$6:$V$1048576,"&gt;0",HCP!$K$6:$K$1048576,'Territory summary Q3'!$D7)</f>
        <v>6</v>
      </c>
      <c r="J7" s="5" t="s">
        <v>90</v>
      </c>
      <c r="K7" s="5" t="s">
        <v>29</v>
      </c>
      <c r="L7" s="5">
        <f t="shared" si="0"/>
        <v>10</v>
      </c>
      <c r="M7" s="5">
        <f t="shared" si="1"/>
        <v>10</v>
      </c>
      <c r="N7" s="5">
        <f t="shared" si="2"/>
        <v>3</v>
      </c>
      <c r="O7" s="5">
        <f t="shared" si="3"/>
        <v>10</v>
      </c>
    </row>
    <row r="8" spans="2:15" x14ac:dyDescent="0.35">
      <c r="B8" s="5" t="s">
        <v>90</v>
      </c>
      <c r="C8" s="5" t="s">
        <v>45</v>
      </c>
      <c r="D8" s="5" t="s">
        <v>44</v>
      </c>
      <c r="E8" s="5">
        <f>SUMIFS(HCP!V$6:V$1048576,HCP!$K$6:$K$1048576,'Territory summary Q3'!$D8)</f>
        <v>7</v>
      </c>
      <c r="F8" s="5">
        <f>SUMIFS(HCP!W$6:W$1048576,HCP!$K$6:$K$1048576,'Territory summary Q3'!$D8)</f>
        <v>5</v>
      </c>
      <c r="G8" s="5">
        <f>SUMIFS(HCP!X$6:X$1048576,HCP!$K$6:$K$1048576,'Territory summary Q3'!$D8)</f>
        <v>0</v>
      </c>
      <c r="H8" s="5">
        <f>COUNTIFS(HCP!$V$6:$V$1048576,"&gt;0",HCP!$K$6:$K$1048576,'Territory summary Q3'!$D8)</f>
        <v>5</v>
      </c>
      <c r="J8" s="5" t="s">
        <v>90</v>
      </c>
      <c r="K8" s="5" t="s">
        <v>41</v>
      </c>
      <c r="L8" s="5">
        <f t="shared" si="0"/>
        <v>10</v>
      </c>
      <c r="M8" s="5">
        <f t="shared" si="1"/>
        <v>9</v>
      </c>
      <c r="N8" s="5">
        <f t="shared" si="2"/>
        <v>2</v>
      </c>
      <c r="O8" s="5">
        <f t="shared" si="3"/>
        <v>9</v>
      </c>
    </row>
    <row r="9" spans="2:15" x14ac:dyDescent="0.35">
      <c r="B9" s="5" t="s">
        <v>91</v>
      </c>
      <c r="C9" s="5" t="s">
        <v>80</v>
      </c>
      <c r="D9" s="5" t="s">
        <v>84</v>
      </c>
      <c r="E9" s="5">
        <f>SUMIFS(HCP!V$6:V$1048576,HCP!$K$6:$K$1048576,'Territory summary Q3'!$D9)</f>
        <v>6</v>
      </c>
      <c r="F9" s="5">
        <f>SUMIFS(HCP!W$6:W$1048576,HCP!$K$6:$K$1048576,'Territory summary Q3'!$D9)</f>
        <v>6</v>
      </c>
      <c r="G9" s="5">
        <f>SUMIFS(HCP!X$6:X$1048576,HCP!$K$6:$K$1048576,'Territory summary Q3'!$D9)</f>
        <v>4</v>
      </c>
      <c r="H9" s="5">
        <f>COUNTIFS(HCP!$V$6:$V$1048576,"&gt;0",HCP!$K$6:$K$1048576,'Territory summary Q3'!$D9)</f>
        <v>3</v>
      </c>
      <c r="J9" s="5" t="s">
        <v>90</v>
      </c>
      <c r="K9" s="5" t="s">
        <v>11</v>
      </c>
      <c r="L9" s="5">
        <f t="shared" si="0"/>
        <v>6</v>
      </c>
      <c r="M9" s="5">
        <f t="shared" si="1"/>
        <v>6</v>
      </c>
      <c r="N9" s="5">
        <f t="shared" si="2"/>
        <v>2</v>
      </c>
      <c r="O9" s="5">
        <f t="shared" si="3"/>
        <v>4</v>
      </c>
    </row>
    <row r="10" spans="2:15" x14ac:dyDescent="0.35">
      <c r="B10" s="5" t="s">
        <v>91</v>
      </c>
      <c r="C10" s="5" t="s">
        <v>47</v>
      </c>
      <c r="D10" s="5" t="s">
        <v>67</v>
      </c>
      <c r="E10" s="5">
        <f>SUMIFS(HCP!V$6:V$1048576,HCP!$K$6:$K$1048576,'Territory summary Q3'!$D10)</f>
        <v>5</v>
      </c>
      <c r="F10" s="5">
        <f>SUMIFS(HCP!W$6:W$1048576,HCP!$K$6:$K$1048576,'Territory summary Q3'!$D10)</f>
        <v>5</v>
      </c>
      <c r="G10" s="5">
        <f>SUMIFS(HCP!X$6:X$1048576,HCP!$K$6:$K$1048576,'Territory summary Q3'!$D10)</f>
        <v>2</v>
      </c>
      <c r="H10" s="5">
        <f>COUNTIFS(HCP!$V$6:$V$1048576,"&gt;0",HCP!$K$6:$K$1048576,'Territory summary Q3'!$D10)</f>
        <v>3</v>
      </c>
      <c r="J10" s="5" t="s">
        <v>90</v>
      </c>
      <c r="K10" s="5" t="s">
        <v>27</v>
      </c>
      <c r="L10" s="5">
        <f t="shared" si="0"/>
        <v>15</v>
      </c>
      <c r="M10" s="5">
        <f t="shared" si="1"/>
        <v>13</v>
      </c>
      <c r="N10" s="5">
        <f t="shared" si="2"/>
        <v>4</v>
      </c>
      <c r="O10" s="5">
        <f t="shared" si="3"/>
        <v>11</v>
      </c>
    </row>
    <row r="11" spans="2:15" x14ac:dyDescent="0.35">
      <c r="B11" s="5" t="s">
        <v>91</v>
      </c>
      <c r="C11" s="5" t="s">
        <v>20</v>
      </c>
      <c r="D11" s="5" t="s">
        <v>21</v>
      </c>
      <c r="E11" s="5">
        <f>SUMIFS(HCP!V$6:V$1048576,HCP!$K$6:$K$1048576,'Territory summary Q3'!$D11)</f>
        <v>5</v>
      </c>
      <c r="F11" s="5">
        <f>SUMIFS(HCP!W$6:W$1048576,HCP!$K$6:$K$1048576,'Territory summary Q3'!$D11)</f>
        <v>5</v>
      </c>
      <c r="G11" s="5">
        <f>SUMIFS(HCP!X$6:X$1048576,HCP!$K$6:$K$1048576,'Territory summary Q3'!$D11)</f>
        <v>2</v>
      </c>
      <c r="H11" s="5">
        <f>COUNTIFS(HCP!$V$6:$V$1048576,"&gt;0",HCP!$K$6:$K$1048576,'Territory summary Q3'!$D11)</f>
        <v>2</v>
      </c>
      <c r="J11" s="5" t="s">
        <v>91</v>
      </c>
      <c r="K11" s="5" t="s">
        <v>47</v>
      </c>
      <c r="L11" s="5">
        <f t="shared" si="0"/>
        <v>29</v>
      </c>
      <c r="M11" s="5">
        <f t="shared" si="1"/>
        <v>23</v>
      </c>
      <c r="N11" s="5">
        <f t="shared" si="2"/>
        <v>3</v>
      </c>
      <c r="O11" s="5">
        <f t="shared" si="3"/>
        <v>12</v>
      </c>
    </row>
    <row r="12" spans="2:15" x14ac:dyDescent="0.35">
      <c r="B12" s="5" t="s">
        <v>90</v>
      </c>
      <c r="C12" s="5" t="s">
        <v>45</v>
      </c>
      <c r="D12" s="5" t="s">
        <v>53</v>
      </c>
      <c r="E12" s="5">
        <f>SUMIFS(HCP!V$6:V$1048576,HCP!$K$6:$K$1048576,'Territory summary Q3'!$D12)</f>
        <v>5</v>
      </c>
      <c r="F12" s="5">
        <f>SUMIFS(HCP!W$6:W$1048576,HCP!$K$6:$K$1048576,'Territory summary Q3'!$D12)</f>
        <v>5</v>
      </c>
      <c r="G12" s="5">
        <f>SUMIFS(HCP!X$6:X$1048576,HCP!$K$6:$K$1048576,'Territory summary Q3'!$D12)</f>
        <v>1</v>
      </c>
      <c r="H12" s="5">
        <f>COUNTIFS(HCP!$V$6:$V$1048576,"&gt;0",HCP!$K$6:$K$1048576,'Territory summary Q3'!$D12)</f>
        <v>3</v>
      </c>
      <c r="J12" s="5" t="s">
        <v>91</v>
      </c>
      <c r="K12" s="5" t="s">
        <v>20</v>
      </c>
      <c r="L12" s="5">
        <f t="shared" si="0"/>
        <v>12</v>
      </c>
      <c r="M12" s="5">
        <f t="shared" si="1"/>
        <v>12</v>
      </c>
      <c r="N12" s="5">
        <f t="shared" si="2"/>
        <v>3</v>
      </c>
      <c r="O12" s="5">
        <f t="shared" si="3"/>
        <v>9</v>
      </c>
    </row>
    <row r="13" spans="2:15" x14ac:dyDescent="0.35">
      <c r="B13" s="5" t="s">
        <v>90</v>
      </c>
      <c r="C13" s="5" t="s">
        <v>27</v>
      </c>
      <c r="D13" s="5" t="s">
        <v>37</v>
      </c>
      <c r="E13" s="5">
        <f>SUMIFS(HCP!V$6:V$1048576,HCP!$K$6:$K$1048576,'Territory summary Q3'!$D13)</f>
        <v>5</v>
      </c>
      <c r="F13" s="5">
        <f>SUMIFS(HCP!W$6:W$1048576,HCP!$K$6:$K$1048576,'Territory summary Q3'!$D13)</f>
        <v>4</v>
      </c>
      <c r="G13" s="5">
        <f>SUMIFS(HCP!X$6:X$1048576,HCP!$K$6:$K$1048576,'Territory summary Q3'!$D13)</f>
        <v>1</v>
      </c>
      <c r="H13" s="5">
        <f>COUNTIFS(HCP!$V$6:$V$1048576,"&gt;0",HCP!$K$6:$K$1048576,'Territory summary Q3'!$D13)</f>
        <v>3</v>
      </c>
      <c r="J13" s="5" t="s">
        <v>91</v>
      </c>
      <c r="K13" s="5" t="s">
        <v>73</v>
      </c>
      <c r="L13" s="5">
        <f t="shared" si="0"/>
        <v>7</v>
      </c>
      <c r="M13" s="5">
        <f t="shared" si="1"/>
        <v>6</v>
      </c>
      <c r="N13" s="5">
        <f t="shared" si="2"/>
        <v>4</v>
      </c>
      <c r="O13" s="5">
        <f t="shared" si="3"/>
        <v>7</v>
      </c>
    </row>
    <row r="14" spans="2:15" x14ac:dyDescent="0.35">
      <c r="B14" s="5" t="s">
        <v>91</v>
      </c>
      <c r="C14" s="5" t="s">
        <v>80</v>
      </c>
      <c r="D14" s="5" t="s">
        <v>86</v>
      </c>
      <c r="E14" s="5">
        <f>SUMIFS(HCP!V$6:V$1048576,HCP!$K$6:$K$1048576,'Territory summary Q3'!$D14)</f>
        <v>5</v>
      </c>
      <c r="F14" s="5">
        <f>SUMIFS(HCP!W$6:W$1048576,HCP!$K$6:$K$1048576,'Territory summary Q3'!$D14)</f>
        <v>4</v>
      </c>
      <c r="G14" s="5">
        <f>SUMIFS(HCP!X$6:X$1048576,HCP!$K$6:$K$1048576,'Territory summary Q3'!$D14)</f>
        <v>0</v>
      </c>
      <c r="H14" s="5">
        <f>COUNTIFS(HCP!$V$6:$V$1048576,"&gt;0",HCP!$K$6:$K$1048576,'Territory summary Q3'!$D14)</f>
        <v>3</v>
      </c>
      <c r="J14" s="5" t="s">
        <v>91</v>
      </c>
      <c r="K14" s="5" t="s">
        <v>80</v>
      </c>
      <c r="L14" s="5">
        <f t="shared" si="0"/>
        <v>22</v>
      </c>
      <c r="M14" s="5">
        <f t="shared" si="1"/>
        <v>20</v>
      </c>
      <c r="N14" s="5">
        <f t="shared" si="2"/>
        <v>8</v>
      </c>
      <c r="O14" s="5">
        <f t="shared" si="3"/>
        <v>15</v>
      </c>
    </row>
    <row r="15" spans="2:15" x14ac:dyDescent="0.35">
      <c r="B15" s="5"/>
      <c r="C15" s="5"/>
      <c r="D15" s="5" t="s">
        <v>18194</v>
      </c>
      <c r="E15" s="5">
        <f>SUMIFS(HCP!V$6:V$1048576,HCP!$K$6:$K$1048576,'Territory summary Q3'!$D15)</f>
        <v>4</v>
      </c>
      <c r="F15" s="5">
        <f>SUMIFS(HCP!W$6:W$1048576,HCP!$K$6:$K$1048576,'Territory summary Q3'!$D15)</f>
        <v>4</v>
      </c>
      <c r="G15" s="5">
        <f>SUMIFS(HCP!X$6:X$1048576,HCP!$K$6:$K$1048576,'Territory summary Q3'!$D15)</f>
        <v>2</v>
      </c>
      <c r="H15" s="5">
        <f>COUNTIFS(HCP!$V$6:$V$1048576,"&gt;0",HCP!$K$6:$K$1048576,'Territory summary Q3'!$D15)</f>
        <v>4</v>
      </c>
      <c r="J15" s="5" t="s">
        <v>91</v>
      </c>
      <c r="K15" s="5" t="s">
        <v>62</v>
      </c>
      <c r="L15" s="5">
        <f t="shared" si="0"/>
        <v>8</v>
      </c>
      <c r="M15" s="5">
        <f t="shared" si="1"/>
        <v>8</v>
      </c>
      <c r="N15" s="5">
        <f t="shared" si="2"/>
        <v>1</v>
      </c>
      <c r="O15" s="5">
        <f t="shared" si="3"/>
        <v>8</v>
      </c>
    </row>
    <row r="16" spans="2:15" x14ac:dyDescent="0.35">
      <c r="B16" s="5" t="s">
        <v>91</v>
      </c>
      <c r="C16" s="5" t="s">
        <v>80</v>
      </c>
      <c r="D16" s="5" t="s">
        <v>87</v>
      </c>
      <c r="E16" s="5">
        <f>SUMIFS(HCP!V$6:V$1048576,HCP!$K$6:$K$1048576,'Territory summary Q3'!$D16)</f>
        <v>4</v>
      </c>
      <c r="F16" s="5">
        <f>SUMIFS(HCP!W$6:W$1048576,HCP!$K$6:$K$1048576,'Territory summary Q3'!$D16)</f>
        <v>4</v>
      </c>
      <c r="G16" s="5">
        <f>SUMIFS(HCP!X$6:X$1048576,HCP!$K$6:$K$1048576,'Territory summary Q3'!$D16)</f>
        <v>2</v>
      </c>
      <c r="H16" s="5">
        <f>COUNTIFS(HCP!$V$6:$V$1048576,"&gt;0",HCP!$K$6:$K$1048576,'Territory summary Q3'!$D16)</f>
        <v>4</v>
      </c>
    </row>
    <row r="17" spans="2:8" x14ac:dyDescent="0.35">
      <c r="B17" s="5" t="s">
        <v>90</v>
      </c>
      <c r="C17" s="5" t="s">
        <v>27</v>
      </c>
      <c r="D17" s="5" t="s">
        <v>33</v>
      </c>
      <c r="E17" s="5">
        <f>SUMIFS(HCP!V$6:V$1048576,HCP!$K$6:$K$1048576,'Territory summary Q3'!$D17)</f>
        <v>4</v>
      </c>
      <c r="F17" s="5">
        <f>SUMIFS(HCP!W$6:W$1048576,HCP!$K$6:$K$1048576,'Territory summary Q3'!$D17)</f>
        <v>4</v>
      </c>
      <c r="G17" s="5">
        <f>SUMIFS(HCP!X$6:X$1048576,HCP!$K$6:$K$1048576,'Territory summary Q3'!$D17)</f>
        <v>1</v>
      </c>
      <c r="H17" s="5">
        <f>COUNTIFS(HCP!$V$6:$V$1048576,"&gt;0",HCP!$K$6:$K$1048576,'Territory summary Q3'!$D17)</f>
        <v>2</v>
      </c>
    </row>
    <row r="18" spans="2:8" x14ac:dyDescent="0.35">
      <c r="B18" s="5" t="s">
        <v>91</v>
      </c>
      <c r="C18" s="5" t="s">
        <v>20</v>
      </c>
      <c r="D18" s="5" t="s">
        <v>74</v>
      </c>
      <c r="E18" s="5">
        <f>SUMIFS(HCP!V$6:V$1048576,HCP!$K$6:$K$1048576,'Territory summary Q3'!$D18)</f>
        <v>4</v>
      </c>
      <c r="F18" s="5">
        <f>SUMIFS(HCP!W$6:W$1048576,HCP!$K$6:$K$1048576,'Territory summary Q3'!$D18)</f>
        <v>4</v>
      </c>
      <c r="G18" s="5">
        <f>SUMIFS(HCP!X$6:X$1048576,HCP!$K$6:$K$1048576,'Territory summary Q3'!$D18)</f>
        <v>0</v>
      </c>
      <c r="H18" s="5">
        <f>COUNTIFS(HCP!$V$6:$V$1048576,"&gt;0",HCP!$K$6:$K$1048576,'Territory summary Q3'!$D18)</f>
        <v>4</v>
      </c>
    </row>
    <row r="19" spans="2:8" x14ac:dyDescent="0.35">
      <c r="B19" s="5" t="s">
        <v>90</v>
      </c>
      <c r="C19" s="5" t="s">
        <v>45</v>
      </c>
      <c r="D19" s="5" t="s">
        <v>52</v>
      </c>
      <c r="E19" s="5">
        <f>SUMIFS(HCP!V$6:V$1048576,HCP!$K$6:$K$1048576,'Territory summary Q3'!$D19)</f>
        <v>4</v>
      </c>
      <c r="F19" s="5">
        <f>SUMIFS(HCP!W$6:W$1048576,HCP!$K$6:$K$1048576,'Territory summary Q3'!$D19)</f>
        <v>3</v>
      </c>
      <c r="G19" s="5">
        <f>SUMIFS(HCP!X$6:X$1048576,HCP!$K$6:$K$1048576,'Territory summary Q3'!$D19)</f>
        <v>1</v>
      </c>
      <c r="H19" s="5">
        <f>COUNTIFS(HCP!$V$6:$V$1048576,"&gt;0",HCP!$K$6:$K$1048576,'Territory summary Q3'!$D19)</f>
        <v>2</v>
      </c>
    </row>
    <row r="20" spans="2:8" x14ac:dyDescent="0.35">
      <c r="B20" s="5" t="s">
        <v>90</v>
      </c>
      <c r="C20" s="5" t="s">
        <v>11</v>
      </c>
      <c r="D20" s="5" t="s">
        <v>12</v>
      </c>
      <c r="E20" s="5">
        <f>SUMIFS(HCP!V$6:V$1048576,HCP!$K$6:$K$1048576,'Territory summary Q3'!$D20)</f>
        <v>3</v>
      </c>
      <c r="F20" s="5">
        <f>SUMIFS(HCP!W$6:W$1048576,HCP!$K$6:$K$1048576,'Territory summary Q3'!$D20)</f>
        <v>3</v>
      </c>
      <c r="G20" s="5">
        <f>SUMIFS(HCP!X$6:X$1048576,HCP!$K$6:$K$1048576,'Territory summary Q3'!$D20)</f>
        <v>2</v>
      </c>
      <c r="H20" s="5">
        <f>COUNTIFS(HCP!$V$6:$V$1048576,"&gt;0",HCP!$K$6:$K$1048576,'Territory summary Q3'!$D20)</f>
        <v>2</v>
      </c>
    </row>
    <row r="21" spans="2:8" x14ac:dyDescent="0.35">
      <c r="B21" s="5" t="s">
        <v>90</v>
      </c>
      <c r="C21" s="5" t="s">
        <v>27</v>
      </c>
      <c r="D21" s="5" t="s">
        <v>35</v>
      </c>
      <c r="E21" s="5">
        <f>SUMIFS(HCP!V$6:V$1048576,HCP!$K$6:$K$1048576,'Territory summary Q3'!$D21)</f>
        <v>3</v>
      </c>
      <c r="F21" s="5">
        <f>SUMIFS(HCP!W$6:W$1048576,HCP!$K$6:$K$1048576,'Territory summary Q3'!$D21)</f>
        <v>3</v>
      </c>
      <c r="G21" s="5">
        <f>SUMIFS(HCP!X$6:X$1048576,HCP!$K$6:$K$1048576,'Territory summary Q3'!$D21)</f>
        <v>1</v>
      </c>
      <c r="H21" s="5">
        <f>COUNTIFS(HCP!$V$6:$V$1048576,"&gt;0",HCP!$K$6:$K$1048576,'Territory summary Q3'!$D21)</f>
        <v>3</v>
      </c>
    </row>
    <row r="22" spans="2:8" x14ac:dyDescent="0.35">
      <c r="B22" s="5" t="s">
        <v>91</v>
      </c>
      <c r="C22" s="5" t="s">
        <v>80</v>
      </c>
      <c r="D22" s="5" t="s">
        <v>88</v>
      </c>
      <c r="E22" s="5">
        <f>SUMIFS(HCP!V$6:V$1048576,HCP!$K$6:$K$1048576,'Territory summary Q3'!$D22)</f>
        <v>3</v>
      </c>
      <c r="F22" s="5">
        <f>SUMIFS(HCP!W$6:W$1048576,HCP!$K$6:$K$1048576,'Territory summary Q3'!$D22)</f>
        <v>3</v>
      </c>
      <c r="G22" s="5">
        <f>SUMIFS(HCP!X$6:X$1048576,HCP!$K$6:$K$1048576,'Territory summary Q3'!$D22)</f>
        <v>1</v>
      </c>
      <c r="H22" s="5">
        <f>COUNTIFS(HCP!$V$6:$V$1048576,"&gt;0",HCP!$K$6:$K$1048576,'Territory summary Q3'!$D22)</f>
        <v>2</v>
      </c>
    </row>
    <row r="23" spans="2:8" x14ac:dyDescent="0.35">
      <c r="B23" s="5" t="s">
        <v>90</v>
      </c>
      <c r="C23" s="5" t="s">
        <v>41</v>
      </c>
      <c r="D23" s="5" t="s">
        <v>51</v>
      </c>
      <c r="E23" s="5">
        <f>SUMIFS(HCP!V$6:V$1048576,HCP!$K$6:$K$1048576,'Territory summary Q3'!$D23)</f>
        <v>3</v>
      </c>
      <c r="F23" s="5">
        <f>SUMIFS(HCP!W$6:W$1048576,HCP!$K$6:$K$1048576,'Territory summary Q3'!$D23)</f>
        <v>3</v>
      </c>
      <c r="G23" s="5">
        <f>SUMIFS(HCP!X$6:X$1048576,HCP!$K$6:$K$1048576,'Territory summary Q3'!$D23)</f>
        <v>0</v>
      </c>
      <c r="H23" s="5">
        <f>COUNTIFS(HCP!$V$6:$V$1048576,"&gt;0",HCP!$K$6:$K$1048576,'Territory summary Q3'!$D23)</f>
        <v>3</v>
      </c>
    </row>
    <row r="24" spans="2:8" x14ac:dyDescent="0.35">
      <c r="B24" s="5" t="s">
        <v>91</v>
      </c>
      <c r="C24" s="5" t="s">
        <v>62</v>
      </c>
      <c r="D24" s="5" t="s">
        <v>78</v>
      </c>
      <c r="E24" s="5">
        <f>SUMIFS(HCP!V$6:V$1048576,HCP!$K$6:$K$1048576,'Territory summary Q3'!$D24)</f>
        <v>3</v>
      </c>
      <c r="F24" s="5">
        <f>SUMIFS(HCP!W$6:W$1048576,HCP!$K$6:$K$1048576,'Territory summary Q3'!$D24)</f>
        <v>3</v>
      </c>
      <c r="G24" s="5">
        <f>SUMIFS(HCP!X$6:X$1048576,HCP!$K$6:$K$1048576,'Territory summary Q3'!$D24)</f>
        <v>0</v>
      </c>
      <c r="H24" s="5">
        <f>COUNTIFS(HCP!$V$6:$V$1048576,"&gt;0",HCP!$K$6:$K$1048576,'Territory summary Q3'!$D24)</f>
        <v>3</v>
      </c>
    </row>
    <row r="25" spans="2:8" x14ac:dyDescent="0.35">
      <c r="B25" s="5" t="s">
        <v>90</v>
      </c>
      <c r="C25" s="5" t="s">
        <v>45</v>
      </c>
      <c r="D25" s="5" t="s">
        <v>60</v>
      </c>
      <c r="E25" s="5">
        <f>SUMIFS(HCP!V$6:V$1048576,HCP!$K$6:$K$1048576,'Territory summary Q3'!$D25)</f>
        <v>3</v>
      </c>
      <c r="F25" s="5">
        <f>SUMIFS(HCP!W$6:W$1048576,HCP!$K$6:$K$1048576,'Territory summary Q3'!$D25)</f>
        <v>3</v>
      </c>
      <c r="G25" s="5">
        <f>SUMIFS(HCP!X$6:X$1048576,HCP!$K$6:$K$1048576,'Territory summary Q3'!$D25)</f>
        <v>0</v>
      </c>
      <c r="H25" s="5">
        <f>COUNTIFS(HCP!$V$6:$V$1048576,"&gt;0",HCP!$K$6:$K$1048576,'Territory summary Q3'!$D25)</f>
        <v>3</v>
      </c>
    </row>
    <row r="26" spans="2:8" x14ac:dyDescent="0.35">
      <c r="B26" s="5" t="s">
        <v>90</v>
      </c>
      <c r="C26" s="5" t="s">
        <v>29</v>
      </c>
      <c r="D26" s="5" t="s">
        <v>28</v>
      </c>
      <c r="E26" s="5">
        <f>SUMIFS(HCP!V$6:V$1048576,HCP!$K$6:$K$1048576,'Territory summary Q3'!$D26)</f>
        <v>3</v>
      </c>
      <c r="F26" s="5">
        <f>SUMIFS(HCP!W$6:W$1048576,HCP!$K$6:$K$1048576,'Territory summary Q3'!$D26)</f>
        <v>3</v>
      </c>
      <c r="G26" s="5">
        <f>SUMIFS(HCP!X$6:X$1048576,HCP!$K$6:$K$1048576,'Territory summary Q3'!$D26)</f>
        <v>0</v>
      </c>
      <c r="H26" s="5">
        <f>COUNTIFS(HCP!$V$6:$V$1048576,"&gt;0",HCP!$K$6:$K$1048576,'Territory summary Q3'!$D26)</f>
        <v>3</v>
      </c>
    </row>
    <row r="27" spans="2:8" x14ac:dyDescent="0.35">
      <c r="B27" s="5" t="s">
        <v>91</v>
      </c>
      <c r="C27" s="5" t="s">
        <v>62</v>
      </c>
      <c r="D27" s="5" t="s">
        <v>75</v>
      </c>
      <c r="E27" s="5">
        <f>SUMIFS(HCP!V$6:V$1048576,HCP!$K$6:$K$1048576,'Territory summary Q3'!$D27)</f>
        <v>3</v>
      </c>
      <c r="F27" s="5">
        <f>SUMIFS(HCP!W$6:W$1048576,HCP!$K$6:$K$1048576,'Territory summary Q3'!$D27)</f>
        <v>3</v>
      </c>
      <c r="G27" s="5">
        <f>SUMIFS(HCP!X$6:X$1048576,HCP!$K$6:$K$1048576,'Territory summary Q3'!$D27)</f>
        <v>0</v>
      </c>
      <c r="H27" s="5">
        <f>COUNTIFS(HCP!$V$6:$V$1048576,"&gt;0",HCP!$K$6:$K$1048576,'Territory summary Q3'!$D27)</f>
        <v>3</v>
      </c>
    </row>
    <row r="28" spans="2:8" x14ac:dyDescent="0.35">
      <c r="B28" s="5" t="s">
        <v>91</v>
      </c>
      <c r="C28" s="5" t="s">
        <v>47</v>
      </c>
      <c r="D28" s="5" t="s">
        <v>65</v>
      </c>
      <c r="E28" s="5">
        <f>SUMIFS(HCP!V$6:V$1048576,HCP!$K$6:$K$1048576,'Territory summary Q3'!$D28)</f>
        <v>3</v>
      </c>
      <c r="F28" s="5">
        <f>SUMIFS(HCP!W$6:W$1048576,HCP!$K$6:$K$1048576,'Territory summary Q3'!$D28)</f>
        <v>3</v>
      </c>
      <c r="G28" s="5">
        <f>SUMIFS(HCP!X$6:X$1048576,HCP!$K$6:$K$1048576,'Territory summary Q3'!$D28)</f>
        <v>0</v>
      </c>
      <c r="H28" s="5">
        <f>COUNTIFS(HCP!$V$6:$V$1048576,"&gt;0",HCP!$K$6:$K$1048576,'Territory summary Q3'!$D28)</f>
        <v>1</v>
      </c>
    </row>
    <row r="29" spans="2:8" x14ac:dyDescent="0.35">
      <c r="B29" s="5" t="s">
        <v>91</v>
      </c>
      <c r="C29" s="5" t="s">
        <v>80</v>
      </c>
      <c r="D29" s="5" t="s">
        <v>83</v>
      </c>
      <c r="E29" s="5">
        <f>SUMIFS(HCP!V$6:V$1048576,HCP!$K$6:$K$1048576,'Territory summary Q3'!$D29)</f>
        <v>3</v>
      </c>
      <c r="F29" s="5">
        <f>SUMIFS(HCP!W$6:W$1048576,HCP!$K$6:$K$1048576,'Territory summary Q3'!$D29)</f>
        <v>2</v>
      </c>
      <c r="G29" s="5">
        <f>SUMIFS(HCP!X$6:X$1048576,HCP!$K$6:$K$1048576,'Territory summary Q3'!$D29)</f>
        <v>1</v>
      </c>
      <c r="H29" s="5">
        <f>COUNTIFS(HCP!$V$6:$V$1048576,"&gt;0",HCP!$K$6:$K$1048576,'Territory summary Q3'!$D29)</f>
        <v>2</v>
      </c>
    </row>
    <row r="30" spans="2:8" x14ac:dyDescent="0.35">
      <c r="B30" s="5" t="s">
        <v>90</v>
      </c>
      <c r="C30" s="5" t="s">
        <v>41</v>
      </c>
      <c r="D30" s="5" t="s">
        <v>40</v>
      </c>
      <c r="E30" s="5">
        <f>SUMIFS(HCP!V$6:V$1048576,HCP!$K$6:$K$1048576,'Territory summary Q3'!$D30)</f>
        <v>3</v>
      </c>
      <c r="F30" s="5">
        <f>SUMIFS(HCP!W$6:W$1048576,HCP!$K$6:$K$1048576,'Territory summary Q3'!$D30)</f>
        <v>2</v>
      </c>
      <c r="G30" s="5">
        <f>SUMIFS(HCP!X$6:X$1048576,HCP!$K$6:$K$1048576,'Territory summary Q3'!$D30)</f>
        <v>1</v>
      </c>
      <c r="H30" s="5">
        <f>COUNTIFS(HCP!$V$6:$V$1048576,"&gt;0",HCP!$K$6:$K$1048576,'Territory summary Q3'!$D30)</f>
        <v>2</v>
      </c>
    </row>
    <row r="31" spans="2:8" x14ac:dyDescent="0.35">
      <c r="B31" s="5" t="s">
        <v>91</v>
      </c>
      <c r="C31" s="5" t="s">
        <v>73</v>
      </c>
      <c r="D31" s="5" t="s">
        <v>81</v>
      </c>
      <c r="E31" s="5">
        <f>SUMIFS(HCP!V$6:V$1048576,HCP!$K$6:$K$1048576,'Territory summary Q3'!$D31)</f>
        <v>2</v>
      </c>
      <c r="F31" s="5">
        <f>SUMIFS(HCP!W$6:W$1048576,HCP!$K$6:$K$1048576,'Territory summary Q3'!$D31)</f>
        <v>2</v>
      </c>
      <c r="G31" s="5">
        <f>SUMIFS(HCP!X$6:X$1048576,HCP!$K$6:$K$1048576,'Territory summary Q3'!$D31)</f>
        <v>2</v>
      </c>
      <c r="H31" s="5">
        <f>COUNTIFS(HCP!$V$6:$V$1048576,"&gt;0",HCP!$K$6:$K$1048576,'Territory summary Q3'!$D31)</f>
        <v>2</v>
      </c>
    </row>
    <row r="32" spans="2:8" x14ac:dyDescent="0.35">
      <c r="B32" s="5" t="s">
        <v>90</v>
      </c>
      <c r="C32" s="5" t="s">
        <v>29</v>
      </c>
      <c r="D32" s="5" t="s">
        <v>58</v>
      </c>
      <c r="E32" s="5">
        <f>SUMIFS(HCP!V$6:V$1048576,HCP!$K$6:$K$1048576,'Territory summary Q3'!$D32)</f>
        <v>2</v>
      </c>
      <c r="F32" s="5">
        <f>SUMIFS(HCP!W$6:W$1048576,HCP!$K$6:$K$1048576,'Territory summary Q3'!$D32)</f>
        <v>2</v>
      </c>
      <c r="G32" s="5">
        <f>SUMIFS(HCP!X$6:X$1048576,HCP!$K$6:$K$1048576,'Territory summary Q3'!$D32)</f>
        <v>2</v>
      </c>
      <c r="H32" s="5">
        <f>COUNTIFS(HCP!$V$6:$V$1048576,"&gt;0",HCP!$K$6:$K$1048576,'Territory summary Q3'!$D32)</f>
        <v>2</v>
      </c>
    </row>
    <row r="33" spans="2:8" x14ac:dyDescent="0.35">
      <c r="B33" s="5" t="s">
        <v>90</v>
      </c>
      <c r="C33" s="5" t="s">
        <v>41</v>
      </c>
      <c r="D33" s="5" t="s">
        <v>48</v>
      </c>
      <c r="E33" s="5">
        <f>SUMIFS(HCP!V$6:V$1048576,HCP!$K$6:$K$1048576,'Territory summary Q3'!$D33)</f>
        <v>2</v>
      </c>
      <c r="F33" s="5">
        <f>SUMIFS(HCP!W$6:W$1048576,HCP!$K$6:$K$1048576,'Territory summary Q3'!$D33)</f>
        <v>2</v>
      </c>
      <c r="G33" s="5">
        <f>SUMIFS(HCP!X$6:X$1048576,HCP!$K$6:$K$1048576,'Territory summary Q3'!$D33)</f>
        <v>1</v>
      </c>
      <c r="H33" s="5">
        <f>COUNTIFS(HCP!$V$6:$V$1048576,"&gt;0",HCP!$K$6:$K$1048576,'Territory summary Q3'!$D33)</f>
        <v>2</v>
      </c>
    </row>
    <row r="34" spans="2:8" x14ac:dyDescent="0.35">
      <c r="B34" s="5" t="s">
        <v>91</v>
      </c>
      <c r="C34" s="5" t="s">
        <v>73</v>
      </c>
      <c r="D34" s="5" t="s">
        <v>18242</v>
      </c>
      <c r="E34" s="5">
        <f>SUMIFS(HCP!V$6:V$1048576,HCP!$K$6:$K$1048576,'Territory summary Q3'!$D34)</f>
        <v>2</v>
      </c>
      <c r="F34" s="5">
        <f>SUMIFS(HCP!W$6:W$1048576,HCP!$K$6:$K$1048576,'Territory summary Q3'!$D34)</f>
        <v>2</v>
      </c>
      <c r="G34" s="5">
        <f>SUMIFS(HCP!X$6:X$1048576,HCP!$K$6:$K$1048576,'Territory summary Q3'!$D34)</f>
        <v>1</v>
      </c>
      <c r="H34" s="5">
        <f>COUNTIFS(HCP!$V$6:$V$1048576,"&gt;0",HCP!$K$6:$K$1048576,'Territory summary Q3'!$D34)</f>
        <v>2</v>
      </c>
    </row>
    <row r="35" spans="2:8" x14ac:dyDescent="0.35">
      <c r="B35" s="5" t="s">
        <v>90</v>
      </c>
      <c r="C35" s="5" t="s">
        <v>29</v>
      </c>
      <c r="D35" s="5" t="s">
        <v>56</v>
      </c>
      <c r="E35" s="5">
        <f>SUMIFS(HCP!V$6:V$1048576,HCP!$K$6:$K$1048576,'Territory summary Q3'!$D35)</f>
        <v>2</v>
      </c>
      <c r="F35" s="5">
        <f>SUMIFS(HCP!W$6:W$1048576,HCP!$K$6:$K$1048576,'Territory summary Q3'!$D35)</f>
        <v>2</v>
      </c>
      <c r="G35" s="5">
        <f>SUMIFS(HCP!X$6:X$1048576,HCP!$K$6:$K$1048576,'Territory summary Q3'!$D35)</f>
        <v>1</v>
      </c>
      <c r="H35" s="5">
        <f>COUNTIFS(HCP!$V$6:$V$1048576,"&gt;0",HCP!$K$6:$K$1048576,'Territory summary Q3'!$D35)</f>
        <v>2</v>
      </c>
    </row>
    <row r="36" spans="2:8" x14ac:dyDescent="0.35">
      <c r="B36" s="5" t="s">
        <v>90</v>
      </c>
      <c r="C36" s="5" t="s">
        <v>45</v>
      </c>
      <c r="D36" s="5" t="s">
        <v>59</v>
      </c>
      <c r="E36" s="5">
        <f>SUMIFS(HCP!V$6:V$1048576,HCP!$K$6:$K$1048576,'Territory summary Q3'!$D36)</f>
        <v>2</v>
      </c>
      <c r="F36" s="5">
        <f>SUMIFS(HCP!W$6:W$1048576,HCP!$K$6:$K$1048576,'Territory summary Q3'!$D36)</f>
        <v>2</v>
      </c>
      <c r="G36" s="5">
        <f>SUMIFS(HCP!X$6:X$1048576,HCP!$K$6:$K$1048576,'Territory summary Q3'!$D36)</f>
        <v>0</v>
      </c>
      <c r="H36" s="5">
        <f>COUNTIFS(HCP!$V$6:$V$1048576,"&gt;0",HCP!$K$6:$K$1048576,'Territory summary Q3'!$D36)</f>
        <v>2</v>
      </c>
    </row>
    <row r="37" spans="2:8" x14ac:dyDescent="0.35">
      <c r="B37" s="5" t="s">
        <v>91</v>
      </c>
      <c r="C37" s="5" t="s">
        <v>20</v>
      </c>
      <c r="D37" s="5" t="s">
        <v>66</v>
      </c>
      <c r="E37" s="5">
        <f>SUMIFS(HCP!V$6:V$1048576,HCP!$K$6:$K$1048576,'Territory summary Q3'!$D37)</f>
        <v>2</v>
      </c>
      <c r="F37" s="5">
        <f>SUMIFS(HCP!W$6:W$1048576,HCP!$K$6:$K$1048576,'Territory summary Q3'!$D37)</f>
        <v>2</v>
      </c>
      <c r="G37" s="5">
        <f>SUMIFS(HCP!X$6:X$1048576,HCP!$K$6:$K$1048576,'Territory summary Q3'!$D37)</f>
        <v>0</v>
      </c>
      <c r="H37" s="5">
        <f>COUNTIFS(HCP!$V$6:$V$1048576,"&gt;0",HCP!$K$6:$K$1048576,'Territory summary Q3'!$D37)</f>
        <v>2</v>
      </c>
    </row>
    <row r="38" spans="2:8" x14ac:dyDescent="0.35">
      <c r="B38" s="5" t="s">
        <v>90</v>
      </c>
      <c r="C38" s="5" t="s">
        <v>11</v>
      </c>
      <c r="D38" s="5" t="s">
        <v>30</v>
      </c>
      <c r="E38" s="5">
        <f>SUMIFS(HCP!V$6:V$1048576,HCP!$K$6:$K$1048576,'Territory summary Q3'!$D38)</f>
        <v>2</v>
      </c>
      <c r="F38" s="5">
        <f>SUMIFS(HCP!W$6:W$1048576,HCP!$K$6:$K$1048576,'Territory summary Q3'!$D38)</f>
        <v>2</v>
      </c>
      <c r="G38" s="5">
        <f>SUMIFS(HCP!X$6:X$1048576,HCP!$K$6:$K$1048576,'Territory summary Q3'!$D38)</f>
        <v>0</v>
      </c>
      <c r="H38" s="5">
        <f>COUNTIFS(HCP!$V$6:$V$1048576,"&gt;0",HCP!$K$6:$K$1048576,'Territory summary Q3'!$D38)</f>
        <v>1</v>
      </c>
    </row>
    <row r="39" spans="2:8" x14ac:dyDescent="0.35">
      <c r="B39" s="5" t="s">
        <v>91</v>
      </c>
      <c r="C39" s="5" t="s">
        <v>73</v>
      </c>
      <c r="D39" s="5" t="s">
        <v>89</v>
      </c>
      <c r="E39" s="5">
        <f>SUMIFS(HCP!V$6:V$1048576,HCP!$K$6:$K$1048576,'Territory summary Q3'!$D39)</f>
        <v>2</v>
      </c>
      <c r="F39" s="5">
        <f>SUMIFS(HCP!W$6:W$1048576,HCP!$K$6:$K$1048576,'Territory summary Q3'!$D39)</f>
        <v>1</v>
      </c>
      <c r="G39" s="5">
        <f>SUMIFS(HCP!X$6:X$1048576,HCP!$K$6:$K$1048576,'Territory summary Q3'!$D39)</f>
        <v>0</v>
      </c>
      <c r="H39" s="5">
        <f>COUNTIFS(HCP!$V$6:$V$1048576,"&gt;0",HCP!$K$6:$K$1048576,'Territory summary Q3'!$D39)</f>
        <v>2</v>
      </c>
    </row>
    <row r="40" spans="2:8" x14ac:dyDescent="0.35">
      <c r="B40" s="5" t="s">
        <v>91</v>
      </c>
      <c r="C40" s="5" t="s">
        <v>20</v>
      </c>
      <c r="D40" s="5" t="s">
        <v>71</v>
      </c>
      <c r="E40" s="5">
        <f>SUMIFS(HCP!V$6:V$1048576,HCP!$K$6:$K$1048576,'Territory summary Q3'!$D40)</f>
        <v>1</v>
      </c>
      <c r="F40" s="5">
        <f>SUMIFS(HCP!W$6:W$1048576,HCP!$K$6:$K$1048576,'Territory summary Q3'!$D40)</f>
        <v>1</v>
      </c>
      <c r="G40" s="5">
        <f>SUMIFS(HCP!X$6:X$1048576,HCP!$K$6:$K$1048576,'Territory summary Q3'!$D40)</f>
        <v>1</v>
      </c>
      <c r="H40" s="5">
        <f>COUNTIFS(HCP!$V$6:$V$1048576,"&gt;0",HCP!$K$6:$K$1048576,'Territory summary Q3'!$D40)</f>
        <v>1</v>
      </c>
    </row>
    <row r="41" spans="2:8" x14ac:dyDescent="0.35">
      <c r="B41" s="5" t="s">
        <v>91</v>
      </c>
      <c r="C41" s="5" t="s">
        <v>62</v>
      </c>
      <c r="D41" s="5" t="s">
        <v>77</v>
      </c>
      <c r="E41" s="5">
        <f>SUMIFS(HCP!V$6:V$1048576,HCP!$K$6:$K$1048576,'Territory summary Q3'!$D41)</f>
        <v>1</v>
      </c>
      <c r="F41" s="5">
        <f>SUMIFS(HCP!W$6:W$1048576,HCP!$K$6:$K$1048576,'Territory summary Q3'!$D41)</f>
        <v>1</v>
      </c>
      <c r="G41" s="5">
        <f>SUMIFS(HCP!X$6:X$1048576,HCP!$K$6:$K$1048576,'Territory summary Q3'!$D41)</f>
        <v>1</v>
      </c>
      <c r="H41" s="5">
        <f>COUNTIFS(HCP!$V$6:$V$1048576,"&gt;0",HCP!$K$6:$K$1048576,'Territory summary Q3'!$D41)</f>
        <v>1</v>
      </c>
    </row>
    <row r="42" spans="2:8" x14ac:dyDescent="0.35">
      <c r="B42" s="5" t="s">
        <v>91</v>
      </c>
      <c r="C42" s="5" t="s">
        <v>73</v>
      </c>
      <c r="D42" s="5" t="s">
        <v>85</v>
      </c>
      <c r="E42" s="5">
        <f>SUMIFS(HCP!V$6:V$1048576,HCP!$K$6:$K$1048576,'Territory summary Q3'!$D42)</f>
        <v>1</v>
      </c>
      <c r="F42" s="5">
        <f>SUMIFS(HCP!W$6:W$1048576,HCP!$K$6:$K$1048576,'Territory summary Q3'!$D42)</f>
        <v>1</v>
      </c>
      <c r="G42" s="5">
        <f>SUMIFS(HCP!X$6:X$1048576,HCP!$K$6:$K$1048576,'Territory summary Q3'!$D42)</f>
        <v>1</v>
      </c>
      <c r="H42" s="5">
        <f>COUNTIFS(HCP!$V$6:$V$1048576,"&gt;0",HCP!$K$6:$K$1048576,'Territory summary Q3'!$D42)</f>
        <v>1</v>
      </c>
    </row>
    <row r="43" spans="2:8" x14ac:dyDescent="0.35">
      <c r="B43" s="5" t="s">
        <v>90</v>
      </c>
      <c r="C43" s="5" t="s">
        <v>27</v>
      </c>
      <c r="D43" s="5" t="s">
        <v>34</v>
      </c>
      <c r="E43" s="5">
        <f>SUMIFS(HCP!V$6:V$1048576,HCP!$K$6:$K$1048576,'Territory summary Q3'!$D43)</f>
        <v>1</v>
      </c>
      <c r="F43" s="5">
        <f>SUMIFS(HCP!W$6:W$1048576,HCP!$K$6:$K$1048576,'Territory summary Q3'!$D43)</f>
        <v>1</v>
      </c>
      <c r="G43" s="5">
        <f>SUMIFS(HCP!X$6:X$1048576,HCP!$K$6:$K$1048576,'Territory summary Q3'!$D43)</f>
        <v>1</v>
      </c>
      <c r="H43" s="5">
        <f>COUNTIFS(HCP!$V$6:$V$1048576,"&gt;0",HCP!$K$6:$K$1048576,'Territory summary Q3'!$D43)</f>
        <v>1</v>
      </c>
    </row>
    <row r="44" spans="2:8" x14ac:dyDescent="0.35">
      <c r="B44" s="5" t="s">
        <v>91</v>
      </c>
      <c r="C44" s="5" t="s">
        <v>47</v>
      </c>
      <c r="D44" s="5" t="s">
        <v>63</v>
      </c>
      <c r="E44" s="5">
        <f>SUMIFS(HCP!V$6:V$1048576,HCP!$K$6:$K$1048576,'Territory summary Q3'!$D44)</f>
        <v>1</v>
      </c>
      <c r="F44" s="5">
        <f>SUMIFS(HCP!W$6:W$1048576,HCP!$K$6:$K$1048576,'Territory summary Q3'!$D44)</f>
        <v>1</v>
      </c>
      <c r="G44" s="5">
        <f>SUMIFS(HCP!X$6:X$1048576,HCP!$K$6:$K$1048576,'Territory summary Q3'!$D44)</f>
        <v>0</v>
      </c>
      <c r="H44" s="5">
        <f>COUNTIFS(HCP!$V$6:$V$1048576,"&gt;0",HCP!$K$6:$K$1048576,'Territory summary Q3'!$D44)</f>
        <v>1</v>
      </c>
    </row>
    <row r="45" spans="2:8" x14ac:dyDescent="0.35">
      <c r="B45" s="5" t="s">
        <v>90</v>
      </c>
      <c r="C45" s="5" t="s">
        <v>41</v>
      </c>
      <c r="D45" s="5" t="s">
        <v>42</v>
      </c>
      <c r="E45" s="5">
        <f>SUMIFS(HCP!V$6:V$1048576,HCP!$K$6:$K$1048576,'Territory summary Q3'!$D45)</f>
        <v>1</v>
      </c>
      <c r="F45" s="5">
        <f>SUMIFS(HCP!W$6:W$1048576,HCP!$K$6:$K$1048576,'Territory summary Q3'!$D45)</f>
        <v>1</v>
      </c>
      <c r="G45" s="5">
        <f>SUMIFS(HCP!X$6:X$1048576,HCP!$K$6:$K$1048576,'Territory summary Q3'!$D45)</f>
        <v>0</v>
      </c>
      <c r="H45" s="5">
        <f>COUNTIFS(HCP!$V$6:$V$1048576,"&gt;0",HCP!$K$6:$K$1048576,'Territory summary Q3'!$D45)</f>
        <v>1</v>
      </c>
    </row>
    <row r="46" spans="2:8" x14ac:dyDescent="0.35">
      <c r="B46" s="5" t="s">
        <v>90</v>
      </c>
      <c r="C46" s="5" t="s">
        <v>11</v>
      </c>
      <c r="D46" s="5" t="s">
        <v>38</v>
      </c>
      <c r="E46" s="5">
        <f>SUMIFS(HCP!V$6:V$1048576,HCP!$K$6:$K$1048576,'Territory summary Q3'!$D46)</f>
        <v>1</v>
      </c>
      <c r="F46" s="5">
        <f>SUMIFS(HCP!W$6:W$1048576,HCP!$K$6:$K$1048576,'Territory summary Q3'!$D46)</f>
        <v>1</v>
      </c>
      <c r="G46" s="5">
        <f>SUMIFS(HCP!X$6:X$1048576,HCP!$K$6:$K$1048576,'Territory summary Q3'!$D46)</f>
        <v>0</v>
      </c>
      <c r="H46" s="5">
        <f>COUNTIFS(HCP!$V$6:$V$1048576,"&gt;0",HCP!$K$6:$K$1048576,'Territory summary Q3'!$D46)</f>
        <v>1</v>
      </c>
    </row>
    <row r="47" spans="2:8" x14ac:dyDescent="0.35">
      <c r="B47" s="5" t="s">
        <v>91</v>
      </c>
      <c r="C47" s="5" t="s">
        <v>62</v>
      </c>
      <c r="D47" s="5" t="s">
        <v>61</v>
      </c>
      <c r="E47" s="5">
        <f>SUMIFS(HCP!V$6:V$1048576,HCP!$K$6:$K$1048576,'Territory summary Q3'!$D47)</f>
        <v>1</v>
      </c>
      <c r="F47" s="5">
        <f>SUMIFS(HCP!W$6:W$1048576,HCP!$K$6:$K$1048576,'Territory summary Q3'!$D47)</f>
        <v>1</v>
      </c>
      <c r="G47" s="5">
        <f>SUMIFS(HCP!X$6:X$1048576,HCP!$K$6:$K$1048576,'Territory summary Q3'!$D47)</f>
        <v>0</v>
      </c>
      <c r="H47" s="5">
        <f>COUNTIFS(HCP!$V$6:$V$1048576,"&gt;0",HCP!$K$6:$K$1048576,'Territory summary Q3'!$D47)</f>
        <v>1</v>
      </c>
    </row>
    <row r="48" spans="2:8" x14ac:dyDescent="0.35">
      <c r="B48" s="5" t="s">
        <v>90</v>
      </c>
      <c r="C48" s="5" t="s">
        <v>29</v>
      </c>
      <c r="D48" s="5" t="s">
        <v>54</v>
      </c>
      <c r="E48" s="5">
        <f>SUMIFS(HCP!V$6:V$1048576,HCP!$K$6:$K$1048576,'Territory summary Q3'!$D48)</f>
        <v>1</v>
      </c>
      <c r="F48" s="5">
        <f>SUMIFS(HCP!W$6:W$1048576,HCP!$K$6:$K$1048576,'Territory summary Q3'!$D48)</f>
        <v>1</v>
      </c>
      <c r="G48" s="5">
        <f>SUMIFS(HCP!X$6:X$1048576,HCP!$K$6:$K$1048576,'Territory summary Q3'!$D48)</f>
        <v>0</v>
      </c>
      <c r="H48" s="5">
        <f>COUNTIFS(HCP!$V$6:$V$1048576,"&gt;0",HCP!$K$6:$K$1048576,'Territory summary Q3'!$D48)</f>
        <v>1</v>
      </c>
    </row>
    <row r="49" spans="2:8" x14ac:dyDescent="0.35">
      <c r="B49" s="5" t="s">
        <v>90</v>
      </c>
      <c r="C49" s="5" t="s">
        <v>27</v>
      </c>
      <c r="D49" s="5" t="s">
        <v>36</v>
      </c>
      <c r="E49" s="5">
        <f>SUMIFS(HCP!V$6:V$1048576,HCP!$K$6:$K$1048576,'Territory summary Q3'!$D49)</f>
        <v>1</v>
      </c>
      <c r="F49" s="5">
        <f>SUMIFS(HCP!W$6:W$1048576,HCP!$K$6:$K$1048576,'Territory summary Q3'!$D49)</f>
        <v>1</v>
      </c>
      <c r="G49" s="5">
        <f>SUMIFS(HCP!X$6:X$1048576,HCP!$K$6:$K$1048576,'Territory summary Q3'!$D49)</f>
        <v>0</v>
      </c>
      <c r="H49" s="5">
        <f>COUNTIFS(HCP!$V$6:$V$1048576,"&gt;0",HCP!$K$6:$K$1048576,'Territory summary Q3'!$D49)</f>
        <v>1</v>
      </c>
    </row>
    <row r="50" spans="2:8" x14ac:dyDescent="0.35">
      <c r="B50" s="5" t="s">
        <v>90</v>
      </c>
      <c r="C50" s="5" t="s">
        <v>41</v>
      </c>
      <c r="D50" s="5" t="s">
        <v>49</v>
      </c>
      <c r="E50" s="5">
        <f>SUMIFS(HCP!V$6:V$1048576,HCP!$K$6:$K$1048576,'Territory summary Q3'!$D50)</f>
        <v>1</v>
      </c>
      <c r="F50" s="5">
        <f>SUMIFS(HCP!W$6:W$1048576,HCP!$K$6:$K$1048576,'Territory summary Q3'!$D50)</f>
        <v>1</v>
      </c>
      <c r="G50" s="5">
        <f>SUMIFS(HCP!X$6:X$1048576,HCP!$K$6:$K$1048576,'Territory summary Q3'!$D50)</f>
        <v>0</v>
      </c>
      <c r="H50" s="5">
        <f>COUNTIFS(HCP!$V$6:$V$1048576,"&gt;0",HCP!$K$6:$K$1048576,'Territory summary Q3'!$D50)</f>
        <v>1</v>
      </c>
    </row>
    <row r="51" spans="2:8" x14ac:dyDescent="0.35">
      <c r="B51" s="5" t="s">
        <v>90</v>
      </c>
      <c r="C51" s="5" t="s">
        <v>29</v>
      </c>
      <c r="D51" s="5" t="s">
        <v>55</v>
      </c>
      <c r="E51" s="5">
        <f>SUMIFS(HCP!V$6:V$1048576,HCP!$K$6:$K$1048576,'Territory summary Q3'!$D51)</f>
        <v>1</v>
      </c>
      <c r="F51" s="5">
        <f>SUMIFS(HCP!W$6:W$1048576,HCP!$K$6:$K$1048576,'Territory summary Q3'!$D51)</f>
        <v>1</v>
      </c>
      <c r="G51" s="5">
        <f>SUMIFS(HCP!X$6:X$1048576,HCP!$K$6:$K$1048576,'Territory summary Q3'!$D51)</f>
        <v>0</v>
      </c>
      <c r="H51" s="5">
        <f>COUNTIFS(HCP!$V$6:$V$1048576,"&gt;0",HCP!$K$6:$K$1048576,'Territory summary Q3'!$D51)</f>
        <v>1</v>
      </c>
    </row>
    <row r="52" spans="2:8" x14ac:dyDescent="0.35">
      <c r="B52" s="5" t="s">
        <v>91</v>
      </c>
      <c r="C52" s="5" t="s">
        <v>80</v>
      </c>
      <c r="D52" s="5" t="s">
        <v>79</v>
      </c>
      <c r="E52" s="5">
        <f>SUMIFS(HCP!V$6:V$1048576,HCP!$K$6:$K$1048576,'Territory summary Q3'!$D52)</f>
        <v>1</v>
      </c>
      <c r="F52" s="5">
        <f>SUMIFS(HCP!W$6:W$1048576,HCP!$K$6:$K$1048576,'Territory summary Q3'!$D52)</f>
        <v>1</v>
      </c>
      <c r="G52" s="5">
        <f>SUMIFS(HCP!X$6:X$1048576,HCP!$K$6:$K$1048576,'Territory summary Q3'!$D52)</f>
        <v>0</v>
      </c>
      <c r="H52" s="5">
        <f>COUNTIFS(HCP!$V$6:$V$1048576,"&gt;0",HCP!$K$6:$K$1048576,'Territory summary Q3'!$D52)</f>
        <v>1</v>
      </c>
    </row>
    <row r="53" spans="2:8" x14ac:dyDescent="0.35">
      <c r="B53" s="5" t="s">
        <v>90</v>
      </c>
      <c r="C53" s="5" t="s">
        <v>29</v>
      </c>
      <c r="D53" s="5" t="s">
        <v>57</v>
      </c>
      <c r="E53" s="5">
        <f>SUMIFS(HCP!V$6:V$1048576,HCP!$K$6:$K$1048576,'Territory summary Q3'!$D53)</f>
        <v>1</v>
      </c>
      <c r="F53" s="5">
        <f>SUMIFS(HCP!W$6:W$1048576,HCP!$K$6:$K$1048576,'Territory summary Q3'!$D53)</f>
        <v>1</v>
      </c>
      <c r="G53" s="5">
        <f>SUMIFS(HCP!X$6:X$1048576,HCP!$K$6:$K$1048576,'Territory summary Q3'!$D53)</f>
        <v>0</v>
      </c>
      <c r="H53" s="5">
        <f>COUNTIFS(HCP!$V$6:$V$1048576,"&gt;0",HCP!$K$6:$K$1048576,'Territory summary Q3'!$D53)</f>
        <v>1</v>
      </c>
    </row>
    <row r="54" spans="2:8" x14ac:dyDescent="0.35">
      <c r="B54" s="5" t="s">
        <v>90</v>
      </c>
      <c r="C54" s="5" t="s">
        <v>27</v>
      </c>
      <c r="D54" s="5" t="s">
        <v>26</v>
      </c>
      <c r="E54" s="5">
        <f>SUMIFS(HCP!V$6:V$1048576,HCP!$K$6:$K$1048576,'Territory summary Q3'!$D54)</f>
        <v>1</v>
      </c>
      <c r="F54" s="5">
        <f>SUMIFS(HCP!W$6:W$1048576,HCP!$K$6:$K$1048576,'Territory summary Q3'!$D54)</f>
        <v>0</v>
      </c>
      <c r="G54" s="5">
        <f>SUMIFS(HCP!X$6:X$1048576,HCP!$K$6:$K$1048576,'Territory summary Q3'!$D54)</f>
        <v>0</v>
      </c>
      <c r="H54" s="5">
        <f>COUNTIFS(HCP!$V$6:$V$1048576,"&gt;0",HCP!$K$6:$K$1048576,'Territory summary Q3'!$D54)</f>
        <v>1</v>
      </c>
    </row>
    <row r="55" spans="2:8" x14ac:dyDescent="0.35">
      <c r="B55" s="5" t="s">
        <v>91</v>
      </c>
      <c r="C55" s="5" t="s">
        <v>47</v>
      </c>
      <c r="D55" s="5" t="s">
        <v>64</v>
      </c>
      <c r="E55" s="5">
        <f>SUMIFS(HCP!V$6:V$1048576,HCP!$K$6:$K$1048576,'Territory summary Q3'!$D55)</f>
        <v>0</v>
      </c>
      <c r="F55" s="5">
        <f>SUMIFS(HCP!W$6:W$1048576,HCP!$K$6:$K$1048576,'Territory summary Q3'!$D55)</f>
        <v>0</v>
      </c>
      <c r="G55" s="5">
        <f>SUMIFS(HCP!X$6:X$1048576,HCP!$K$6:$K$1048576,'Territory summary Q3'!$D55)</f>
        <v>0</v>
      </c>
      <c r="H55" s="5">
        <f>COUNTIFS(HCP!$V$6:$V$1048576,"&gt;0",HCP!$K$6:$K$1048576,'Territory summary Q3'!$D55)</f>
        <v>0</v>
      </c>
    </row>
    <row r="56" spans="2:8" x14ac:dyDescent="0.35">
      <c r="B56" s="5" t="s">
        <v>91</v>
      </c>
      <c r="C56" s="5" t="s">
        <v>62</v>
      </c>
      <c r="D56" s="5" t="s">
        <v>76</v>
      </c>
      <c r="E56" s="5">
        <f>SUMIFS(HCP!V$6:V$1048576,HCP!$K$6:$K$1048576,'Territory summary Q3'!$D56)</f>
        <v>0</v>
      </c>
      <c r="F56" s="5">
        <f>SUMIFS(HCP!W$6:W$1048576,HCP!$K$6:$K$1048576,'Territory summary Q3'!$D56)</f>
        <v>0</v>
      </c>
      <c r="G56" s="5">
        <f>SUMIFS(HCP!X$6:X$1048576,HCP!$K$6:$K$1048576,'Territory summary Q3'!$D56)</f>
        <v>0</v>
      </c>
      <c r="H56" s="5">
        <f>COUNTIFS(HCP!$V$6:$V$1048576,"&gt;0",HCP!$K$6:$K$1048576,'Territory summary Q3'!$D56)</f>
        <v>0</v>
      </c>
    </row>
    <row r="57" spans="2:8" x14ac:dyDescent="0.35">
      <c r="B57" s="5" t="s">
        <v>90</v>
      </c>
      <c r="C57" s="5" t="s">
        <v>45</v>
      </c>
      <c r="D57" s="5" t="s">
        <v>50</v>
      </c>
      <c r="E57" s="5">
        <f>SUMIFS(HCP!V$6:V$1048576,HCP!$K$6:$K$1048576,'Territory summary Q3'!$D57)</f>
        <v>0</v>
      </c>
      <c r="F57" s="5">
        <f>SUMIFS(HCP!W$6:W$1048576,HCP!$K$6:$K$1048576,'Territory summary Q3'!$D57)</f>
        <v>0</v>
      </c>
      <c r="G57" s="5">
        <f>SUMIFS(HCP!X$6:X$1048576,HCP!$K$6:$K$1048576,'Territory summary Q3'!$D57)</f>
        <v>0</v>
      </c>
      <c r="H57" s="5">
        <f>COUNTIFS(HCP!$V$6:$V$1048576,"&gt;0",HCP!$K$6:$K$1048576,'Territory summary Q3'!$D57)</f>
        <v>0</v>
      </c>
    </row>
    <row r="58" spans="2:8" x14ac:dyDescent="0.35">
      <c r="B58" s="5" t="s">
        <v>91</v>
      </c>
      <c r="C58" s="5" t="s">
        <v>62</v>
      </c>
      <c r="D58" s="5" t="s">
        <v>18454</v>
      </c>
      <c r="E58" s="5">
        <f>SUMIFS(HCP!V$6:V$1048576,HCP!$K$6:$K$1048576,'Territory summary Q3'!$D58)</f>
        <v>0</v>
      </c>
      <c r="F58" s="5">
        <f>SUMIFS(HCP!W$6:W$1048576,HCP!$K$6:$K$1048576,'Territory summary Q3'!$D58)</f>
        <v>0</v>
      </c>
      <c r="G58" s="5">
        <f>SUMIFS(HCP!X$6:X$1048576,HCP!$K$6:$K$1048576,'Territory summary Q3'!$D58)</f>
        <v>0</v>
      </c>
      <c r="H58" s="5">
        <f>COUNTIFS(HCP!$V$6:$V$1048576,"&gt;0",HCP!$K$6:$K$1048576,'Territory summary Q3'!$D58)</f>
        <v>0</v>
      </c>
    </row>
    <row r="59" spans="2:8" x14ac:dyDescent="0.35">
      <c r="B59" s="5" t="s">
        <v>90</v>
      </c>
      <c r="C59" s="5" t="s">
        <v>11</v>
      </c>
      <c r="D59" s="5" t="s">
        <v>31</v>
      </c>
      <c r="E59" s="5">
        <f>SUMIFS(HCP!V$6:V$1048576,HCP!$K$6:$K$1048576,'Territory summary Q3'!$D59)</f>
        <v>0</v>
      </c>
      <c r="F59" s="5">
        <f>SUMIFS(HCP!W$6:W$1048576,HCP!$K$6:$K$1048576,'Territory summary Q3'!$D59)</f>
        <v>0</v>
      </c>
      <c r="G59" s="5">
        <f>SUMIFS(HCP!X$6:X$1048576,HCP!$K$6:$K$1048576,'Territory summary Q3'!$D59)</f>
        <v>0</v>
      </c>
      <c r="H59" s="5">
        <f>COUNTIFS(HCP!$V$6:$V$1048576,"&gt;0",HCP!$K$6:$K$1048576,'Territory summary Q3'!$D59)</f>
        <v>0</v>
      </c>
    </row>
    <row r="60" spans="2:8" x14ac:dyDescent="0.35">
      <c r="B60" s="5" t="s">
        <v>91</v>
      </c>
      <c r="C60" s="5" t="s">
        <v>20</v>
      </c>
      <c r="D60" s="5" t="s">
        <v>69</v>
      </c>
      <c r="E60" s="5">
        <f>SUMIFS(HCP!V$6:V$1048576,HCP!$K$6:$K$1048576,'Territory summary Q3'!$D60)</f>
        <v>0</v>
      </c>
      <c r="F60" s="5">
        <f>SUMIFS(HCP!W$6:W$1048576,HCP!$K$6:$K$1048576,'Territory summary Q3'!$D60)</f>
        <v>0</v>
      </c>
      <c r="G60" s="5">
        <f>SUMIFS(HCP!X$6:X$1048576,HCP!$K$6:$K$1048576,'Territory summary Q3'!$D60)</f>
        <v>0</v>
      </c>
      <c r="H60" s="5">
        <f>COUNTIFS(HCP!$V$6:$V$1048576,"&gt;0",HCP!$K$6:$K$1048576,'Territory summary Q3'!$D60)</f>
        <v>0</v>
      </c>
    </row>
    <row r="61" spans="2:8" x14ac:dyDescent="0.35">
      <c r="B61" s="5" t="s">
        <v>91</v>
      </c>
      <c r="C61" s="5" t="s">
        <v>20</v>
      </c>
      <c r="D61" s="5" t="s">
        <v>72</v>
      </c>
      <c r="E61" s="5">
        <f>SUMIFS(HCP!V$6:V$1048576,HCP!$K$6:$K$1048576,'Territory summary Q3'!$D61)</f>
        <v>0</v>
      </c>
      <c r="F61" s="5">
        <f>SUMIFS(HCP!W$6:W$1048576,HCP!$K$6:$K$1048576,'Territory summary Q3'!$D61)</f>
        <v>0</v>
      </c>
      <c r="G61" s="5">
        <f>SUMIFS(HCP!X$6:X$1048576,HCP!$K$6:$K$1048576,'Territory summary Q3'!$D61)</f>
        <v>0</v>
      </c>
      <c r="H61" s="5">
        <f>COUNTIFS(HCP!$V$6:$V$1048576,"&gt;0",HCP!$K$6:$K$1048576,'Territory summary Q3'!$D61)</f>
        <v>0</v>
      </c>
    </row>
    <row r="62" spans="2:8" x14ac:dyDescent="0.35">
      <c r="B62" s="5" t="s">
        <v>91</v>
      </c>
      <c r="C62" s="5" t="s">
        <v>20</v>
      </c>
      <c r="D62" s="5" t="s">
        <v>70</v>
      </c>
      <c r="E62" s="5">
        <f>SUMIFS(HCP!V$6:V$1048576,HCP!$K$6:$K$1048576,'Territory summary Q3'!$D62)</f>
        <v>0</v>
      </c>
      <c r="F62" s="5">
        <f>SUMIFS(HCP!W$6:W$1048576,HCP!$K$6:$K$1048576,'Territory summary Q3'!$D62)</f>
        <v>0</v>
      </c>
      <c r="G62" s="5">
        <f>SUMIFS(HCP!X$6:X$1048576,HCP!$K$6:$K$1048576,'Territory summary Q3'!$D62)</f>
        <v>0</v>
      </c>
      <c r="H62" s="5">
        <f>COUNTIFS(HCP!$V$6:$V$1048576,"&gt;0",HCP!$K$6:$K$1048576,'Territory summary Q3'!$D62)</f>
        <v>0</v>
      </c>
    </row>
    <row r="63" spans="2:8" x14ac:dyDescent="0.35">
      <c r="B63" s="5" t="s">
        <v>90</v>
      </c>
      <c r="C63" s="5" t="s">
        <v>11</v>
      </c>
      <c r="D63" s="5" t="s">
        <v>39</v>
      </c>
      <c r="E63" s="5">
        <f>SUMIFS(HCP!V$6:V$1048576,HCP!$K$6:$K$1048576,'Territory summary Q3'!$D63)</f>
        <v>0</v>
      </c>
      <c r="F63" s="5">
        <f>SUMIFS(HCP!W$6:W$1048576,HCP!$K$6:$K$1048576,'Territory summary Q3'!$D63)</f>
        <v>0</v>
      </c>
      <c r="G63" s="5">
        <f>SUMIFS(HCP!X$6:X$1048576,HCP!$K$6:$K$1048576,'Territory summary Q3'!$D63)</f>
        <v>0</v>
      </c>
      <c r="H63" s="5">
        <f>COUNTIFS(HCP!$V$6:$V$1048576,"&gt;0",HCP!$K$6:$K$1048576,'Territory summary Q3'!$D63)</f>
        <v>0</v>
      </c>
    </row>
    <row r="64" spans="2:8" x14ac:dyDescent="0.35">
      <c r="B64" s="5" t="s">
        <v>90</v>
      </c>
      <c r="C64" s="5" t="s">
        <v>41</v>
      </c>
      <c r="D64" s="5" t="s">
        <v>43</v>
      </c>
      <c r="E64" s="5">
        <f>SUMIFS(HCP!V$6:V$1048576,HCP!$K$6:$K$1048576,'Territory summary Q3'!$D64)</f>
        <v>0</v>
      </c>
      <c r="F64" s="5">
        <f>SUMIFS(HCP!W$6:W$1048576,HCP!$K$6:$K$1048576,'Territory summary Q3'!$D64)</f>
        <v>0</v>
      </c>
      <c r="G64" s="5">
        <f>SUMIFS(HCP!X$6:X$1048576,HCP!$K$6:$K$1048576,'Territory summary Q3'!$D64)</f>
        <v>0</v>
      </c>
      <c r="H64" s="5">
        <f>COUNTIFS(HCP!$V$6:$V$1048576,"&gt;0",HCP!$K$6:$K$1048576,'Territory summary Q3'!$D64)</f>
        <v>0</v>
      </c>
    </row>
    <row r="65" spans="2:8" x14ac:dyDescent="0.35">
      <c r="B65" s="5" t="s">
        <v>91</v>
      </c>
      <c r="C65" s="5" t="s">
        <v>73</v>
      </c>
      <c r="D65" s="5" t="s">
        <v>82</v>
      </c>
      <c r="E65" s="5">
        <f>SUMIFS(HCP!V$6:V$1048576,HCP!$K$6:$K$1048576,'Territory summary Q3'!$D65)</f>
        <v>0</v>
      </c>
      <c r="F65" s="5">
        <f>SUMIFS(HCP!W$6:W$1048576,HCP!$K$6:$K$1048576,'Territory summary Q3'!$D65)</f>
        <v>0</v>
      </c>
      <c r="G65" s="5">
        <f>SUMIFS(HCP!X$6:X$1048576,HCP!$K$6:$K$1048576,'Territory summary Q3'!$D65)</f>
        <v>0</v>
      </c>
      <c r="H65" s="5">
        <f>COUNTIFS(HCP!$V$6:$V$1048576,"&gt;0",HCP!$K$6:$K$1048576,'Territory summary Q3'!$D65)</f>
        <v>0</v>
      </c>
    </row>
    <row r="66" spans="2:8" x14ac:dyDescent="0.35">
      <c r="B66" s="5" t="s">
        <v>90</v>
      </c>
      <c r="C66" s="5" t="s">
        <v>11</v>
      </c>
      <c r="D66" s="5" t="s">
        <v>32</v>
      </c>
      <c r="E66" s="5">
        <f>SUMIFS(HCP!V$6:V$1048576,HCP!$K$6:$K$1048576,'Territory summary Q3'!$D66)</f>
        <v>0</v>
      </c>
      <c r="F66" s="5">
        <f>SUMIFS(HCP!W$6:W$1048576,HCP!$K$6:$K$1048576,'Territory summary Q3'!$D66)</f>
        <v>0</v>
      </c>
      <c r="G66" s="5">
        <f>SUMIFS(HCP!X$6:X$1048576,HCP!$K$6:$K$1048576,'Territory summary Q3'!$D66)</f>
        <v>0</v>
      </c>
      <c r="H66" s="5">
        <f>COUNTIFS(HCP!$V$6:$V$1048576,"&gt;0",HCP!$K$6:$K$1048576,'Territory summary Q3'!$D66)</f>
        <v>0</v>
      </c>
    </row>
  </sheetData>
  <sortState xmlns:xlrd2="http://schemas.microsoft.com/office/spreadsheetml/2017/richdata2" ref="B6:H66">
    <sortCondition descending="1" ref="E6:E66"/>
    <sortCondition descending="1" ref="F6:F66"/>
    <sortCondition descending="1" ref="G6:G66"/>
    <sortCondition descending="1" ref="H6:H66"/>
    <sortCondition ref="D6:D66"/>
  </sortState>
  <conditionalFormatting sqref="E6:H66">
    <cfRule type="cellIs" dxfId="0" priority="9" operator="greaterThan">
      <formula>0</formula>
    </cfRule>
  </conditionalFormatting>
  <conditionalFormatting sqref="E6:F6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{EB81D7D7-5EDB-4346-80FB-718E5EE6E085}</x14:id>
        </ext>
      </extLst>
    </cfRule>
  </conditionalFormatting>
  <conditionalFormatting sqref="F6:F6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{9DF98805-7BA0-4720-A7C4-3349372B9803}</x14:id>
        </ext>
      </extLst>
    </cfRule>
  </conditionalFormatting>
  <conditionalFormatting sqref="G6:G6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{B3211F1F-8C22-4869-9725-8918E48AA58E}</x14:id>
        </ext>
      </extLst>
    </cfRule>
  </conditionalFormatting>
  <conditionalFormatting sqref="H6:H6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{87090677-E365-4351-8BF2-9B6C43B35EA0}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81D7D7-5EDB-4346-80FB-718E5EE6E0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E6:F66</xm:sqref>
        </x14:conditionalFormatting>
        <x14:conditionalFormatting xmlns:xm="http://schemas.microsoft.com/office/excel/2006/main">
          <x14:cfRule type="dataBar" id="{9DF98805-7BA0-4720-A7C4-3349372B98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F6:F66</xm:sqref>
        </x14:conditionalFormatting>
        <x14:conditionalFormatting xmlns:xm="http://schemas.microsoft.com/office/excel/2006/main">
          <x14:cfRule type="dataBar" id="{B3211F1F-8C22-4869-9725-8918E48AA5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G6:G66</xm:sqref>
        </x14:conditionalFormatting>
        <x14:conditionalFormatting xmlns:xm="http://schemas.microsoft.com/office/excel/2006/main">
          <x14:cfRule type="dataBar" id="{87090677-E365-4351-8BF2-9B6C43B35E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H6:H66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97B9-5B05-441C-AA72-8BB1DEC9D7FF}">
  <sheetPr>
    <tabColor rgb="FFFFFF00"/>
  </sheetPr>
  <dimension ref="A1:AC189"/>
  <sheetViews>
    <sheetView showGridLines="0" workbookViewId="0"/>
  </sheetViews>
  <sheetFormatPr defaultRowHeight="14.5" x14ac:dyDescent="0.35"/>
  <cols>
    <col min="1" max="1" width="4" customWidth="1"/>
    <col min="2" max="2" width="22.36328125" bestFit="1" customWidth="1"/>
    <col min="3" max="3" width="23.81640625" bestFit="1" customWidth="1"/>
    <col min="4" max="4" width="32.453125" style="1" bestFit="1" customWidth="1"/>
    <col min="5" max="5" width="30.08984375" bestFit="1" customWidth="1"/>
    <col min="6" max="6" width="14.453125" bestFit="1" customWidth="1"/>
    <col min="7" max="7" width="5.1796875" customWidth="1"/>
    <col min="8" max="8" width="5.81640625" customWidth="1"/>
    <col min="9" max="9" width="12.90625" customWidth="1"/>
    <col min="10" max="10" width="60.81640625" customWidth="1"/>
    <col min="11" max="11" width="17.1796875" bestFit="1" customWidth="1"/>
    <col min="12" max="12" width="11.6328125" customWidth="1"/>
    <col min="13" max="13" width="5.08984375" customWidth="1"/>
    <col min="14" max="14" width="26.54296875" bestFit="1" customWidth="1"/>
    <col min="15" max="15" width="21" bestFit="1" customWidth="1"/>
    <col min="16" max="16" width="22.36328125" bestFit="1" customWidth="1"/>
    <col min="17" max="17" width="15.26953125" bestFit="1" customWidth="1"/>
    <col min="18" max="18" width="16.7265625" bestFit="1" customWidth="1"/>
    <col min="19" max="19" width="19.6328125" bestFit="1" customWidth="1"/>
    <col min="20" max="20" width="15.81640625" bestFit="1" customWidth="1"/>
    <col min="21" max="21" width="18.6328125" bestFit="1" customWidth="1"/>
    <col min="22" max="22" width="20" bestFit="1" customWidth="1"/>
    <col min="23" max="23" width="21.54296875" bestFit="1" customWidth="1"/>
    <col min="24" max="24" width="20" bestFit="1" customWidth="1"/>
    <col min="25" max="25" width="21.54296875" bestFit="1" customWidth="1"/>
    <col min="26" max="26" width="18.7265625" bestFit="1" customWidth="1"/>
    <col min="27" max="27" width="23" bestFit="1" customWidth="1"/>
    <col min="28" max="28" width="27.36328125" bestFit="1" customWidth="1"/>
    <col min="29" max="29" width="15.6328125" customWidth="1"/>
  </cols>
  <sheetData>
    <row r="1" spans="1:29" x14ac:dyDescent="0.35">
      <c r="A1" t="s">
        <v>18372</v>
      </c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</row>
    <row r="2" spans="1:29" s="1" customFormat="1" x14ac:dyDescent="0.35">
      <c r="B2" s="2" t="s">
        <v>18083</v>
      </c>
      <c r="R2" s="29"/>
    </row>
    <row r="3" spans="1:29" s="1" customFormat="1" x14ac:dyDescent="0.35">
      <c r="B3" s="3" t="s">
        <v>18118</v>
      </c>
    </row>
    <row r="4" spans="1:29" x14ac:dyDescent="0.35">
      <c r="B4" s="45">
        <v>45236</v>
      </c>
      <c r="N4" s="53">
        <f>SUM(N6:N1048576)</f>
        <v>271</v>
      </c>
      <c r="O4" s="53">
        <f t="shared" ref="O4:P4" si="0">SUM(O6:O1048576)</f>
        <v>237</v>
      </c>
      <c r="P4" s="53">
        <f t="shared" si="0"/>
        <v>83</v>
      </c>
      <c r="Q4" s="53"/>
      <c r="R4" s="53"/>
      <c r="S4" s="53">
        <f t="shared" ref="S4:AC4" si="1">SUM(S6:S1048576)</f>
        <v>75</v>
      </c>
      <c r="T4" s="53">
        <f t="shared" si="1"/>
        <v>184</v>
      </c>
      <c r="U4" s="53">
        <f t="shared" si="1"/>
        <v>34</v>
      </c>
      <c r="V4" s="53">
        <f t="shared" si="1"/>
        <v>144</v>
      </c>
      <c r="W4" s="53">
        <f t="shared" si="1"/>
        <v>129</v>
      </c>
      <c r="X4" s="53">
        <f t="shared" si="1"/>
        <v>34</v>
      </c>
      <c r="Y4" s="53">
        <f t="shared" si="1"/>
        <v>15</v>
      </c>
      <c r="Z4" s="53">
        <f t="shared" si="1"/>
        <v>127</v>
      </c>
      <c r="AA4" s="53">
        <f t="shared" si="1"/>
        <v>108</v>
      </c>
      <c r="AB4" s="53">
        <f t="shared" si="1"/>
        <v>47</v>
      </c>
      <c r="AC4" s="53">
        <f t="shared" si="1"/>
        <v>19</v>
      </c>
    </row>
    <row r="5" spans="1:29" s="12" customFormat="1" ht="43.5" x14ac:dyDescent="0.35">
      <c r="B5" s="22" t="s">
        <v>98</v>
      </c>
      <c r="C5" s="22" t="s">
        <v>99</v>
      </c>
      <c r="D5" s="22" t="s">
        <v>108</v>
      </c>
      <c r="E5" s="22" t="s">
        <v>100</v>
      </c>
      <c r="F5" s="22" t="s">
        <v>101</v>
      </c>
      <c r="G5" s="22" t="s">
        <v>102</v>
      </c>
      <c r="H5" s="22" t="s">
        <v>103</v>
      </c>
      <c r="I5" s="22" t="s">
        <v>104</v>
      </c>
      <c r="J5" s="22" t="s">
        <v>105</v>
      </c>
      <c r="K5" s="22" t="s">
        <v>3</v>
      </c>
      <c r="L5" s="22" t="s">
        <v>2</v>
      </c>
      <c r="M5" s="22" t="s">
        <v>22</v>
      </c>
      <c r="N5" s="22" t="s">
        <v>18467</v>
      </c>
      <c r="O5" s="22" t="s">
        <v>18465</v>
      </c>
      <c r="P5" s="22" t="s">
        <v>18466</v>
      </c>
      <c r="Q5" s="22" t="s">
        <v>106</v>
      </c>
      <c r="R5" s="22" t="s">
        <v>107</v>
      </c>
      <c r="S5" s="22" t="s">
        <v>18082</v>
      </c>
      <c r="T5" s="22" t="s">
        <v>18468</v>
      </c>
      <c r="U5" s="22" t="s">
        <v>18475</v>
      </c>
      <c r="V5" s="54" t="s">
        <v>18476</v>
      </c>
      <c r="W5" s="54" t="s">
        <v>18469</v>
      </c>
      <c r="X5" s="54" t="s">
        <v>18470</v>
      </c>
      <c r="Y5" s="54" t="s">
        <v>18473</v>
      </c>
      <c r="Z5" s="55" t="s">
        <v>18477</v>
      </c>
      <c r="AA5" s="55" t="s">
        <v>18471</v>
      </c>
      <c r="AB5" s="55" t="s">
        <v>18472</v>
      </c>
      <c r="AC5" s="55" t="s">
        <v>18474</v>
      </c>
    </row>
    <row r="6" spans="1:29" x14ac:dyDescent="0.35">
      <c r="B6" s="5">
        <v>1003058157</v>
      </c>
      <c r="C6" s="5" t="s">
        <v>18660</v>
      </c>
      <c r="D6" s="5" t="s">
        <v>7</v>
      </c>
      <c r="E6" s="5" t="s">
        <v>18661</v>
      </c>
      <c r="F6" s="5" t="s">
        <v>18662</v>
      </c>
      <c r="G6" s="5" t="s">
        <v>18663</v>
      </c>
      <c r="H6" s="5">
        <v>87102</v>
      </c>
      <c r="I6" s="5" t="s">
        <v>147</v>
      </c>
      <c r="J6" s="5" t="s">
        <v>18664</v>
      </c>
      <c r="K6" s="5" t="s">
        <v>79</v>
      </c>
      <c r="L6" s="5" t="s">
        <v>80</v>
      </c>
      <c r="M6" s="5" t="s">
        <v>19</v>
      </c>
      <c r="N6" s="5">
        <v>1</v>
      </c>
      <c r="O6" s="5">
        <v>1</v>
      </c>
      <c r="P6" s="5">
        <v>0</v>
      </c>
      <c r="Q6" s="62">
        <v>45223</v>
      </c>
      <c r="R6" s="62">
        <v>45223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1</v>
      </c>
      <c r="AB6" s="5">
        <v>0</v>
      </c>
      <c r="AC6" s="5">
        <v>0</v>
      </c>
    </row>
    <row r="7" spans="1:29" x14ac:dyDescent="0.35">
      <c r="A7" s="28"/>
      <c r="B7" s="5">
        <v>1003261231</v>
      </c>
      <c r="C7" s="5" t="s">
        <v>18665</v>
      </c>
      <c r="D7" s="5" t="s">
        <v>148</v>
      </c>
      <c r="E7" s="5" t="s">
        <v>18666</v>
      </c>
      <c r="F7" s="5" t="s">
        <v>18667</v>
      </c>
      <c r="G7" s="5" t="s">
        <v>18322</v>
      </c>
      <c r="H7" s="5">
        <v>37403</v>
      </c>
      <c r="I7" s="5" t="s">
        <v>137</v>
      </c>
      <c r="J7" s="5" t="s">
        <v>18668</v>
      </c>
      <c r="K7" s="5" t="s">
        <v>50</v>
      </c>
      <c r="L7" s="5" t="s">
        <v>45</v>
      </c>
      <c r="M7" s="5" t="s">
        <v>10</v>
      </c>
      <c r="N7" s="5">
        <v>1</v>
      </c>
      <c r="O7" s="5">
        <v>1</v>
      </c>
      <c r="P7" s="5">
        <v>0</v>
      </c>
      <c r="Q7" s="62">
        <v>45222</v>
      </c>
      <c r="R7" s="62">
        <v>45222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1</v>
      </c>
      <c r="AB7" s="5">
        <v>0</v>
      </c>
      <c r="AC7" s="5">
        <v>0</v>
      </c>
    </row>
    <row r="8" spans="1:29" x14ac:dyDescent="0.35">
      <c r="A8" s="28"/>
      <c r="B8" s="5">
        <v>1013059005</v>
      </c>
      <c r="C8" s="5" t="s">
        <v>18202</v>
      </c>
      <c r="D8" s="5" t="s">
        <v>7</v>
      </c>
      <c r="E8" s="5" t="s">
        <v>18203</v>
      </c>
      <c r="F8" s="5" t="s">
        <v>18204</v>
      </c>
      <c r="G8" s="5" t="s">
        <v>18</v>
      </c>
      <c r="H8" s="5">
        <v>60901</v>
      </c>
      <c r="I8" s="5" t="s">
        <v>399</v>
      </c>
      <c r="J8" s="5" t="s">
        <v>18577</v>
      </c>
      <c r="K8" s="5" t="s">
        <v>66</v>
      </c>
      <c r="L8" s="5" t="s">
        <v>20</v>
      </c>
      <c r="M8" s="5" t="s">
        <v>19</v>
      </c>
      <c r="N8" s="5">
        <v>1</v>
      </c>
      <c r="O8" s="5">
        <v>1</v>
      </c>
      <c r="P8" s="5">
        <v>1</v>
      </c>
      <c r="Q8" s="62">
        <v>45167</v>
      </c>
      <c r="R8" s="62">
        <v>45167</v>
      </c>
      <c r="S8" s="5">
        <v>0</v>
      </c>
      <c r="T8" s="5">
        <v>1</v>
      </c>
      <c r="U8" s="5">
        <v>0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</row>
    <row r="9" spans="1:29" x14ac:dyDescent="0.35">
      <c r="A9" s="28"/>
      <c r="B9" s="5">
        <v>1013150358</v>
      </c>
      <c r="C9" s="5" t="s">
        <v>18340</v>
      </c>
      <c r="D9" s="5" t="s">
        <v>7</v>
      </c>
      <c r="E9" s="5" t="s">
        <v>18341</v>
      </c>
      <c r="F9" s="5" t="s">
        <v>18342</v>
      </c>
      <c r="G9" s="5" t="s">
        <v>18140</v>
      </c>
      <c r="H9" s="5">
        <v>27514</v>
      </c>
      <c r="I9" s="5" t="s">
        <v>137</v>
      </c>
      <c r="J9" s="5" t="s">
        <v>12029</v>
      </c>
      <c r="K9" s="5" t="s">
        <v>49</v>
      </c>
      <c r="L9" s="5" t="s">
        <v>41</v>
      </c>
      <c r="M9" s="5" t="s">
        <v>10</v>
      </c>
      <c r="N9" s="5">
        <v>2</v>
      </c>
      <c r="O9" s="5">
        <v>2</v>
      </c>
      <c r="P9" s="5">
        <v>2</v>
      </c>
      <c r="Q9" s="62">
        <v>45187</v>
      </c>
      <c r="R9" s="62">
        <v>45202</v>
      </c>
      <c r="S9" s="5">
        <v>0</v>
      </c>
      <c r="T9" s="5">
        <v>1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1</v>
      </c>
      <c r="AA9" s="5">
        <v>1</v>
      </c>
      <c r="AB9" s="5">
        <v>2</v>
      </c>
      <c r="AC9" s="5">
        <v>0</v>
      </c>
    </row>
    <row r="10" spans="1:29" x14ac:dyDescent="0.35">
      <c r="A10" s="28"/>
      <c r="B10" s="5">
        <v>1013429000</v>
      </c>
      <c r="C10" s="5" t="s">
        <v>18304</v>
      </c>
      <c r="D10" s="5" t="s">
        <v>7</v>
      </c>
      <c r="E10" s="5" t="s">
        <v>18305</v>
      </c>
      <c r="F10" s="5" t="s">
        <v>18306</v>
      </c>
      <c r="G10" s="5" t="s">
        <v>18152</v>
      </c>
      <c r="H10" s="5">
        <v>85364</v>
      </c>
      <c r="I10" s="5" t="s">
        <v>18262</v>
      </c>
      <c r="J10" s="5" t="s">
        <v>18262</v>
      </c>
      <c r="K10" s="5" t="s">
        <v>84</v>
      </c>
      <c r="L10" s="5" t="s">
        <v>80</v>
      </c>
      <c r="M10" s="5" t="s">
        <v>19</v>
      </c>
      <c r="N10" s="5">
        <v>2</v>
      </c>
      <c r="O10" s="5">
        <v>2</v>
      </c>
      <c r="P10" s="5">
        <v>0</v>
      </c>
      <c r="Q10" s="62">
        <v>45182</v>
      </c>
      <c r="R10" s="62">
        <v>45230</v>
      </c>
      <c r="S10" s="5">
        <v>0</v>
      </c>
      <c r="T10" s="5">
        <v>1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1</v>
      </c>
      <c r="AA10" s="5">
        <v>1</v>
      </c>
      <c r="AB10" s="5">
        <v>0</v>
      </c>
      <c r="AC10" s="5">
        <v>0</v>
      </c>
    </row>
    <row r="11" spans="1:29" x14ac:dyDescent="0.35">
      <c r="A11" s="28"/>
      <c r="B11" s="5">
        <v>1023504735</v>
      </c>
      <c r="C11" s="5" t="s">
        <v>18253</v>
      </c>
      <c r="D11" s="5" t="s">
        <v>7</v>
      </c>
      <c r="E11" s="5" t="s">
        <v>18254</v>
      </c>
      <c r="F11" s="5" t="s">
        <v>18255</v>
      </c>
      <c r="G11" s="5" t="s">
        <v>18140</v>
      </c>
      <c r="H11" s="5">
        <v>28602</v>
      </c>
      <c r="I11" s="5" t="s">
        <v>18262</v>
      </c>
      <c r="J11" s="5" t="s">
        <v>18262</v>
      </c>
      <c r="K11" s="5" t="s">
        <v>48</v>
      </c>
      <c r="L11" s="5" t="s">
        <v>41</v>
      </c>
      <c r="M11" s="5" t="s">
        <v>10</v>
      </c>
      <c r="N11" s="5">
        <v>1</v>
      </c>
      <c r="O11" s="5">
        <v>1</v>
      </c>
      <c r="P11" s="5">
        <v>1</v>
      </c>
      <c r="Q11" s="62">
        <v>45174</v>
      </c>
      <c r="R11" s="62">
        <v>45174</v>
      </c>
      <c r="S11" s="5">
        <v>0</v>
      </c>
      <c r="T11" s="5">
        <v>1</v>
      </c>
      <c r="U11" s="5">
        <v>0</v>
      </c>
      <c r="V11" s="5">
        <v>1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</row>
    <row r="12" spans="1:29" x14ac:dyDescent="0.35">
      <c r="A12" s="28"/>
      <c r="B12" s="5">
        <v>1033367578</v>
      </c>
      <c r="C12" s="5" t="s">
        <v>18415</v>
      </c>
      <c r="D12" s="5" t="s">
        <v>7</v>
      </c>
      <c r="E12" s="5" t="s">
        <v>18416</v>
      </c>
      <c r="F12" s="5" t="s">
        <v>18417</v>
      </c>
      <c r="G12" s="5" t="s">
        <v>18418</v>
      </c>
      <c r="H12" s="5">
        <v>19973</v>
      </c>
      <c r="I12" s="5" t="s">
        <v>18262</v>
      </c>
      <c r="J12" s="5" t="s">
        <v>18262</v>
      </c>
      <c r="K12" s="5" t="s">
        <v>35</v>
      </c>
      <c r="L12" s="5" t="s">
        <v>27</v>
      </c>
      <c r="M12" s="5" t="s">
        <v>10</v>
      </c>
      <c r="N12" s="5">
        <v>1</v>
      </c>
      <c r="O12" s="5">
        <v>1</v>
      </c>
      <c r="P12" s="5">
        <v>0</v>
      </c>
      <c r="Q12" s="62">
        <v>45198</v>
      </c>
      <c r="R12" s="62">
        <v>45198</v>
      </c>
      <c r="S12" s="5">
        <v>0</v>
      </c>
      <c r="T12" s="5">
        <v>1</v>
      </c>
      <c r="U12" s="5">
        <v>0</v>
      </c>
      <c r="V12" s="5">
        <v>1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</row>
    <row r="13" spans="1:29" x14ac:dyDescent="0.35">
      <c r="A13" s="28"/>
      <c r="B13" s="5">
        <v>1033418272</v>
      </c>
      <c r="C13" s="5" t="s">
        <v>18547</v>
      </c>
      <c r="D13" s="5" t="s">
        <v>7</v>
      </c>
      <c r="E13" s="5" t="s">
        <v>18548</v>
      </c>
      <c r="F13" s="5" t="s">
        <v>18549</v>
      </c>
      <c r="G13" s="5" t="s">
        <v>18111</v>
      </c>
      <c r="H13" s="5">
        <v>18017</v>
      </c>
      <c r="I13" s="5" t="s">
        <v>206</v>
      </c>
      <c r="J13" s="5" t="s">
        <v>12502</v>
      </c>
      <c r="K13" s="5" t="s">
        <v>36</v>
      </c>
      <c r="L13" s="5" t="s">
        <v>27</v>
      </c>
      <c r="M13" s="5" t="s">
        <v>10</v>
      </c>
      <c r="N13" s="5">
        <v>1</v>
      </c>
      <c r="O13" s="5">
        <v>1</v>
      </c>
      <c r="P13" s="5">
        <v>0</v>
      </c>
      <c r="Q13" s="62">
        <v>45212</v>
      </c>
      <c r="R13" s="62">
        <v>45212</v>
      </c>
      <c r="S13" s="5">
        <v>1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1</v>
      </c>
      <c r="AB13" s="5">
        <v>0</v>
      </c>
      <c r="AC13" s="5">
        <v>0</v>
      </c>
    </row>
    <row r="14" spans="1:29" x14ac:dyDescent="0.35">
      <c r="A14" s="28"/>
      <c r="B14" s="5">
        <v>1033472931</v>
      </c>
      <c r="C14" s="5" t="s">
        <v>18174</v>
      </c>
      <c r="D14" s="5" t="s">
        <v>7</v>
      </c>
      <c r="E14" s="5" t="s">
        <v>18175</v>
      </c>
      <c r="F14" s="5" t="s">
        <v>18176</v>
      </c>
      <c r="G14" s="5" t="s">
        <v>18086</v>
      </c>
      <c r="H14" s="5">
        <v>90033</v>
      </c>
      <c r="I14" s="5" t="s">
        <v>147</v>
      </c>
      <c r="J14" s="5" t="s">
        <v>18578</v>
      </c>
      <c r="K14" s="5" t="s">
        <v>86</v>
      </c>
      <c r="L14" s="5" t="s">
        <v>80</v>
      </c>
      <c r="M14" s="5" t="s">
        <v>19</v>
      </c>
      <c r="N14" s="5">
        <v>1</v>
      </c>
      <c r="O14" s="5">
        <v>1</v>
      </c>
      <c r="P14" s="5">
        <v>1</v>
      </c>
      <c r="Q14" s="62">
        <v>45161</v>
      </c>
      <c r="R14" s="62">
        <v>45161</v>
      </c>
      <c r="S14" s="5">
        <v>0</v>
      </c>
      <c r="T14" s="5">
        <v>1</v>
      </c>
      <c r="U14" s="5">
        <v>0</v>
      </c>
      <c r="V14" s="5">
        <v>1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</row>
    <row r="15" spans="1:29" x14ac:dyDescent="0.35">
      <c r="A15" s="28"/>
      <c r="B15" s="5">
        <v>1043287865</v>
      </c>
      <c r="C15" s="5" t="s">
        <v>18119</v>
      </c>
      <c r="D15" s="5" t="s">
        <v>7</v>
      </c>
      <c r="E15" s="5" t="s">
        <v>95</v>
      </c>
      <c r="F15" s="5" t="s">
        <v>96</v>
      </c>
      <c r="G15" s="5" t="s">
        <v>97</v>
      </c>
      <c r="H15" s="5">
        <v>7601</v>
      </c>
      <c r="I15" s="5" t="s">
        <v>137</v>
      </c>
      <c r="J15" s="5" t="s">
        <v>12237</v>
      </c>
      <c r="K15" s="5" t="s">
        <v>33</v>
      </c>
      <c r="L15" s="5" t="s">
        <v>27</v>
      </c>
      <c r="M15" s="5" t="s">
        <v>10</v>
      </c>
      <c r="N15" s="5">
        <v>5</v>
      </c>
      <c r="O15" s="5">
        <v>4</v>
      </c>
      <c r="P15" s="5">
        <v>2</v>
      </c>
      <c r="Q15" s="62">
        <v>45131</v>
      </c>
      <c r="R15" s="62">
        <v>45223</v>
      </c>
      <c r="S15" s="5">
        <v>0</v>
      </c>
      <c r="T15" s="5">
        <v>1</v>
      </c>
      <c r="U15" s="5">
        <v>1</v>
      </c>
      <c r="V15" s="5">
        <v>3</v>
      </c>
      <c r="W15" s="5">
        <v>3</v>
      </c>
      <c r="X15" s="5">
        <v>1</v>
      </c>
      <c r="Y15" s="5">
        <v>0</v>
      </c>
      <c r="Z15" s="5">
        <v>2</v>
      </c>
      <c r="AA15" s="5">
        <v>1</v>
      </c>
      <c r="AB15" s="5">
        <v>0</v>
      </c>
      <c r="AC15" s="5">
        <v>1</v>
      </c>
    </row>
    <row r="16" spans="1:29" x14ac:dyDescent="0.35">
      <c r="A16" s="28"/>
      <c r="B16" s="5">
        <v>1053300962</v>
      </c>
      <c r="C16" s="5" t="s">
        <v>18351</v>
      </c>
      <c r="D16" s="5" t="s">
        <v>7</v>
      </c>
      <c r="E16" s="5" t="s">
        <v>18352</v>
      </c>
      <c r="F16" s="5" t="s">
        <v>18353</v>
      </c>
      <c r="G16" s="5" t="s">
        <v>18354</v>
      </c>
      <c r="H16" s="5">
        <v>21061</v>
      </c>
      <c r="I16" s="5" t="s">
        <v>112</v>
      </c>
      <c r="J16" s="5" t="s">
        <v>18579</v>
      </c>
      <c r="K16" s="5" t="s">
        <v>42</v>
      </c>
      <c r="L16" s="5" t="s">
        <v>41</v>
      </c>
      <c r="M16" s="5" t="s">
        <v>10</v>
      </c>
      <c r="N16" s="5">
        <v>1</v>
      </c>
      <c r="O16" s="5">
        <v>1</v>
      </c>
      <c r="P16" s="5">
        <v>1</v>
      </c>
      <c r="Q16" s="62">
        <v>45189</v>
      </c>
      <c r="R16" s="62">
        <v>45189</v>
      </c>
      <c r="S16" s="5">
        <v>0</v>
      </c>
      <c r="T16" s="5">
        <v>1</v>
      </c>
      <c r="U16" s="5">
        <v>0</v>
      </c>
      <c r="V16" s="5">
        <v>1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</row>
    <row r="17" spans="1:29" x14ac:dyDescent="0.35">
      <c r="A17" s="28"/>
      <c r="B17" s="5">
        <v>1053314450</v>
      </c>
      <c r="C17" s="5" t="s">
        <v>18481</v>
      </c>
      <c r="D17" s="5" t="s">
        <v>7</v>
      </c>
      <c r="E17" s="5" t="s">
        <v>18482</v>
      </c>
      <c r="F17" s="5" t="s">
        <v>18483</v>
      </c>
      <c r="G17" s="5" t="s">
        <v>18105</v>
      </c>
      <c r="H17" s="5">
        <v>32746</v>
      </c>
      <c r="I17" s="5" t="s">
        <v>206</v>
      </c>
      <c r="J17" s="5" t="s">
        <v>13680</v>
      </c>
      <c r="K17" s="5" t="s">
        <v>54</v>
      </c>
      <c r="L17" s="5" t="s">
        <v>29</v>
      </c>
      <c r="M17" s="5" t="s">
        <v>10</v>
      </c>
      <c r="N17" s="5">
        <v>1</v>
      </c>
      <c r="O17" s="5">
        <v>1</v>
      </c>
      <c r="P17" s="5">
        <v>0</v>
      </c>
      <c r="Q17" s="62">
        <v>45209</v>
      </c>
      <c r="R17" s="62">
        <v>45209</v>
      </c>
      <c r="S17" s="5">
        <v>1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</row>
    <row r="18" spans="1:29" x14ac:dyDescent="0.35">
      <c r="A18" s="28"/>
      <c r="B18" s="5">
        <v>1053371658</v>
      </c>
      <c r="C18" s="5" t="s">
        <v>18487</v>
      </c>
      <c r="D18" s="5" t="s">
        <v>7</v>
      </c>
      <c r="E18" s="5" t="s">
        <v>18488</v>
      </c>
      <c r="F18" s="5" t="s">
        <v>18489</v>
      </c>
      <c r="G18" s="5" t="s">
        <v>233</v>
      </c>
      <c r="H18" s="5">
        <v>48076</v>
      </c>
      <c r="I18" s="5" t="s">
        <v>399</v>
      </c>
      <c r="J18" s="5" t="s">
        <v>13827</v>
      </c>
      <c r="K18" s="5" t="s">
        <v>68</v>
      </c>
      <c r="L18" s="5" t="s">
        <v>47</v>
      </c>
      <c r="M18" s="5" t="s">
        <v>19</v>
      </c>
      <c r="N18" s="5">
        <v>1</v>
      </c>
      <c r="O18" s="5">
        <v>1</v>
      </c>
      <c r="P18" s="5">
        <v>0</v>
      </c>
      <c r="Q18" s="62">
        <v>45211</v>
      </c>
      <c r="R18" s="62">
        <v>45211</v>
      </c>
      <c r="S18" s="5">
        <v>1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1</v>
      </c>
      <c r="AB18" s="5">
        <v>0</v>
      </c>
      <c r="AC18" s="5">
        <v>0</v>
      </c>
    </row>
    <row r="19" spans="1:29" x14ac:dyDescent="0.35">
      <c r="A19" s="28"/>
      <c r="B19" s="5">
        <v>1053374975</v>
      </c>
      <c r="C19" s="5" t="s">
        <v>18387</v>
      </c>
      <c r="D19" s="5" t="s">
        <v>7</v>
      </c>
      <c r="E19" s="5" t="s">
        <v>18388</v>
      </c>
      <c r="F19" s="5" t="s">
        <v>18389</v>
      </c>
      <c r="G19" s="5" t="s">
        <v>18390</v>
      </c>
      <c r="H19" s="5">
        <v>918</v>
      </c>
      <c r="I19" s="5" t="s">
        <v>399</v>
      </c>
      <c r="J19" s="5" t="s">
        <v>16332</v>
      </c>
      <c r="K19" s="5" t="s">
        <v>28</v>
      </c>
      <c r="L19" s="5" t="s">
        <v>29</v>
      </c>
      <c r="M19" s="5" t="s">
        <v>10</v>
      </c>
      <c r="N19" s="5">
        <v>1</v>
      </c>
      <c r="O19" s="5">
        <v>1</v>
      </c>
      <c r="P19" s="5">
        <v>0</v>
      </c>
      <c r="Q19" s="62">
        <v>45195</v>
      </c>
      <c r="R19" s="62">
        <v>45195</v>
      </c>
      <c r="S19" s="5">
        <v>0</v>
      </c>
      <c r="T19" s="5">
        <v>1</v>
      </c>
      <c r="U19" s="5">
        <v>0</v>
      </c>
      <c r="V19" s="5">
        <v>1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</row>
    <row r="20" spans="1:29" x14ac:dyDescent="0.35">
      <c r="A20" s="28"/>
      <c r="B20" s="5">
        <v>1053635086</v>
      </c>
      <c r="C20" s="5" t="s">
        <v>18580</v>
      </c>
      <c r="D20" s="5" t="s">
        <v>118</v>
      </c>
      <c r="E20" s="5" t="s">
        <v>18581</v>
      </c>
      <c r="F20" s="5" t="s">
        <v>18582</v>
      </c>
      <c r="G20" s="5" t="s">
        <v>198</v>
      </c>
      <c r="H20" s="5">
        <v>43055</v>
      </c>
      <c r="I20" s="5" t="s">
        <v>18262</v>
      </c>
      <c r="J20" s="5" t="s">
        <v>18262</v>
      </c>
      <c r="K20" s="5" t="s">
        <v>46</v>
      </c>
      <c r="L20" s="5" t="s">
        <v>47</v>
      </c>
      <c r="M20" s="5" t="s">
        <v>19</v>
      </c>
      <c r="N20" s="5">
        <v>1</v>
      </c>
      <c r="O20" s="5">
        <v>1</v>
      </c>
      <c r="P20" s="5">
        <v>0</v>
      </c>
      <c r="Q20" s="62">
        <v>45219</v>
      </c>
      <c r="R20" s="62">
        <v>45219</v>
      </c>
      <c r="S20" s="5">
        <v>1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0</v>
      </c>
      <c r="AC20" s="5">
        <v>0</v>
      </c>
    </row>
    <row r="21" spans="1:29" x14ac:dyDescent="0.35">
      <c r="A21" s="28"/>
      <c r="B21" s="5">
        <v>1063426302</v>
      </c>
      <c r="C21" s="5" t="s">
        <v>18583</v>
      </c>
      <c r="D21" s="5" t="s">
        <v>7</v>
      </c>
      <c r="E21" s="5" t="s">
        <v>18584</v>
      </c>
      <c r="F21" s="5" t="s">
        <v>18585</v>
      </c>
      <c r="G21" s="5" t="s">
        <v>18322</v>
      </c>
      <c r="H21" s="5">
        <v>37312</v>
      </c>
      <c r="I21" s="5" t="s">
        <v>399</v>
      </c>
      <c r="J21" s="5" t="s">
        <v>18586</v>
      </c>
      <c r="K21" s="5" t="s">
        <v>50</v>
      </c>
      <c r="L21" s="5" t="s">
        <v>45</v>
      </c>
      <c r="M21" s="5" t="s">
        <v>10</v>
      </c>
      <c r="N21" s="5">
        <v>1</v>
      </c>
      <c r="O21" s="5">
        <v>1</v>
      </c>
      <c r="P21" s="5">
        <v>0</v>
      </c>
      <c r="Q21" s="62">
        <v>45219</v>
      </c>
      <c r="R21" s="62">
        <v>45219</v>
      </c>
      <c r="S21" s="5">
        <v>1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1</v>
      </c>
      <c r="AB21" s="5">
        <v>0</v>
      </c>
      <c r="AC21" s="5">
        <v>0</v>
      </c>
    </row>
    <row r="22" spans="1:29" x14ac:dyDescent="0.35">
      <c r="A22" s="28"/>
      <c r="B22" s="5">
        <v>1063559789</v>
      </c>
      <c r="C22" s="5" t="s">
        <v>18401</v>
      </c>
      <c r="D22" s="5" t="s">
        <v>7</v>
      </c>
      <c r="E22" s="5" t="s">
        <v>18402</v>
      </c>
      <c r="F22" s="5" t="s">
        <v>18403</v>
      </c>
      <c r="G22" s="5" t="s">
        <v>18404</v>
      </c>
      <c r="H22" s="5">
        <v>71103</v>
      </c>
      <c r="I22" s="5" t="s">
        <v>147</v>
      </c>
      <c r="J22" s="5" t="s">
        <v>14147</v>
      </c>
      <c r="K22" s="5" t="s">
        <v>61</v>
      </c>
      <c r="L22" s="5" t="s">
        <v>62</v>
      </c>
      <c r="M22" s="5" t="s">
        <v>19</v>
      </c>
      <c r="N22" s="5">
        <v>1</v>
      </c>
      <c r="O22" s="5">
        <v>1</v>
      </c>
      <c r="P22" s="5">
        <v>0</v>
      </c>
      <c r="Q22" s="62">
        <v>45190</v>
      </c>
      <c r="R22" s="62">
        <v>45190</v>
      </c>
      <c r="S22" s="5">
        <v>0</v>
      </c>
      <c r="T22" s="5">
        <v>1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1:29" x14ac:dyDescent="0.35">
      <c r="A23" s="28"/>
      <c r="B23" s="5">
        <v>1073567392</v>
      </c>
      <c r="C23" s="5" t="s">
        <v>18458</v>
      </c>
      <c r="D23" s="5" t="s">
        <v>7</v>
      </c>
      <c r="E23" s="5" t="s">
        <v>18459</v>
      </c>
      <c r="F23" s="5" t="s">
        <v>18460</v>
      </c>
      <c r="G23" s="5" t="s">
        <v>18461</v>
      </c>
      <c r="H23" s="5">
        <v>74136</v>
      </c>
      <c r="I23" s="5" t="s">
        <v>112</v>
      </c>
      <c r="J23" s="5" t="s">
        <v>18587</v>
      </c>
      <c r="K23" s="5" t="s">
        <v>18454</v>
      </c>
      <c r="L23" s="5" t="s">
        <v>62</v>
      </c>
      <c r="M23" s="5" t="s">
        <v>19</v>
      </c>
      <c r="N23" s="5">
        <v>1</v>
      </c>
      <c r="O23" s="5">
        <v>1</v>
      </c>
      <c r="P23" s="5">
        <v>0</v>
      </c>
      <c r="Q23" s="62">
        <v>45208</v>
      </c>
      <c r="R23" s="62">
        <v>45208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1</v>
      </c>
      <c r="AB23" s="5">
        <v>0</v>
      </c>
      <c r="AC23" s="5">
        <v>0</v>
      </c>
    </row>
    <row r="24" spans="1:29" x14ac:dyDescent="0.35">
      <c r="A24" s="28"/>
      <c r="B24" s="5">
        <v>1083681183</v>
      </c>
      <c r="C24" s="5" t="s">
        <v>18685</v>
      </c>
      <c r="D24" s="5" t="s">
        <v>7</v>
      </c>
      <c r="E24" s="5" t="s">
        <v>18686</v>
      </c>
      <c r="F24" s="5" t="s">
        <v>18687</v>
      </c>
      <c r="G24" s="5" t="s">
        <v>18322</v>
      </c>
      <c r="H24" s="5">
        <v>37922</v>
      </c>
      <c r="I24" s="5" t="s">
        <v>112</v>
      </c>
      <c r="J24" s="5" t="s">
        <v>18688</v>
      </c>
      <c r="K24" s="5" t="s">
        <v>50</v>
      </c>
      <c r="L24" s="5" t="s">
        <v>45</v>
      </c>
      <c r="M24" s="5" t="s">
        <v>10</v>
      </c>
      <c r="N24" s="5">
        <v>1</v>
      </c>
      <c r="O24" s="5">
        <v>0</v>
      </c>
      <c r="P24" s="5">
        <v>0</v>
      </c>
      <c r="Q24" s="62">
        <v>45224</v>
      </c>
      <c r="R24" s="62">
        <v>45224</v>
      </c>
      <c r="S24" s="5">
        <v>1</v>
      </c>
      <c r="T24" s="5">
        <v>1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1</v>
      </c>
    </row>
    <row r="25" spans="1:29" x14ac:dyDescent="0.35">
      <c r="A25" s="28"/>
      <c r="B25" s="5">
        <v>1093033698</v>
      </c>
      <c r="C25" s="5" t="s">
        <v>18588</v>
      </c>
      <c r="D25" s="5" t="s">
        <v>7</v>
      </c>
      <c r="E25" s="5" t="s">
        <v>18362</v>
      </c>
      <c r="F25" s="5" t="s">
        <v>18363</v>
      </c>
      <c r="G25" s="5" t="s">
        <v>18096</v>
      </c>
      <c r="H25" s="5">
        <v>78251</v>
      </c>
      <c r="I25" s="5" t="s">
        <v>206</v>
      </c>
      <c r="J25" s="5" t="s">
        <v>13867</v>
      </c>
      <c r="K25" s="5" t="s">
        <v>75</v>
      </c>
      <c r="L25" s="5" t="s">
        <v>62</v>
      </c>
      <c r="M25" s="5" t="s">
        <v>19</v>
      </c>
      <c r="N25" s="5">
        <v>1</v>
      </c>
      <c r="O25" s="5">
        <v>1</v>
      </c>
      <c r="P25" s="5">
        <v>0</v>
      </c>
      <c r="Q25" s="62">
        <v>45219</v>
      </c>
      <c r="R25" s="62">
        <v>45219</v>
      </c>
      <c r="S25" s="5">
        <v>1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</v>
      </c>
      <c r="AA25" s="5">
        <v>1</v>
      </c>
      <c r="AB25" s="5">
        <v>0</v>
      </c>
      <c r="AC25" s="5">
        <v>0</v>
      </c>
    </row>
    <row r="26" spans="1:29" x14ac:dyDescent="0.35">
      <c r="A26" s="28"/>
      <c r="B26" s="5">
        <v>1104810191</v>
      </c>
      <c r="C26" s="5" t="s">
        <v>18550</v>
      </c>
      <c r="D26" s="5" t="s">
        <v>7</v>
      </c>
      <c r="E26" s="5" t="s">
        <v>18551</v>
      </c>
      <c r="F26" s="5" t="s">
        <v>18552</v>
      </c>
      <c r="G26" s="5" t="s">
        <v>18</v>
      </c>
      <c r="H26" s="5">
        <v>60045</v>
      </c>
      <c r="I26" s="5" t="s">
        <v>206</v>
      </c>
      <c r="J26" s="5" t="s">
        <v>15907</v>
      </c>
      <c r="K26" s="5" t="s">
        <v>71</v>
      </c>
      <c r="L26" s="5" t="s">
        <v>20</v>
      </c>
      <c r="M26" s="5" t="s">
        <v>19</v>
      </c>
      <c r="N26" s="5">
        <v>1</v>
      </c>
      <c r="O26" s="5">
        <v>0</v>
      </c>
      <c r="P26" s="5">
        <v>0</v>
      </c>
      <c r="Q26" s="62">
        <v>45218</v>
      </c>
      <c r="R26" s="62">
        <v>45218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5">
        <v>1</v>
      </c>
    </row>
    <row r="27" spans="1:29" x14ac:dyDescent="0.35">
      <c r="A27" s="28"/>
      <c r="B27" s="5">
        <v>1104844695</v>
      </c>
      <c r="C27" s="5" t="s">
        <v>18141</v>
      </c>
      <c r="D27" s="5" t="s">
        <v>7</v>
      </c>
      <c r="E27" s="5" t="s">
        <v>18142</v>
      </c>
      <c r="F27" s="5" t="s">
        <v>18143</v>
      </c>
      <c r="G27" s="5" t="s">
        <v>18144</v>
      </c>
      <c r="H27" s="5">
        <v>20037</v>
      </c>
      <c r="I27" s="5" t="s">
        <v>137</v>
      </c>
      <c r="J27" s="5" t="s">
        <v>18589</v>
      </c>
      <c r="K27" s="5" t="s">
        <v>40</v>
      </c>
      <c r="L27" s="5" t="s">
        <v>41</v>
      </c>
      <c r="M27" s="5" t="s">
        <v>10</v>
      </c>
      <c r="N27" s="5">
        <v>1</v>
      </c>
      <c r="O27" s="5">
        <v>1</v>
      </c>
      <c r="P27" s="5">
        <v>1</v>
      </c>
      <c r="Q27" s="62">
        <v>45149</v>
      </c>
      <c r="R27" s="62">
        <v>45149</v>
      </c>
      <c r="S27" s="5">
        <v>0</v>
      </c>
      <c r="T27" s="5">
        <v>1</v>
      </c>
      <c r="U27" s="5">
        <v>0</v>
      </c>
      <c r="V27" s="5">
        <v>1</v>
      </c>
      <c r="W27" s="5">
        <v>1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</row>
    <row r="28" spans="1:29" x14ac:dyDescent="0.35">
      <c r="B28" s="5">
        <v>1114576592</v>
      </c>
      <c r="C28" s="5" t="s">
        <v>18691</v>
      </c>
      <c r="D28" s="5" t="s">
        <v>7</v>
      </c>
      <c r="E28" s="5" t="s">
        <v>18692</v>
      </c>
      <c r="F28" s="5" t="s">
        <v>18693</v>
      </c>
      <c r="G28" s="5" t="s">
        <v>18322</v>
      </c>
      <c r="H28" s="5">
        <v>38138</v>
      </c>
      <c r="I28" s="5" t="s">
        <v>18262</v>
      </c>
      <c r="J28" s="5" t="s">
        <v>18262</v>
      </c>
      <c r="K28" s="5" t="s">
        <v>60</v>
      </c>
      <c r="L28" s="5" t="s">
        <v>45</v>
      </c>
      <c r="M28" s="5" t="s">
        <v>10</v>
      </c>
      <c r="N28" s="5">
        <v>1</v>
      </c>
      <c r="O28" s="5">
        <v>1</v>
      </c>
      <c r="P28" s="5">
        <v>0</v>
      </c>
      <c r="Q28" s="62">
        <v>45203</v>
      </c>
      <c r="R28" s="62">
        <v>45203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1</v>
      </c>
      <c r="AB28" s="5">
        <v>0</v>
      </c>
      <c r="AC28" s="5">
        <v>0</v>
      </c>
    </row>
    <row r="29" spans="1:29" x14ac:dyDescent="0.35">
      <c r="B29" s="5">
        <v>1114974268</v>
      </c>
      <c r="C29" s="5" t="s">
        <v>18509</v>
      </c>
      <c r="D29" s="5" t="s">
        <v>7</v>
      </c>
      <c r="E29" s="5" t="s">
        <v>18510</v>
      </c>
      <c r="F29" s="5" t="s">
        <v>18511</v>
      </c>
      <c r="G29" s="5" t="s">
        <v>18354</v>
      </c>
      <c r="H29" s="5">
        <v>21287</v>
      </c>
      <c r="I29" s="5" t="s">
        <v>137</v>
      </c>
      <c r="J29" s="5" t="s">
        <v>18590</v>
      </c>
      <c r="K29" s="5" t="s">
        <v>42</v>
      </c>
      <c r="L29" s="5" t="s">
        <v>41</v>
      </c>
      <c r="M29" s="5" t="s">
        <v>10</v>
      </c>
      <c r="N29" s="5">
        <v>2</v>
      </c>
      <c r="O29" s="5">
        <v>2</v>
      </c>
      <c r="P29" s="5">
        <v>0</v>
      </c>
      <c r="Q29" s="62">
        <v>45215</v>
      </c>
      <c r="R29" s="62">
        <v>45225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2</v>
      </c>
      <c r="AA29" s="5">
        <v>2</v>
      </c>
      <c r="AB29" s="5">
        <v>0</v>
      </c>
      <c r="AC29" s="5">
        <v>0</v>
      </c>
    </row>
    <row r="30" spans="1:29" x14ac:dyDescent="0.35">
      <c r="B30" s="5">
        <v>1124009881</v>
      </c>
      <c r="C30" s="5" t="s">
        <v>18120</v>
      </c>
      <c r="D30" s="5" t="s">
        <v>7</v>
      </c>
      <c r="E30" s="5" t="s">
        <v>18694</v>
      </c>
      <c r="F30" s="5" t="s">
        <v>8</v>
      </c>
      <c r="G30" s="5" t="s">
        <v>9</v>
      </c>
      <c r="H30" s="5">
        <v>2115</v>
      </c>
      <c r="I30" s="5" t="s">
        <v>147</v>
      </c>
      <c r="J30" s="5" t="s">
        <v>15022</v>
      </c>
      <c r="K30" s="5" t="s">
        <v>12</v>
      </c>
      <c r="L30" s="5" t="s">
        <v>11</v>
      </c>
      <c r="M30" s="5" t="s">
        <v>10</v>
      </c>
      <c r="N30" s="5">
        <v>2</v>
      </c>
      <c r="O30" s="5">
        <v>2</v>
      </c>
      <c r="P30" s="5">
        <v>2</v>
      </c>
      <c r="Q30" s="62">
        <v>45113</v>
      </c>
      <c r="R30" s="62">
        <v>45133</v>
      </c>
      <c r="S30" s="5">
        <v>0</v>
      </c>
      <c r="T30" s="5">
        <v>1</v>
      </c>
      <c r="U30" s="5">
        <v>0</v>
      </c>
      <c r="V30" s="5">
        <v>2</v>
      </c>
      <c r="W30" s="5">
        <v>2</v>
      </c>
      <c r="X30" s="5">
        <v>2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</row>
    <row r="31" spans="1:29" x14ac:dyDescent="0.35">
      <c r="B31" s="5">
        <v>1124011473</v>
      </c>
      <c r="C31" s="5" t="s">
        <v>18419</v>
      </c>
      <c r="D31" s="5" t="s">
        <v>7</v>
      </c>
      <c r="E31" s="5" t="s">
        <v>18420</v>
      </c>
      <c r="F31" s="5" t="s">
        <v>18110</v>
      </c>
      <c r="G31" s="5" t="s">
        <v>18111</v>
      </c>
      <c r="H31" s="5">
        <v>19104</v>
      </c>
      <c r="I31" s="5" t="s">
        <v>137</v>
      </c>
      <c r="J31" s="5" t="s">
        <v>12139</v>
      </c>
      <c r="K31" s="5" t="s">
        <v>35</v>
      </c>
      <c r="L31" s="5" t="s">
        <v>27</v>
      </c>
      <c r="M31" s="5" t="s">
        <v>10</v>
      </c>
      <c r="N31" s="5">
        <v>1</v>
      </c>
      <c r="O31" s="5">
        <v>1</v>
      </c>
      <c r="P31" s="5">
        <v>0</v>
      </c>
      <c r="Q31" s="62">
        <v>45197</v>
      </c>
      <c r="R31" s="62">
        <v>45197</v>
      </c>
      <c r="S31" s="5">
        <v>0</v>
      </c>
      <c r="T31" s="5">
        <v>1</v>
      </c>
      <c r="U31" s="5">
        <v>0</v>
      </c>
      <c r="V31" s="5">
        <v>1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x14ac:dyDescent="0.35">
      <c r="B32" s="5">
        <v>1134170897</v>
      </c>
      <c r="C32" s="5" t="s">
        <v>18537</v>
      </c>
      <c r="D32" s="5" t="s">
        <v>7</v>
      </c>
      <c r="E32" s="5" t="s">
        <v>18538</v>
      </c>
      <c r="F32" s="5" t="s">
        <v>18539</v>
      </c>
      <c r="G32" s="5" t="s">
        <v>18105</v>
      </c>
      <c r="H32" s="5">
        <v>33026</v>
      </c>
      <c r="I32" s="5" t="s">
        <v>112</v>
      </c>
      <c r="J32" s="5" t="s">
        <v>18591</v>
      </c>
      <c r="K32" s="5" t="s">
        <v>28</v>
      </c>
      <c r="L32" s="5" t="s">
        <v>29</v>
      </c>
      <c r="M32" s="5" t="s">
        <v>10</v>
      </c>
      <c r="N32" s="5">
        <v>1</v>
      </c>
      <c r="O32" s="5">
        <v>1</v>
      </c>
      <c r="P32" s="5">
        <v>0</v>
      </c>
      <c r="Q32" s="62">
        <v>45217</v>
      </c>
      <c r="R32" s="62">
        <v>45217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1</v>
      </c>
      <c r="AB32" s="5">
        <v>0</v>
      </c>
      <c r="AC32" s="5">
        <v>0</v>
      </c>
    </row>
    <row r="33" spans="2:29" x14ac:dyDescent="0.35">
      <c r="B33" s="5">
        <v>1134363419</v>
      </c>
      <c r="C33" s="5" t="s">
        <v>18121</v>
      </c>
      <c r="D33" s="5" t="s">
        <v>7</v>
      </c>
      <c r="E33" s="5" t="s">
        <v>18101</v>
      </c>
      <c r="F33" s="5" t="s">
        <v>18102</v>
      </c>
      <c r="G33" s="5" t="s">
        <v>233</v>
      </c>
      <c r="H33" s="5">
        <v>49503</v>
      </c>
      <c r="I33" s="5" t="s">
        <v>137</v>
      </c>
      <c r="J33" s="5" t="s">
        <v>14027</v>
      </c>
      <c r="K33" s="5" t="s">
        <v>67</v>
      </c>
      <c r="L33" s="5" t="s">
        <v>47</v>
      </c>
      <c r="M33" s="5" t="s">
        <v>19</v>
      </c>
      <c r="N33" s="5">
        <v>3</v>
      </c>
      <c r="O33" s="5">
        <v>3</v>
      </c>
      <c r="P33" s="5">
        <v>3</v>
      </c>
      <c r="Q33" s="62">
        <v>45138</v>
      </c>
      <c r="R33" s="62">
        <v>45170</v>
      </c>
      <c r="S33" s="5">
        <v>0</v>
      </c>
      <c r="T33" s="5">
        <v>1</v>
      </c>
      <c r="U33" s="5">
        <v>0</v>
      </c>
      <c r="V33" s="5">
        <v>3</v>
      </c>
      <c r="W33" s="5">
        <v>3</v>
      </c>
      <c r="X33" s="5">
        <v>2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</row>
    <row r="34" spans="2:29" x14ac:dyDescent="0.35">
      <c r="B34" s="5">
        <v>1134433568</v>
      </c>
      <c r="C34" s="5" t="s">
        <v>18592</v>
      </c>
      <c r="D34" s="5" t="s">
        <v>7</v>
      </c>
      <c r="E34" s="5" t="s">
        <v>18593</v>
      </c>
      <c r="F34" s="5" t="s">
        <v>18594</v>
      </c>
      <c r="G34" s="5" t="s">
        <v>18086</v>
      </c>
      <c r="H34" s="5">
        <v>91204</v>
      </c>
      <c r="I34" s="5" t="s">
        <v>399</v>
      </c>
      <c r="J34" s="5" t="s">
        <v>18595</v>
      </c>
      <c r="K34" s="5" t="s">
        <v>86</v>
      </c>
      <c r="L34" s="5" t="s">
        <v>80</v>
      </c>
      <c r="M34" s="5" t="s">
        <v>19</v>
      </c>
      <c r="N34" s="5">
        <v>1</v>
      </c>
      <c r="O34" s="5">
        <v>1</v>
      </c>
      <c r="P34" s="5">
        <v>0</v>
      </c>
      <c r="Q34" s="62">
        <v>45219</v>
      </c>
      <c r="R34" s="62">
        <v>45219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1</v>
      </c>
      <c r="AB34" s="5">
        <v>0</v>
      </c>
      <c r="AC34" s="5">
        <v>0</v>
      </c>
    </row>
    <row r="35" spans="2:29" x14ac:dyDescent="0.35">
      <c r="B35" s="5">
        <v>1144210717</v>
      </c>
      <c r="C35" s="5" t="s">
        <v>18596</v>
      </c>
      <c r="D35" s="5" t="s">
        <v>7</v>
      </c>
      <c r="E35" s="5" t="s">
        <v>18597</v>
      </c>
      <c r="F35" s="5" t="s">
        <v>18598</v>
      </c>
      <c r="G35" s="5" t="s">
        <v>18404</v>
      </c>
      <c r="H35" s="5">
        <v>71301</v>
      </c>
      <c r="I35" s="5" t="s">
        <v>206</v>
      </c>
      <c r="J35" s="5" t="s">
        <v>13991</v>
      </c>
      <c r="K35" s="5" t="s">
        <v>61</v>
      </c>
      <c r="L35" s="5" t="s">
        <v>62</v>
      </c>
      <c r="M35" s="5" t="s">
        <v>19</v>
      </c>
      <c r="N35" s="5">
        <v>1</v>
      </c>
      <c r="O35" s="5">
        <v>1</v>
      </c>
      <c r="P35" s="5">
        <v>0</v>
      </c>
      <c r="Q35" s="62">
        <v>45219</v>
      </c>
      <c r="R35" s="62">
        <v>45219</v>
      </c>
      <c r="S35" s="5">
        <v>1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0</v>
      </c>
      <c r="AC35" s="5">
        <v>0</v>
      </c>
    </row>
    <row r="36" spans="2:29" x14ac:dyDescent="0.35">
      <c r="B36" s="5">
        <v>1164426953</v>
      </c>
      <c r="C36" s="5" t="s">
        <v>18553</v>
      </c>
      <c r="D36" s="5" t="s">
        <v>224</v>
      </c>
      <c r="E36" s="5" t="s">
        <v>18554</v>
      </c>
      <c r="F36" s="5" t="s">
        <v>18555</v>
      </c>
      <c r="G36" s="5" t="s">
        <v>18086</v>
      </c>
      <c r="H36" s="5">
        <v>91942</v>
      </c>
      <c r="I36" s="5" t="s">
        <v>112</v>
      </c>
      <c r="J36" s="5" t="s">
        <v>14660</v>
      </c>
      <c r="K36" s="5" t="s">
        <v>84</v>
      </c>
      <c r="L36" s="5" t="s">
        <v>80</v>
      </c>
      <c r="M36" s="5" t="s">
        <v>19</v>
      </c>
      <c r="N36" s="5">
        <v>1</v>
      </c>
      <c r="O36" s="5">
        <v>0</v>
      </c>
      <c r="P36" s="5">
        <v>0</v>
      </c>
      <c r="Q36" s="62">
        <v>45218</v>
      </c>
      <c r="R36" s="62">
        <v>45218</v>
      </c>
      <c r="S36" s="5">
        <v>1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1</v>
      </c>
      <c r="AA36" s="5">
        <v>0</v>
      </c>
      <c r="AB36" s="5">
        <v>0</v>
      </c>
      <c r="AC36" s="5">
        <v>1</v>
      </c>
    </row>
    <row r="37" spans="2:29" x14ac:dyDescent="0.35">
      <c r="B37" s="5">
        <v>1164479911</v>
      </c>
      <c r="C37" s="5" t="s">
        <v>18425</v>
      </c>
      <c r="D37" s="5" t="s">
        <v>7</v>
      </c>
      <c r="E37" s="5" t="s">
        <v>18426</v>
      </c>
      <c r="F37" s="5" t="s">
        <v>18338</v>
      </c>
      <c r="G37" s="5" t="s">
        <v>233</v>
      </c>
      <c r="H37" s="5">
        <v>48184</v>
      </c>
      <c r="I37" s="5" t="s">
        <v>112</v>
      </c>
      <c r="J37" s="5" t="s">
        <v>18599</v>
      </c>
      <c r="K37" s="5" t="s">
        <v>68</v>
      </c>
      <c r="L37" s="5" t="s">
        <v>47</v>
      </c>
      <c r="M37" s="5" t="s">
        <v>19</v>
      </c>
      <c r="N37" s="5">
        <v>1</v>
      </c>
      <c r="O37" s="5">
        <v>1</v>
      </c>
      <c r="P37" s="5">
        <v>0</v>
      </c>
      <c r="Q37" s="62">
        <v>45194</v>
      </c>
      <c r="R37" s="62">
        <v>45194</v>
      </c>
      <c r="S37" s="5">
        <v>0</v>
      </c>
      <c r="T37" s="5">
        <v>1</v>
      </c>
      <c r="U37" s="5">
        <v>0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2:29" x14ac:dyDescent="0.35">
      <c r="B38" s="5">
        <v>1184678393</v>
      </c>
      <c r="C38" s="5" t="s">
        <v>18736</v>
      </c>
      <c r="D38" s="5" t="s">
        <v>7</v>
      </c>
      <c r="E38" s="5" t="s">
        <v>18737</v>
      </c>
      <c r="F38" s="5" t="s">
        <v>18738</v>
      </c>
      <c r="G38" s="5" t="s">
        <v>18185</v>
      </c>
      <c r="H38" s="5">
        <v>63301</v>
      </c>
      <c r="I38" s="5" t="s">
        <v>18262</v>
      </c>
      <c r="J38" s="5" t="s">
        <v>18262</v>
      </c>
      <c r="K38" s="5" t="s">
        <v>21</v>
      </c>
      <c r="L38" s="5" t="s">
        <v>20</v>
      </c>
      <c r="M38" s="5" t="s">
        <v>19</v>
      </c>
      <c r="N38" s="5">
        <v>1</v>
      </c>
      <c r="O38" s="5">
        <v>1</v>
      </c>
      <c r="P38" s="5">
        <v>0</v>
      </c>
      <c r="Q38" s="62">
        <v>45233</v>
      </c>
      <c r="R38" s="62">
        <v>45233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1</v>
      </c>
      <c r="AB38" s="5">
        <v>0</v>
      </c>
      <c r="AC38" s="5">
        <v>0</v>
      </c>
    </row>
    <row r="39" spans="2:29" x14ac:dyDescent="0.35">
      <c r="B39" s="5">
        <v>1184678583</v>
      </c>
      <c r="C39" s="5" t="s">
        <v>18355</v>
      </c>
      <c r="D39" s="5" t="s">
        <v>7</v>
      </c>
      <c r="E39" s="5" t="s">
        <v>18356</v>
      </c>
      <c r="F39" s="5" t="s">
        <v>18357</v>
      </c>
      <c r="G39" s="5" t="s">
        <v>18086</v>
      </c>
      <c r="H39" s="5">
        <v>90720</v>
      </c>
      <c r="I39" s="5" t="s">
        <v>206</v>
      </c>
      <c r="J39" s="5" t="s">
        <v>16176</v>
      </c>
      <c r="K39" s="5" t="s">
        <v>87</v>
      </c>
      <c r="L39" s="5" t="s">
        <v>80</v>
      </c>
      <c r="M39" s="5" t="s">
        <v>19</v>
      </c>
      <c r="N39" s="5">
        <v>1</v>
      </c>
      <c r="O39" s="5">
        <v>1</v>
      </c>
      <c r="P39" s="5">
        <v>0</v>
      </c>
      <c r="Q39" s="62">
        <v>45189</v>
      </c>
      <c r="R39" s="62">
        <v>45189</v>
      </c>
      <c r="S39" s="5">
        <v>0</v>
      </c>
      <c r="T39" s="5">
        <v>1</v>
      </c>
      <c r="U39" s="5">
        <v>0</v>
      </c>
      <c r="V39" s="5">
        <v>1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2:29" x14ac:dyDescent="0.35">
      <c r="B40" s="5">
        <v>1184986770</v>
      </c>
      <c r="C40" s="5" t="s">
        <v>18267</v>
      </c>
      <c r="D40" s="5" t="s">
        <v>7</v>
      </c>
      <c r="E40" s="5" t="s">
        <v>18268</v>
      </c>
      <c r="F40" s="5" t="s">
        <v>18269</v>
      </c>
      <c r="G40" s="5" t="s">
        <v>18086</v>
      </c>
      <c r="H40" s="5">
        <v>93001</v>
      </c>
      <c r="I40" s="5" t="s">
        <v>399</v>
      </c>
      <c r="J40" s="5" t="s">
        <v>18600</v>
      </c>
      <c r="K40" s="5" t="s">
        <v>88</v>
      </c>
      <c r="L40" s="5" t="s">
        <v>80</v>
      </c>
      <c r="M40" s="5" t="s">
        <v>19</v>
      </c>
      <c r="N40" s="5">
        <v>2</v>
      </c>
      <c r="O40" s="5">
        <v>2</v>
      </c>
      <c r="P40" s="5">
        <v>1</v>
      </c>
      <c r="Q40" s="62">
        <v>45176</v>
      </c>
      <c r="R40" s="62">
        <v>45176</v>
      </c>
      <c r="S40" s="5">
        <v>0</v>
      </c>
      <c r="T40" s="5">
        <v>1</v>
      </c>
      <c r="U40" s="5">
        <v>0</v>
      </c>
      <c r="V40" s="5">
        <v>2</v>
      </c>
      <c r="W40" s="5">
        <v>2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</row>
    <row r="41" spans="2:29" x14ac:dyDescent="0.35">
      <c r="B41" s="5">
        <v>1194322271</v>
      </c>
      <c r="C41" s="5" t="s">
        <v>18490</v>
      </c>
      <c r="D41" s="5" t="s">
        <v>7</v>
      </c>
      <c r="E41" s="5" t="s">
        <v>18491</v>
      </c>
      <c r="F41" s="5" t="s">
        <v>18492</v>
      </c>
      <c r="G41" s="5" t="s">
        <v>18170</v>
      </c>
      <c r="H41" s="5">
        <v>35058</v>
      </c>
      <c r="I41" s="5" t="s">
        <v>18262</v>
      </c>
      <c r="J41" s="5" t="s">
        <v>18262</v>
      </c>
      <c r="K41" s="5" t="s">
        <v>59</v>
      </c>
      <c r="L41" s="5" t="s">
        <v>45</v>
      </c>
      <c r="M41" s="5" t="s">
        <v>10</v>
      </c>
      <c r="N41" s="5">
        <v>1</v>
      </c>
      <c r="O41" s="5">
        <v>1</v>
      </c>
      <c r="P41" s="5">
        <v>0</v>
      </c>
      <c r="Q41" s="62">
        <v>45210</v>
      </c>
      <c r="R41" s="62">
        <v>45210</v>
      </c>
      <c r="S41" s="5">
        <v>1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1</v>
      </c>
      <c r="AB41" s="5">
        <v>0</v>
      </c>
      <c r="AC41" s="5">
        <v>0</v>
      </c>
    </row>
    <row r="42" spans="2:29" x14ac:dyDescent="0.35">
      <c r="B42" s="5">
        <v>1205022241</v>
      </c>
      <c r="C42" s="5" t="s">
        <v>18405</v>
      </c>
      <c r="D42" s="5" t="s">
        <v>18406</v>
      </c>
      <c r="E42" s="5" t="s">
        <v>18407</v>
      </c>
      <c r="F42" s="5" t="s">
        <v>18408</v>
      </c>
      <c r="G42" s="5" t="s">
        <v>18152</v>
      </c>
      <c r="H42" s="5">
        <v>85718</v>
      </c>
      <c r="I42" s="5" t="s">
        <v>18262</v>
      </c>
      <c r="J42" s="5" t="s">
        <v>18262</v>
      </c>
      <c r="K42" s="5" t="s">
        <v>79</v>
      </c>
      <c r="L42" s="5" t="s">
        <v>80</v>
      </c>
      <c r="M42" s="5" t="s">
        <v>19</v>
      </c>
      <c r="N42" s="5">
        <v>1</v>
      </c>
      <c r="O42" s="5">
        <v>1</v>
      </c>
      <c r="P42" s="5">
        <v>1</v>
      </c>
      <c r="Q42" s="62">
        <v>45194</v>
      </c>
      <c r="R42" s="62">
        <v>45194</v>
      </c>
      <c r="S42" s="5">
        <v>0</v>
      </c>
      <c r="T42" s="5">
        <v>1</v>
      </c>
      <c r="U42" s="5">
        <v>0</v>
      </c>
      <c r="V42" s="5">
        <v>1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0</v>
      </c>
    </row>
    <row r="43" spans="2:29" x14ac:dyDescent="0.35">
      <c r="B43" s="5">
        <v>1205148293</v>
      </c>
      <c r="C43" s="5" t="s">
        <v>18182</v>
      </c>
      <c r="D43" s="5" t="s">
        <v>148</v>
      </c>
      <c r="E43" s="5" t="s">
        <v>18183</v>
      </c>
      <c r="F43" s="5" t="s">
        <v>18184</v>
      </c>
      <c r="G43" s="5" t="s">
        <v>18185</v>
      </c>
      <c r="H43" s="5">
        <v>63104</v>
      </c>
      <c r="I43" s="5" t="s">
        <v>206</v>
      </c>
      <c r="J43" s="5" t="s">
        <v>16360</v>
      </c>
      <c r="K43" s="5" t="s">
        <v>21</v>
      </c>
      <c r="L43" s="5" t="s">
        <v>20</v>
      </c>
      <c r="M43" s="5" t="s">
        <v>19</v>
      </c>
      <c r="N43" s="5">
        <v>6</v>
      </c>
      <c r="O43" s="5">
        <v>6</v>
      </c>
      <c r="P43" s="5">
        <v>3</v>
      </c>
      <c r="Q43" s="62">
        <v>45163</v>
      </c>
      <c r="R43" s="62">
        <v>45229</v>
      </c>
      <c r="S43" s="5">
        <v>0</v>
      </c>
      <c r="T43" s="5">
        <v>1</v>
      </c>
      <c r="U43" s="5">
        <v>0</v>
      </c>
      <c r="V43" s="5">
        <v>3</v>
      </c>
      <c r="W43" s="5">
        <v>3</v>
      </c>
      <c r="X43" s="5">
        <v>1</v>
      </c>
      <c r="Y43" s="5">
        <v>0</v>
      </c>
      <c r="Z43" s="5">
        <v>3</v>
      </c>
      <c r="AA43" s="5">
        <v>3</v>
      </c>
      <c r="AB43" s="5">
        <v>2</v>
      </c>
      <c r="AC43" s="5">
        <v>0</v>
      </c>
    </row>
    <row r="44" spans="2:29" x14ac:dyDescent="0.35">
      <c r="B44" s="5">
        <v>1215935275</v>
      </c>
      <c r="C44" s="5" t="s">
        <v>18695</v>
      </c>
      <c r="D44" s="5" t="s">
        <v>7</v>
      </c>
      <c r="E44" s="5" t="s">
        <v>18696</v>
      </c>
      <c r="F44" s="5" t="s">
        <v>18697</v>
      </c>
      <c r="G44" s="5" t="s">
        <v>18404</v>
      </c>
      <c r="H44" s="5">
        <v>70005</v>
      </c>
      <c r="I44" s="5" t="s">
        <v>399</v>
      </c>
      <c r="J44" s="5" t="s">
        <v>13325</v>
      </c>
      <c r="K44" s="5" t="s">
        <v>61</v>
      </c>
      <c r="L44" s="5" t="s">
        <v>62</v>
      </c>
      <c r="M44" s="5" t="s">
        <v>19</v>
      </c>
      <c r="N44" s="5">
        <v>1</v>
      </c>
      <c r="O44" s="5">
        <v>1</v>
      </c>
      <c r="P44" s="5">
        <v>0</v>
      </c>
      <c r="Q44" s="62">
        <v>45225</v>
      </c>
      <c r="R44" s="62">
        <v>45225</v>
      </c>
      <c r="S44" s="5">
        <v>1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</row>
    <row r="45" spans="2:29" x14ac:dyDescent="0.35">
      <c r="B45" s="5">
        <v>1215980818</v>
      </c>
      <c r="C45" s="5" t="s">
        <v>18235</v>
      </c>
      <c r="D45" s="5" t="s">
        <v>7</v>
      </c>
      <c r="E45" s="5" t="s">
        <v>18236</v>
      </c>
      <c r="F45" s="5" t="s">
        <v>18237</v>
      </c>
      <c r="G45" s="5" t="s">
        <v>18111</v>
      </c>
      <c r="H45" s="5">
        <v>17901</v>
      </c>
      <c r="I45" s="5" t="s">
        <v>112</v>
      </c>
      <c r="J45" s="5" t="s">
        <v>16126</v>
      </c>
      <c r="K45" s="5" t="s">
        <v>34</v>
      </c>
      <c r="L45" s="5" t="s">
        <v>27</v>
      </c>
      <c r="M45" s="5" t="s">
        <v>10</v>
      </c>
      <c r="N45" s="5">
        <v>1</v>
      </c>
      <c r="O45" s="5">
        <v>1</v>
      </c>
      <c r="P45" s="5">
        <v>1</v>
      </c>
      <c r="Q45" s="62">
        <v>45169</v>
      </c>
      <c r="R45" s="62">
        <v>45169</v>
      </c>
      <c r="S45" s="5">
        <v>0</v>
      </c>
      <c r="T45" s="5">
        <v>1</v>
      </c>
      <c r="U45" s="5">
        <v>0</v>
      </c>
      <c r="V45" s="5">
        <v>1</v>
      </c>
      <c r="W45" s="5">
        <v>1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2:29" x14ac:dyDescent="0.35">
      <c r="B46" s="5">
        <v>1235178302</v>
      </c>
      <c r="C46" s="5" t="s">
        <v>18484</v>
      </c>
      <c r="D46" s="5" t="s">
        <v>7</v>
      </c>
      <c r="E46" s="5" t="s">
        <v>18485</v>
      </c>
      <c r="F46" s="5" t="s">
        <v>18486</v>
      </c>
      <c r="G46" s="5" t="s">
        <v>18140</v>
      </c>
      <c r="H46" s="5">
        <v>27030</v>
      </c>
      <c r="I46" s="5" t="s">
        <v>112</v>
      </c>
      <c r="J46" s="5" t="s">
        <v>14974</v>
      </c>
      <c r="K46" s="5" t="s">
        <v>48</v>
      </c>
      <c r="L46" s="5" t="s">
        <v>41</v>
      </c>
      <c r="M46" s="5" t="s">
        <v>10</v>
      </c>
      <c r="N46" s="5">
        <v>1</v>
      </c>
      <c r="O46" s="5">
        <v>0</v>
      </c>
      <c r="P46" s="5">
        <v>0</v>
      </c>
      <c r="Q46" s="62">
        <v>45209</v>
      </c>
      <c r="R46" s="62">
        <v>45209</v>
      </c>
      <c r="S46" s="5">
        <v>1</v>
      </c>
      <c r="T46" s="5">
        <v>1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1</v>
      </c>
    </row>
    <row r="47" spans="2:29" x14ac:dyDescent="0.35">
      <c r="B47" s="5">
        <v>1245278712</v>
      </c>
      <c r="C47" s="5" t="s">
        <v>18195</v>
      </c>
      <c r="D47" s="5" t="s">
        <v>7</v>
      </c>
      <c r="E47" s="5" t="s">
        <v>18196</v>
      </c>
      <c r="F47" s="5" t="s">
        <v>18197</v>
      </c>
      <c r="G47" s="5" t="s">
        <v>18185</v>
      </c>
      <c r="H47" s="5">
        <v>64111</v>
      </c>
      <c r="I47" s="5" t="s">
        <v>137</v>
      </c>
      <c r="J47" s="5" t="s">
        <v>17642</v>
      </c>
      <c r="K47" s="5" t="s">
        <v>74</v>
      </c>
      <c r="L47" s="5" t="s">
        <v>20</v>
      </c>
      <c r="M47" s="5" t="s">
        <v>19</v>
      </c>
      <c r="N47" s="5">
        <v>1</v>
      </c>
      <c r="O47" s="5">
        <v>1</v>
      </c>
      <c r="P47" s="5">
        <v>1</v>
      </c>
      <c r="Q47" s="62">
        <v>45166</v>
      </c>
      <c r="R47" s="62">
        <v>45166</v>
      </c>
      <c r="S47" s="5">
        <v>0</v>
      </c>
      <c r="T47" s="5">
        <v>1</v>
      </c>
      <c r="U47" s="5">
        <v>0</v>
      </c>
      <c r="V47" s="5">
        <v>1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</row>
    <row r="48" spans="2:29" x14ac:dyDescent="0.35">
      <c r="B48" s="5">
        <v>1245617927</v>
      </c>
      <c r="C48" s="5" t="s">
        <v>18601</v>
      </c>
      <c r="D48" s="5" t="s">
        <v>224</v>
      </c>
      <c r="E48" s="5" t="s">
        <v>18602</v>
      </c>
      <c r="F48" s="5" t="s">
        <v>18603</v>
      </c>
      <c r="G48" s="5" t="s">
        <v>18134</v>
      </c>
      <c r="H48" s="5">
        <v>11042</v>
      </c>
      <c r="I48" s="5" t="s">
        <v>112</v>
      </c>
      <c r="J48" s="5" t="s">
        <v>18604</v>
      </c>
      <c r="K48" s="5" t="s">
        <v>26</v>
      </c>
      <c r="L48" s="5" t="s">
        <v>27</v>
      </c>
      <c r="M48" s="5" t="s">
        <v>10</v>
      </c>
      <c r="N48" s="5">
        <v>1</v>
      </c>
      <c r="O48" s="5">
        <v>1</v>
      </c>
      <c r="P48" s="5">
        <v>0</v>
      </c>
      <c r="Q48" s="62">
        <v>45219</v>
      </c>
      <c r="R48" s="62">
        <v>45219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1</v>
      </c>
      <c r="AA48" s="5">
        <v>1</v>
      </c>
      <c r="AB48" s="5">
        <v>0</v>
      </c>
      <c r="AC48" s="5">
        <v>0</v>
      </c>
    </row>
    <row r="49" spans="2:29" x14ac:dyDescent="0.35">
      <c r="B49" s="5">
        <v>1255587366</v>
      </c>
      <c r="C49" s="5" t="s">
        <v>18493</v>
      </c>
      <c r="D49" s="5" t="s">
        <v>224</v>
      </c>
      <c r="E49" s="5" t="s">
        <v>95</v>
      </c>
      <c r="F49" s="5" t="s">
        <v>96</v>
      </c>
      <c r="G49" s="5" t="s">
        <v>97</v>
      </c>
      <c r="H49" s="5">
        <v>7601</v>
      </c>
      <c r="I49" s="5" t="s">
        <v>206</v>
      </c>
      <c r="J49" s="5" t="s">
        <v>12237</v>
      </c>
      <c r="K49" s="5" t="s">
        <v>33</v>
      </c>
      <c r="L49" s="5" t="s">
        <v>27</v>
      </c>
      <c r="M49" s="5" t="s">
        <v>10</v>
      </c>
      <c r="N49" s="5">
        <v>1</v>
      </c>
      <c r="O49" s="5">
        <v>1</v>
      </c>
      <c r="P49" s="5">
        <v>0</v>
      </c>
      <c r="Q49" s="62">
        <v>45210</v>
      </c>
      <c r="R49" s="62">
        <v>45210</v>
      </c>
      <c r="S49" s="5">
        <v>1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0</v>
      </c>
      <c r="AC49" s="5">
        <v>0</v>
      </c>
    </row>
    <row r="50" spans="2:29" x14ac:dyDescent="0.35">
      <c r="B50" s="5">
        <v>1265487334</v>
      </c>
      <c r="C50" s="5" t="s">
        <v>18186</v>
      </c>
      <c r="D50" s="5" t="s">
        <v>7</v>
      </c>
      <c r="E50" s="5" t="s">
        <v>18187</v>
      </c>
      <c r="F50" s="5" t="s">
        <v>18188</v>
      </c>
      <c r="G50" s="5" t="s">
        <v>18189</v>
      </c>
      <c r="H50" s="5">
        <v>96797</v>
      </c>
      <c r="I50" s="5" t="s">
        <v>399</v>
      </c>
      <c r="J50" s="5" t="s">
        <v>18605</v>
      </c>
      <c r="K50" s="5" t="s">
        <v>18194</v>
      </c>
      <c r="L50" s="5"/>
      <c r="M50" s="5"/>
      <c r="N50" s="5">
        <v>1</v>
      </c>
      <c r="O50" s="5">
        <v>1</v>
      </c>
      <c r="P50" s="5">
        <v>1</v>
      </c>
      <c r="Q50" s="62">
        <v>45163</v>
      </c>
      <c r="R50" s="62">
        <v>45163</v>
      </c>
      <c r="S50" s="5">
        <v>0</v>
      </c>
      <c r="T50" s="5">
        <v>1</v>
      </c>
      <c r="U50" s="5">
        <v>0</v>
      </c>
      <c r="V50" s="5">
        <v>1</v>
      </c>
      <c r="W50" s="5">
        <v>1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r="51" spans="2:29" x14ac:dyDescent="0.35">
      <c r="B51" s="5">
        <v>1265558753</v>
      </c>
      <c r="C51" s="5" t="s">
        <v>18190</v>
      </c>
      <c r="D51" s="5" t="s">
        <v>7</v>
      </c>
      <c r="E51" s="5" t="s">
        <v>18191</v>
      </c>
      <c r="F51" s="5" t="s">
        <v>18192</v>
      </c>
      <c r="G51" s="5" t="s">
        <v>18086</v>
      </c>
      <c r="H51" s="5">
        <v>92270</v>
      </c>
      <c r="I51" s="5" t="s">
        <v>137</v>
      </c>
      <c r="J51" s="5" t="s">
        <v>18606</v>
      </c>
      <c r="K51" s="5" t="s">
        <v>84</v>
      </c>
      <c r="L51" s="5" t="s">
        <v>80</v>
      </c>
      <c r="M51" s="5" t="s">
        <v>19</v>
      </c>
      <c r="N51" s="5">
        <v>7</v>
      </c>
      <c r="O51" s="5">
        <v>7</v>
      </c>
      <c r="P51" s="5">
        <v>4</v>
      </c>
      <c r="Q51" s="62">
        <v>45141</v>
      </c>
      <c r="R51" s="62">
        <v>45226</v>
      </c>
      <c r="S51" s="5">
        <v>0</v>
      </c>
      <c r="T51" s="5">
        <v>1</v>
      </c>
      <c r="U51" s="5">
        <v>0</v>
      </c>
      <c r="V51" s="5">
        <v>4</v>
      </c>
      <c r="W51" s="5">
        <v>4</v>
      </c>
      <c r="X51" s="5">
        <v>3</v>
      </c>
      <c r="Y51" s="5">
        <v>0</v>
      </c>
      <c r="Z51" s="5">
        <v>3</v>
      </c>
      <c r="AA51" s="5">
        <v>3</v>
      </c>
      <c r="AB51" s="5">
        <v>1</v>
      </c>
      <c r="AC51" s="5">
        <v>0</v>
      </c>
    </row>
    <row r="52" spans="2:29" x14ac:dyDescent="0.35">
      <c r="B52" s="5">
        <v>1275586430</v>
      </c>
      <c r="C52" s="5" t="s">
        <v>18669</v>
      </c>
      <c r="D52" s="5" t="s">
        <v>7</v>
      </c>
      <c r="E52" s="5" t="s">
        <v>18670</v>
      </c>
      <c r="F52" s="5" t="s">
        <v>18671</v>
      </c>
      <c r="G52" s="5" t="s">
        <v>18086</v>
      </c>
      <c r="H52" s="5">
        <v>91767</v>
      </c>
      <c r="I52" s="5" t="s">
        <v>206</v>
      </c>
      <c r="J52" s="5" t="s">
        <v>12953</v>
      </c>
      <c r="K52" s="5" t="s">
        <v>87</v>
      </c>
      <c r="L52" s="5" t="s">
        <v>80</v>
      </c>
      <c r="M52" s="5" t="s">
        <v>19</v>
      </c>
      <c r="N52" s="5">
        <v>1</v>
      </c>
      <c r="O52" s="5">
        <v>1</v>
      </c>
      <c r="P52" s="5">
        <v>0</v>
      </c>
      <c r="Q52" s="62">
        <v>45219</v>
      </c>
      <c r="R52" s="62">
        <v>45219</v>
      </c>
      <c r="S52" s="5">
        <v>1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1</v>
      </c>
      <c r="AB52" s="5">
        <v>0</v>
      </c>
      <c r="AC52" s="5">
        <v>0</v>
      </c>
    </row>
    <row r="53" spans="2:29" x14ac:dyDescent="0.35">
      <c r="B53" s="5">
        <v>1275741647</v>
      </c>
      <c r="C53" s="5" t="s">
        <v>18336</v>
      </c>
      <c r="D53" s="5" t="s">
        <v>7</v>
      </c>
      <c r="E53" s="5" t="s">
        <v>18337</v>
      </c>
      <c r="F53" s="5" t="s">
        <v>18338</v>
      </c>
      <c r="G53" s="5" t="s">
        <v>233</v>
      </c>
      <c r="H53" s="5">
        <v>48184</v>
      </c>
      <c r="I53" s="5" t="s">
        <v>206</v>
      </c>
      <c r="J53" s="5" t="s">
        <v>18599</v>
      </c>
      <c r="K53" s="5" t="s">
        <v>68</v>
      </c>
      <c r="L53" s="5" t="s">
        <v>47</v>
      </c>
      <c r="M53" s="5" t="s">
        <v>19</v>
      </c>
      <c r="N53" s="5">
        <v>2</v>
      </c>
      <c r="O53" s="5">
        <v>2</v>
      </c>
      <c r="P53" s="5">
        <v>0</v>
      </c>
      <c r="Q53" s="62">
        <v>45187</v>
      </c>
      <c r="R53" s="62">
        <v>45232</v>
      </c>
      <c r="S53" s="5">
        <v>0</v>
      </c>
      <c r="T53" s="5">
        <v>1</v>
      </c>
      <c r="U53" s="5">
        <v>0</v>
      </c>
      <c r="V53" s="5">
        <v>1</v>
      </c>
      <c r="W53" s="5">
        <v>1</v>
      </c>
      <c r="X53" s="5">
        <v>0</v>
      </c>
      <c r="Y53" s="5">
        <v>0</v>
      </c>
      <c r="Z53" s="5">
        <v>1</v>
      </c>
      <c r="AA53" s="5">
        <v>1</v>
      </c>
      <c r="AB53" s="5">
        <v>0</v>
      </c>
      <c r="AC53" s="5">
        <v>0</v>
      </c>
    </row>
    <row r="54" spans="2:29" x14ac:dyDescent="0.35">
      <c r="B54" s="5">
        <v>1285016899</v>
      </c>
      <c r="C54" s="5" t="s">
        <v>18122</v>
      </c>
      <c r="D54" s="5" t="s">
        <v>7</v>
      </c>
      <c r="E54" s="5" t="s">
        <v>18094</v>
      </c>
      <c r="F54" s="5" t="s">
        <v>18095</v>
      </c>
      <c r="G54" s="5" t="s">
        <v>18096</v>
      </c>
      <c r="H54" s="5">
        <v>78503</v>
      </c>
      <c r="I54" s="5" t="s">
        <v>147</v>
      </c>
      <c r="J54" s="5" t="s">
        <v>13568</v>
      </c>
      <c r="K54" s="5" t="s">
        <v>75</v>
      </c>
      <c r="L54" s="5" t="s">
        <v>62</v>
      </c>
      <c r="M54" s="5" t="s">
        <v>19</v>
      </c>
      <c r="N54" s="5">
        <v>2</v>
      </c>
      <c r="O54" s="5">
        <v>2</v>
      </c>
      <c r="P54" s="5">
        <v>0</v>
      </c>
      <c r="Q54" s="62">
        <v>45135</v>
      </c>
      <c r="R54" s="62">
        <v>45209</v>
      </c>
      <c r="S54" s="5">
        <v>0</v>
      </c>
      <c r="T54" s="5">
        <v>1</v>
      </c>
      <c r="U54" s="5">
        <v>0</v>
      </c>
      <c r="V54" s="5">
        <v>1</v>
      </c>
      <c r="W54" s="5">
        <v>1</v>
      </c>
      <c r="X54" s="5">
        <v>0</v>
      </c>
      <c r="Y54" s="5">
        <v>0</v>
      </c>
      <c r="Z54" s="5">
        <v>1</v>
      </c>
      <c r="AA54" s="5">
        <v>1</v>
      </c>
      <c r="AB54" s="5">
        <v>0</v>
      </c>
      <c r="AC54" s="5">
        <v>0</v>
      </c>
    </row>
    <row r="55" spans="2:29" x14ac:dyDescent="0.35">
      <c r="B55" s="5">
        <v>1285672329</v>
      </c>
      <c r="C55" s="5" t="s">
        <v>18556</v>
      </c>
      <c r="D55" s="5" t="s">
        <v>7</v>
      </c>
      <c r="E55" s="5" t="s">
        <v>18557</v>
      </c>
      <c r="F55" s="5" t="s">
        <v>18558</v>
      </c>
      <c r="G55" s="5" t="s">
        <v>18114</v>
      </c>
      <c r="H55" s="5">
        <v>31406</v>
      </c>
      <c r="I55" s="5" t="s">
        <v>206</v>
      </c>
      <c r="J55" s="5" t="s">
        <v>12837</v>
      </c>
      <c r="K55" s="5" t="s">
        <v>51</v>
      </c>
      <c r="L55" s="5" t="s">
        <v>41</v>
      </c>
      <c r="M55" s="5" t="s">
        <v>10</v>
      </c>
      <c r="N55" s="5">
        <v>1</v>
      </c>
      <c r="O55" s="5">
        <v>0</v>
      </c>
      <c r="P55" s="5">
        <v>0</v>
      </c>
      <c r="Q55" s="62">
        <v>45218</v>
      </c>
      <c r="R55" s="62">
        <v>45218</v>
      </c>
      <c r="S55" s="5">
        <v>1</v>
      </c>
      <c r="T55" s="5">
        <v>1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1</v>
      </c>
      <c r="AA55" s="5">
        <v>0</v>
      </c>
      <c r="AB55" s="5">
        <v>0</v>
      </c>
      <c r="AC55" s="5">
        <v>1</v>
      </c>
    </row>
    <row r="56" spans="2:29" x14ac:dyDescent="0.35">
      <c r="B56" s="5">
        <v>1285674820</v>
      </c>
      <c r="C56" s="5" t="s">
        <v>18518</v>
      </c>
      <c r="D56" s="5" t="s">
        <v>970</v>
      </c>
      <c r="E56" s="5" t="s">
        <v>18519</v>
      </c>
      <c r="F56" s="5" t="s">
        <v>18403</v>
      </c>
      <c r="G56" s="5" t="s">
        <v>18404</v>
      </c>
      <c r="H56" s="5">
        <v>71106</v>
      </c>
      <c r="I56" s="5" t="s">
        <v>206</v>
      </c>
      <c r="J56" s="5" t="s">
        <v>14147</v>
      </c>
      <c r="K56" s="5" t="s">
        <v>61</v>
      </c>
      <c r="L56" s="5" t="s">
        <v>62</v>
      </c>
      <c r="M56" s="5" t="s">
        <v>19</v>
      </c>
      <c r="N56" s="5">
        <v>3</v>
      </c>
      <c r="O56" s="5">
        <v>3</v>
      </c>
      <c r="P56" s="5">
        <v>0</v>
      </c>
      <c r="Q56" s="62">
        <v>45203</v>
      </c>
      <c r="R56" s="62">
        <v>45226</v>
      </c>
      <c r="S56" s="5">
        <v>1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3</v>
      </c>
      <c r="AA56" s="5">
        <v>3</v>
      </c>
      <c r="AB56" s="5">
        <v>0</v>
      </c>
      <c r="AC56" s="5">
        <v>0</v>
      </c>
    </row>
    <row r="57" spans="2:29" x14ac:dyDescent="0.35">
      <c r="B57" s="5">
        <v>1295713584</v>
      </c>
      <c r="C57" s="5" t="s">
        <v>18672</v>
      </c>
      <c r="D57" s="5" t="s">
        <v>7</v>
      </c>
      <c r="E57" s="5" t="s">
        <v>18673</v>
      </c>
      <c r="F57" s="5" t="s">
        <v>18325</v>
      </c>
      <c r="G57" s="5" t="s">
        <v>18453</v>
      </c>
      <c r="H57" s="5">
        <v>72703</v>
      </c>
      <c r="I57" s="5" t="s">
        <v>206</v>
      </c>
      <c r="J57" s="5" t="s">
        <v>17162</v>
      </c>
      <c r="K57" s="5" t="s">
        <v>18454</v>
      </c>
      <c r="L57" s="5" t="s">
        <v>62</v>
      </c>
      <c r="M57" s="5" t="s">
        <v>19</v>
      </c>
      <c r="N57" s="5">
        <v>1</v>
      </c>
      <c r="O57" s="5">
        <v>1</v>
      </c>
      <c r="P57" s="5">
        <v>0</v>
      </c>
      <c r="Q57" s="62">
        <v>45216</v>
      </c>
      <c r="R57" s="62">
        <v>45216</v>
      </c>
      <c r="S57" s="5">
        <v>1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1</v>
      </c>
      <c r="AB57" s="5">
        <v>0</v>
      </c>
      <c r="AC57" s="5">
        <v>0</v>
      </c>
    </row>
    <row r="58" spans="2:29" x14ac:dyDescent="0.35">
      <c r="B58" s="5">
        <v>1306130844</v>
      </c>
      <c r="C58" s="5" t="s">
        <v>18520</v>
      </c>
      <c r="D58" s="5" t="s">
        <v>7</v>
      </c>
      <c r="E58" s="5" t="s">
        <v>18521</v>
      </c>
      <c r="F58" s="5" t="s">
        <v>18347</v>
      </c>
      <c r="G58" s="5" t="s">
        <v>18522</v>
      </c>
      <c r="H58" s="5">
        <v>55905</v>
      </c>
      <c r="I58" s="5" t="s">
        <v>206</v>
      </c>
      <c r="J58" s="5" t="s">
        <v>12244</v>
      </c>
      <c r="K58" s="5" t="s">
        <v>72</v>
      </c>
      <c r="L58" s="5" t="s">
        <v>20</v>
      </c>
      <c r="M58" s="5" t="s">
        <v>19</v>
      </c>
      <c r="N58" s="5">
        <v>1</v>
      </c>
      <c r="O58" s="5">
        <v>1</v>
      </c>
      <c r="P58" s="5">
        <v>0</v>
      </c>
      <c r="Q58" s="62">
        <v>45216</v>
      </c>
      <c r="R58" s="62">
        <v>45216</v>
      </c>
      <c r="S58" s="5">
        <v>1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</v>
      </c>
      <c r="AA58" s="5">
        <v>1</v>
      </c>
      <c r="AB58" s="5">
        <v>0</v>
      </c>
      <c r="AC58" s="5">
        <v>0</v>
      </c>
    </row>
    <row r="59" spans="2:29" x14ac:dyDescent="0.35">
      <c r="B59" s="5">
        <v>1306208798</v>
      </c>
      <c r="C59" s="5" t="s">
        <v>18434</v>
      </c>
      <c r="D59" s="5" t="s">
        <v>7</v>
      </c>
      <c r="E59" s="5" t="s">
        <v>18435</v>
      </c>
      <c r="F59" s="5" t="s">
        <v>18436</v>
      </c>
      <c r="G59" s="5" t="s">
        <v>18221</v>
      </c>
      <c r="H59" s="5">
        <v>24211</v>
      </c>
      <c r="I59" s="5" t="s">
        <v>112</v>
      </c>
      <c r="J59" s="5" t="s">
        <v>18607</v>
      </c>
      <c r="K59" s="5" t="s">
        <v>43</v>
      </c>
      <c r="L59" s="5" t="s">
        <v>41</v>
      </c>
      <c r="M59" s="5" t="s">
        <v>10</v>
      </c>
      <c r="N59" s="5">
        <v>1</v>
      </c>
      <c r="O59" s="5">
        <v>1</v>
      </c>
      <c r="P59" s="5">
        <v>0</v>
      </c>
      <c r="Q59" s="62">
        <v>45202</v>
      </c>
      <c r="R59" s="62">
        <v>45202</v>
      </c>
      <c r="S59" s="5">
        <v>1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1</v>
      </c>
      <c r="AA59" s="5">
        <v>1</v>
      </c>
      <c r="AB59" s="5">
        <v>0</v>
      </c>
      <c r="AC59" s="5">
        <v>0</v>
      </c>
    </row>
    <row r="60" spans="2:29" x14ac:dyDescent="0.35">
      <c r="B60" s="5">
        <v>1306314778</v>
      </c>
      <c r="C60" s="5" t="s">
        <v>18437</v>
      </c>
      <c r="D60" s="5" t="s">
        <v>7</v>
      </c>
      <c r="E60" s="5" t="s">
        <v>18438</v>
      </c>
      <c r="F60" s="5" t="s">
        <v>18439</v>
      </c>
      <c r="G60" s="5" t="s">
        <v>18</v>
      </c>
      <c r="H60" s="5">
        <v>62521</v>
      </c>
      <c r="I60" s="5" t="s">
        <v>112</v>
      </c>
      <c r="J60" s="5" t="s">
        <v>13786</v>
      </c>
      <c r="K60" s="5" t="s">
        <v>66</v>
      </c>
      <c r="L60" s="5" t="s">
        <v>20</v>
      </c>
      <c r="M60" s="5" t="s">
        <v>19</v>
      </c>
      <c r="N60" s="5">
        <v>1</v>
      </c>
      <c r="O60" s="5">
        <v>1</v>
      </c>
      <c r="P60" s="5">
        <v>0</v>
      </c>
      <c r="Q60" s="62">
        <v>45202</v>
      </c>
      <c r="R60" s="62">
        <v>45202</v>
      </c>
      <c r="S60" s="5">
        <v>1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1</v>
      </c>
      <c r="AB60" s="5">
        <v>0</v>
      </c>
      <c r="AC60" s="5">
        <v>0</v>
      </c>
    </row>
    <row r="61" spans="2:29" x14ac:dyDescent="0.35">
      <c r="B61" s="5">
        <v>1306467709</v>
      </c>
      <c r="C61" s="5" t="s">
        <v>18728</v>
      </c>
      <c r="D61" s="5" t="s">
        <v>7</v>
      </c>
      <c r="E61" s="5" t="s">
        <v>18729</v>
      </c>
      <c r="F61" s="5" t="s">
        <v>18730</v>
      </c>
      <c r="G61" s="5" t="s">
        <v>18140</v>
      </c>
      <c r="H61" s="5">
        <v>28374</v>
      </c>
      <c r="I61" s="5" t="s">
        <v>399</v>
      </c>
      <c r="J61" s="5" t="s">
        <v>13356</v>
      </c>
      <c r="K61" s="5" t="s">
        <v>49</v>
      </c>
      <c r="L61" s="5" t="s">
        <v>41</v>
      </c>
      <c r="M61" s="5" t="s">
        <v>10</v>
      </c>
      <c r="N61" s="5">
        <v>1</v>
      </c>
      <c r="O61" s="5">
        <v>1</v>
      </c>
      <c r="P61" s="5">
        <v>0</v>
      </c>
      <c r="Q61" s="62">
        <v>45232</v>
      </c>
      <c r="R61" s="62">
        <v>45232</v>
      </c>
      <c r="S61" s="5">
        <v>0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1</v>
      </c>
      <c r="AB61" s="5">
        <v>0</v>
      </c>
      <c r="AC61" s="5">
        <v>0</v>
      </c>
    </row>
    <row r="62" spans="2:29" x14ac:dyDescent="0.35">
      <c r="B62" s="5">
        <v>1306843966</v>
      </c>
      <c r="C62" s="5" t="s">
        <v>18559</v>
      </c>
      <c r="D62" s="5" t="s">
        <v>7</v>
      </c>
      <c r="E62" s="5" t="s">
        <v>18560</v>
      </c>
      <c r="F62" s="5" t="s">
        <v>18561</v>
      </c>
      <c r="G62" s="5" t="s">
        <v>18086</v>
      </c>
      <c r="H62" s="5">
        <v>93291</v>
      </c>
      <c r="I62" s="5" t="s">
        <v>399</v>
      </c>
      <c r="J62" s="5" t="s">
        <v>18608</v>
      </c>
      <c r="K62" s="5" t="s">
        <v>88</v>
      </c>
      <c r="L62" s="5" t="s">
        <v>80</v>
      </c>
      <c r="M62" s="5" t="s">
        <v>19</v>
      </c>
      <c r="N62" s="5">
        <v>1</v>
      </c>
      <c r="O62" s="5">
        <v>1</v>
      </c>
      <c r="P62" s="5">
        <v>0</v>
      </c>
      <c r="Q62" s="62">
        <v>45219</v>
      </c>
      <c r="R62" s="62">
        <v>45219</v>
      </c>
      <c r="S62" s="5">
        <v>1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1</v>
      </c>
      <c r="AB62" s="5">
        <v>0</v>
      </c>
      <c r="AC62" s="5">
        <v>0</v>
      </c>
    </row>
    <row r="63" spans="2:29" x14ac:dyDescent="0.35">
      <c r="B63" s="5">
        <v>1306888953</v>
      </c>
      <c r="C63" s="5" t="s">
        <v>18358</v>
      </c>
      <c r="D63" s="5" t="s">
        <v>7</v>
      </c>
      <c r="E63" s="5" t="s">
        <v>18359</v>
      </c>
      <c r="F63" s="5" t="s">
        <v>18360</v>
      </c>
      <c r="G63" s="5" t="s">
        <v>97</v>
      </c>
      <c r="H63" s="5">
        <v>8873</v>
      </c>
      <c r="I63" s="5" t="s">
        <v>147</v>
      </c>
      <c r="J63" s="5" t="s">
        <v>14444</v>
      </c>
      <c r="K63" s="5" t="s">
        <v>33</v>
      </c>
      <c r="L63" s="5" t="s">
        <v>27</v>
      </c>
      <c r="M63" s="5" t="s">
        <v>10</v>
      </c>
      <c r="N63" s="5">
        <v>1</v>
      </c>
      <c r="O63" s="5">
        <v>1</v>
      </c>
      <c r="P63" s="5">
        <v>1</v>
      </c>
      <c r="Q63" s="62">
        <v>45189</v>
      </c>
      <c r="R63" s="62">
        <v>45189</v>
      </c>
      <c r="S63" s="5">
        <v>0</v>
      </c>
      <c r="T63" s="5">
        <v>1</v>
      </c>
      <c r="U63" s="5">
        <v>0</v>
      </c>
      <c r="V63" s="5">
        <v>1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</row>
    <row r="64" spans="2:29" x14ac:dyDescent="0.35">
      <c r="B64" s="5">
        <v>1316047871</v>
      </c>
      <c r="C64" s="5" t="s">
        <v>18163</v>
      </c>
      <c r="D64" s="5" t="s">
        <v>7</v>
      </c>
      <c r="E64" s="5" t="s">
        <v>18112</v>
      </c>
      <c r="F64" s="5" t="s">
        <v>18113</v>
      </c>
      <c r="G64" s="5" t="s">
        <v>18114</v>
      </c>
      <c r="H64" s="5">
        <v>30912</v>
      </c>
      <c r="I64" s="5" t="s">
        <v>137</v>
      </c>
      <c r="J64" s="5" t="s">
        <v>13089</v>
      </c>
      <c r="K64" s="5" t="s">
        <v>52</v>
      </c>
      <c r="L64" s="5" t="s">
        <v>45</v>
      </c>
      <c r="M64" s="5" t="s">
        <v>10</v>
      </c>
      <c r="N64" s="5">
        <v>2</v>
      </c>
      <c r="O64" s="5">
        <v>1</v>
      </c>
      <c r="P64" s="5">
        <v>0</v>
      </c>
      <c r="Q64" s="62">
        <v>45159</v>
      </c>
      <c r="R64" s="62">
        <v>45159</v>
      </c>
      <c r="S64" s="5">
        <v>0</v>
      </c>
      <c r="T64" s="5">
        <v>1</v>
      </c>
      <c r="U64" s="5">
        <v>1</v>
      </c>
      <c r="V64" s="5">
        <v>2</v>
      </c>
      <c r="W64" s="5">
        <v>1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</row>
    <row r="65" spans="2:29" x14ac:dyDescent="0.35">
      <c r="B65" s="5">
        <v>1316207244</v>
      </c>
      <c r="C65" s="5" t="s">
        <v>18698</v>
      </c>
      <c r="D65" s="5" t="s">
        <v>148</v>
      </c>
      <c r="E65" s="5" t="s">
        <v>18699</v>
      </c>
      <c r="F65" s="5" t="s">
        <v>18700</v>
      </c>
      <c r="G65" s="5" t="s">
        <v>18170</v>
      </c>
      <c r="H65" s="5">
        <v>35294</v>
      </c>
      <c r="I65" s="5" t="s">
        <v>147</v>
      </c>
      <c r="J65" s="5" t="s">
        <v>12723</v>
      </c>
      <c r="K65" s="5" t="s">
        <v>59</v>
      </c>
      <c r="L65" s="5" t="s">
        <v>45</v>
      </c>
      <c r="M65" s="5" t="s">
        <v>10</v>
      </c>
      <c r="N65" s="5">
        <v>1</v>
      </c>
      <c r="O65" s="5">
        <v>1</v>
      </c>
      <c r="P65" s="5">
        <v>0</v>
      </c>
      <c r="Q65" s="62">
        <v>45230</v>
      </c>
      <c r="R65" s="62">
        <v>45230</v>
      </c>
      <c r="S65" s="5">
        <v>1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</v>
      </c>
      <c r="AA65" s="5">
        <v>1</v>
      </c>
      <c r="AB65" s="5">
        <v>0</v>
      </c>
      <c r="AC65" s="5">
        <v>0</v>
      </c>
    </row>
    <row r="66" spans="2:29" x14ac:dyDescent="0.35">
      <c r="B66" s="5">
        <v>1316366735</v>
      </c>
      <c r="C66" s="5" t="s">
        <v>18739</v>
      </c>
      <c r="D66" s="5" t="s">
        <v>224</v>
      </c>
      <c r="E66" s="5" t="s">
        <v>18740</v>
      </c>
      <c r="F66" s="5" t="s">
        <v>18741</v>
      </c>
      <c r="G66" s="5" t="s">
        <v>18297</v>
      </c>
      <c r="H66" s="5">
        <v>46845</v>
      </c>
      <c r="I66" s="5" t="s">
        <v>147</v>
      </c>
      <c r="J66" s="5" t="s">
        <v>13173</v>
      </c>
      <c r="K66" s="5" t="s">
        <v>65</v>
      </c>
      <c r="L66" s="5" t="s">
        <v>47</v>
      </c>
      <c r="M66" s="5" t="s">
        <v>19</v>
      </c>
      <c r="N66" s="5">
        <v>1</v>
      </c>
      <c r="O66" s="5">
        <v>1</v>
      </c>
      <c r="P66" s="5">
        <v>0</v>
      </c>
      <c r="Q66" s="62">
        <v>45233</v>
      </c>
      <c r="R66" s="62">
        <v>45233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1</v>
      </c>
      <c r="AB66" s="5">
        <v>0</v>
      </c>
      <c r="AC66" s="5">
        <v>0</v>
      </c>
    </row>
    <row r="67" spans="2:29" x14ac:dyDescent="0.35">
      <c r="B67" s="5">
        <v>1316905128</v>
      </c>
      <c r="C67" s="5" t="s">
        <v>18307</v>
      </c>
      <c r="D67" s="5" t="s">
        <v>7</v>
      </c>
      <c r="E67" s="5" t="s">
        <v>18308</v>
      </c>
      <c r="F67" s="5" t="s">
        <v>18309</v>
      </c>
      <c r="G67" s="5" t="s">
        <v>18310</v>
      </c>
      <c r="H67" s="5">
        <v>89128</v>
      </c>
      <c r="I67" s="5" t="s">
        <v>147</v>
      </c>
      <c r="J67" s="5" t="s">
        <v>12884</v>
      </c>
      <c r="K67" s="5" t="s">
        <v>83</v>
      </c>
      <c r="L67" s="5" t="s">
        <v>80</v>
      </c>
      <c r="M67" s="5" t="s">
        <v>19</v>
      </c>
      <c r="N67" s="5">
        <v>3</v>
      </c>
      <c r="O67" s="5">
        <v>3</v>
      </c>
      <c r="P67" s="5">
        <v>1</v>
      </c>
      <c r="Q67" s="62">
        <v>45182</v>
      </c>
      <c r="R67" s="62">
        <v>45229</v>
      </c>
      <c r="S67" s="5">
        <v>0</v>
      </c>
      <c r="T67" s="5">
        <v>1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2</v>
      </c>
      <c r="AA67" s="5">
        <v>2</v>
      </c>
      <c r="AB67" s="5">
        <v>1</v>
      </c>
      <c r="AC67" s="5">
        <v>0</v>
      </c>
    </row>
    <row r="68" spans="2:29" x14ac:dyDescent="0.35">
      <c r="B68" s="5">
        <v>1316918592</v>
      </c>
      <c r="C68" s="5" t="s">
        <v>18209</v>
      </c>
      <c r="D68" s="5" t="s">
        <v>7</v>
      </c>
      <c r="E68" s="5" t="s">
        <v>18136</v>
      </c>
      <c r="F68" s="5" t="s">
        <v>18133</v>
      </c>
      <c r="G68" s="5" t="s">
        <v>18134</v>
      </c>
      <c r="H68" s="5">
        <v>10029</v>
      </c>
      <c r="I68" s="5" t="s">
        <v>137</v>
      </c>
      <c r="J68" s="5" t="s">
        <v>12282</v>
      </c>
      <c r="K68" s="5" t="s">
        <v>37</v>
      </c>
      <c r="L68" s="5" t="s">
        <v>27</v>
      </c>
      <c r="M68" s="5" t="s">
        <v>10</v>
      </c>
      <c r="N68" s="5">
        <v>1</v>
      </c>
      <c r="O68" s="5">
        <v>1</v>
      </c>
      <c r="P68" s="5">
        <v>1</v>
      </c>
      <c r="Q68" s="62">
        <v>45148</v>
      </c>
      <c r="R68" s="62">
        <v>45148</v>
      </c>
      <c r="S68" s="5">
        <v>0</v>
      </c>
      <c r="T68" s="5">
        <v>1</v>
      </c>
      <c r="U68" s="5">
        <v>0</v>
      </c>
      <c r="V68" s="5">
        <v>1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</row>
    <row r="69" spans="2:29" x14ac:dyDescent="0.35">
      <c r="B69" s="5">
        <v>1326040197</v>
      </c>
      <c r="C69" s="5" t="s">
        <v>18210</v>
      </c>
      <c r="D69" s="5" t="s">
        <v>7</v>
      </c>
      <c r="E69" s="5" t="s">
        <v>18211</v>
      </c>
      <c r="F69" s="5" t="s">
        <v>8</v>
      </c>
      <c r="G69" s="5" t="s">
        <v>9</v>
      </c>
      <c r="H69" s="5">
        <v>2215</v>
      </c>
      <c r="I69" s="5" t="s">
        <v>147</v>
      </c>
      <c r="J69" s="5" t="s">
        <v>18609</v>
      </c>
      <c r="K69" s="5" t="s">
        <v>12</v>
      </c>
      <c r="L69" s="5" t="s">
        <v>11</v>
      </c>
      <c r="M69" s="5" t="s">
        <v>10</v>
      </c>
      <c r="N69" s="5">
        <v>1</v>
      </c>
      <c r="O69" s="5">
        <v>1</v>
      </c>
      <c r="P69" s="5">
        <v>0</v>
      </c>
      <c r="Q69" s="62">
        <v>45161</v>
      </c>
      <c r="R69" s="62">
        <v>45161</v>
      </c>
      <c r="S69" s="5">
        <v>0</v>
      </c>
      <c r="T69" s="5">
        <v>1</v>
      </c>
      <c r="U69" s="5">
        <v>0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2:29" x14ac:dyDescent="0.35">
      <c r="B70" s="5">
        <v>1336406859</v>
      </c>
      <c r="C70" s="5" t="s">
        <v>18198</v>
      </c>
      <c r="D70" s="5" t="s">
        <v>7</v>
      </c>
      <c r="E70" s="5" t="s">
        <v>18199</v>
      </c>
      <c r="F70" s="5" t="s">
        <v>18200</v>
      </c>
      <c r="G70" s="5" t="s">
        <v>18162</v>
      </c>
      <c r="H70" s="5">
        <v>80230</v>
      </c>
      <c r="I70" s="5" t="s">
        <v>147</v>
      </c>
      <c r="J70" s="5" t="s">
        <v>12286</v>
      </c>
      <c r="K70" s="5" t="s">
        <v>81</v>
      </c>
      <c r="L70" s="5" t="s">
        <v>18089</v>
      </c>
      <c r="M70" s="5" t="s">
        <v>19</v>
      </c>
      <c r="N70" s="5">
        <v>3</v>
      </c>
      <c r="O70" s="5">
        <v>3</v>
      </c>
      <c r="P70" s="5">
        <v>1</v>
      </c>
      <c r="Q70" s="62">
        <v>45166</v>
      </c>
      <c r="R70" s="62">
        <v>45225</v>
      </c>
      <c r="S70" s="5">
        <v>0</v>
      </c>
      <c r="T70" s="5">
        <v>1</v>
      </c>
      <c r="U70" s="5">
        <v>0</v>
      </c>
      <c r="V70" s="5">
        <v>1</v>
      </c>
      <c r="W70" s="5">
        <v>1</v>
      </c>
      <c r="X70" s="5">
        <v>1</v>
      </c>
      <c r="Y70" s="5">
        <v>0</v>
      </c>
      <c r="Z70" s="5">
        <v>2</v>
      </c>
      <c r="AA70" s="5">
        <v>2</v>
      </c>
      <c r="AB70" s="5">
        <v>0</v>
      </c>
      <c r="AC70" s="5">
        <v>0</v>
      </c>
    </row>
    <row r="71" spans="2:29" x14ac:dyDescent="0.35">
      <c r="B71" s="5">
        <v>1346212214</v>
      </c>
      <c r="C71" s="5" t="s">
        <v>18212</v>
      </c>
      <c r="D71" s="5" t="s">
        <v>7</v>
      </c>
      <c r="E71" s="5" t="s">
        <v>18213</v>
      </c>
      <c r="F71" s="5" t="s">
        <v>18214</v>
      </c>
      <c r="G71" s="5" t="s">
        <v>233</v>
      </c>
      <c r="H71" s="5">
        <v>48073</v>
      </c>
      <c r="I71" s="5" t="s">
        <v>147</v>
      </c>
      <c r="J71" s="5" t="s">
        <v>13827</v>
      </c>
      <c r="K71" s="5" t="s">
        <v>68</v>
      </c>
      <c r="L71" s="5" t="s">
        <v>47</v>
      </c>
      <c r="M71" s="5" t="s">
        <v>19</v>
      </c>
      <c r="N71" s="5">
        <v>4</v>
      </c>
      <c r="O71" s="5">
        <v>3</v>
      </c>
      <c r="P71" s="5">
        <v>0</v>
      </c>
      <c r="Q71" s="62">
        <v>45147</v>
      </c>
      <c r="R71" s="62">
        <v>45219</v>
      </c>
      <c r="S71" s="5">
        <v>0</v>
      </c>
      <c r="T71" s="5">
        <v>1</v>
      </c>
      <c r="U71" s="5">
        <v>1</v>
      </c>
      <c r="V71" s="5">
        <v>2</v>
      </c>
      <c r="W71" s="5">
        <v>1</v>
      </c>
      <c r="X71" s="5">
        <v>0</v>
      </c>
      <c r="Y71" s="5">
        <v>1</v>
      </c>
      <c r="Z71" s="5">
        <v>2</v>
      </c>
      <c r="AA71" s="5">
        <v>2</v>
      </c>
      <c r="AB71" s="5">
        <v>0</v>
      </c>
      <c r="AC71" s="5">
        <v>0</v>
      </c>
    </row>
    <row r="72" spans="2:29" x14ac:dyDescent="0.35">
      <c r="B72" s="5">
        <v>1346444742</v>
      </c>
      <c r="C72" s="5" t="s">
        <v>18323</v>
      </c>
      <c r="D72" s="5" t="s">
        <v>7</v>
      </c>
      <c r="E72" s="5" t="s">
        <v>18324</v>
      </c>
      <c r="F72" s="5" t="s">
        <v>18325</v>
      </c>
      <c r="G72" s="5" t="s">
        <v>18322</v>
      </c>
      <c r="H72" s="5">
        <v>37334</v>
      </c>
      <c r="I72" s="5" t="s">
        <v>399</v>
      </c>
      <c r="J72" s="5" t="s">
        <v>14915</v>
      </c>
      <c r="K72" s="5" t="s">
        <v>60</v>
      </c>
      <c r="L72" s="5" t="s">
        <v>45</v>
      </c>
      <c r="M72" s="5" t="s">
        <v>10</v>
      </c>
      <c r="N72" s="5">
        <v>1</v>
      </c>
      <c r="O72" s="5">
        <v>1</v>
      </c>
      <c r="P72" s="5">
        <v>0</v>
      </c>
      <c r="Q72" s="62">
        <v>45183</v>
      </c>
      <c r="R72" s="62">
        <v>45183</v>
      </c>
      <c r="S72" s="5">
        <v>0</v>
      </c>
      <c r="T72" s="5">
        <v>1</v>
      </c>
      <c r="U72" s="5">
        <v>0</v>
      </c>
      <c r="V72" s="5">
        <v>1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</row>
    <row r="73" spans="2:29" x14ac:dyDescent="0.35">
      <c r="B73" s="5">
        <v>1346501350</v>
      </c>
      <c r="C73" s="5" t="s">
        <v>18123</v>
      </c>
      <c r="D73" s="5" t="s">
        <v>7</v>
      </c>
      <c r="E73" s="5" t="s">
        <v>18701</v>
      </c>
      <c r="F73" s="5" t="s">
        <v>18097</v>
      </c>
      <c r="G73" s="5" t="s">
        <v>18096</v>
      </c>
      <c r="H73" s="5">
        <v>75390</v>
      </c>
      <c r="I73" s="5" t="s">
        <v>137</v>
      </c>
      <c r="J73" s="5" t="s">
        <v>18610</v>
      </c>
      <c r="K73" s="5" t="s">
        <v>77</v>
      </c>
      <c r="L73" s="5" t="s">
        <v>62</v>
      </c>
      <c r="M73" s="5" t="s">
        <v>19</v>
      </c>
      <c r="N73" s="5">
        <v>1</v>
      </c>
      <c r="O73" s="5">
        <v>1</v>
      </c>
      <c r="P73" s="5">
        <v>1</v>
      </c>
      <c r="Q73" s="62">
        <v>45135</v>
      </c>
      <c r="R73" s="62">
        <v>45135</v>
      </c>
      <c r="S73" s="5">
        <v>0</v>
      </c>
      <c r="T73" s="5">
        <v>1</v>
      </c>
      <c r="U73" s="5">
        <v>0</v>
      </c>
      <c r="V73" s="5">
        <v>1</v>
      </c>
      <c r="W73" s="5">
        <v>1</v>
      </c>
      <c r="X73" s="5">
        <v>1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2:29" x14ac:dyDescent="0.35">
      <c r="B74" s="5">
        <v>1356353965</v>
      </c>
      <c r="C74" s="5" t="s">
        <v>18156</v>
      </c>
      <c r="D74" s="5" t="s">
        <v>224</v>
      </c>
      <c r="E74" s="5" t="s">
        <v>18157</v>
      </c>
      <c r="F74" s="5" t="s">
        <v>18158</v>
      </c>
      <c r="G74" s="5" t="s">
        <v>18105</v>
      </c>
      <c r="H74" s="5">
        <v>33907</v>
      </c>
      <c r="I74" s="5" t="s">
        <v>206</v>
      </c>
      <c r="J74" s="5" t="s">
        <v>13193</v>
      </c>
      <c r="K74" s="5" t="s">
        <v>58</v>
      </c>
      <c r="L74" s="5" t="s">
        <v>29</v>
      </c>
      <c r="M74" s="5" t="s">
        <v>10</v>
      </c>
      <c r="N74" s="5">
        <v>1</v>
      </c>
      <c r="O74" s="5">
        <v>1</v>
      </c>
      <c r="P74" s="5">
        <v>1</v>
      </c>
      <c r="Q74" s="62">
        <v>45155</v>
      </c>
      <c r="R74" s="62">
        <v>45155</v>
      </c>
      <c r="S74" s="5">
        <v>0</v>
      </c>
      <c r="T74" s="5">
        <v>1</v>
      </c>
      <c r="U74" s="5">
        <v>0</v>
      </c>
      <c r="V74" s="5">
        <v>1</v>
      </c>
      <c r="W74" s="5">
        <v>1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</row>
    <row r="75" spans="2:29" x14ac:dyDescent="0.35">
      <c r="B75" s="5">
        <v>1376518399</v>
      </c>
      <c r="C75" s="5" t="s">
        <v>18263</v>
      </c>
      <c r="D75" s="5" t="s">
        <v>970</v>
      </c>
      <c r="E75" s="5" t="s">
        <v>18264</v>
      </c>
      <c r="F75" s="5" t="s">
        <v>18265</v>
      </c>
      <c r="G75" s="5" t="s">
        <v>18105</v>
      </c>
      <c r="H75" s="5">
        <v>32258</v>
      </c>
      <c r="I75" s="5" t="s">
        <v>206</v>
      </c>
      <c r="J75" s="5" t="s">
        <v>13154</v>
      </c>
      <c r="K75" s="5" t="s">
        <v>54</v>
      </c>
      <c r="L75" s="5" t="s">
        <v>29</v>
      </c>
      <c r="M75" s="5" t="s">
        <v>10</v>
      </c>
      <c r="N75" s="5">
        <v>1</v>
      </c>
      <c r="O75" s="5">
        <v>1</v>
      </c>
      <c r="P75" s="5">
        <v>0</v>
      </c>
      <c r="Q75" s="62">
        <v>45175</v>
      </c>
      <c r="R75" s="62">
        <v>45175</v>
      </c>
      <c r="S75" s="5">
        <v>0</v>
      </c>
      <c r="T75" s="5">
        <v>1</v>
      </c>
      <c r="U75" s="5">
        <v>0</v>
      </c>
      <c r="V75" s="5">
        <v>1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</row>
    <row r="76" spans="2:29" x14ac:dyDescent="0.35">
      <c r="B76" s="5">
        <v>1376694356</v>
      </c>
      <c r="C76" s="5" t="s">
        <v>18373</v>
      </c>
      <c r="D76" s="5" t="s">
        <v>7</v>
      </c>
      <c r="E76" s="5" t="s">
        <v>18374</v>
      </c>
      <c r="F76" s="5" t="s">
        <v>18375</v>
      </c>
      <c r="G76" s="5" t="s">
        <v>18</v>
      </c>
      <c r="H76" s="5">
        <v>60637</v>
      </c>
      <c r="I76" s="5" t="s">
        <v>147</v>
      </c>
      <c r="J76" s="5" t="s">
        <v>18611</v>
      </c>
      <c r="K76" s="5" t="s">
        <v>66</v>
      </c>
      <c r="L76" s="5" t="s">
        <v>20</v>
      </c>
      <c r="M76" s="5" t="s">
        <v>19</v>
      </c>
      <c r="N76" s="5">
        <v>1</v>
      </c>
      <c r="O76" s="5">
        <v>1</v>
      </c>
      <c r="P76" s="5">
        <v>1</v>
      </c>
      <c r="Q76" s="62">
        <v>45191</v>
      </c>
      <c r="R76" s="62">
        <v>45191</v>
      </c>
      <c r="S76" s="5">
        <v>0</v>
      </c>
      <c r="T76" s="5">
        <v>1</v>
      </c>
      <c r="U76" s="5">
        <v>0</v>
      </c>
      <c r="V76" s="5">
        <v>1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1</v>
      </c>
      <c r="AC76" s="5">
        <v>0</v>
      </c>
    </row>
    <row r="77" spans="2:29" x14ac:dyDescent="0.35">
      <c r="B77" s="5">
        <v>1376888008</v>
      </c>
      <c r="C77" s="5" t="s">
        <v>18391</v>
      </c>
      <c r="D77" s="5" t="s">
        <v>224</v>
      </c>
      <c r="E77" s="5" t="s">
        <v>18392</v>
      </c>
      <c r="F77" s="5" t="s">
        <v>18393</v>
      </c>
      <c r="G77" s="5" t="s">
        <v>18134</v>
      </c>
      <c r="H77" s="5">
        <v>11733</v>
      </c>
      <c r="I77" s="5" t="s">
        <v>18262</v>
      </c>
      <c r="J77" s="5" t="s">
        <v>18262</v>
      </c>
      <c r="K77" s="5" t="s">
        <v>26</v>
      </c>
      <c r="L77" s="5" t="s">
        <v>27</v>
      </c>
      <c r="M77" s="5" t="s">
        <v>10</v>
      </c>
      <c r="N77" s="5">
        <v>1</v>
      </c>
      <c r="O77" s="5">
        <v>0</v>
      </c>
      <c r="P77" s="5">
        <v>0</v>
      </c>
      <c r="Q77" s="62">
        <v>45195</v>
      </c>
      <c r="R77" s="62">
        <v>45195</v>
      </c>
      <c r="S77" s="5">
        <v>0</v>
      </c>
      <c r="T77" s="5">
        <v>1</v>
      </c>
      <c r="U77" s="5">
        <v>1</v>
      </c>
      <c r="V77" s="5">
        <v>1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</row>
    <row r="78" spans="2:29" x14ac:dyDescent="0.35">
      <c r="B78" s="5">
        <v>1396195988</v>
      </c>
      <c r="C78" s="5" t="s">
        <v>18562</v>
      </c>
      <c r="D78" s="5" t="s">
        <v>7</v>
      </c>
      <c r="E78" s="5" t="s">
        <v>18546</v>
      </c>
      <c r="F78" s="5" t="s">
        <v>18278</v>
      </c>
      <c r="G78" s="5" t="s">
        <v>18</v>
      </c>
      <c r="H78" s="5">
        <v>62702</v>
      </c>
      <c r="I78" s="5" t="s">
        <v>18262</v>
      </c>
      <c r="J78" s="5" t="s">
        <v>18262</v>
      </c>
      <c r="K78" s="5" t="s">
        <v>66</v>
      </c>
      <c r="L78" s="5" t="s">
        <v>20</v>
      </c>
      <c r="M78" s="5" t="s">
        <v>19</v>
      </c>
      <c r="N78" s="5">
        <v>1</v>
      </c>
      <c r="O78" s="5">
        <v>0</v>
      </c>
      <c r="P78" s="5">
        <v>0</v>
      </c>
      <c r="Q78" s="62">
        <v>45218</v>
      </c>
      <c r="R78" s="62">
        <v>45218</v>
      </c>
      <c r="S78" s="5">
        <v>1</v>
      </c>
      <c r="T78" s="5">
        <v>1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1</v>
      </c>
    </row>
    <row r="79" spans="2:29" x14ac:dyDescent="0.35">
      <c r="B79" s="5">
        <v>1396754453</v>
      </c>
      <c r="C79" s="5" t="s">
        <v>18523</v>
      </c>
      <c r="D79" s="5" t="s">
        <v>116</v>
      </c>
      <c r="E79" s="5" t="s">
        <v>18524</v>
      </c>
      <c r="F79" s="5" t="s">
        <v>18525</v>
      </c>
      <c r="G79" s="5" t="s">
        <v>233</v>
      </c>
      <c r="H79" s="5">
        <v>48150</v>
      </c>
      <c r="I79" s="5" t="s">
        <v>18262</v>
      </c>
      <c r="J79" s="5" t="s">
        <v>18262</v>
      </c>
      <c r="K79" s="5" t="s">
        <v>68</v>
      </c>
      <c r="L79" s="5" t="s">
        <v>47</v>
      </c>
      <c r="M79" s="5" t="s">
        <v>19</v>
      </c>
      <c r="N79" s="5">
        <v>1</v>
      </c>
      <c r="O79" s="5">
        <v>1</v>
      </c>
      <c r="P79" s="5">
        <v>0</v>
      </c>
      <c r="Q79" s="62">
        <v>45216</v>
      </c>
      <c r="R79" s="62">
        <v>45216</v>
      </c>
      <c r="S79" s="5">
        <v>1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</v>
      </c>
      <c r="AA79" s="5">
        <v>1</v>
      </c>
      <c r="AB79" s="5">
        <v>0</v>
      </c>
      <c r="AC79" s="5">
        <v>0</v>
      </c>
    </row>
    <row r="80" spans="2:29" x14ac:dyDescent="0.35">
      <c r="B80" s="5">
        <v>1417056730</v>
      </c>
      <c r="C80" s="5" t="s">
        <v>18149</v>
      </c>
      <c r="D80" s="5" t="s">
        <v>7</v>
      </c>
      <c r="E80" s="5" t="s">
        <v>18150</v>
      </c>
      <c r="F80" s="5" t="s">
        <v>18151</v>
      </c>
      <c r="G80" s="5" t="s">
        <v>18152</v>
      </c>
      <c r="H80" s="5">
        <v>85251</v>
      </c>
      <c r="I80" s="5" t="s">
        <v>137</v>
      </c>
      <c r="J80" s="5" t="s">
        <v>17258</v>
      </c>
      <c r="K80" s="5" t="s">
        <v>83</v>
      </c>
      <c r="L80" s="5" t="s">
        <v>80</v>
      </c>
      <c r="M80" s="5" t="s">
        <v>19</v>
      </c>
      <c r="N80" s="5">
        <v>3</v>
      </c>
      <c r="O80" s="5">
        <v>2</v>
      </c>
      <c r="P80" s="5">
        <v>2</v>
      </c>
      <c r="Q80" s="62">
        <v>45152</v>
      </c>
      <c r="R80" s="62">
        <v>45215</v>
      </c>
      <c r="S80" s="5">
        <v>0</v>
      </c>
      <c r="T80" s="5">
        <v>1</v>
      </c>
      <c r="U80" s="5">
        <v>1</v>
      </c>
      <c r="V80" s="5">
        <v>2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0</v>
      </c>
    </row>
    <row r="81" spans="2:29" x14ac:dyDescent="0.35">
      <c r="B81" s="5">
        <v>1417143330</v>
      </c>
      <c r="C81" s="5" t="s">
        <v>18512</v>
      </c>
      <c r="D81" s="5" t="s">
        <v>7</v>
      </c>
      <c r="E81" s="5" t="s">
        <v>18513</v>
      </c>
      <c r="F81" s="5" t="s">
        <v>18514</v>
      </c>
      <c r="G81" s="5" t="s">
        <v>18404</v>
      </c>
      <c r="H81" s="5">
        <v>70112</v>
      </c>
      <c r="I81" s="5" t="s">
        <v>206</v>
      </c>
      <c r="J81" s="5" t="s">
        <v>18612</v>
      </c>
      <c r="K81" s="5" t="s">
        <v>61</v>
      </c>
      <c r="L81" s="5" t="s">
        <v>62</v>
      </c>
      <c r="M81" s="5" t="s">
        <v>19</v>
      </c>
      <c r="N81" s="5">
        <v>1</v>
      </c>
      <c r="O81" s="5">
        <v>0</v>
      </c>
      <c r="P81" s="5">
        <v>0</v>
      </c>
      <c r="Q81" s="62">
        <v>45215</v>
      </c>
      <c r="R81" s="62">
        <v>45215</v>
      </c>
      <c r="S81" s="5">
        <v>1</v>
      </c>
      <c r="T81" s="5">
        <v>1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1</v>
      </c>
      <c r="AA81" s="5">
        <v>0</v>
      </c>
      <c r="AB81" s="5">
        <v>0</v>
      </c>
      <c r="AC81" s="5">
        <v>1</v>
      </c>
    </row>
    <row r="82" spans="2:29" x14ac:dyDescent="0.35">
      <c r="B82" s="5">
        <v>1417156886</v>
      </c>
      <c r="C82" s="5" t="s">
        <v>18500</v>
      </c>
      <c r="D82" s="5" t="s">
        <v>7</v>
      </c>
      <c r="E82" s="5" t="s">
        <v>18501</v>
      </c>
      <c r="F82" s="5" t="s">
        <v>18502</v>
      </c>
      <c r="G82" s="5" t="s">
        <v>18258</v>
      </c>
      <c r="H82" s="5">
        <v>29505</v>
      </c>
      <c r="I82" s="5" t="s">
        <v>206</v>
      </c>
      <c r="J82" s="5" t="s">
        <v>18613</v>
      </c>
      <c r="K82" s="5" t="s">
        <v>51</v>
      </c>
      <c r="L82" s="5" t="s">
        <v>41</v>
      </c>
      <c r="M82" s="5" t="s">
        <v>10</v>
      </c>
      <c r="N82" s="5">
        <v>1</v>
      </c>
      <c r="O82" s="5">
        <v>0</v>
      </c>
      <c r="P82" s="5">
        <v>0</v>
      </c>
      <c r="Q82" s="62">
        <v>45212</v>
      </c>
      <c r="R82" s="62">
        <v>45212</v>
      </c>
      <c r="S82" s="5">
        <v>1</v>
      </c>
      <c r="T82" s="5">
        <v>1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5">
        <v>1</v>
      </c>
    </row>
    <row r="83" spans="2:29" x14ac:dyDescent="0.35">
      <c r="B83" s="5">
        <v>1417191289</v>
      </c>
      <c r="C83" s="5" t="s">
        <v>18614</v>
      </c>
      <c r="D83" s="5" t="s">
        <v>7</v>
      </c>
      <c r="E83" s="5" t="s">
        <v>18615</v>
      </c>
      <c r="F83" s="5" t="s">
        <v>18616</v>
      </c>
      <c r="G83" s="5" t="s">
        <v>18096</v>
      </c>
      <c r="H83" s="5">
        <v>79938</v>
      </c>
      <c r="I83" s="5" t="s">
        <v>112</v>
      </c>
      <c r="J83" s="5" t="s">
        <v>13127</v>
      </c>
      <c r="K83" s="5" t="s">
        <v>79</v>
      </c>
      <c r="L83" s="5" t="s">
        <v>80</v>
      </c>
      <c r="M83" s="5" t="s">
        <v>19</v>
      </c>
      <c r="N83" s="5">
        <v>2</v>
      </c>
      <c r="O83" s="5">
        <v>2</v>
      </c>
      <c r="P83" s="5">
        <v>1</v>
      </c>
      <c r="Q83" s="62">
        <v>45219</v>
      </c>
      <c r="R83" s="62">
        <v>45230</v>
      </c>
      <c r="S83" s="5">
        <v>1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2</v>
      </c>
      <c r="AA83" s="5">
        <v>2</v>
      </c>
      <c r="AB83" s="5">
        <v>1</v>
      </c>
      <c r="AC83" s="5">
        <v>0</v>
      </c>
    </row>
    <row r="84" spans="2:29" x14ac:dyDescent="0.35">
      <c r="B84" s="5">
        <v>1417987827</v>
      </c>
      <c r="C84" s="5" t="s">
        <v>18540</v>
      </c>
      <c r="D84" s="5" t="s">
        <v>7</v>
      </c>
      <c r="E84" s="5" t="s">
        <v>18541</v>
      </c>
      <c r="F84" s="5" t="s">
        <v>18139</v>
      </c>
      <c r="G84" s="5" t="s">
        <v>18140</v>
      </c>
      <c r="H84" s="5">
        <v>27103</v>
      </c>
      <c r="I84" s="5" t="s">
        <v>147</v>
      </c>
      <c r="J84" s="5" t="s">
        <v>18617</v>
      </c>
      <c r="K84" s="5" t="s">
        <v>48</v>
      </c>
      <c r="L84" s="5" t="s">
        <v>41</v>
      </c>
      <c r="M84" s="5" t="s">
        <v>10</v>
      </c>
      <c r="N84" s="5">
        <v>1</v>
      </c>
      <c r="O84" s="5">
        <v>1</v>
      </c>
      <c r="P84" s="5">
        <v>1</v>
      </c>
      <c r="Q84" s="62">
        <v>45217</v>
      </c>
      <c r="R84" s="62">
        <v>45217</v>
      </c>
      <c r="S84" s="5">
        <v>1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1</v>
      </c>
      <c r="AB84" s="5">
        <v>1</v>
      </c>
      <c r="AC84" s="5">
        <v>0</v>
      </c>
    </row>
    <row r="85" spans="2:29" x14ac:dyDescent="0.35">
      <c r="B85" s="5">
        <v>1427219724</v>
      </c>
      <c r="C85" s="5" t="s">
        <v>18563</v>
      </c>
      <c r="D85" s="5" t="s">
        <v>7</v>
      </c>
      <c r="E85" s="5" t="s">
        <v>18564</v>
      </c>
      <c r="F85" s="5" t="s">
        <v>18565</v>
      </c>
      <c r="G85" s="5" t="s">
        <v>18105</v>
      </c>
      <c r="H85" s="5">
        <v>32804</v>
      </c>
      <c r="I85" s="5" t="s">
        <v>137</v>
      </c>
      <c r="J85" s="5" t="s">
        <v>12317</v>
      </c>
      <c r="K85" s="5" t="s">
        <v>54</v>
      </c>
      <c r="L85" s="5" t="s">
        <v>29</v>
      </c>
      <c r="M85" s="5" t="s">
        <v>10</v>
      </c>
      <c r="N85" s="5">
        <v>1</v>
      </c>
      <c r="O85" s="5">
        <v>1</v>
      </c>
      <c r="P85" s="5">
        <v>0</v>
      </c>
      <c r="Q85" s="62">
        <v>45218</v>
      </c>
      <c r="R85" s="62">
        <v>45218</v>
      </c>
      <c r="S85" s="5">
        <v>1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1</v>
      </c>
      <c r="AB85" s="5">
        <v>0</v>
      </c>
      <c r="AC85" s="5">
        <v>0</v>
      </c>
    </row>
    <row r="86" spans="2:29" x14ac:dyDescent="0.35">
      <c r="B86" s="5">
        <v>1427336890</v>
      </c>
      <c r="C86" s="5" t="s">
        <v>18394</v>
      </c>
      <c r="D86" s="5" t="s">
        <v>7</v>
      </c>
      <c r="E86" s="5" t="s">
        <v>18395</v>
      </c>
      <c r="F86" s="5" t="s">
        <v>18396</v>
      </c>
      <c r="G86" s="5" t="s">
        <v>18252</v>
      </c>
      <c r="H86" s="5">
        <v>40456</v>
      </c>
      <c r="I86" s="5" t="s">
        <v>147</v>
      </c>
      <c r="J86" s="5" t="s">
        <v>18618</v>
      </c>
      <c r="K86" s="5" t="s">
        <v>44</v>
      </c>
      <c r="L86" s="5" t="s">
        <v>45</v>
      </c>
      <c r="M86" s="5" t="s">
        <v>10</v>
      </c>
      <c r="N86" s="5">
        <v>4</v>
      </c>
      <c r="O86" s="5">
        <v>3</v>
      </c>
      <c r="P86" s="5">
        <v>0</v>
      </c>
      <c r="Q86" s="62">
        <v>45195</v>
      </c>
      <c r="R86" s="62">
        <v>45208</v>
      </c>
      <c r="S86" s="5">
        <v>0</v>
      </c>
      <c r="T86" s="5">
        <v>1</v>
      </c>
      <c r="U86" s="5">
        <v>1</v>
      </c>
      <c r="V86" s="5">
        <v>3</v>
      </c>
      <c r="W86" s="5">
        <v>2</v>
      </c>
      <c r="X86" s="5">
        <v>0</v>
      </c>
      <c r="Y86" s="5">
        <v>1</v>
      </c>
      <c r="Z86" s="5">
        <v>1</v>
      </c>
      <c r="AA86" s="5">
        <v>1</v>
      </c>
      <c r="AB86" s="5">
        <v>0</v>
      </c>
      <c r="AC86" s="5">
        <v>0</v>
      </c>
    </row>
    <row r="87" spans="2:29" x14ac:dyDescent="0.35">
      <c r="B87" s="5">
        <v>1427579259</v>
      </c>
      <c r="C87" s="5" t="s">
        <v>18494</v>
      </c>
      <c r="D87" s="5" t="s">
        <v>7</v>
      </c>
      <c r="E87" s="5" t="s">
        <v>18495</v>
      </c>
      <c r="F87" s="5" t="s">
        <v>18496</v>
      </c>
      <c r="G87" s="5" t="s">
        <v>18258</v>
      </c>
      <c r="H87" s="5">
        <v>29732</v>
      </c>
      <c r="I87" s="5" t="s">
        <v>18262</v>
      </c>
      <c r="J87" s="5" t="s">
        <v>18262</v>
      </c>
      <c r="K87" s="5" t="s">
        <v>51</v>
      </c>
      <c r="L87" s="5" t="s">
        <v>41</v>
      </c>
      <c r="M87" s="5" t="s">
        <v>10</v>
      </c>
      <c r="N87" s="5">
        <v>1</v>
      </c>
      <c r="O87" s="5">
        <v>0</v>
      </c>
      <c r="P87" s="5">
        <v>0</v>
      </c>
      <c r="Q87" s="62">
        <v>45211</v>
      </c>
      <c r="R87" s="62">
        <v>45211</v>
      </c>
      <c r="S87" s="5">
        <v>1</v>
      </c>
      <c r="T87" s="5">
        <v>1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1</v>
      </c>
      <c r="AA87" s="5">
        <v>0</v>
      </c>
      <c r="AB87" s="5">
        <v>0</v>
      </c>
      <c r="AC87" s="5">
        <v>1</v>
      </c>
    </row>
    <row r="88" spans="2:29" x14ac:dyDescent="0.35">
      <c r="B88" s="5">
        <v>1437167129</v>
      </c>
      <c r="C88" s="5" t="s">
        <v>18215</v>
      </c>
      <c r="D88" s="5" t="s">
        <v>7</v>
      </c>
      <c r="E88" s="5" t="s">
        <v>18216</v>
      </c>
      <c r="F88" s="5" t="s">
        <v>18217</v>
      </c>
      <c r="G88" s="5" t="s">
        <v>18105</v>
      </c>
      <c r="H88" s="5">
        <v>33324</v>
      </c>
      <c r="I88" s="5" t="s">
        <v>206</v>
      </c>
      <c r="J88" s="5" t="s">
        <v>17013</v>
      </c>
      <c r="K88" s="5" t="s">
        <v>28</v>
      </c>
      <c r="L88" s="5" t="s">
        <v>29</v>
      </c>
      <c r="M88" s="5" t="s">
        <v>10</v>
      </c>
      <c r="N88" s="5">
        <v>2</v>
      </c>
      <c r="O88" s="5">
        <v>2</v>
      </c>
      <c r="P88" s="5">
        <v>0</v>
      </c>
      <c r="Q88" s="62">
        <v>45159</v>
      </c>
      <c r="R88" s="62">
        <v>45215</v>
      </c>
      <c r="S88" s="5">
        <v>0</v>
      </c>
      <c r="T88" s="5">
        <v>1</v>
      </c>
      <c r="U88" s="5">
        <v>0</v>
      </c>
      <c r="V88" s="5">
        <v>1</v>
      </c>
      <c r="W88" s="5">
        <v>1</v>
      </c>
      <c r="X88" s="5">
        <v>0</v>
      </c>
      <c r="Y88" s="5">
        <v>0</v>
      </c>
      <c r="Z88" s="5">
        <v>1</v>
      </c>
      <c r="AA88" s="5">
        <v>1</v>
      </c>
      <c r="AB88" s="5">
        <v>0</v>
      </c>
      <c r="AC88" s="5">
        <v>0</v>
      </c>
    </row>
    <row r="89" spans="2:29" x14ac:dyDescent="0.35">
      <c r="B89" s="5">
        <v>1437387677</v>
      </c>
      <c r="C89" s="5" t="s">
        <v>18497</v>
      </c>
      <c r="D89" s="5" t="s">
        <v>7</v>
      </c>
      <c r="E89" s="5" t="s">
        <v>18498</v>
      </c>
      <c r="F89" s="5" t="s">
        <v>18499</v>
      </c>
      <c r="G89" s="5" t="s">
        <v>18086</v>
      </c>
      <c r="H89" s="5">
        <v>92037</v>
      </c>
      <c r="I89" s="5" t="s">
        <v>206</v>
      </c>
      <c r="J89" s="5" t="s">
        <v>18619</v>
      </c>
      <c r="K89" s="5" t="s">
        <v>84</v>
      </c>
      <c r="L89" s="5" t="s">
        <v>80</v>
      </c>
      <c r="M89" s="5" t="s">
        <v>19</v>
      </c>
      <c r="N89" s="5">
        <v>2</v>
      </c>
      <c r="O89" s="5">
        <v>2</v>
      </c>
      <c r="P89" s="5">
        <v>0</v>
      </c>
      <c r="Q89" s="62">
        <v>45211</v>
      </c>
      <c r="R89" s="62">
        <v>45216</v>
      </c>
      <c r="S89" s="5">
        <v>1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2</v>
      </c>
      <c r="AA89" s="5">
        <v>2</v>
      </c>
      <c r="AB89" s="5">
        <v>0</v>
      </c>
      <c r="AC89" s="5">
        <v>0</v>
      </c>
    </row>
    <row r="90" spans="2:29" x14ac:dyDescent="0.35">
      <c r="B90" s="5">
        <v>1457409211</v>
      </c>
      <c r="C90" s="5" t="s">
        <v>18702</v>
      </c>
      <c r="D90" s="5" t="s">
        <v>7</v>
      </c>
      <c r="E90" s="5" t="s">
        <v>18703</v>
      </c>
      <c r="F90" s="5" t="s">
        <v>18116</v>
      </c>
      <c r="G90" s="5" t="s">
        <v>18086</v>
      </c>
      <c r="H90" s="5">
        <v>90048</v>
      </c>
      <c r="I90" s="5" t="s">
        <v>112</v>
      </c>
      <c r="J90" s="5" t="s">
        <v>14225</v>
      </c>
      <c r="K90" s="5" t="s">
        <v>86</v>
      </c>
      <c r="L90" s="5" t="s">
        <v>80</v>
      </c>
      <c r="M90" s="5" t="s">
        <v>19</v>
      </c>
      <c r="N90" s="5">
        <v>1</v>
      </c>
      <c r="O90" s="5">
        <v>1</v>
      </c>
      <c r="P90" s="5">
        <v>0</v>
      </c>
      <c r="Q90" s="62">
        <v>45225</v>
      </c>
      <c r="R90" s="62">
        <v>45225</v>
      </c>
      <c r="S90" s="5">
        <v>1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1</v>
      </c>
      <c r="AA90" s="5">
        <v>1</v>
      </c>
      <c r="AB90" s="5">
        <v>0</v>
      </c>
      <c r="AC90" s="5">
        <v>0</v>
      </c>
    </row>
    <row r="91" spans="2:29" x14ac:dyDescent="0.35">
      <c r="B91" s="5">
        <v>1477530806</v>
      </c>
      <c r="C91" s="5" t="s">
        <v>18124</v>
      </c>
      <c r="D91" s="5" t="s">
        <v>7</v>
      </c>
      <c r="E91" s="5" t="s">
        <v>18107</v>
      </c>
      <c r="F91" s="5" t="s">
        <v>18108</v>
      </c>
      <c r="G91" s="5" t="s">
        <v>233</v>
      </c>
      <c r="H91" s="5">
        <v>48307</v>
      </c>
      <c r="I91" s="5" t="s">
        <v>206</v>
      </c>
      <c r="J91" s="5" t="s">
        <v>14808</v>
      </c>
      <c r="K91" s="5" t="s">
        <v>68</v>
      </c>
      <c r="L91" s="5" t="s">
        <v>47</v>
      </c>
      <c r="M91" s="5" t="s">
        <v>19</v>
      </c>
      <c r="N91" s="5">
        <v>1</v>
      </c>
      <c r="O91" s="5">
        <v>0</v>
      </c>
      <c r="P91" s="5">
        <v>0</v>
      </c>
      <c r="Q91" s="62">
        <v>45139</v>
      </c>
      <c r="R91" s="62">
        <v>45139</v>
      </c>
      <c r="S91" s="5">
        <v>0</v>
      </c>
      <c r="T91" s="5">
        <v>1</v>
      </c>
      <c r="U91" s="5">
        <v>1</v>
      </c>
      <c r="V91" s="5">
        <v>1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</row>
    <row r="92" spans="2:29" x14ac:dyDescent="0.35">
      <c r="B92" s="5">
        <v>1477611960</v>
      </c>
      <c r="C92" s="5" t="s">
        <v>18326</v>
      </c>
      <c r="D92" s="5" t="s">
        <v>7</v>
      </c>
      <c r="E92" s="5" t="s">
        <v>18327</v>
      </c>
      <c r="F92" s="5" t="s">
        <v>18193</v>
      </c>
      <c r="G92" s="5" t="s">
        <v>18096</v>
      </c>
      <c r="H92" s="5">
        <v>77030</v>
      </c>
      <c r="I92" s="5" t="s">
        <v>137</v>
      </c>
      <c r="J92" s="5" t="s">
        <v>18620</v>
      </c>
      <c r="K92" s="5" t="s">
        <v>78</v>
      </c>
      <c r="L92" s="5" t="s">
        <v>62</v>
      </c>
      <c r="M92" s="5" t="s">
        <v>19</v>
      </c>
      <c r="N92" s="5">
        <v>1</v>
      </c>
      <c r="O92" s="5">
        <v>1</v>
      </c>
      <c r="P92" s="5">
        <v>1</v>
      </c>
      <c r="Q92" s="62">
        <v>45183</v>
      </c>
      <c r="R92" s="62">
        <v>45183</v>
      </c>
      <c r="S92" s="5">
        <v>0</v>
      </c>
      <c r="T92" s="5">
        <v>1</v>
      </c>
      <c r="U92" s="5">
        <v>0</v>
      </c>
      <c r="V92" s="5">
        <v>1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0</v>
      </c>
    </row>
    <row r="93" spans="2:29" x14ac:dyDescent="0.35">
      <c r="B93" s="5">
        <v>1477963601</v>
      </c>
      <c r="C93" s="5" t="s">
        <v>18448</v>
      </c>
      <c r="D93" s="5" t="s">
        <v>7</v>
      </c>
      <c r="E93" s="5" t="s">
        <v>18449</v>
      </c>
      <c r="F93" s="5" t="s">
        <v>18166</v>
      </c>
      <c r="G93" s="5" t="s">
        <v>233</v>
      </c>
      <c r="H93" s="5">
        <v>48201</v>
      </c>
      <c r="I93" s="5" t="s">
        <v>147</v>
      </c>
      <c r="J93" s="5" t="s">
        <v>12124</v>
      </c>
      <c r="K93" s="5" t="s">
        <v>68</v>
      </c>
      <c r="L93" s="5" t="s">
        <v>47</v>
      </c>
      <c r="M93" s="5" t="s">
        <v>19</v>
      </c>
      <c r="N93" s="5">
        <v>1</v>
      </c>
      <c r="O93" s="5">
        <v>0</v>
      </c>
      <c r="P93" s="5">
        <v>0</v>
      </c>
      <c r="Q93" s="62">
        <v>45204</v>
      </c>
      <c r="R93" s="62">
        <v>45204</v>
      </c>
      <c r="S93" s="5">
        <v>1</v>
      </c>
      <c r="T93" s="5">
        <v>1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1</v>
      </c>
      <c r="AA93" s="5">
        <v>0</v>
      </c>
      <c r="AB93" s="5">
        <v>0</v>
      </c>
      <c r="AC93" s="5">
        <v>1</v>
      </c>
    </row>
    <row r="94" spans="2:29" x14ac:dyDescent="0.35">
      <c r="B94" s="5">
        <v>1487699880</v>
      </c>
      <c r="C94" s="5" t="s">
        <v>18542</v>
      </c>
      <c r="D94" s="5" t="s">
        <v>7</v>
      </c>
      <c r="E94" s="5" t="s">
        <v>18543</v>
      </c>
      <c r="F94" s="5" t="s">
        <v>18544</v>
      </c>
      <c r="G94" s="5" t="s">
        <v>18297</v>
      </c>
      <c r="H94" s="5">
        <v>46342</v>
      </c>
      <c r="I94" s="5" t="s">
        <v>206</v>
      </c>
      <c r="J94" s="5" t="s">
        <v>18621</v>
      </c>
      <c r="K94" s="5" t="s">
        <v>66</v>
      </c>
      <c r="L94" s="5" t="s">
        <v>20</v>
      </c>
      <c r="M94" s="5" t="s">
        <v>19</v>
      </c>
      <c r="N94" s="5">
        <v>1</v>
      </c>
      <c r="O94" s="5">
        <v>1</v>
      </c>
      <c r="P94" s="5">
        <v>0</v>
      </c>
      <c r="Q94" s="62">
        <v>45217</v>
      </c>
      <c r="R94" s="62">
        <v>45217</v>
      </c>
      <c r="S94" s="5">
        <v>1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1</v>
      </c>
      <c r="AA94" s="5">
        <v>1</v>
      </c>
      <c r="AB94" s="5">
        <v>0</v>
      </c>
      <c r="AC94" s="5">
        <v>0</v>
      </c>
    </row>
    <row r="95" spans="2:29" x14ac:dyDescent="0.35">
      <c r="B95" s="5">
        <v>1487744975</v>
      </c>
      <c r="C95" s="5" t="s">
        <v>18450</v>
      </c>
      <c r="D95" s="5" t="s">
        <v>970</v>
      </c>
      <c r="E95" s="5" t="s">
        <v>18451</v>
      </c>
      <c r="F95" s="5" t="s">
        <v>18452</v>
      </c>
      <c r="G95" s="5" t="s">
        <v>18453</v>
      </c>
      <c r="H95" s="5">
        <v>72205</v>
      </c>
      <c r="I95" s="5" t="s">
        <v>206</v>
      </c>
      <c r="J95" s="5" t="s">
        <v>12420</v>
      </c>
      <c r="K95" s="5" t="s">
        <v>18454</v>
      </c>
      <c r="L95" s="5" t="s">
        <v>62</v>
      </c>
      <c r="M95" s="5" t="s">
        <v>19</v>
      </c>
      <c r="N95" s="5">
        <v>1</v>
      </c>
      <c r="O95" s="5">
        <v>1</v>
      </c>
      <c r="P95" s="5">
        <v>0</v>
      </c>
      <c r="Q95" s="62">
        <v>45204</v>
      </c>
      <c r="R95" s="62">
        <v>45204</v>
      </c>
      <c r="S95" s="5">
        <v>1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1</v>
      </c>
      <c r="AB95" s="5">
        <v>0</v>
      </c>
      <c r="AC95" s="5">
        <v>0</v>
      </c>
    </row>
    <row r="96" spans="2:29" x14ac:dyDescent="0.35">
      <c r="B96" s="5">
        <v>1497077499</v>
      </c>
      <c r="C96" s="5" t="s">
        <v>18704</v>
      </c>
      <c r="D96" s="5" t="s">
        <v>7</v>
      </c>
      <c r="E96" s="5" t="s">
        <v>18705</v>
      </c>
      <c r="F96" s="5" t="s">
        <v>18706</v>
      </c>
      <c r="G96" s="5" t="s">
        <v>18105</v>
      </c>
      <c r="H96" s="5">
        <v>33136</v>
      </c>
      <c r="I96" s="5" t="s">
        <v>137</v>
      </c>
      <c r="J96" s="5" t="s">
        <v>15730</v>
      </c>
      <c r="K96" s="5" t="s">
        <v>28</v>
      </c>
      <c r="L96" s="5" t="s">
        <v>29</v>
      </c>
      <c r="M96" s="5" t="s">
        <v>10</v>
      </c>
      <c r="N96" s="5">
        <v>1</v>
      </c>
      <c r="O96" s="5">
        <v>1</v>
      </c>
      <c r="P96" s="5">
        <v>0</v>
      </c>
      <c r="Q96" s="62">
        <v>45226</v>
      </c>
      <c r="R96" s="62">
        <v>45226</v>
      </c>
      <c r="S96" s="5">
        <v>1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1</v>
      </c>
      <c r="AA96" s="5">
        <v>1</v>
      </c>
      <c r="AB96" s="5">
        <v>0</v>
      </c>
      <c r="AC96" s="5">
        <v>0</v>
      </c>
    </row>
    <row r="97" spans="2:29" x14ac:dyDescent="0.35">
      <c r="B97" s="5">
        <v>1497739296</v>
      </c>
      <c r="C97" s="5" t="s">
        <v>18125</v>
      </c>
      <c r="D97" s="5" t="s">
        <v>7</v>
      </c>
      <c r="E97" s="5" t="s">
        <v>18087</v>
      </c>
      <c r="F97" s="5" t="s">
        <v>18088</v>
      </c>
      <c r="G97" s="5" t="s">
        <v>18086</v>
      </c>
      <c r="H97" s="5">
        <v>95817</v>
      </c>
      <c r="I97" s="5" t="s">
        <v>137</v>
      </c>
      <c r="J97" s="5" t="s">
        <v>18622</v>
      </c>
      <c r="K97" s="5" t="s">
        <v>85</v>
      </c>
      <c r="L97" s="5" t="s">
        <v>18089</v>
      </c>
      <c r="M97" s="5" t="s">
        <v>19</v>
      </c>
      <c r="N97" s="5">
        <v>1</v>
      </c>
      <c r="O97" s="5">
        <v>1</v>
      </c>
      <c r="P97" s="5">
        <v>1</v>
      </c>
      <c r="Q97" s="62">
        <v>45135</v>
      </c>
      <c r="R97" s="62">
        <v>45135</v>
      </c>
      <c r="S97" s="5">
        <v>0</v>
      </c>
      <c r="T97" s="5">
        <v>1</v>
      </c>
      <c r="U97" s="5">
        <v>0</v>
      </c>
      <c r="V97" s="5">
        <v>1</v>
      </c>
      <c r="W97" s="5">
        <v>1</v>
      </c>
      <c r="X97" s="5">
        <v>1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</row>
    <row r="98" spans="2:29" x14ac:dyDescent="0.35">
      <c r="B98" s="5">
        <v>1508898206</v>
      </c>
      <c r="C98" s="5" t="s">
        <v>18179</v>
      </c>
      <c r="D98" s="5" t="s">
        <v>7</v>
      </c>
      <c r="E98" s="5" t="s">
        <v>18180</v>
      </c>
      <c r="F98" s="5" t="s">
        <v>18181</v>
      </c>
      <c r="G98" s="5" t="s">
        <v>18</v>
      </c>
      <c r="H98" s="5">
        <v>60010</v>
      </c>
      <c r="I98" s="5" t="s">
        <v>137</v>
      </c>
      <c r="J98" s="5" t="s">
        <v>18623</v>
      </c>
      <c r="K98" s="5" t="s">
        <v>71</v>
      </c>
      <c r="L98" s="5" t="s">
        <v>20</v>
      </c>
      <c r="M98" s="5" t="s">
        <v>19</v>
      </c>
      <c r="N98" s="5">
        <v>1</v>
      </c>
      <c r="O98" s="5">
        <v>1</v>
      </c>
      <c r="P98" s="5">
        <v>1</v>
      </c>
      <c r="Q98" s="62">
        <v>45162</v>
      </c>
      <c r="R98" s="62">
        <v>45162</v>
      </c>
      <c r="S98" s="5">
        <v>0</v>
      </c>
      <c r="T98" s="5">
        <v>1</v>
      </c>
      <c r="U98" s="5">
        <v>0</v>
      </c>
      <c r="V98" s="5">
        <v>1</v>
      </c>
      <c r="W98" s="5">
        <v>1</v>
      </c>
      <c r="X98" s="5">
        <v>1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</row>
    <row r="99" spans="2:29" x14ac:dyDescent="0.35">
      <c r="B99" s="5">
        <v>1508946070</v>
      </c>
      <c r="C99" s="5" t="s">
        <v>18283</v>
      </c>
      <c r="D99" s="5" t="s">
        <v>7</v>
      </c>
      <c r="E99" s="5" t="s">
        <v>18284</v>
      </c>
      <c r="F99" s="5" t="s">
        <v>18285</v>
      </c>
      <c r="G99" s="5" t="s">
        <v>18252</v>
      </c>
      <c r="H99" s="5">
        <v>41858</v>
      </c>
      <c r="I99" s="5" t="s">
        <v>399</v>
      </c>
      <c r="J99" s="5" t="s">
        <v>12713</v>
      </c>
      <c r="K99" s="5" t="s">
        <v>44</v>
      </c>
      <c r="L99" s="5" t="s">
        <v>45</v>
      </c>
      <c r="M99" s="5" t="s">
        <v>10</v>
      </c>
      <c r="N99" s="5">
        <v>1</v>
      </c>
      <c r="O99" s="5">
        <v>1</v>
      </c>
      <c r="P99" s="5">
        <v>1</v>
      </c>
      <c r="Q99" s="62">
        <v>45177</v>
      </c>
      <c r="R99" s="62">
        <v>45177</v>
      </c>
      <c r="S99" s="5">
        <v>0</v>
      </c>
      <c r="T99" s="5">
        <v>1</v>
      </c>
      <c r="U99" s="5">
        <v>0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0</v>
      </c>
    </row>
    <row r="100" spans="2:29" x14ac:dyDescent="0.35">
      <c r="B100" s="5">
        <v>1508970948</v>
      </c>
      <c r="C100" s="5" t="s">
        <v>18311</v>
      </c>
      <c r="D100" s="5" t="s">
        <v>148</v>
      </c>
      <c r="E100" s="5" t="s">
        <v>18312</v>
      </c>
      <c r="F100" s="5" t="s">
        <v>18197</v>
      </c>
      <c r="G100" s="5" t="s">
        <v>18313</v>
      </c>
      <c r="H100" s="5">
        <v>66160</v>
      </c>
      <c r="I100" s="5" t="s">
        <v>137</v>
      </c>
      <c r="J100" s="5" t="s">
        <v>13204</v>
      </c>
      <c r="K100" s="5" t="s">
        <v>74</v>
      </c>
      <c r="L100" s="5" t="s">
        <v>20</v>
      </c>
      <c r="M100" s="5" t="s">
        <v>19</v>
      </c>
      <c r="N100" s="5">
        <v>1</v>
      </c>
      <c r="O100" s="5">
        <v>1</v>
      </c>
      <c r="P100" s="5">
        <v>1</v>
      </c>
      <c r="Q100" s="62">
        <v>45182</v>
      </c>
      <c r="R100" s="62">
        <v>45182</v>
      </c>
      <c r="S100" s="5">
        <v>0</v>
      </c>
      <c r="T100" s="5">
        <v>1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1</v>
      </c>
      <c r="AC100" s="5">
        <v>0</v>
      </c>
    </row>
    <row r="101" spans="2:29" x14ac:dyDescent="0.35">
      <c r="B101" s="5">
        <v>1518124288</v>
      </c>
      <c r="C101" s="5" t="s">
        <v>18270</v>
      </c>
      <c r="D101" s="5" t="s">
        <v>224</v>
      </c>
      <c r="E101" s="5" t="s">
        <v>18271</v>
      </c>
      <c r="F101" s="5" t="s">
        <v>18272</v>
      </c>
      <c r="G101" s="5" t="s">
        <v>18086</v>
      </c>
      <c r="H101" s="5">
        <v>92868</v>
      </c>
      <c r="I101" s="5" t="s">
        <v>137</v>
      </c>
      <c r="J101" s="5" t="s">
        <v>13851</v>
      </c>
      <c r="K101" s="5" t="s">
        <v>87</v>
      </c>
      <c r="L101" s="5" t="s">
        <v>80</v>
      </c>
      <c r="M101" s="5" t="s">
        <v>19</v>
      </c>
      <c r="N101" s="5">
        <v>1</v>
      </c>
      <c r="O101" s="5">
        <v>1</v>
      </c>
      <c r="P101" s="5">
        <v>1</v>
      </c>
      <c r="Q101" s="62">
        <v>45176</v>
      </c>
      <c r="R101" s="62">
        <v>45176</v>
      </c>
      <c r="S101" s="5">
        <v>0</v>
      </c>
      <c r="T101" s="5">
        <v>1</v>
      </c>
      <c r="U101" s="5">
        <v>0</v>
      </c>
      <c r="V101" s="5">
        <v>1</v>
      </c>
      <c r="W101" s="5">
        <v>1</v>
      </c>
      <c r="X101" s="5">
        <v>1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2:29" x14ac:dyDescent="0.35">
      <c r="B102" s="5">
        <v>1528032703</v>
      </c>
      <c r="C102" s="5" t="s">
        <v>18707</v>
      </c>
      <c r="D102" s="5" t="s">
        <v>7</v>
      </c>
      <c r="E102" s="5" t="s">
        <v>18708</v>
      </c>
      <c r="F102" s="5" t="s">
        <v>18245</v>
      </c>
      <c r="G102" s="5" t="s">
        <v>18114</v>
      </c>
      <c r="H102" s="5">
        <v>30309</v>
      </c>
      <c r="I102" s="5" t="s">
        <v>399</v>
      </c>
      <c r="J102" s="5" t="s">
        <v>13327</v>
      </c>
      <c r="K102" s="5" t="s">
        <v>53</v>
      </c>
      <c r="L102" s="5" t="s">
        <v>45</v>
      </c>
      <c r="M102" s="5" t="s">
        <v>10</v>
      </c>
      <c r="N102" s="5">
        <v>1</v>
      </c>
      <c r="O102" s="5">
        <v>0</v>
      </c>
      <c r="P102" s="5">
        <v>0</v>
      </c>
      <c r="Q102" s="62">
        <v>45230</v>
      </c>
      <c r="R102" s="62">
        <v>45230</v>
      </c>
      <c r="S102" s="5">
        <v>1</v>
      </c>
      <c r="T102" s="5">
        <v>1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1</v>
      </c>
      <c r="AA102" s="5">
        <v>0</v>
      </c>
      <c r="AB102" s="5">
        <v>0</v>
      </c>
      <c r="AC102" s="5">
        <v>1</v>
      </c>
    </row>
    <row r="103" spans="2:29" x14ac:dyDescent="0.35">
      <c r="B103" s="5">
        <v>1528325818</v>
      </c>
      <c r="C103" s="5" t="s">
        <v>18515</v>
      </c>
      <c r="D103" s="5" t="s">
        <v>7</v>
      </c>
      <c r="E103" s="5" t="s">
        <v>18516</v>
      </c>
      <c r="F103" s="5" t="s">
        <v>18517</v>
      </c>
      <c r="G103" s="5" t="s">
        <v>18086</v>
      </c>
      <c r="H103" s="5">
        <v>91105</v>
      </c>
      <c r="I103" s="5" t="s">
        <v>112</v>
      </c>
      <c r="J103" s="5" t="s">
        <v>18624</v>
      </c>
      <c r="K103" s="5" t="s">
        <v>86</v>
      </c>
      <c r="L103" s="5" t="s">
        <v>80</v>
      </c>
      <c r="M103" s="5" t="s">
        <v>19</v>
      </c>
      <c r="N103" s="5">
        <v>1</v>
      </c>
      <c r="O103" s="5">
        <v>1</v>
      </c>
      <c r="P103" s="5">
        <v>0</v>
      </c>
      <c r="Q103" s="62">
        <v>45216</v>
      </c>
      <c r="R103" s="62">
        <v>45216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1</v>
      </c>
      <c r="AA103" s="5">
        <v>1</v>
      </c>
      <c r="AB103" s="5">
        <v>0</v>
      </c>
      <c r="AC103" s="5">
        <v>0</v>
      </c>
    </row>
    <row r="104" spans="2:29" x14ac:dyDescent="0.35">
      <c r="B104" s="5">
        <v>1538105754</v>
      </c>
      <c r="C104" s="5" t="s">
        <v>18273</v>
      </c>
      <c r="D104" s="5" t="s">
        <v>7</v>
      </c>
      <c r="E104" s="5" t="s">
        <v>18274</v>
      </c>
      <c r="F104" s="5" t="s">
        <v>18275</v>
      </c>
      <c r="G104" s="5" t="s">
        <v>18185</v>
      </c>
      <c r="H104" s="5">
        <v>64057</v>
      </c>
      <c r="I104" s="5" t="s">
        <v>399</v>
      </c>
      <c r="J104" s="5" t="s">
        <v>18625</v>
      </c>
      <c r="K104" s="5" t="s">
        <v>74</v>
      </c>
      <c r="L104" s="5" t="s">
        <v>20</v>
      </c>
      <c r="M104" s="5" t="s">
        <v>19</v>
      </c>
      <c r="N104" s="5">
        <v>1</v>
      </c>
      <c r="O104" s="5">
        <v>1</v>
      </c>
      <c r="P104" s="5">
        <v>0</v>
      </c>
      <c r="Q104" s="62">
        <v>45176</v>
      </c>
      <c r="R104" s="62">
        <v>45176</v>
      </c>
      <c r="S104" s="5">
        <v>0</v>
      </c>
      <c r="T104" s="5">
        <v>1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2:29" x14ac:dyDescent="0.35">
      <c r="B105" s="5">
        <v>1548219439</v>
      </c>
      <c r="C105" s="5" t="s">
        <v>18126</v>
      </c>
      <c r="D105" s="5" t="s">
        <v>7</v>
      </c>
      <c r="E105" s="5" t="s">
        <v>18109</v>
      </c>
      <c r="F105" s="5" t="s">
        <v>18110</v>
      </c>
      <c r="G105" s="5" t="s">
        <v>18111</v>
      </c>
      <c r="H105" s="5">
        <v>19140</v>
      </c>
      <c r="I105" s="5" t="s">
        <v>206</v>
      </c>
      <c r="J105" s="5" t="s">
        <v>12535</v>
      </c>
      <c r="K105" s="5" t="s">
        <v>36</v>
      </c>
      <c r="L105" s="5" t="s">
        <v>27</v>
      </c>
      <c r="M105" s="5" t="s">
        <v>10</v>
      </c>
      <c r="N105" s="5">
        <v>1</v>
      </c>
      <c r="O105" s="5">
        <v>1</v>
      </c>
      <c r="P105" s="5">
        <v>0</v>
      </c>
      <c r="Q105" s="62">
        <v>45142</v>
      </c>
      <c r="R105" s="62">
        <v>45142</v>
      </c>
      <c r="S105" s="5">
        <v>0</v>
      </c>
      <c r="T105" s="5">
        <v>1</v>
      </c>
      <c r="U105" s="5">
        <v>0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2:29" x14ac:dyDescent="0.35">
      <c r="B106" s="5">
        <v>1548277189</v>
      </c>
      <c r="C106" s="5" t="s">
        <v>18145</v>
      </c>
      <c r="D106" s="5" t="s">
        <v>7</v>
      </c>
      <c r="E106" s="5" t="s">
        <v>18146</v>
      </c>
      <c r="F106" s="5" t="s">
        <v>18147</v>
      </c>
      <c r="G106" s="5" t="s">
        <v>18105</v>
      </c>
      <c r="H106" s="5">
        <v>33705</v>
      </c>
      <c r="I106" s="5" t="s">
        <v>206</v>
      </c>
      <c r="J106" s="5" t="s">
        <v>12160</v>
      </c>
      <c r="K106" s="5" t="s">
        <v>58</v>
      </c>
      <c r="L106" s="5" t="s">
        <v>29</v>
      </c>
      <c r="M106" s="5" t="s">
        <v>10</v>
      </c>
      <c r="N106" s="5">
        <v>1</v>
      </c>
      <c r="O106" s="5">
        <v>1</v>
      </c>
      <c r="P106" s="5">
        <v>1</v>
      </c>
      <c r="Q106" s="62">
        <v>45149</v>
      </c>
      <c r="R106" s="62">
        <v>45149</v>
      </c>
      <c r="S106" s="5">
        <v>0</v>
      </c>
      <c r="T106" s="5">
        <v>1</v>
      </c>
      <c r="U106" s="5">
        <v>0</v>
      </c>
      <c r="V106" s="5">
        <v>1</v>
      </c>
      <c r="W106" s="5">
        <v>1</v>
      </c>
      <c r="X106" s="5">
        <v>1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</row>
    <row r="107" spans="2:29" x14ac:dyDescent="0.35">
      <c r="B107" s="5">
        <v>1548440340</v>
      </c>
      <c r="C107" s="5" t="s">
        <v>18361</v>
      </c>
      <c r="D107" s="5" t="s">
        <v>224</v>
      </c>
      <c r="E107" s="5" t="s">
        <v>18362</v>
      </c>
      <c r="F107" s="5" t="s">
        <v>18363</v>
      </c>
      <c r="G107" s="5" t="s">
        <v>18096</v>
      </c>
      <c r="H107" s="5">
        <v>78251</v>
      </c>
      <c r="I107" s="5" t="s">
        <v>112</v>
      </c>
      <c r="J107" s="5" t="s">
        <v>18626</v>
      </c>
      <c r="K107" s="5" t="s">
        <v>75</v>
      </c>
      <c r="L107" s="5" t="s">
        <v>62</v>
      </c>
      <c r="M107" s="5" t="s">
        <v>19</v>
      </c>
      <c r="N107" s="5">
        <v>1</v>
      </c>
      <c r="O107" s="5">
        <v>1</v>
      </c>
      <c r="P107" s="5">
        <v>0</v>
      </c>
      <c r="Q107" s="62">
        <v>45189</v>
      </c>
      <c r="R107" s="62">
        <v>45189</v>
      </c>
      <c r="S107" s="5">
        <v>0</v>
      </c>
      <c r="T107" s="5">
        <v>1</v>
      </c>
      <c r="U107" s="5">
        <v>0</v>
      </c>
      <c r="V107" s="5">
        <v>1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2:29" x14ac:dyDescent="0.35">
      <c r="B108" s="5">
        <v>1558723072</v>
      </c>
      <c r="C108" s="5" t="s">
        <v>18328</v>
      </c>
      <c r="D108" s="5" t="s">
        <v>7</v>
      </c>
      <c r="E108" s="5" t="s">
        <v>18329</v>
      </c>
      <c r="F108" s="5" t="s">
        <v>18330</v>
      </c>
      <c r="G108" s="5" t="s">
        <v>198</v>
      </c>
      <c r="H108" s="5">
        <v>43016</v>
      </c>
      <c r="I108" s="5" t="s">
        <v>206</v>
      </c>
      <c r="J108" s="5" t="s">
        <v>18627</v>
      </c>
      <c r="K108" s="5" t="s">
        <v>63</v>
      </c>
      <c r="L108" s="5" t="s">
        <v>47</v>
      </c>
      <c r="M108" s="5" t="s">
        <v>19</v>
      </c>
      <c r="N108" s="5">
        <v>1</v>
      </c>
      <c r="O108" s="5">
        <v>1</v>
      </c>
      <c r="P108" s="5">
        <v>1</v>
      </c>
      <c r="Q108" s="62">
        <v>45184</v>
      </c>
      <c r="R108" s="62">
        <v>45184</v>
      </c>
      <c r="S108" s="5">
        <v>0</v>
      </c>
      <c r="T108" s="5">
        <v>1</v>
      </c>
      <c r="U108" s="5">
        <v>0</v>
      </c>
      <c r="V108" s="5">
        <v>1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1</v>
      </c>
      <c r="AC108" s="5">
        <v>0</v>
      </c>
    </row>
    <row r="109" spans="2:29" x14ac:dyDescent="0.35">
      <c r="B109" s="5">
        <v>1578760278</v>
      </c>
      <c r="C109" s="5" t="s">
        <v>18276</v>
      </c>
      <c r="D109" s="5" t="s">
        <v>7</v>
      </c>
      <c r="E109" s="5" t="s">
        <v>18277</v>
      </c>
      <c r="F109" s="5" t="s">
        <v>18278</v>
      </c>
      <c r="G109" s="5" t="s">
        <v>18279</v>
      </c>
      <c r="H109" s="5">
        <v>97477</v>
      </c>
      <c r="I109" s="5" t="s">
        <v>147</v>
      </c>
      <c r="J109" s="5" t="s">
        <v>18628</v>
      </c>
      <c r="K109" s="5" t="s">
        <v>89</v>
      </c>
      <c r="L109" s="5" t="s">
        <v>18089</v>
      </c>
      <c r="M109" s="5" t="s">
        <v>19</v>
      </c>
      <c r="N109" s="5">
        <v>2</v>
      </c>
      <c r="O109" s="5">
        <v>2</v>
      </c>
      <c r="P109" s="5">
        <v>0</v>
      </c>
      <c r="Q109" s="62">
        <v>45176</v>
      </c>
      <c r="R109" s="62">
        <v>45223</v>
      </c>
      <c r="S109" s="5">
        <v>0</v>
      </c>
      <c r="T109" s="5">
        <v>1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1</v>
      </c>
      <c r="AA109" s="5">
        <v>1</v>
      </c>
      <c r="AB109" s="5">
        <v>0</v>
      </c>
      <c r="AC109" s="5">
        <v>0</v>
      </c>
    </row>
    <row r="110" spans="2:29" x14ac:dyDescent="0.35">
      <c r="B110" s="5">
        <v>1619050572</v>
      </c>
      <c r="C110" s="5" t="s">
        <v>18629</v>
      </c>
      <c r="D110" s="5" t="s">
        <v>7</v>
      </c>
      <c r="E110" s="5" t="s">
        <v>18709</v>
      </c>
      <c r="F110" s="5" t="s">
        <v>18116</v>
      </c>
      <c r="G110" s="5" t="s">
        <v>18086</v>
      </c>
      <c r="H110" s="5">
        <v>90048</v>
      </c>
      <c r="I110" s="5" t="s">
        <v>112</v>
      </c>
      <c r="J110" s="5" t="s">
        <v>14225</v>
      </c>
      <c r="K110" s="5" t="s">
        <v>86</v>
      </c>
      <c r="L110" s="5" t="s">
        <v>80</v>
      </c>
      <c r="M110" s="5" t="s">
        <v>19</v>
      </c>
      <c r="N110" s="5">
        <v>2</v>
      </c>
      <c r="O110" s="5">
        <v>0</v>
      </c>
      <c r="P110" s="5">
        <v>0</v>
      </c>
      <c r="Q110" s="62">
        <v>45219</v>
      </c>
      <c r="R110" s="62">
        <v>45219</v>
      </c>
      <c r="S110" s="5">
        <v>1</v>
      </c>
      <c r="T110" s="5">
        <v>1</v>
      </c>
      <c r="U110" s="5">
        <v>2</v>
      </c>
      <c r="V110" s="5">
        <v>0</v>
      </c>
      <c r="W110" s="5">
        <v>0</v>
      </c>
      <c r="X110" s="5">
        <v>0</v>
      </c>
      <c r="Y110" s="5">
        <v>0</v>
      </c>
      <c r="Z110" s="5">
        <v>2</v>
      </c>
      <c r="AA110" s="5">
        <v>0</v>
      </c>
      <c r="AB110" s="5">
        <v>0</v>
      </c>
      <c r="AC110" s="5">
        <v>2</v>
      </c>
    </row>
    <row r="111" spans="2:29" x14ac:dyDescent="0.35">
      <c r="B111" s="5">
        <v>1619386968</v>
      </c>
      <c r="C111" s="5" t="s">
        <v>18171</v>
      </c>
      <c r="D111" s="5" t="s">
        <v>7</v>
      </c>
      <c r="E111" s="5" t="s">
        <v>18172</v>
      </c>
      <c r="F111" s="5" t="s">
        <v>18173</v>
      </c>
      <c r="G111" s="5" t="s">
        <v>18114</v>
      </c>
      <c r="H111" s="5">
        <v>30041</v>
      </c>
      <c r="I111" s="5" t="s">
        <v>206</v>
      </c>
      <c r="J111" s="5" t="s">
        <v>18630</v>
      </c>
      <c r="K111" s="5" t="s">
        <v>53</v>
      </c>
      <c r="L111" s="5" t="s">
        <v>45</v>
      </c>
      <c r="M111" s="5" t="s">
        <v>10</v>
      </c>
      <c r="N111" s="5">
        <v>2</v>
      </c>
      <c r="O111" s="5">
        <v>1</v>
      </c>
      <c r="P111" s="5">
        <v>1</v>
      </c>
      <c r="Q111" s="62">
        <v>45161</v>
      </c>
      <c r="R111" s="62">
        <v>45231</v>
      </c>
      <c r="S111" s="5">
        <v>0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0</v>
      </c>
      <c r="Z111" s="5">
        <v>1</v>
      </c>
      <c r="AA111" s="5">
        <v>0</v>
      </c>
      <c r="AB111" s="5">
        <v>0</v>
      </c>
      <c r="AC111" s="5">
        <v>1</v>
      </c>
    </row>
    <row r="112" spans="2:29" x14ac:dyDescent="0.35">
      <c r="B112" s="5">
        <v>1619440534</v>
      </c>
      <c r="C112" s="5" t="s">
        <v>18364</v>
      </c>
      <c r="D112" s="5" t="s">
        <v>7</v>
      </c>
      <c r="E112" s="5" t="s">
        <v>18365</v>
      </c>
      <c r="F112" s="5" t="s">
        <v>18366</v>
      </c>
      <c r="G112" s="5" t="s">
        <v>18367</v>
      </c>
      <c r="H112" s="5">
        <v>39401</v>
      </c>
      <c r="I112" s="5" t="s">
        <v>147</v>
      </c>
      <c r="J112" s="5" t="s">
        <v>13066</v>
      </c>
      <c r="K112" s="5" t="s">
        <v>59</v>
      </c>
      <c r="L112" s="5" t="s">
        <v>45</v>
      </c>
      <c r="M112" s="5" t="s">
        <v>10</v>
      </c>
      <c r="N112" s="5">
        <v>1</v>
      </c>
      <c r="O112" s="5">
        <v>1</v>
      </c>
      <c r="P112" s="5">
        <v>1</v>
      </c>
      <c r="Q112" s="62">
        <v>45189</v>
      </c>
      <c r="R112" s="62">
        <v>45189</v>
      </c>
      <c r="S112" s="5">
        <v>0</v>
      </c>
      <c r="T112" s="5">
        <v>1</v>
      </c>
      <c r="U112" s="5">
        <v>0</v>
      </c>
      <c r="V112" s="5">
        <v>1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1</v>
      </c>
      <c r="AC112" s="5">
        <v>0</v>
      </c>
    </row>
    <row r="113" spans="2:29" x14ac:dyDescent="0.35">
      <c r="B113" s="5">
        <v>1619910874</v>
      </c>
      <c r="C113" s="5" t="s">
        <v>18710</v>
      </c>
      <c r="D113" s="5" t="s">
        <v>7</v>
      </c>
      <c r="E113" s="5" t="s">
        <v>18711</v>
      </c>
      <c r="F113" s="5" t="s">
        <v>18712</v>
      </c>
      <c r="G113" s="5" t="s">
        <v>18096</v>
      </c>
      <c r="H113" s="5">
        <v>75080</v>
      </c>
      <c r="I113" s="5" t="s">
        <v>399</v>
      </c>
      <c r="J113" s="5" t="s">
        <v>13239</v>
      </c>
      <c r="K113" s="5" t="s">
        <v>77</v>
      </c>
      <c r="L113" s="5" t="s">
        <v>62</v>
      </c>
      <c r="M113" s="5" t="s">
        <v>19</v>
      </c>
      <c r="N113" s="5">
        <v>1</v>
      </c>
      <c r="O113" s="5">
        <v>1</v>
      </c>
      <c r="P113" s="5">
        <v>0</v>
      </c>
      <c r="Q113" s="62">
        <v>45225</v>
      </c>
      <c r="R113" s="62">
        <v>45225</v>
      </c>
      <c r="S113" s="5">
        <v>1</v>
      </c>
      <c r="T113" s="5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1</v>
      </c>
      <c r="AB113" s="5">
        <v>0</v>
      </c>
      <c r="AC113" s="5">
        <v>0</v>
      </c>
    </row>
    <row r="114" spans="2:29" x14ac:dyDescent="0.35">
      <c r="B114" s="5">
        <v>1619945532</v>
      </c>
      <c r="C114" s="5" t="s">
        <v>18713</v>
      </c>
      <c r="D114" s="5" t="s">
        <v>7</v>
      </c>
      <c r="E114" s="5" t="s">
        <v>18714</v>
      </c>
      <c r="F114" s="5" t="s">
        <v>18715</v>
      </c>
      <c r="G114" s="5" t="s">
        <v>18322</v>
      </c>
      <c r="H114" s="5">
        <v>38117</v>
      </c>
      <c r="I114" s="5" t="s">
        <v>147</v>
      </c>
      <c r="J114" s="5" t="s">
        <v>12466</v>
      </c>
      <c r="K114" s="5" t="s">
        <v>60</v>
      </c>
      <c r="L114" s="5" t="s">
        <v>45</v>
      </c>
      <c r="M114" s="5" t="s">
        <v>10</v>
      </c>
      <c r="N114" s="5">
        <v>1</v>
      </c>
      <c r="O114" s="5">
        <v>1</v>
      </c>
      <c r="P114" s="5">
        <v>0</v>
      </c>
      <c r="Q114" s="62">
        <v>45229</v>
      </c>
      <c r="R114" s="62">
        <v>45229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1</v>
      </c>
      <c r="AA114" s="5">
        <v>1</v>
      </c>
      <c r="AB114" s="5">
        <v>0</v>
      </c>
      <c r="AC114" s="5">
        <v>0</v>
      </c>
    </row>
    <row r="115" spans="2:29" x14ac:dyDescent="0.35">
      <c r="B115" s="5">
        <v>1619993698</v>
      </c>
      <c r="C115" s="5" t="s">
        <v>18286</v>
      </c>
      <c r="D115" s="5" t="s">
        <v>7</v>
      </c>
      <c r="E115" s="5" t="s">
        <v>18287</v>
      </c>
      <c r="F115" s="5" t="s">
        <v>18288</v>
      </c>
      <c r="G115" s="5" t="s">
        <v>18086</v>
      </c>
      <c r="H115" s="5">
        <v>92660</v>
      </c>
      <c r="I115" s="5" t="s">
        <v>112</v>
      </c>
      <c r="J115" s="5" t="s">
        <v>16453</v>
      </c>
      <c r="K115" s="5" t="s">
        <v>87</v>
      </c>
      <c r="L115" s="5" t="s">
        <v>80</v>
      </c>
      <c r="M115" s="5" t="s">
        <v>19</v>
      </c>
      <c r="N115" s="5">
        <v>1</v>
      </c>
      <c r="O115" s="5">
        <v>1</v>
      </c>
      <c r="P115" s="5">
        <v>1</v>
      </c>
      <c r="Q115" s="62">
        <v>45162</v>
      </c>
      <c r="R115" s="62">
        <v>45162</v>
      </c>
      <c r="S115" s="5">
        <v>0</v>
      </c>
      <c r="T115" s="5">
        <v>1</v>
      </c>
      <c r="U115" s="5">
        <v>0</v>
      </c>
      <c r="V115" s="5">
        <v>1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2:29" x14ac:dyDescent="0.35">
      <c r="B116" s="5">
        <v>1629230479</v>
      </c>
      <c r="C116" s="5" t="s">
        <v>18276</v>
      </c>
      <c r="D116" s="5" t="s">
        <v>7</v>
      </c>
      <c r="E116" s="5" t="s">
        <v>18368</v>
      </c>
      <c r="F116" s="5" t="s">
        <v>18369</v>
      </c>
      <c r="G116" s="5" t="s">
        <v>18313</v>
      </c>
      <c r="H116" s="5">
        <v>66209</v>
      </c>
      <c r="I116" s="5" t="s">
        <v>147</v>
      </c>
      <c r="J116" s="5" t="s">
        <v>18631</v>
      </c>
      <c r="K116" s="5" t="s">
        <v>74</v>
      </c>
      <c r="L116" s="5" t="s">
        <v>20</v>
      </c>
      <c r="M116" s="5" t="s">
        <v>19</v>
      </c>
      <c r="N116" s="5">
        <v>1</v>
      </c>
      <c r="O116" s="5">
        <v>1</v>
      </c>
      <c r="P116" s="5">
        <v>1</v>
      </c>
      <c r="Q116" s="62">
        <v>45189</v>
      </c>
      <c r="R116" s="62">
        <v>45189</v>
      </c>
      <c r="S116" s="5">
        <v>0</v>
      </c>
      <c r="T116" s="5">
        <v>1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1</v>
      </c>
      <c r="AC116" s="5">
        <v>0</v>
      </c>
    </row>
    <row r="117" spans="2:29" x14ac:dyDescent="0.35">
      <c r="B117" s="5">
        <v>1639481914</v>
      </c>
      <c r="C117" s="5" t="s">
        <v>18127</v>
      </c>
      <c r="D117" s="5" t="s">
        <v>7</v>
      </c>
      <c r="E117" s="5" t="s">
        <v>16</v>
      </c>
      <c r="F117" s="5" t="s">
        <v>17</v>
      </c>
      <c r="G117" s="5" t="s">
        <v>18</v>
      </c>
      <c r="H117" s="5">
        <v>62269</v>
      </c>
      <c r="I117" s="5" t="s">
        <v>137</v>
      </c>
      <c r="J117" s="5" t="s">
        <v>15698</v>
      </c>
      <c r="K117" s="5" t="s">
        <v>21</v>
      </c>
      <c r="L117" s="5" t="s">
        <v>20</v>
      </c>
      <c r="M117" s="5" t="s">
        <v>19</v>
      </c>
      <c r="N117" s="5">
        <v>3</v>
      </c>
      <c r="O117" s="5">
        <v>3</v>
      </c>
      <c r="P117" s="5">
        <v>1</v>
      </c>
      <c r="Q117" s="62">
        <v>45119</v>
      </c>
      <c r="R117" s="62">
        <v>45204</v>
      </c>
      <c r="S117" s="5">
        <v>0</v>
      </c>
      <c r="T117" s="5">
        <v>1</v>
      </c>
      <c r="U117" s="5">
        <v>0</v>
      </c>
      <c r="V117" s="5">
        <v>2</v>
      </c>
      <c r="W117" s="5">
        <v>2</v>
      </c>
      <c r="X117" s="5">
        <v>1</v>
      </c>
      <c r="Y117" s="5">
        <v>0</v>
      </c>
      <c r="Z117" s="5">
        <v>1</v>
      </c>
      <c r="AA117" s="5">
        <v>1</v>
      </c>
      <c r="AB117" s="5">
        <v>0</v>
      </c>
      <c r="AC117" s="5">
        <v>0</v>
      </c>
    </row>
    <row r="118" spans="2:29" x14ac:dyDescent="0.35">
      <c r="B118" s="5">
        <v>1649800871</v>
      </c>
      <c r="C118" s="5" t="s">
        <v>18506</v>
      </c>
      <c r="D118" s="5" t="s">
        <v>7</v>
      </c>
      <c r="E118" s="5" t="s">
        <v>18507</v>
      </c>
      <c r="F118" s="5" t="s">
        <v>18508</v>
      </c>
      <c r="G118" s="5" t="s">
        <v>18322</v>
      </c>
      <c r="H118" s="5">
        <v>38401</v>
      </c>
      <c r="I118" s="5" t="s">
        <v>18262</v>
      </c>
      <c r="J118" s="5" t="s">
        <v>18262</v>
      </c>
      <c r="K118" s="5" t="s">
        <v>60</v>
      </c>
      <c r="L118" s="5" t="s">
        <v>45</v>
      </c>
      <c r="M118" s="5" t="s">
        <v>10</v>
      </c>
      <c r="N118" s="5">
        <v>1</v>
      </c>
      <c r="O118" s="5">
        <v>1</v>
      </c>
      <c r="P118" s="5">
        <v>0</v>
      </c>
      <c r="Q118" s="62">
        <v>45191</v>
      </c>
      <c r="R118" s="62">
        <v>45191</v>
      </c>
      <c r="S118" s="5">
        <v>0</v>
      </c>
      <c r="T118" s="5">
        <v>1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</row>
    <row r="119" spans="2:29" x14ac:dyDescent="0.35">
      <c r="B119" s="5">
        <v>1659454734</v>
      </c>
      <c r="C119" s="5" t="s">
        <v>18238</v>
      </c>
      <c r="D119" s="5" t="s">
        <v>118</v>
      </c>
      <c r="E119" s="5" t="s">
        <v>18239</v>
      </c>
      <c r="F119" s="5" t="s">
        <v>18240</v>
      </c>
      <c r="G119" s="5" t="s">
        <v>18241</v>
      </c>
      <c r="H119" s="5">
        <v>83440</v>
      </c>
      <c r="I119" s="5" t="s">
        <v>18262</v>
      </c>
      <c r="J119" s="5" t="s">
        <v>18262</v>
      </c>
      <c r="K119" s="5" t="s">
        <v>18242</v>
      </c>
      <c r="L119" s="5" t="s">
        <v>18089</v>
      </c>
      <c r="M119" s="5" t="s">
        <v>19</v>
      </c>
      <c r="N119" s="5">
        <v>1</v>
      </c>
      <c r="O119" s="5">
        <v>1</v>
      </c>
      <c r="P119" s="5">
        <v>1</v>
      </c>
      <c r="Q119" s="62">
        <v>45142</v>
      </c>
      <c r="R119" s="62">
        <v>45142</v>
      </c>
      <c r="S119" s="5">
        <v>0</v>
      </c>
      <c r="T119" s="5">
        <v>1</v>
      </c>
      <c r="U119" s="5">
        <v>0</v>
      </c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2:29" x14ac:dyDescent="0.35">
      <c r="B120" s="5">
        <v>1659661296</v>
      </c>
      <c r="C120" s="5" t="s">
        <v>18177</v>
      </c>
      <c r="D120" s="5" t="s">
        <v>148</v>
      </c>
      <c r="E120" s="5" t="s">
        <v>18178</v>
      </c>
      <c r="F120" s="5" t="s">
        <v>18133</v>
      </c>
      <c r="G120" s="5" t="s">
        <v>18134</v>
      </c>
      <c r="H120" s="5">
        <v>10021</v>
      </c>
      <c r="I120" s="5" t="s">
        <v>206</v>
      </c>
      <c r="J120" s="5" t="s">
        <v>15761</v>
      </c>
      <c r="K120" s="5" t="s">
        <v>37</v>
      </c>
      <c r="L120" s="5" t="s">
        <v>27</v>
      </c>
      <c r="M120" s="5" t="s">
        <v>10</v>
      </c>
      <c r="N120" s="5">
        <v>1</v>
      </c>
      <c r="O120" s="5">
        <v>1</v>
      </c>
      <c r="P120" s="5">
        <v>1</v>
      </c>
      <c r="Q120" s="62">
        <v>45161</v>
      </c>
      <c r="R120" s="62">
        <v>45161</v>
      </c>
      <c r="S120" s="5">
        <v>0</v>
      </c>
      <c r="T120" s="5">
        <v>1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1</v>
      </c>
      <c r="AC120" s="5">
        <v>0</v>
      </c>
    </row>
    <row r="121" spans="2:29" x14ac:dyDescent="0.35">
      <c r="B121" s="5">
        <v>1669477816</v>
      </c>
      <c r="C121" s="5" t="s">
        <v>18427</v>
      </c>
      <c r="D121" s="5" t="s">
        <v>7</v>
      </c>
      <c r="E121" s="5" t="s">
        <v>18428</v>
      </c>
      <c r="F121" s="5" t="s">
        <v>18429</v>
      </c>
      <c r="G121" s="5" t="s">
        <v>18297</v>
      </c>
      <c r="H121" s="5">
        <v>46514</v>
      </c>
      <c r="I121" s="5" t="s">
        <v>18262</v>
      </c>
      <c r="J121" s="5" t="s">
        <v>18262</v>
      </c>
      <c r="K121" s="5" t="s">
        <v>67</v>
      </c>
      <c r="L121" s="5" t="s">
        <v>47</v>
      </c>
      <c r="M121" s="5" t="s">
        <v>19</v>
      </c>
      <c r="N121" s="5">
        <v>1</v>
      </c>
      <c r="O121" s="5">
        <v>1</v>
      </c>
      <c r="P121" s="5">
        <v>0</v>
      </c>
      <c r="Q121" s="62">
        <v>45198</v>
      </c>
      <c r="R121" s="62">
        <v>45198</v>
      </c>
      <c r="S121" s="5">
        <v>0</v>
      </c>
      <c r="T121" s="5">
        <v>1</v>
      </c>
      <c r="U121" s="5">
        <v>0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2:29" x14ac:dyDescent="0.35">
      <c r="B122" s="5">
        <v>1669531232</v>
      </c>
      <c r="C122" s="5" t="s">
        <v>18128</v>
      </c>
      <c r="D122" s="5" t="s">
        <v>7</v>
      </c>
      <c r="E122" s="5" t="s">
        <v>18115</v>
      </c>
      <c r="F122" s="5" t="s">
        <v>18116</v>
      </c>
      <c r="G122" s="5" t="s">
        <v>18086</v>
      </c>
      <c r="H122" s="5">
        <v>90033</v>
      </c>
      <c r="I122" s="5" t="s">
        <v>206</v>
      </c>
      <c r="J122" s="5" t="s">
        <v>18578</v>
      </c>
      <c r="K122" s="5" t="s">
        <v>86</v>
      </c>
      <c r="L122" s="5" t="s">
        <v>80</v>
      </c>
      <c r="M122" s="5" t="s">
        <v>19</v>
      </c>
      <c r="N122" s="5">
        <v>1</v>
      </c>
      <c r="O122" s="5">
        <v>1</v>
      </c>
      <c r="P122" s="5">
        <v>1</v>
      </c>
      <c r="Q122" s="62">
        <v>45146</v>
      </c>
      <c r="R122" s="62">
        <v>45146</v>
      </c>
      <c r="S122" s="5">
        <v>0</v>
      </c>
      <c r="T122" s="5">
        <v>1</v>
      </c>
      <c r="U122" s="5">
        <v>0</v>
      </c>
      <c r="V122" s="5">
        <v>1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1</v>
      </c>
      <c r="AC122" s="5">
        <v>0</v>
      </c>
    </row>
    <row r="123" spans="2:29" x14ac:dyDescent="0.35">
      <c r="B123" s="5">
        <v>1669582649</v>
      </c>
      <c r="C123" s="5" t="s">
        <v>18129</v>
      </c>
      <c r="D123" s="5" t="s">
        <v>7</v>
      </c>
      <c r="E123" s="5" t="s">
        <v>18289</v>
      </c>
      <c r="F123" s="5" t="s">
        <v>18113</v>
      </c>
      <c r="G123" s="5" t="s">
        <v>18114</v>
      </c>
      <c r="H123" s="5">
        <v>30912</v>
      </c>
      <c r="I123" s="5" t="s">
        <v>137</v>
      </c>
      <c r="J123" s="5" t="s">
        <v>18632</v>
      </c>
      <c r="K123" s="5" t="s">
        <v>52</v>
      </c>
      <c r="L123" s="5" t="s">
        <v>45</v>
      </c>
      <c r="M123" s="5" t="s">
        <v>10</v>
      </c>
      <c r="N123" s="5">
        <v>4</v>
      </c>
      <c r="O123" s="5">
        <v>4</v>
      </c>
      <c r="P123" s="5">
        <v>1</v>
      </c>
      <c r="Q123" s="62">
        <v>45147</v>
      </c>
      <c r="R123" s="62">
        <v>45226</v>
      </c>
      <c r="S123" s="5">
        <v>0</v>
      </c>
      <c r="T123" s="5">
        <v>1</v>
      </c>
      <c r="U123" s="5">
        <v>0</v>
      </c>
      <c r="V123" s="5">
        <v>2</v>
      </c>
      <c r="W123" s="5">
        <v>2</v>
      </c>
      <c r="X123" s="5">
        <v>1</v>
      </c>
      <c r="Y123" s="5">
        <v>0</v>
      </c>
      <c r="Z123" s="5">
        <v>2</v>
      </c>
      <c r="AA123" s="5">
        <v>2</v>
      </c>
      <c r="AB123" s="5">
        <v>0</v>
      </c>
      <c r="AC123" s="5">
        <v>0</v>
      </c>
    </row>
    <row r="124" spans="2:29" x14ac:dyDescent="0.35">
      <c r="B124" s="5">
        <v>1669883534</v>
      </c>
      <c r="C124" s="5" t="s">
        <v>18674</v>
      </c>
      <c r="D124" s="5" t="s">
        <v>7</v>
      </c>
      <c r="E124" s="5" t="s">
        <v>18675</v>
      </c>
      <c r="F124" s="5" t="s">
        <v>18309</v>
      </c>
      <c r="G124" s="5" t="s">
        <v>18310</v>
      </c>
      <c r="H124" s="5">
        <v>89119</v>
      </c>
      <c r="I124" s="5" t="s">
        <v>112</v>
      </c>
      <c r="J124" s="5" t="s">
        <v>18676</v>
      </c>
      <c r="K124" s="5" t="s">
        <v>83</v>
      </c>
      <c r="L124" s="5" t="s">
        <v>80</v>
      </c>
      <c r="M124" s="5" t="s">
        <v>19</v>
      </c>
      <c r="N124" s="5">
        <v>1</v>
      </c>
      <c r="O124" s="5">
        <v>1</v>
      </c>
      <c r="P124" s="5">
        <v>0</v>
      </c>
      <c r="Q124" s="62">
        <v>45223</v>
      </c>
      <c r="R124" s="62">
        <v>45223</v>
      </c>
      <c r="S124" s="5">
        <v>1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1</v>
      </c>
      <c r="AB124" s="5">
        <v>0</v>
      </c>
      <c r="AC124" s="5">
        <v>0</v>
      </c>
    </row>
    <row r="125" spans="2:29" x14ac:dyDescent="0.35">
      <c r="B125" s="5">
        <v>1679503007</v>
      </c>
      <c r="C125" s="5" t="s">
        <v>18130</v>
      </c>
      <c r="D125" s="5" t="s">
        <v>7</v>
      </c>
      <c r="E125" s="5" t="s">
        <v>18103</v>
      </c>
      <c r="F125" s="5" t="s">
        <v>18104</v>
      </c>
      <c r="G125" s="5" t="s">
        <v>18105</v>
      </c>
      <c r="H125" s="5">
        <v>33612</v>
      </c>
      <c r="I125" s="5" t="s">
        <v>137</v>
      </c>
      <c r="J125" s="5" t="s">
        <v>14405</v>
      </c>
      <c r="K125" s="5" t="s">
        <v>56</v>
      </c>
      <c r="L125" s="5" t="s">
        <v>29</v>
      </c>
      <c r="M125" s="5" t="s">
        <v>10</v>
      </c>
      <c r="N125" s="5">
        <v>1</v>
      </c>
      <c r="O125" s="5">
        <v>1</v>
      </c>
      <c r="P125" s="5">
        <v>1</v>
      </c>
      <c r="Q125" s="62">
        <v>45141</v>
      </c>
      <c r="R125" s="62">
        <v>45141</v>
      </c>
      <c r="S125" s="5">
        <v>0</v>
      </c>
      <c r="T125" s="5">
        <v>1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1</v>
      </c>
      <c r="AC125" s="5">
        <v>0</v>
      </c>
    </row>
    <row r="126" spans="2:29" x14ac:dyDescent="0.35">
      <c r="B126" s="5">
        <v>1679781363</v>
      </c>
      <c r="C126" s="5" t="s">
        <v>18677</v>
      </c>
      <c r="D126" s="5" t="s">
        <v>7</v>
      </c>
      <c r="E126" s="5" t="s">
        <v>18678</v>
      </c>
      <c r="F126" s="5" t="s">
        <v>18679</v>
      </c>
      <c r="G126" s="5" t="s">
        <v>18252</v>
      </c>
      <c r="H126" s="5">
        <v>40202</v>
      </c>
      <c r="I126" s="5" t="s">
        <v>147</v>
      </c>
      <c r="J126" s="5" t="s">
        <v>18680</v>
      </c>
      <c r="K126" s="5" t="s">
        <v>44</v>
      </c>
      <c r="L126" s="5" t="s">
        <v>45</v>
      </c>
      <c r="M126" s="5" t="s">
        <v>10</v>
      </c>
      <c r="N126" s="5">
        <v>2</v>
      </c>
      <c r="O126" s="5">
        <v>2</v>
      </c>
      <c r="P126" s="5">
        <v>0</v>
      </c>
      <c r="Q126" s="62">
        <v>45222</v>
      </c>
      <c r="R126" s="62">
        <v>45222</v>
      </c>
      <c r="S126" s="5">
        <v>1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2</v>
      </c>
      <c r="AA126" s="5">
        <v>2</v>
      </c>
      <c r="AB126" s="5">
        <v>0</v>
      </c>
      <c r="AC126" s="5">
        <v>0</v>
      </c>
    </row>
    <row r="127" spans="2:29" x14ac:dyDescent="0.35">
      <c r="B127" s="5">
        <v>1699156687</v>
      </c>
      <c r="C127" s="5" t="s">
        <v>18430</v>
      </c>
      <c r="D127" s="5" t="s">
        <v>148</v>
      </c>
      <c r="E127" s="5" t="s">
        <v>18431</v>
      </c>
      <c r="F127" s="5" t="s">
        <v>18432</v>
      </c>
      <c r="G127" s="5" t="s">
        <v>9</v>
      </c>
      <c r="H127" s="5">
        <v>2135</v>
      </c>
      <c r="I127" s="5" t="s">
        <v>147</v>
      </c>
      <c r="J127" s="5" t="s">
        <v>18633</v>
      </c>
      <c r="K127" s="5" t="s">
        <v>12</v>
      </c>
      <c r="L127" s="5" t="s">
        <v>11</v>
      </c>
      <c r="M127" s="5" t="s">
        <v>10</v>
      </c>
      <c r="N127" s="5">
        <v>1</v>
      </c>
      <c r="O127" s="5">
        <v>1</v>
      </c>
      <c r="P127" s="5">
        <v>0</v>
      </c>
      <c r="Q127" s="62">
        <v>45201</v>
      </c>
      <c r="R127" s="62">
        <v>45201</v>
      </c>
      <c r="S127" s="5">
        <v>1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</v>
      </c>
      <c r="AA127" s="5">
        <v>1</v>
      </c>
      <c r="AB127" s="5">
        <v>0</v>
      </c>
      <c r="AC127" s="5">
        <v>0</v>
      </c>
    </row>
    <row r="128" spans="2:29" x14ac:dyDescent="0.35">
      <c r="B128" s="5">
        <v>1700101698</v>
      </c>
      <c r="C128" s="5" t="s">
        <v>18218</v>
      </c>
      <c r="D128" s="5" t="s">
        <v>7</v>
      </c>
      <c r="E128" s="5" t="s">
        <v>18219</v>
      </c>
      <c r="F128" s="5" t="s">
        <v>18220</v>
      </c>
      <c r="G128" s="5" t="s">
        <v>18221</v>
      </c>
      <c r="H128" s="5">
        <v>22031</v>
      </c>
      <c r="I128" s="5" t="s">
        <v>147</v>
      </c>
      <c r="J128" s="5" t="s">
        <v>13081</v>
      </c>
      <c r="K128" s="5" t="s">
        <v>40</v>
      </c>
      <c r="L128" s="5" t="s">
        <v>41</v>
      </c>
      <c r="M128" s="5" t="s">
        <v>10</v>
      </c>
      <c r="N128" s="5">
        <v>2</v>
      </c>
      <c r="O128" s="5">
        <v>1</v>
      </c>
      <c r="P128" s="5">
        <v>0</v>
      </c>
      <c r="Q128" s="62">
        <v>45168</v>
      </c>
      <c r="R128" s="62">
        <v>45168</v>
      </c>
      <c r="S128" s="5">
        <v>0</v>
      </c>
      <c r="T128" s="5">
        <v>1</v>
      </c>
      <c r="U128" s="5">
        <v>1</v>
      </c>
      <c r="V128" s="5">
        <v>2</v>
      </c>
      <c r="W128" s="5">
        <v>1</v>
      </c>
      <c r="X128" s="5">
        <v>0</v>
      </c>
      <c r="Y128" s="5">
        <v>1</v>
      </c>
      <c r="Z128" s="5">
        <v>0</v>
      </c>
      <c r="AA128" s="5">
        <v>0</v>
      </c>
      <c r="AB128" s="5">
        <v>0</v>
      </c>
      <c r="AC128" s="5">
        <v>0</v>
      </c>
    </row>
    <row r="129" spans="2:29" x14ac:dyDescent="0.35">
      <c r="B129" s="5">
        <v>1700248929</v>
      </c>
      <c r="C129" s="5" t="s">
        <v>18731</v>
      </c>
      <c r="D129" s="5" t="s">
        <v>7</v>
      </c>
      <c r="E129" s="5" t="s">
        <v>18742</v>
      </c>
      <c r="F129" s="5" t="s">
        <v>18732</v>
      </c>
      <c r="G129" s="5" t="s">
        <v>18096</v>
      </c>
      <c r="H129" s="5">
        <v>76104</v>
      </c>
      <c r="I129" s="5" t="s">
        <v>18262</v>
      </c>
      <c r="J129" s="5" t="s">
        <v>18262</v>
      </c>
      <c r="K129" s="5" t="s">
        <v>76</v>
      </c>
      <c r="L129" s="5" t="s">
        <v>62</v>
      </c>
      <c r="M129" s="5" t="s">
        <v>19</v>
      </c>
      <c r="N129" s="5">
        <v>1</v>
      </c>
      <c r="O129" s="5">
        <v>1</v>
      </c>
      <c r="P129" s="5">
        <v>0</v>
      </c>
      <c r="Q129" s="62">
        <v>45231</v>
      </c>
      <c r="R129" s="62">
        <v>45231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1</v>
      </c>
      <c r="AB129" s="5">
        <v>0</v>
      </c>
      <c r="AC129" s="5">
        <v>0</v>
      </c>
    </row>
    <row r="130" spans="2:29" x14ac:dyDescent="0.35">
      <c r="B130" s="5">
        <v>1700827482</v>
      </c>
      <c r="C130" s="5" t="s">
        <v>18205</v>
      </c>
      <c r="D130" s="5" t="s">
        <v>7</v>
      </c>
      <c r="E130" s="5" t="s">
        <v>18115</v>
      </c>
      <c r="F130" s="5" t="s">
        <v>18116</v>
      </c>
      <c r="G130" s="5" t="s">
        <v>18086</v>
      </c>
      <c r="H130" s="5">
        <v>90033</v>
      </c>
      <c r="I130" s="5" t="s">
        <v>147</v>
      </c>
      <c r="J130" s="5" t="s">
        <v>18634</v>
      </c>
      <c r="K130" s="5" t="s">
        <v>86</v>
      </c>
      <c r="L130" s="5" t="s">
        <v>80</v>
      </c>
      <c r="M130" s="5" t="s">
        <v>19</v>
      </c>
      <c r="N130" s="5">
        <v>4</v>
      </c>
      <c r="O130" s="5">
        <v>3</v>
      </c>
      <c r="P130" s="5">
        <v>2</v>
      </c>
      <c r="Q130" s="62">
        <v>45167</v>
      </c>
      <c r="R130" s="62">
        <v>45218</v>
      </c>
      <c r="S130" s="5">
        <v>0</v>
      </c>
      <c r="T130" s="5">
        <v>1</v>
      </c>
      <c r="U130" s="5">
        <v>1</v>
      </c>
      <c r="V130" s="5">
        <v>3</v>
      </c>
      <c r="W130" s="5">
        <v>2</v>
      </c>
      <c r="X130" s="5">
        <v>0</v>
      </c>
      <c r="Y130" s="5">
        <v>1</v>
      </c>
      <c r="Z130" s="5">
        <v>1</v>
      </c>
      <c r="AA130" s="5">
        <v>1</v>
      </c>
      <c r="AB130" s="5">
        <v>2</v>
      </c>
      <c r="AC130" s="5">
        <v>0</v>
      </c>
    </row>
    <row r="131" spans="2:29" x14ac:dyDescent="0.35">
      <c r="B131" s="5">
        <v>1710064944</v>
      </c>
      <c r="C131" s="5" t="s">
        <v>18635</v>
      </c>
      <c r="D131" s="5" t="s">
        <v>7</v>
      </c>
      <c r="E131" s="5" t="s">
        <v>18636</v>
      </c>
      <c r="F131" s="5" t="s">
        <v>18555</v>
      </c>
      <c r="G131" s="5" t="s">
        <v>18086</v>
      </c>
      <c r="H131" s="5">
        <v>91942</v>
      </c>
      <c r="I131" s="5" t="s">
        <v>399</v>
      </c>
      <c r="J131" s="5" t="s">
        <v>18637</v>
      </c>
      <c r="K131" s="5" t="s">
        <v>84</v>
      </c>
      <c r="L131" s="5" t="s">
        <v>80</v>
      </c>
      <c r="M131" s="5" t="s">
        <v>19</v>
      </c>
      <c r="N131" s="5">
        <v>1</v>
      </c>
      <c r="O131" s="5">
        <v>1</v>
      </c>
      <c r="P131" s="5">
        <v>0</v>
      </c>
      <c r="Q131" s="62">
        <v>45219</v>
      </c>
      <c r="R131" s="62">
        <v>45219</v>
      </c>
      <c r="S131" s="5">
        <v>1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1</v>
      </c>
      <c r="AB131" s="5">
        <v>0</v>
      </c>
      <c r="AC131" s="5">
        <v>0</v>
      </c>
    </row>
    <row r="132" spans="2:29" x14ac:dyDescent="0.35">
      <c r="B132" s="5">
        <v>1710149455</v>
      </c>
      <c r="C132" s="5" t="s">
        <v>18689</v>
      </c>
      <c r="D132" s="5" t="s">
        <v>7</v>
      </c>
      <c r="E132" s="5" t="s">
        <v>18690</v>
      </c>
      <c r="F132" s="5" t="s">
        <v>18333</v>
      </c>
      <c r="G132" s="5" t="s">
        <v>18114</v>
      </c>
      <c r="H132" s="5">
        <v>30115</v>
      </c>
      <c r="I132" s="5" t="s">
        <v>147</v>
      </c>
      <c r="J132" s="5" t="s">
        <v>12197</v>
      </c>
      <c r="K132" s="5" t="s">
        <v>53</v>
      </c>
      <c r="L132" s="5" t="s">
        <v>45</v>
      </c>
      <c r="M132" s="5" t="s">
        <v>10</v>
      </c>
      <c r="N132" s="5">
        <v>1</v>
      </c>
      <c r="O132" s="5">
        <v>1</v>
      </c>
      <c r="P132" s="5">
        <v>0</v>
      </c>
      <c r="Q132" s="62">
        <v>45224</v>
      </c>
      <c r="R132" s="62">
        <v>45224</v>
      </c>
      <c r="S132" s="5">
        <v>1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1</v>
      </c>
      <c r="AB132" s="5">
        <v>0</v>
      </c>
      <c r="AC132" s="5">
        <v>0</v>
      </c>
    </row>
    <row r="133" spans="2:29" x14ac:dyDescent="0.35">
      <c r="B133" s="5">
        <v>1710164975</v>
      </c>
      <c r="C133" s="5" t="s">
        <v>18331</v>
      </c>
      <c r="D133" s="5" t="s">
        <v>7</v>
      </c>
      <c r="E133" s="5" t="s">
        <v>18332</v>
      </c>
      <c r="F133" s="5" t="s">
        <v>18333</v>
      </c>
      <c r="G133" s="5" t="s">
        <v>18114</v>
      </c>
      <c r="H133" s="5">
        <v>30115</v>
      </c>
      <c r="I133" s="5" t="s">
        <v>137</v>
      </c>
      <c r="J133" s="5" t="s">
        <v>12197</v>
      </c>
      <c r="K133" s="5" t="s">
        <v>53</v>
      </c>
      <c r="L133" s="5" t="s">
        <v>45</v>
      </c>
      <c r="M133" s="5" t="s">
        <v>10</v>
      </c>
      <c r="N133" s="5">
        <v>6</v>
      </c>
      <c r="O133" s="5">
        <v>6</v>
      </c>
      <c r="P133" s="5">
        <v>1</v>
      </c>
      <c r="Q133" s="62">
        <v>45184</v>
      </c>
      <c r="R133" s="62">
        <v>45226</v>
      </c>
      <c r="S133" s="5">
        <v>0</v>
      </c>
      <c r="T133" s="5">
        <v>1</v>
      </c>
      <c r="U133" s="5">
        <v>0</v>
      </c>
      <c r="V133" s="5">
        <v>3</v>
      </c>
      <c r="W133" s="5">
        <v>3</v>
      </c>
      <c r="X133" s="5">
        <v>0</v>
      </c>
      <c r="Y133" s="5">
        <v>0</v>
      </c>
      <c r="Z133" s="5">
        <v>3</v>
      </c>
      <c r="AA133" s="5">
        <v>3</v>
      </c>
      <c r="AB133" s="5">
        <v>1</v>
      </c>
      <c r="AC133" s="5">
        <v>0</v>
      </c>
    </row>
    <row r="134" spans="2:29" x14ac:dyDescent="0.35">
      <c r="B134" s="5">
        <v>1710901277</v>
      </c>
      <c r="C134" s="5" t="s">
        <v>18294</v>
      </c>
      <c r="D134" s="5" t="s">
        <v>7</v>
      </c>
      <c r="E134" s="5" t="s">
        <v>18295</v>
      </c>
      <c r="F134" s="5" t="s">
        <v>18296</v>
      </c>
      <c r="G134" s="5" t="s">
        <v>18297</v>
      </c>
      <c r="H134" s="5">
        <v>46032</v>
      </c>
      <c r="I134" s="5" t="s">
        <v>137</v>
      </c>
      <c r="J134" s="5" t="s">
        <v>17969</v>
      </c>
      <c r="K134" s="5" t="s">
        <v>65</v>
      </c>
      <c r="L134" s="5" t="s">
        <v>47</v>
      </c>
      <c r="M134" s="5" t="s">
        <v>19</v>
      </c>
      <c r="N134" s="5">
        <v>4</v>
      </c>
      <c r="O134" s="5">
        <v>4</v>
      </c>
      <c r="P134" s="5">
        <v>2</v>
      </c>
      <c r="Q134" s="62">
        <v>45180</v>
      </c>
      <c r="R134" s="62">
        <v>45215</v>
      </c>
      <c r="S134" s="5">
        <v>0</v>
      </c>
      <c r="T134" s="5">
        <v>1</v>
      </c>
      <c r="U134" s="5">
        <v>0</v>
      </c>
      <c r="V134" s="5">
        <v>3</v>
      </c>
      <c r="W134" s="5">
        <v>3</v>
      </c>
      <c r="X134" s="5">
        <v>0</v>
      </c>
      <c r="Y134" s="5">
        <v>0</v>
      </c>
      <c r="Z134" s="5">
        <v>1</v>
      </c>
      <c r="AA134" s="5">
        <v>1</v>
      </c>
      <c r="AB134" s="5">
        <v>2</v>
      </c>
      <c r="AC134" s="5">
        <v>0</v>
      </c>
    </row>
    <row r="135" spans="2:29" x14ac:dyDescent="0.35">
      <c r="B135" s="5">
        <v>1720145147</v>
      </c>
      <c r="C135" s="5" t="s">
        <v>18409</v>
      </c>
      <c r="D135" s="5" t="s">
        <v>7</v>
      </c>
      <c r="E135" s="5" t="s">
        <v>18410</v>
      </c>
      <c r="F135" s="5" t="s">
        <v>18411</v>
      </c>
      <c r="G135" s="5" t="s">
        <v>18086</v>
      </c>
      <c r="H135" s="5">
        <v>95124</v>
      </c>
      <c r="I135" s="5" t="s">
        <v>18262</v>
      </c>
      <c r="J135" s="5" t="s">
        <v>18262</v>
      </c>
      <c r="K135" s="5" t="s">
        <v>88</v>
      </c>
      <c r="L135" s="5" t="s">
        <v>80</v>
      </c>
      <c r="M135" s="5" t="s">
        <v>19</v>
      </c>
      <c r="N135" s="5">
        <v>1</v>
      </c>
      <c r="O135" s="5">
        <v>1</v>
      </c>
      <c r="P135" s="5">
        <v>1</v>
      </c>
      <c r="Q135" s="62">
        <v>45196</v>
      </c>
      <c r="R135" s="62">
        <v>45196</v>
      </c>
      <c r="S135" s="5">
        <v>0</v>
      </c>
      <c r="T135" s="5">
        <v>1</v>
      </c>
      <c r="U135" s="5">
        <v>0</v>
      </c>
      <c r="V135" s="5">
        <v>1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1</v>
      </c>
      <c r="AC135" s="5">
        <v>0</v>
      </c>
    </row>
    <row r="136" spans="2:29" x14ac:dyDescent="0.35">
      <c r="B136" s="5">
        <v>1730155961</v>
      </c>
      <c r="C136" s="5" t="s">
        <v>18280</v>
      </c>
      <c r="D136" s="5" t="s">
        <v>7</v>
      </c>
      <c r="E136" s="5" t="s">
        <v>18281</v>
      </c>
      <c r="F136" s="5" t="s">
        <v>18282</v>
      </c>
      <c r="G136" s="5" t="s">
        <v>18105</v>
      </c>
      <c r="H136" s="5">
        <v>32901</v>
      </c>
      <c r="I136" s="5" t="s">
        <v>206</v>
      </c>
      <c r="J136" s="5" t="s">
        <v>18638</v>
      </c>
      <c r="K136" s="5" t="s">
        <v>57</v>
      </c>
      <c r="L136" s="5" t="s">
        <v>29</v>
      </c>
      <c r="M136" s="5" t="s">
        <v>10</v>
      </c>
      <c r="N136" s="5">
        <v>1</v>
      </c>
      <c r="O136" s="5">
        <v>1</v>
      </c>
      <c r="P136" s="5">
        <v>0</v>
      </c>
      <c r="Q136" s="62">
        <v>45175</v>
      </c>
      <c r="R136" s="62">
        <v>45175</v>
      </c>
      <c r="S136" s="5">
        <v>0</v>
      </c>
      <c r="T136" s="5">
        <v>1</v>
      </c>
      <c r="U136" s="5">
        <v>0</v>
      </c>
      <c r="V136" s="5">
        <v>1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2:29" x14ac:dyDescent="0.35">
      <c r="B137" s="5">
        <v>1730346818</v>
      </c>
      <c r="C137" s="5" t="s">
        <v>18397</v>
      </c>
      <c r="D137" s="5" t="s">
        <v>7</v>
      </c>
      <c r="E137" s="5" t="s">
        <v>18398</v>
      </c>
      <c r="F137" s="5" t="s">
        <v>18399</v>
      </c>
      <c r="G137" s="5" t="s">
        <v>18400</v>
      </c>
      <c r="H137" s="5">
        <v>6510</v>
      </c>
      <c r="I137" s="5" t="s">
        <v>137</v>
      </c>
      <c r="J137" s="5" t="s">
        <v>12034</v>
      </c>
      <c r="K137" s="5" t="s">
        <v>30</v>
      </c>
      <c r="L137" s="5" t="s">
        <v>11</v>
      </c>
      <c r="M137" s="5" t="s">
        <v>10</v>
      </c>
      <c r="N137" s="5">
        <v>2</v>
      </c>
      <c r="O137" s="5">
        <v>2</v>
      </c>
      <c r="P137" s="5">
        <v>1</v>
      </c>
      <c r="Q137" s="62">
        <v>45195</v>
      </c>
      <c r="R137" s="62">
        <v>45196</v>
      </c>
      <c r="S137" s="5">
        <v>0</v>
      </c>
      <c r="T137" s="5">
        <v>1</v>
      </c>
      <c r="U137" s="5">
        <v>0</v>
      </c>
      <c r="V137" s="5">
        <v>2</v>
      </c>
      <c r="W137" s="5">
        <v>2</v>
      </c>
      <c r="X137" s="5">
        <v>0</v>
      </c>
      <c r="Y137" s="5">
        <v>0</v>
      </c>
      <c r="Z137" s="5">
        <v>0</v>
      </c>
      <c r="AA137" s="5">
        <v>0</v>
      </c>
      <c r="AB137" s="5">
        <v>1</v>
      </c>
      <c r="AC137" s="5">
        <v>0</v>
      </c>
    </row>
    <row r="138" spans="2:29" x14ac:dyDescent="0.35">
      <c r="B138" s="5">
        <v>1730446774</v>
      </c>
      <c r="C138" s="5" t="s">
        <v>18298</v>
      </c>
      <c r="D138" s="5" t="s">
        <v>7</v>
      </c>
      <c r="E138" s="5" t="s">
        <v>18299</v>
      </c>
      <c r="F138" s="5" t="s">
        <v>18300</v>
      </c>
      <c r="G138" s="5" t="s">
        <v>18086</v>
      </c>
      <c r="H138" s="5">
        <v>90808</v>
      </c>
      <c r="I138" s="5" t="s">
        <v>112</v>
      </c>
      <c r="J138" s="5" t="s">
        <v>16176</v>
      </c>
      <c r="K138" s="5" t="s">
        <v>87</v>
      </c>
      <c r="L138" s="5" t="s">
        <v>80</v>
      </c>
      <c r="M138" s="5" t="s">
        <v>19</v>
      </c>
      <c r="N138" s="5">
        <v>1</v>
      </c>
      <c r="O138" s="5">
        <v>1</v>
      </c>
      <c r="P138" s="5">
        <v>1</v>
      </c>
      <c r="Q138" s="62">
        <v>45181</v>
      </c>
      <c r="R138" s="62">
        <v>45181</v>
      </c>
      <c r="S138" s="5">
        <v>0</v>
      </c>
      <c r="T138" s="5">
        <v>1</v>
      </c>
      <c r="U138" s="5">
        <v>0</v>
      </c>
      <c r="V138" s="5">
        <v>1</v>
      </c>
      <c r="W138" s="5">
        <v>1</v>
      </c>
      <c r="X138" s="5">
        <v>1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2:29" x14ac:dyDescent="0.35">
      <c r="B139" s="5">
        <v>1740524768</v>
      </c>
      <c r="C139" s="5" t="s">
        <v>18290</v>
      </c>
      <c r="D139" s="5" t="s">
        <v>7</v>
      </c>
      <c r="E139" s="5" t="s">
        <v>18291</v>
      </c>
      <c r="F139" s="5" t="s">
        <v>18292</v>
      </c>
      <c r="G139" s="5" t="s">
        <v>18258</v>
      </c>
      <c r="H139" s="5">
        <v>29486</v>
      </c>
      <c r="I139" s="5" t="s">
        <v>18262</v>
      </c>
      <c r="J139" s="5" t="s">
        <v>18262</v>
      </c>
      <c r="K139" s="5" t="s">
        <v>51</v>
      </c>
      <c r="L139" s="5" t="s">
        <v>41</v>
      </c>
      <c r="M139" s="5" t="s">
        <v>10</v>
      </c>
      <c r="N139" s="5">
        <v>1</v>
      </c>
      <c r="O139" s="5">
        <v>1</v>
      </c>
      <c r="P139" s="5">
        <v>1</v>
      </c>
      <c r="Q139" s="62">
        <v>45166</v>
      </c>
      <c r="R139" s="62">
        <v>45166</v>
      </c>
      <c r="S139" s="5">
        <v>0</v>
      </c>
      <c r="T139" s="5">
        <v>1</v>
      </c>
      <c r="U139" s="5">
        <v>0</v>
      </c>
      <c r="V139" s="5">
        <v>1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1</v>
      </c>
      <c r="AC139" s="5">
        <v>0</v>
      </c>
    </row>
    <row r="140" spans="2:29" x14ac:dyDescent="0.35">
      <c r="B140" s="5">
        <v>1740600832</v>
      </c>
      <c r="C140" s="5" t="s">
        <v>18421</v>
      </c>
      <c r="D140" s="5" t="s">
        <v>7</v>
      </c>
      <c r="E140" s="5" t="s">
        <v>18422</v>
      </c>
      <c r="F140" s="5" t="s">
        <v>18423</v>
      </c>
      <c r="G140" s="5" t="s">
        <v>18258</v>
      </c>
      <c r="H140" s="5">
        <v>29650</v>
      </c>
      <c r="I140" s="5" t="s">
        <v>137</v>
      </c>
      <c r="J140" s="5" t="s">
        <v>18639</v>
      </c>
      <c r="K140" s="5" t="s">
        <v>51</v>
      </c>
      <c r="L140" s="5" t="s">
        <v>41</v>
      </c>
      <c r="M140" s="5" t="s">
        <v>10</v>
      </c>
      <c r="N140" s="5">
        <v>1</v>
      </c>
      <c r="O140" s="5">
        <v>1</v>
      </c>
      <c r="P140" s="5">
        <v>1</v>
      </c>
      <c r="Q140" s="62">
        <v>45198</v>
      </c>
      <c r="R140" s="62">
        <v>45198</v>
      </c>
      <c r="S140" s="5">
        <v>0</v>
      </c>
      <c r="T140" s="5">
        <v>1</v>
      </c>
      <c r="U140" s="5">
        <v>0</v>
      </c>
      <c r="V140" s="5">
        <v>1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1</v>
      </c>
      <c r="AC140" s="5">
        <v>0</v>
      </c>
    </row>
    <row r="141" spans="2:29" x14ac:dyDescent="0.35">
      <c r="B141" s="5">
        <v>1740674480</v>
      </c>
      <c r="C141" s="5" t="s">
        <v>18201</v>
      </c>
      <c r="D141" s="5" t="s">
        <v>7</v>
      </c>
      <c r="E141" s="5" t="s">
        <v>18103</v>
      </c>
      <c r="F141" s="5" t="s">
        <v>18104</v>
      </c>
      <c r="G141" s="5" t="s">
        <v>18105</v>
      </c>
      <c r="H141" s="5">
        <v>33612</v>
      </c>
      <c r="I141" s="5" t="s">
        <v>137</v>
      </c>
      <c r="J141" s="5" t="s">
        <v>12068</v>
      </c>
      <c r="K141" s="5" t="s">
        <v>56</v>
      </c>
      <c r="L141" s="5" t="s">
        <v>29</v>
      </c>
      <c r="M141" s="5" t="s">
        <v>10</v>
      </c>
      <c r="N141" s="5">
        <v>1</v>
      </c>
      <c r="O141" s="5">
        <v>1</v>
      </c>
      <c r="P141" s="5">
        <v>1</v>
      </c>
      <c r="Q141" s="62">
        <v>45166</v>
      </c>
      <c r="R141" s="62">
        <v>45166</v>
      </c>
      <c r="S141" s="5">
        <v>0</v>
      </c>
      <c r="T141" s="5">
        <v>1</v>
      </c>
      <c r="U141" s="5">
        <v>0</v>
      </c>
      <c r="V141" s="5">
        <v>1</v>
      </c>
      <c r="W141" s="5">
        <v>1</v>
      </c>
      <c r="X141" s="5">
        <v>1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</row>
    <row r="142" spans="2:29" x14ac:dyDescent="0.35">
      <c r="B142" s="5">
        <v>1750342010</v>
      </c>
      <c r="C142" s="5" t="s">
        <v>18503</v>
      </c>
      <c r="D142" s="5" t="s">
        <v>7</v>
      </c>
      <c r="E142" s="5" t="s">
        <v>18504</v>
      </c>
      <c r="F142" s="5" t="s">
        <v>18505</v>
      </c>
      <c r="G142" s="5" t="s">
        <v>18279</v>
      </c>
      <c r="H142" s="5">
        <v>97701</v>
      </c>
      <c r="I142" s="5" t="s">
        <v>399</v>
      </c>
      <c r="J142" s="5" t="s">
        <v>13200</v>
      </c>
      <c r="K142" s="5" t="s">
        <v>89</v>
      </c>
      <c r="L142" s="5" t="s">
        <v>18089</v>
      </c>
      <c r="M142" s="5" t="s">
        <v>19</v>
      </c>
      <c r="N142" s="5">
        <v>1</v>
      </c>
      <c r="O142" s="5">
        <v>1</v>
      </c>
      <c r="P142" s="5">
        <v>0</v>
      </c>
      <c r="Q142" s="62">
        <v>45212</v>
      </c>
      <c r="R142" s="62">
        <v>45212</v>
      </c>
      <c r="S142" s="5">
        <v>1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1</v>
      </c>
      <c r="AA142" s="5">
        <v>1</v>
      </c>
      <c r="AB142" s="5">
        <v>0</v>
      </c>
      <c r="AC142" s="5">
        <v>0</v>
      </c>
    </row>
    <row r="143" spans="2:29" x14ac:dyDescent="0.35">
      <c r="B143" s="5">
        <v>1750355962</v>
      </c>
      <c r="C143" s="5" t="s">
        <v>18243</v>
      </c>
      <c r="D143" s="5" t="s">
        <v>7</v>
      </c>
      <c r="E143" s="5" t="s">
        <v>18244</v>
      </c>
      <c r="F143" s="5" t="s">
        <v>18245</v>
      </c>
      <c r="G143" s="5" t="s">
        <v>18114</v>
      </c>
      <c r="H143" s="5">
        <v>30309</v>
      </c>
      <c r="I143" s="5" t="s">
        <v>137</v>
      </c>
      <c r="J143" s="5" t="s">
        <v>14178</v>
      </c>
      <c r="K143" s="5" t="s">
        <v>53</v>
      </c>
      <c r="L143" s="5" t="s">
        <v>45</v>
      </c>
      <c r="M143" s="5" t="s">
        <v>10</v>
      </c>
      <c r="N143" s="5">
        <v>1</v>
      </c>
      <c r="O143" s="5">
        <v>1</v>
      </c>
      <c r="P143" s="5">
        <v>1</v>
      </c>
      <c r="Q143" s="62">
        <v>45170</v>
      </c>
      <c r="R143" s="62">
        <v>45170</v>
      </c>
      <c r="S143" s="5">
        <v>0</v>
      </c>
      <c r="T143" s="5">
        <v>1</v>
      </c>
      <c r="U143" s="5">
        <v>0</v>
      </c>
      <c r="V143" s="5">
        <v>1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1</v>
      </c>
      <c r="AC143" s="5">
        <v>0</v>
      </c>
    </row>
    <row r="144" spans="2:29" x14ac:dyDescent="0.35">
      <c r="B144" s="5">
        <v>1750359709</v>
      </c>
      <c r="C144" s="5" t="s">
        <v>18246</v>
      </c>
      <c r="D144" s="5" t="s">
        <v>7</v>
      </c>
      <c r="E144" s="5" t="s">
        <v>18247</v>
      </c>
      <c r="F144" s="5" t="s">
        <v>18248</v>
      </c>
      <c r="G144" s="5" t="s">
        <v>18189</v>
      </c>
      <c r="H144" s="5">
        <v>96813</v>
      </c>
      <c r="I144" s="5" t="s">
        <v>18262</v>
      </c>
      <c r="J144" s="5" t="s">
        <v>18262</v>
      </c>
      <c r="K144" s="5" t="s">
        <v>18194</v>
      </c>
      <c r="L144" s="5"/>
      <c r="M144" s="5"/>
      <c r="N144" s="5">
        <v>1</v>
      </c>
      <c r="O144" s="5">
        <v>1</v>
      </c>
      <c r="P144" s="5">
        <v>0</v>
      </c>
      <c r="Q144" s="62">
        <v>45169</v>
      </c>
      <c r="R144" s="62">
        <v>45169</v>
      </c>
      <c r="S144" s="5">
        <v>0</v>
      </c>
      <c r="T144" s="5">
        <v>1</v>
      </c>
      <c r="U144" s="5">
        <v>0</v>
      </c>
      <c r="V144" s="5">
        <v>1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2:29" x14ac:dyDescent="0.35">
      <c r="B145" s="5">
        <v>1750456869</v>
      </c>
      <c r="C145" s="5" t="s">
        <v>18256</v>
      </c>
      <c r="D145" s="5" t="s">
        <v>7</v>
      </c>
      <c r="E145" s="5" t="s">
        <v>18376</v>
      </c>
      <c r="F145" s="5" t="s">
        <v>18257</v>
      </c>
      <c r="G145" s="5" t="s">
        <v>18258</v>
      </c>
      <c r="H145" s="5">
        <v>29621</v>
      </c>
      <c r="I145" s="5" t="s">
        <v>137</v>
      </c>
      <c r="J145" s="5" t="s">
        <v>18640</v>
      </c>
      <c r="K145" s="5" t="s">
        <v>51</v>
      </c>
      <c r="L145" s="5" t="s">
        <v>41</v>
      </c>
      <c r="M145" s="5" t="s">
        <v>10</v>
      </c>
      <c r="N145" s="5">
        <v>2</v>
      </c>
      <c r="O145" s="5">
        <v>2</v>
      </c>
      <c r="P145" s="5">
        <v>1</v>
      </c>
      <c r="Q145" s="62">
        <v>45174</v>
      </c>
      <c r="R145" s="62">
        <v>45231</v>
      </c>
      <c r="S145" s="5">
        <v>0</v>
      </c>
      <c r="T145" s="5">
        <v>1</v>
      </c>
      <c r="U145" s="5">
        <v>0</v>
      </c>
      <c r="V145" s="5">
        <v>1</v>
      </c>
      <c r="W145" s="5">
        <v>1</v>
      </c>
      <c r="X145" s="5">
        <v>0</v>
      </c>
      <c r="Y145" s="5">
        <v>0</v>
      </c>
      <c r="Z145" s="5">
        <v>1</v>
      </c>
      <c r="AA145" s="5">
        <v>1</v>
      </c>
      <c r="AB145" s="5">
        <v>1</v>
      </c>
      <c r="AC145" s="5">
        <v>0</v>
      </c>
    </row>
    <row r="146" spans="2:29" x14ac:dyDescent="0.35">
      <c r="B146" s="5">
        <v>1750493540</v>
      </c>
      <c r="C146" s="5" t="s">
        <v>18545</v>
      </c>
      <c r="D146" s="5" t="s">
        <v>7</v>
      </c>
      <c r="E146" s="5" t="s">
        <v>18546</v>
      </c>
      <c r="F146" s="5" t="s">
        <v>18278</v>
      </c>
      <c r="G146" s="5" t="s">
        <v>18</v>
      </c>
      <c r="H146" s="5">
        <v>62702</v>
      </c>
      <c r="I146" s="5" t="s">
        <v>147</v>
      </c>
      <c r="J146" s="5" t="s">
        <v>12624</v>
      </c>
      <c r="K146" s="5" t="s">
        <v>66</v>
      </c>
      <c r="L146" s="5" t="s">
        <v>20</v>
      </c>
      <c r="M146" s="5" t="s">
        <v>19</v>
      </c>
      <c r="N146" s="5">
        <v>1</v>
      </c>
      <c r="O146" s="5">
        <v>1</v>
      </c>
      <c r="P146" s="5">
        <v>0</v>
      </c>
      <c r="Q146" s="62">
        <v>45217</v>
      </c>
      <c r="R146" s="62">
        <v>45217</v>
      </c>
      <c r="S146" s="5">
        <v>1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1</v>
      </c>
      <c r="AA146" s="5">
        <v>1</v>
      </c>
      <c r="AB146" s="5">
        <v>0</v>
      </c>
      <c r="AC146" s="5">
        <v>0</v>
      </c>
    </row>
    <row r="147" spans="2:29" x14ac:dyDescent="0.35">
      <c r="B147" s="5">
        <v>1750725933</v>
      </c>
      <c r="C147" s="5" t="s">
        <v>18716</v>
      </c>
      <c r="D147" s="5" t="s">
        <v>7</v>
      </c>
      <c r="E147" s="5" t="s">
        <v>18717</v>
      </c>
      <c r="F147" s="5" t="s">
        <v>18718</v>
      </c>
      <c r="G147" s="5" t="s">
        <v>18086</v>
      </c>
      <c r="H147" s="5">
        <v>94143</v>
      </c>
      <c r="I147" s="5" t="s">
        <v>206</v>
      </c>
      <c r="J147" s="5" t="s">
        <v>12880</v>
      </c>
      <c r="K147" s="5" t="s">
        <v>85</v>
      </c>
      <c r="L147" s="5" t="s">
        <v>18089</v>
      </c>
      <c r="M147" s="5" t="s">
        <v>19</v>
      </c>
      <c r="N147" s="5">
        <v>1</v>
      </c>
      <c r="O147" s="5">
        <v>1</v>
      </c>
      <c r="P147" s="5">
        <v>0</v>
      </c>
      <c r="Q147" s="62">
        <v>45230</v>
      </c>
      <c r="R147" s="62">
        <v>45230</v>
      </c>
      <c r="S147" s="5">
        <v>1</v>
      </c>
      <c r="T147" s="5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1</v>
      </c>
      <c r="AA147" s="5">
        <v>1</v>
      </c>
      <c r="AB147" s="5">
        <v>0</v>
      </c>
      <c r="AC147" s="5">
        <v>0</v>
      </c>
    </row>
    <row r="148" spans="2:29" x14ac:dyDescent="0.35">
      <c r="B148" s="5">
        <v>1770517427</v>
      </c>
      <c r="C148" s="5" t="s">
        <v>18440</v>
      </c>
      <c r="D148" s="5" t="s">
        <v>7</v>
      </c>
      <c r="E148" s="5" t="s">
        <v>18441</v>
      </c>
      <c r="F148" s="5" t="s">
        <v>18110</v>
      </c>
      <c r="G148" s="5" t="s">
        <v>18111</v>
      </c>
      <c r="H148" s="5">
        <v>19104</v>
      </c>
      <c r="I148" s="5" t="s">
        <v>137</v>
      </c>
      <c r="J148" s="5" t="s">
        <v>12108</v>
      </c>
      <c r="K148" s="5" t="s">
        <v>35</v>
      </c>
      <c r="L148" s="5" t="s">
        <v>27</v>
      </c>
      <c r="M148" s="5" t="s">
        <v>10</v>
      </c>
      <c r="N148" s="5">
        <v>1</v>
      </c>
      <c r="O148" s="5">
        <v>1</v>
      </c>
      <c r="P148" s="5">
        <v>1</v>
      </c>
      <c r="Q148" s="62">
        <v>45202</v>
      </c>
      <c r="R148" s="62">
        <v>45202</v>
      </c>
      <c r="S148" s="5">
        <v>1</v>
      </c>
      <c r="T148" s="5">
        <v>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1</v>
      </c>
      <c r="AC148" s="5">
        <v>0</v>
      </c>
    </row>
    <row r="149" spans="2:29" x14ac:dyDescent="0.35">
      <c r="B149" s="5">
        <v>1770583338</v>
      </c>
      <c r="C149" s="5" t="s">
        <v>18380</v>
      </c>
      <c r="D149" s="5" t="s">
        <v>7</v>
      </c>
      <c r="E149" s="5" t="s">
        <v>18381</v>
      </c>
      <c r="F149" s="5" t="s">
        <v>18382</v>
      </c>
      <c r="G149" s="5" t="s">
        <v>18279</v>
      </c>
      <c r="H149" s="5">
        <v>97504</v>
      </c>
      <c r="I149" s="5" t="s">
        <v>206</v>
      </c>
      <c r="J149" s="5" t="s">
        <v>18641</v>
      </c>
      <c r="K149" s="5" t="s">
        <v>89</v>
      </c>
      <c r="L149" s="5" t="s">
        <v>18089</v>
      </c>
      <c r="M149" s="5" t="s">
        <v>19</v>
      </c>
      <c r="N149" s="5">
        <v>2</v>
      </c>
      <c r="O149" s="5">
        <v>1</v>
      </c>
      <c r="P149" s="5">
        <v>0</v>
      </c>
      <c r="Q149" s="62">
        <v>45194</v>
      </c>
      <c r="R149" s="62">
        <v>45201</v>
      </c>
      <c r="S149" s="5">
        <v>0</v>
      </c>
      <c r="T149" s="5">
        <v>1</v>
      </c>
      <c r="U149" s="5">
        <v>1</v>
      </c>
      <c r="V149" s="5">
        <v>1</v>
      </c>
      <c r="W149" s="5">
        <v>0</v>
      </c>
      <c r="X149" s="5">
        <v>0</v>
      </c>
      <c r="Y149" s="5">
        <v>1</v>
      </c>
      <c r="Z149" s="5">
        <v>1</v>
      </c>
      <c r="AA149" s="5">
        <v>1</v>
      </c>
      <c r="AB149" s="5">
        <v>0</v>
      </c>
      <c r="AC149" s="5">
        <v>0</v>
      </c>
    </row>
    <row r="150" spans="2:29" x14ac:dyDescent="0.35">
      <c r="B150" s="5">
        <v>1780046417</v>
      </c>
      <c r="C150" s="5" t="s">
        <v>18314</v>
      </c>
      <c r="D150" s="5" t="s">
        <v>7</v>
      </c>
      <c r="E150" s="5" t="s">
        <v>18315</v>
      </c>
      <c r="F150" s="5" t="s">
        <v>18316</v>
      </c>
      <c r="G150" s="5" t="s">
        <v>18096</v>
      </c>
      <c r="H150" s="5">
        <v>78759</v>
      </c>
      <c r="I150" s="5" t="s">
        <v>399</v>
      </c>
      <c r="J150" s="5" t="s">
        <v>12202</v>
      </c>
      <c r="K150" s="5" t="s">
        <v>75</v>
      </c>
      <c r="L150" s="5" t="s">
        <v>62</v>
      </c>
      <c r="M150" s="5" t="s">
        <v>19</v>
      </c>
      <c r="N150" s="5">
        <v>3</v>
      </c>
      <c r="O150" s="5">
        <v>3</v>
      </c>
      <c r="P150" s="5">
        <v>1</v>
      </c>
      <c r="Q150" s="62">
        <v>45182</v>
      </c>
      <c r="R150" s="62">
        <v>45203</v>
      </c>
      <c r="S150" s="5">
        <v>0</v>
      </c>
      <c r="T150" s="5">
        <v>1</v>
      </c>
      <c r="U150" s="5">
        <v>0</v>
      </c>
      <c r="V150" s="5">
        <v>1</v>
      </c>
      <c r="W150" s="5">
        <v>1</v>
      </c>
      <c r="X150" s="5">
        <v>0</v>
      </c>
      <c r="Y150" s="5">
        <v>0</v>
      </c>
      <c r="Z150" s="5">
        <v>2</v>
      </c>
      <c r="AA150" s="5">
        <v>2</v>
      </c>
      <c r="AB150" s="5">
        <v>1</v>
      </c>
      <c r="AC150" s="5">
        <v>0</v>
      </c>
    </row>
    <row r="151" spans="2:29" x14ac:dyDescent="0.35">
      <c r="B151" s="5">
        <v>1780048769</v>
      </c>
      <c r="C151" s="5" t="s">
        <v>18719</v>
      </c>
      <c r="D151" s="5" t="s">
        <v>7</v>
      </c>
      <c r="E151" s="5" t="s">
        <v>18720</v>
      </c>
      <c r="F151" s="5" t="s">
        <v>18721</v>
      </c>
      <c r="G151" s="5" t="s">
        <v>18086</v>
      </c>
      <c r="H151" s="5">
        <v>92373</v>
      </c>
      <c r="I151" s="5" t="s">
        <v>147</v>
      </c>
      <c r="J151" s="5" t="s">
        <v>12064</v>
      </c>
      <c r="K151" s="5" t="s">
        <v>84</v>
      </c>
      <c r="L151" s="5" t="s">
        <v>80</v>
      </c>
      <c r="M151" s="5" t="s">
        <v>19</v>
      </c>
      <c r="N151" s="5">
        <v>1</v>
      </c>
      <c r="O151" s="5">
        <v>1</v>
      </c>
      <c r="P151" s="5">
        <v>0</v>
      </c>
      <c r="Q151" s="62">
        <v>45224</v>
      </c>
      <c r="R151" s="62">
        <v>45224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1</v>
      </c>
      <c r="AA151" s="5">
        <v>1</v>
      </c>
      <c r="AB151" s="5">
        <v>0</v>
      </c>
      <c r="AC151" s="5">
        <v>0</v>
      </c>
    </row>
    <row r="152" spans="2:29" x14ac:dyDescent="0.35">
      <c r="B152" s="5">
        <v>1790808947</v>
      </c>
      <c r="C152" s="5" t="s">
        <v>18164</v>
      </c>
      <c r="D152" s="5" t="s">
        <v>224</v>
      </c>
      <c r="E152" s="5" t="s">
        <v>18165</v>
      </c>
      <c r="F152" s="5" t="s">
        <v>18166</v>
      </c>
      <c r="G152" s="5" t="s">
        <v>233</v>
      </c>
      <c r="H152" s="5">
        <v>48202</v>
      </c>
      <c r="I152" s="5" t="s">
        <v>137</v>
      </c>
      <c r="J152" s="5" t="s">
        <v>12217</v>
      </c>
      <c r="K152" s="5" t="s">
        <v>68</v>
      </c>
      <c r="L152" s="5" t="s">
        <v>47</v>
      </c>
      <c r="M152" s="5" t="s">
        <v>19</v>
      </c>
      <c r="N152" s="5">
        <v>1</v>
      </c>
      <c r="O152" s="5">
        <v>1</v>
      </c>
      <c r="P152" s="5">
        <v>0</v>
      </c>
      <c r="Q152" s="62">
        <v>45156</v>
      </c>
      <c r="R152" s="62">
        <v>45156</v>
      </c>
      <c r="S152" s="5">
        <v>0</v>
      </c>
      <c r="T152" s="5">
        <v>1</v>
      </c>
      <c r="U152" s="5">
        <v>0</v>
      </c>
      <c r="V152" s="5">
        <v>1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</row>
    <row r="153" spans="2:29" x14ac:dyDescent="0.35">
      <c r="B153" s="5">
        <v>1801059464</v>
      </c>
      <c r="C153" s="5" t="s">
        <v>18301</v>
      </c>
      <c r="D153" s="5" t="s">
        <v>7</v>
      </c>
      <c r="E153" s="5" t="s">
        <v>18302</v>
      </c>
      <c r="F153" s="5" t="s">
        <v>18303</v>
      </c>
      <c r="G153" s="5" t="s">
        <v>18252</v>
      </c>
      <c r="H153" s="5">
        <v>40509</v>
      </c>
      <c r="I153" s="5" t="s">
        <v>147</v>
      </c>
      <c r="J153" s="5" t="s">
        <v>13130</v>
      </c>
      <c r="K153" s="5" t="s">
        <v>44</v>
      </c>
      <c r="L153" s="5" t="s">
        <v>45</v>
      </c>
      <c r="M153" s="5" t="s">
        <v>10</v>
      </c>
      <c r="N153" s="5">
        <v>1</v>
      </c>
      <c r="O153" s="5">
        <v>1</v>
      </c>
      <c r="P153" s="5">
        <v>1</v>
      </c>
      <c r="Q153" s="62">
        <v>45181</v>
      </c>
      <c r="R153" s="62">
        <v>45181</v>
      </c>
      <c r="S153" s="5">
        <v>0</v>
      </c>
      <c r="T153" s="5">
        <v>1</v>
      </c>
      <c r="U153" s="5">
        <v>0</v>
      </c>
      <c r="V153" s="5">
        <v>1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1</v>
      </c>
      <c r="AC153" s="5">
        <v>0</v>
      </c>
    </row>
    <row r="154" spans="2:29" x14ac:dyDescent="0.35">
      <c r="B154" s="5">
        <v>1801815147</v>
      </c>
      <c r="C154" s="5" t="s">
        <v>18722</v>
      </c>
      <c r="D154" s="5" t="s">
        <v>7</v>
      </c>
      <c r="E154" s="5" t="s">
        <v>18723</v>
      </c>
      <c r="F154" s="5" t="s">
        <v>18363</v>
      </c>
      <c r="G154" s="5" t="s">
        <v>18096</v>
      </c>
      <c r="H154" s="5">
        <v>78258</v>
      </c>
      <c r="I154" s="5" t="s">
        <v>206</v>
      </c>
      <c r="J154" s="5" t="s">
        <v>12616</v>
      </c>
      <c r="K154" s="5" t="s">
        <v>75</v>
      </c>
      <c r="L154" s="5" t="s">
        <v>62</v>
      </c>
      <c r="M154" s="5" t="s">
        <v>19</v>
      </c>
      <c r="N154" s="5">
        <v>2</v>
      </c>
      <c r="O154" s="5">
        <v>1</v>
      </c>
      <c r="P154" s="5">
        <v>0</v>
      </c>
      <c r="Q154" s="62">
        <v>45225</v>
      </c>
      <c r="R154" s="62">
        <v>45233</v>
      </c>
      <c r="S154" s="5">
        <v>1</v>
      </c>
      <c r="T154" s="5">
        <v>1</v>
      </c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2</v>
      </c>
      <c r="AA154" s="5">
        <v>1</v>
      </c>
      <c r="AB154" s="5">
        <v>0</v>
      </c>
      <c r="AC154" s="5">
        <v>1</v>
      </c>
    </row>
    <row r="155" spans="2:29" x14ac:dyDescent="0.35">
      <c r="B155" s="5">
        <v>1801868153</v>
      </c>
      <c r="C155" s="5" t="s">
        <v>18724</v>
      </c>
      <c r="D155" s="5" t="s">
        <v>7</v>
      </c>
      <c r="E155" s="5" t="s">
        <v>18725</v>
      </c>
      <c r="F155" s="5" t="s">
        <v>18726</v>
      </c>
      <c r="G155" s="5" t="s">
        <v>18258</v>
      </c>
      <c r="H155" s="5">
        <v>29720</v>
      </c>
      <c r="I155" s="5" t="s">
        <v>112</v>
      </c>
      <c r="J155" s="5" t="s">
        <v>18727</v>
      </c>
      <c r="K155" s="5" t="s">
        <v>51</v>
      </c>
      <c r="L155" s="5" t="s">
        <v>41</v>
      </c>
      <c r="M155" s="5" t="s">
        <v>10</v>
      </c>
      <c r="N155" s="5">
        <v>1</v>
      </c>
      <c r="O155" s="5">
        <v>1</v>
      </c>
      <c r="P155" s="5">
        <v>0</v>
      </c>
      <c r="Q155" s="62">
        <v>45230</v>
      </c>
      <c r="R155" s="62">
        <v>45230</v>
      </c>
      <c r="S155" s="5">
        <v>1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1</v>
      </c>
      <c r="AA155" s="5">
        <v>1</v>
      </c>
      <c r="AB155" s="5">
        <v>0</v>
      </c>
      <c r="AC155" s="5">
        <v>0</v>
      </c>
    </row>
    <row r="156" spans="2:29" x14ac:dyDescent="0.35">
      <c r="B156" s="5">
        <v>1811989346</v>
      </c>
      <c r="C156" s="5" t="s">
        <v>18566</v>
      </c>
      <c r="D156" s="5" t="s">
        <v>7</v>
      </c>
      <c r="E156" s="5" t="s">
        <v>18567</v>
      </c>
      <c r="F156" s="5" t="s">
        <v>18568</v>
      </c>
      <c r="G156" s="5" t="s">
        <v>18105</v>
      </c>
      <c r="H156" s="5">
        <v>32504</v>
      </c>
      <c r="I156" s="5" t="s">
        <v>399</v>
      </c>
      <c r="J156" s="5" t="s">
        <v>13310</v>
      </c>
      <c r="K156" s="5" t="s">
        <v>55</v>
      </c>
      <c r="L156" s="5" t="s">
        <v>29</v>
      </c>
      <c r="M156" s="5" t="s">
        <v>10</v>
      </c>
      <c r="N156" s="5">
        <v>1</v>
      </c>
      <c r="O156" s="5">
        <v>0</v>
      </c>
      <c r="P156" s="5">
        <v>0</v>
      </c>
      <c r="Q156" s="62">
        <v>45218</v>
      </c>
      <c r="R156" s="62">
        <v>45218</v>
      </c>
      <c r="S156" s="5">
        <v>1</v>
      </c>
      <c r="T156" s="5">
        <v>1</v>
      </c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1</v>
      </c>
      <c r="AA156" s="5">
        <v>0</v>
      </c>
      <c r="AB156" s="5">
        <v>0</v>
      </c>
      <c r="AC156" s="5">
        <v>1</v>
      </c>
    </row>
    <row r="157" spans="2:29" x14ac:dyDescent="0.35">
      <c r="B157" s="5">
        <v>1821057779</v>
      </c>
      <c r="C157" s="5" t="s">
        <v>18642</v>
      </c>
      <c r="D157" s="5" t="s">
        <v>7</v>
      </c>
      <c r="E157" s="5" t="s">
        <v>18643</v>
      </c>
      <c r="F157" s="5" t="s">
        <v>18644</v>
      </c>
      <c r="G157" s="5" t="s">
        <v>18258</v>
      </c>
      <c r="H157" s="5">
        <v>29615</v>
      </c>
      <c r="I157" s="5" t="s">
        <v>206</v>
      </c>
      <c r="J157" s="5" t="s">
        <v>18645</v>
      </c>
      <c r="K157" s="5" t="s">
        <v>51</v>
      </c>
      <c r="L157" s="5" t="s">
        <v>41</v>
      </c>
      <c r="M157" s="5" t="s">
        <v>10</v>
      </c>
      <c r="N157" s="5">
        <v>1</v>
      </c>
      <c r="O157" s="5">
        <v>1</v>
      </c>
      <c r="P157" s="5">
        <v>0</v>
      </c>
      <c r="Q157" s="62">
        <v>45219</v>
      </c>
      <c r="R157" s="62">
        <v>45219</v>
      </c>
      <c r="S157" s="5">
        <v>1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1</v>
      </c>
      <c r="AA157" s="5">
        <v>1</v>
      </c>
      <c r="AB157" s="5">
        <v>0</v>
      </c>
      <c r="AC157" s="5">
        <v>0</v>
      </c>
    </row>
    <row r="158" spans="2:29" x14ac:dyDescent="0.35">
      <c r="B158" s="5">
        <v>1831132109</v>
      </c>
      <c r="C158" s="5" t="s">
        <v>18131</v>
      </c>
      <c r="D158" s="5" t="s">
        <v>7</v>
      </c>
      <c r="E158" s="5" t="s">
        <v>18084</v>
      </c>
      <c r="F158" s="5" t="s">
        <v>18085</v>
      </c>
      <c r="G158" s="5" t="s">
        <v>18086</v>
      </c>
      <c r="H158" s="5">
        <v>92011</v>
      </c>
      <c r="I158" s="5" t="s">
        <v>137</v>
      </c>
      <c r="J158" s="5" t="s">
        <v>12355</v>
      </c>
      <c r="K158" s="5" t="s">
        <v>84</v>
      </c>
      <c r="L158" s="5" t="s">
        <v>80</v>
      </c>
      <c r="M158" s="5" t="s">
        <v>19</v>
      </c>
      <c r="N158" s="5">
        <v>1</v>
      </c>
      <c r="O158" s="5">
        <v>1</v>
      </c>
      <c r="P158" s="5">
        <v>1</v>
      </c>
      <c r="Q158" s="62">
        <v>45132</v>
      </c>
      <c r="R158" s="62">
        <v>45132</v>
      </c>
      <c r="S158" s="5">
        <v>0</v>
      </c>
      <c r="T158" s="5">
        <v>1</v>
      </c>
      <c r="U158" s="5">
        <v>0</v>
      </c>
      <c r="V158" s="5">
        <v>1</v>
      </c>
      <c r="W158" s="5">
        <v>1</v>
      </c>
      <c r="X158" s="5">
        <v>1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</row>
    <row r="159" spans="2:29" x14ac:dyDescent="0.35">
      <c r="B159" s="5">
        <v>1831190248</v>
      </c>
      <c r="C159" s="5" t="s">
        <v>18455</v>
      </c>
      <c r="D159" s="5" t="s">
        <v>7</v>
      </c>
      <c r="E159" s="5" t="s">
        <v>18456</v>
      </c>
      <c r="F159" s="5" t="s">
        <v>18457</v>
      </c>
      <c r="G159" s="5" t="s">
        <v>18105</v>
      </c>
      <c r="H159" s="5">
        <v>32958</v>
      </c>
      <c r="I159" s="5" t="s">
        <v>399</v>
      </c>
      <c r="J159" s="5" t="s">
        <v>18646</v>
      </c>
      <c r="K159" s="5" t="s">
        <v>57</v>
      </c>
      <c r="L159" s="5" t="s">
        <v>29</v>
      </c>
      <c r="M159" s="5" t="s">
        <v>10</v>
      </c>
      <c r="N159" s="5">
        <v>1</v>
      </c>
      <c r="O159" s="5">
        <v>1</v>
      </c>
      <c r="P159" s="5">
        <v>0</v>
      </c>
      <c r="Q159" s="62">
        <v>45205</v>
      </c>
      <c r="R159" s="62">
        <v>45205</v>
      </c>
      <c r="S159" s="5">
        <v>1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1</v>
      </c>
      <c r="AA159" s="5">
        <v>1</v>
      </c>
      <c r="AB159" s="5">
        <v>0</v>
      </c>
      <c r="AC159" s="5">
        <v>0</v>
      </c>
    </row>
    <row r="160" spans="2:29" x14ac:dyDescent="0.35">
      <c r="B160" s="5">
        <v>1831366046</v>
      </c>
      <c r="C160" s="5" t="s">
        <v>18343</v>
      </c>
      <c r="D160" s="5" t="s">
        <v>7</v>
      </c>
      <c r="E160" s="5" t="s">
        <v>18344</v>
      </c>
      <c r="F160" s="5" t="s">
        <v>18248</v>
      </c>
      <c r="G160" s="5" t="s">
        <v>18189</v>
      </c>
      <c r="H160" s="5">
        <v>96813</v>
      </c>
      <c r="I160" s="5" t="s">
        <v>206</v>
      </c>
      <c r="J160" s="5" t="s">
        <v>13584</v>
      </c>
      <c r="K160" s="5" t="s">
        <v>18194</v>
      </c>
      <c r="L160" s="5"/>
      <c r="M160" s="5"/>
      <c r="N160" s="5">
        <v>1</v>
      </c>
      <c r="O160" s="5">
        <v>1</v>
      </c>
      <c r="P160" s="5">
        <v>0</v>
      </c>
      <c r="Q160" s="62">
        <v>45187</v>
      </c>
      <c r="R160" s="62">
        <v>45187</v>
      </c>
      <c r="S160" s="5">
        <v>0</v>
      </c>
      <c r="T160" s="5">
        <v>1</v>
      </c>
      <c r="U160" s="5">
        <v>0</v>
      </c>
      <c r="V160" s="5">
        <v>1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</row>
    <row r="161" spans="2:29" x14ac:dyDescent="0.35">
      <c r="B161" s="5">
        <v>1841210846</v>
      </c>
      <c r="C161" s="5" t="s">
        <v>18442</v>
      </c>
      <c r="D161" s="5" t="s">
        <v>7</v>
      </c>
      <c r="E161" s="5" t="s">
        <v>18443</v>
      </c>
      <c r="F161" s="5" t="s">
        <v>18272</v>
      </c>
      <c r="G161" s="5" t="s">
        <v>18086</v>
      </c>
      <c r="H161" s="5">
        <v>92869</v>
      </c>
      <c r="I161" s="5" t="s">
        <v>18262</v>
      </c>
      <c r="J161" s="5" t="s">
        <v>18262</v>
      </c>
      <c r="K161" s="5" t="s">
        <v>87</v>
      </c>
      <c r="L161" s="5" t="s">
        <v>80</v>
      </c>
      <c r="M161" s="5" t="s">
        <v>19</v>
      </c>
      <c r="N161" s="5">
        <v>1</v>
      </c>
      <c r="O161" s="5">
        <v>1</v>
      </c>
      <c r="P161" s="5">
        <v>0</v>
      </c>
      <c r="Q161" s="62">
        <v>45202</v>
      </c>
      <c r="R161" s="62">
        <v>45202</v>
      </c>
      <c r="S161" s="5">
        <v>1</v>
      </c>
      <c r="T161" s="5">
        <v>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1</v>
      </c>
      <c r="AA161" s="5">
        <v>1</v>
      </c>
      <c r="AB161" s="5">
        <v>0</v>
      </c>
      <c r="AC161" s="5">
        <v>0</v>
      </c>
    </row>
    <row r="162" spans="2:29" x14ac:dyDescent="0.35">
      <c r="B162" s="5">
        <v>1841248507</v>
      </c>
      <c r="C162" s="5" t="s">
        <v>18424</v>
      </c>
      <c r="D162" s="5" t="s">
        <v>116</v>
      </c>
      <c r="E162" s="5" t="s">
        <v>18250</v>
      </c>
      <c r="F162" s="5" t="s">
        <v>18251</v>
      </c>
      <c r="G162" s="5" t="s">
        <v>18252</v>
      </c>
      <c r="H162" s="5">
        <v>40701</v>
      </c>
      <c r="I162" s="5" t="s">
        <v>18262</v>
      </c>
      <c r="J162" s="5" t="s">
        <v>18262</v>
      </c>
      <c r="K162" s="5" t="s">
        <v>44</v>
      </c>
      <c r="L162" s="5" t="s">
        <v>45</v>
      </c>
      <c r="M162" s="5" t="s">
        <v>10</v>
      </c>
      <c r="N162" s="5">
        <v>1</v>
      </c>
      <c r="O162" s="5">
        <v>0</v>
      </c>
      <c r="P162" s="5">
        <v>0</v>
      </c>
      <c r="Q162" s="62">
        <v>45198</v>
      </c>
      <c r="R162" s="62">
        <v>45198</v>
      </c>
      <c r="S162" s="5">
        <v>0</v>
      </c>
      <c r="T162" s="5">
        <v>1</v>
      </c>
      <c r="U162" s="5">
        <v>1</v>
      </c>
      <c r="V162" s="5">
        <v>1</v>
      </c>
      <c r="W162" s="5">
        <v>0</v>
      </c>
      <c r="X162" s="5">
        <v>0</v>
      </c>
      <c r="Y162" s="5">
        <v>1</v>
      </c>
      <c r="Z162" s="5">
        <v>0</v>
      </c>
      <c r="AA162" s="5">
        <v>0</v>
      </c>
      <c r="AB162" s="5">
        <v>0</v>
      </c>
      <c r="AC162" s="5">
        <v>0</v>
      </c>
    </row>
    <row r="163" spans="2:29" x14ac:dyDescent="0.35">
      <c r="B163" s="5">
        <v>1851942957</v>
      </c>
      <c r="C163" s="5" t="s">
        <v>18345</v>
      </c>
      <c r="D163" s="5" t="s">
        <v>121</v>
      </c>
      <c r="E163" s="5" t="s">
        <v>18346</v>
      </c>
      <c r="F163" s="5" t="s">
        <v>18347</v>
      </c>
      <c r="G163" s="5" t="s">
        <v>18134</v>
      </c>
      <c r="H163" s="5">
        <v>14642</v>
      </c>
      <c r="I163" s="5" t="s">
        <v>147</v>
      </c>
      <c r="J163" s="5" t="s">
        <v>12168</v>
      </c>
      <c r="K163" s="5" t="s">
        <v>38</v>
      </c>
      <c r="L163" s="5" t="s">
        <v>11</v>
      </c>
      <c r="M163" s="5" t="s">
        <v>10</v>
      </c>
      <c r="N163" s="5">
        <v>1</v>
      </c>
      <c r="O163" s="5">
        <v>1</v>
      </c>
      <c r="P163" s="5">
        <v>0</v>
      </c>
      <c r="Q163" s="62">
        <v>45188</v>
      </c>
      <c r="R163" s="62">
        <v>45188</v>
      </c>
      <c r="S163" s="5">
        <v>0</v>
      </c>
      <c r="T163" s="5">
        <v>1</v>
      </c>
      <c r="U163" s="5">
        <v>0</v>
      </c>
      <c r="V163" s="5">
        <v>1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2:29" x14ac:dyDescent="0.35">
      <c r="B164" s="5">
        <v>1851943757</v>
      </c>
      <c r="C164" s="5" t="s">
        <v>18526</v>
      </c>
      <c r="D164" s="5" t="s">
        <v>7</v>
      </c>
      <c r="E164" s="5" t="s">
        <v>18527</v>
      </c>
      <c r="F164" s="5" t="s">
        <v>18528</v>
      </c>
      <c r="G164" s="5" t="s">
        <v>198</v>
      </c>
      <c r="H164" s="5">
        <v>45177</v>
      </c>
      <c r="I164" s="5" t="s">
        <v>147</v>
      </c>
      <c r="J164" s="5" t="s">
        <v>18647</v>
      </c>
      <c r="K164" s="5" t="s">
        <v>46</v>
      </c>
      <c r="L164" s="5" t="s">
        <v>47</v>
      </c>
      <c r="M164" s="5" t="s">
        <v>19</v>
      </c>
      <c r="N164" s="5">
        <v>1</v>
      </c>
      <c r="O164" s="5">
        <v>1</v>
      </c>
      <c r="P164" s="5">
        <v>0</v>
      </c>
      <c r="Q164" s="62">
        <v>45212</v>
      </c>
      <c r="R164" s="62">
        <v>45212</v>
      </c>
      <c r="S164" s="5">
        <v>1</v>
      </c>
      <c r="T164" s="5">
        <v>1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1</v>
      </c>
      <c r="AA164" s="5">
        <v>1</v>
      </c>
      <c r="AB164" s="5">
        <v>0</v>
      </c>
      <c r="AC164" s="5">
        <v>0</v>
      </c>
    </row>
    <row r="165" spans="2:29" x14ac:dyDescent="0.35">
      <c r="B165" s="5">
        <v>1861586034</v>
      </c>
      <c r="C165" s="5" t="s">
        <v>18377</v>
      </c>
      <c r="D165" s="5" t="s">
        <v>7</v>
      </c>
      <c r="E165" s="5" t="s">
        <v>18378</v>
      </c>
      <c r="F165" s="5" t="s">
        <v>18379</v>
      </c>
      <c r="G165" s="5" t="s">
        <v>18170</v>
      </c>
      <c r="H165" s="5">
        <v>36701</v>
      </c>
      <c r="I165" s="5" t="s">
        <v>18262</v>
      </c>
      <c r="J165" s="5" t="s">
        <v>18262</v>
      </c>
      <c r="K165" s="5" t="s">
        <v>59</v>
      </c>
      <c r="L165" s="5" t="s">
        <v>45</v>
      </c>
      <c r="M165" s="5" t="s">
        <v>10</v>
      </c>
      <c r="N165" s="5">
        <v>1</v>
      </c>
      <c r="O165" s="5">
        <v>1</v>
      </c>
      <c r="P165" s="5">
        <v>0</v>
      </c>
      <c r="Q165" s="62">
        <v>45191</v>
      </c>
      <c r="R165" s="62">
        <v>45191</v>
      </c>
      <c r="S165" s="5">
        <v>0</v>
      </c>
      <c r="T165" s="5">
        <v>1</v>
      </c>
      <c r="U165" s="5">
        <v>0</v>
      </c>
      <c r="V165" s="5">
        <v>1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</row>
    <row r="166" spans="2:29" x14ac:dyDescent="0.35">
      <c r="B166" s="5">
        <v>1871658393</v>
      </c>
      <c r="C166" s="5" t="s">
        <v>18159</v>
      </c>
      <c r="D166" s="5" t="s">
        <v>7</v>
      </c>
      <c r="E166" s="5" t="s">
        <v>18160</v>
      </c>
      <c r="F166" s="5" t="s">
        <v>18161</v>
      </c>
      <c r="G166" s="5" t="s">
        <v>18162</v>
      </c>
      <c r="H166" s="5">
        <v>80113</v>
      </c>
      <c r="I166" s="5" t="s">
        <v>206</v>
      </c>
      <c r="J166" s="5" t="s">
        <v>18648</v>
      </c>
      <c r="K166" s="5" t="s">
        <v>81</v>
      </c>
      <c r="L166" s="5" t="s">
        <v>18089</v>
      </c>
      <c r="M166" s="5" t="s">
        <v>19</v>
      </c>
      <c r="N166" s="5">
        <v>1</v>
      </c>
      <c r="O166" s="5">
        <v>1</v>
      </c>
      <c r="P166" s="5">
        <v>1</v>
      </c>
      <c r="Q166" s="62">
        <v>45155</v>
      </c>
      <c r="R166" s="62">
        <v>45155</v>
      </c>
      <c r="S166" s="5">
        <v>0</v>
      </c>
      <c r="T166" s="5">
        <v>1</v>
      </c>
      <c r="U166" s="5">
        <v>0</v>
      </c>
      <c r="V166" s="5">
        <v>1</v>
      </c>
      <c r="W166" s="5">
        <v>1</v>
      </c>
      <c r="X166" s="5">
        <v>1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</row>
    <row r="167" spans="2:29" x14ac:dyDescent="0.35">
      <c r="B167" s="5">
        <v>1871683409</v>
      </c>
      <c r="C167" s="5" t="s">
        <v>18412</v>
      </c>
      <c r="D167" s="5" t="s">
        <v>7</v>
      </c>
      <c r="E167" s="5" t="s">
        <v>18413</v>
      </c>
      <c r="F167" s="5" t="s">
        <v>18414</v>
      </c>
      <c r="G167" s="5" t="s">
        <v>18241</v>
      </c>
      <c r="H167" s="5">
        <v>83301</v>
      </c>
      <c r="I167" s="5" t="s">
        <v>399</v>
      </c>
      <c r="J167" s="5" t="s">
        <v>18649</v>
      </c>
      <c r="K167" s="5" t="s">
        <v>18242</v>
      </c>
      <c r="L167" s="5" t="s">
        <v>18089</v>
      </c>
      <c r="M167" s="5" t="s">
        <v>19</v>
      </c>
      <c r="N167" s="5">
        <v>1</v>
      </c>
      <c r="O167" s="5">
        <v>1</v>
      </c>
      <c r="P167" s="5">
        <v>0</v>
      </c>
      <c r="Q167" s="62">
        <v>45196</v>
      </c>
      <c r="R167" s="62">
        <v>45196</v>
      </c>
      <c r="S167" s="5">
        <v>0</v>
      </c>
      <c r="T167" s="5">
        <v>1</v>
      </c>
      <c r="U167" s="5">
        <v>0</v>
      </c>
      <c r="V167" s="5">
        <v>1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</row>
    <row r="168" spans="2:29" x14ac:dyDescent="0.35">
      <c r="B168" s="5">
        <v>1871738948</v>
      </c>
      <c r="C168" s="5" t="s">
        <v>18650</v>
      </c>
      <c r="D168" s="5" t="s">
        <v>7</v>
      </c>
      <c r="E168" s="5" t="s">
        <v>18146</v>
      </c>
      <c r="F168" s="5" t="s">
        <v>18147</v>
      </c>
      <c r="G168" s="5" t="s">
        <v>18105</v>
      </c>
      <c r="H168" s="5">
        <v>33705</v>
      </c>
      <c r="I168" s="5" t="s">
        <v>147</v>
      </c>
      <c r="J168" s="5" t="s">
        <v>18651</v>
      </c>
      <c r="K168" s="5" t="s">
        <v>58</v>
      </c>
      <c r="L168" s="5" t="s">
        <v>29</v>
      </c>
      <c r="M168" s="5" t="s">
        <v>10</v>
      </c>
      <c r="N168" s="5">
        <v>1</v>
      </c>
      <c r="O168" s="5">
        <v>0</v>
      </c>
      <c r="P168" s="5">
        <v>0</v>
      </c>
      <c r="Q168" s="62">
        <v>45219</v>
      </c>
      <c r="R168" s="62">
        <v>45219</v>
      </c>
      <c r="S168" s="5">
        <v>1</v>
      </c>
      <c r="T168" s="5">
        <v>1</v>
      </c>
      <c r="U168" s="5">
        <v>1</v>
      </c>
      <c r="V168" s="5">
        <v>0</v>
      </c>
      <c r="W168" s="5">
        <v>0</v>
      </c>
      <c r="X168" s="5">
        <v>0</v>
      </c>
      <c r="Y168" s="5">
        <v>0</v>
      </c>
      <c r="Z168" s="5">
        <v>1</v>
      </c>
      <c r="AA168" s="5">
        <v>0</v>
      </c>
      <c r="AB168" s="5">
        <v>0</v>
      </c>
      <c r="AC168" s="5">
        <v>1</v>
      </c>
    </row>
    <row r="169" spans="2:29" x14ac:dyDescent="0.35">
      <c r="B169" s="5">
        <v>1871790105</v>
      </c>
      <c r="C169" s="5" t="s">
        <v>18135</v>
      </c>
      <c r="D169" s="5" t="s">
        <v>148</v>
      </c>
      <c r="E169" s="5" t="s">
        <v>18136</v>
      </c>
      <c r="F169" s="5" t="s">
        <v>18133</v>
      </c>
      <c r="G169" s="5" t="s">
        <v>18134</v>
      </c>
      <c r="H169" s="5">
        <v>10029</v>
      </c>
      <c r="I169" s="5" t="s">
        <v>137</v>
      </c>
      <c r="J169" s="5" t="s">
        <v>12282</v>
      </c>
      <c r="K169" s="5" t="s">
        <v>37</v>
      </c>
      <c r="L169" s="5" t="s">
        <v>27</v>
      </c>
      <c r="M169" s="5" t="s">
        <v>10</v>
      </c>
      <c r="N169" s="5">
        <v>3</v>
      </c>
      <c r="O169" s="5">
        <v>2</v>
      </c>
      <c r="P169" s="5">
        <v>0</v>
      </c>
      <c r="Q169" s="62">
        <v>45148</v>
      </c>
      <c r="R169" s="62">
        <v>45197</v>
      </c>
      <c r="S169" s="5">
        <v>0</v>
      </c>
      <c r="T169" s="5">
        <v>1</v>
      </c>
      <c r="U169" s="5">
        <v>1</v>
      </c>
      <c r="V169" s="5">
        <v>3</v>
      </c>
      <c r="W169" s="5">
        <v>2</v>
      </c>
      <c r="X169" s="5">
        <v>0</v>
      </c>
      <c r="Y169" s="5">
        <v>1</v>
      </c>
      <c r="Z169" s="5">
        <v>0</v>
      </c>
      <c r="AA169" s="5">
        <v>0</v>
      </c>
      <c r="AB169" s="5">
        <v>0</v>
      </c>
      <c r="AC169" s="5">
        <v>0</v>
      </c>
    </row>
    <row r="170" spans="2:29" x14ac:dyDescent="0.35">
      <c r="B170" s="5">
        <v>1871882357</v>
      </c>
      <c r="C170" s="5" t="s">
        <v>18462</v>
      </c>
      <c r="D170" s="5" t="s">
        <v>7</v>
      </c>
      <c r="E170" s="5" t="s">
        <v>18463</v>
      </c>
      <c r="F170" s="5" t="s">
        <v>18464</v>
      </c>
      <c r="G170" s="5" t="s">
        <v>18170</v>
      </c>
      <c r="H170" s="5">
        <v>35801</v>
      </c>
      <c r="I170" s="5" t="s">
        <v>137</v>
      </c>
      <c r="J170" s="5" t="s">
        <v>12133</v>
      </c>
      <c r="K170" s="5" t="s">
        <v>59</v>
      </c>
      <c r="L170" s="5" t="s">
        <v>45</v>
      </c>
      <c r="M170" s="5" t="s">
        <v>10</v>
      </c>
      <c r="N170" s="5">
        <v>1</v>
      </c>
      <c r="O170" s="5">
        <v>1</v>
      </c>
      <c r="P170" s="5">
        <v>0</v>
      </c>
      <c r="Q170" s="62">
        <v>45208</v>
      </c>
      <c r="R170" s="62">
        <v>45208</v>
      </c>
      <c r="S170" s="5">
        <v>1</v>
      </c>
      <c r="T170" s="5">
        <v>1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1</v>
      </c>
      <c r="AA170" s="5">
        <v>1</v>
      </c>
      <c r="AB170" s="5">
        <v>0</v>
      </c>
      <c r="AC170" s="5">
        <v>0</v>
      </c>
    </row>
    <row r="171" spans="2:29" x14ac:dyDescent="0.35">
      <c r="B171" s="5">
        <v>1891729125</v>
      </c>
      <c r="C171" s="5" t="s">
        <v>18206</v>
      </c>
      <c r="D171" s="5" t="s">
        <v>7</v>
      </c>
      <c r="E171" s="5" t="s">
        <v>18652</v>
      </c>
      <c r="F171" s="5" t="s">
        <v>18293</v>
      </c>
      <c r="G171" s="5" t="s">
        <v>18105</v>
      </c>
      <c r="H171" s="5">
        <v>33032</v>
      </c>
      <c r="I171" s="5" t="s">
        <v>206</v>
      </c>
      <c r="J171" s="5" t="s">
        <v>15700</v>
      </c>
      <c r="K171" s="5" t="s">
        <v>28</v>
      </c>
      <c r="L171" s="5" t="s">
        <v>29</v>
      </c>
      <c r="M171" s="5" t="s">
        <v>10</v>
      </c>
      <c r="N171" s="5">
        <v>1</v>
      </c>
      <c r="O171" s="5">
        <v>1</v>
      </c>
      <c r="P171" s="5">
        <v>0</v>
      </c>
      <c r="Q171" s="62">
        <v>45167</v>
      </c>
      <c r="R171" s="62">
        <v>45167</v>
      </c>
      <c r="S171" s="5">
        <v>0</v>
      </c>
      <c r="T171" s="5">
        <v>1</v>
      </c>
      <c r="U171" s="5">
        <v>0</v>
      </c>
      <c r="V171" s="5">
        <v>1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2:29" x14ac:dyDescent="0.35">
      <c r="B172" s="5">
        <v>1902008899</v>
      </c>
      <c r="C172" s="5" t="s">
        <v>18334</v>
      </c>
      <c r="D172" s="5" t="s">
        <v>148</v>
      </c>
      <c r="E172" s="5" t="s">
        <v>18335</v>
      </c>
      <c r="F172" s="5" t="s">
        <v>18248</v>
      </c>
      <c r="G172" s="5" t="s">
        <v>18189</v>
      </c>
      <c r="H172" s="5">
        <v>96813</v>
      </c>
      <c r="I172" s="5" t="s">
        <v>206</v>
      </c>
      <c r="J172" s="5" t="s">
        <v>18653</v>
      </c>
      <c r="K172" s="5" t="s">
        <v>18194</v>
      </c>
      <c r="L172" s="5"/>
      <c r="M172" s="5"/>
      <c r="N172" s="5">
        <v>1</v>
      </c>
      <c r="O172" s="5">
        <v>1</v>
      </c>
      <c r="P172" s="5">
        <v>1</v>
      </c>
      <c r="Q172" s="62">
        <v>45187</v>
      </c>
      <c r="R172" s="62">
        <v>45187</v>
      </c>
      <c r="S172" s="5">
        <v>0</v>
      </c>
      <c r="T172" s="5">
        <v>1</v>
      </c>
      <c r="U172" s="5">
        <v>0</v>
      </c>
      <c r="V172" s="5">
        <v>1</v>
      </c>
      <c r="W172" s="5">
        <v>1</v>
      </c>
      <c r="X172" s="5">
        <v>1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2:29" x14ac:dyDescent="0.35">
      <c r="B173" s="5">
        <v>1902035686</v>
      </c>
      <c r="C173" s="5" t="s">
        <v>18681</v>
      </c>
      <c r="D173" s="5" t="s">
        <v>148</v>
      </c>
      <c r="E173" s="5" t="s">
        <v>18682</v>
      </c>
      <c r="F173" s="5" t="s">
        <v>18683</v>
      </c>
      <c r="G173" s="5" t="s">
        <v>18096</v>
      </c>
      <c r="H173" s="5">
        <v>77479</v>
      </c>
      <c r="I173" s="5" t="s">
        <v>147</v>
      </c>
      <c r="J173" s="5" t="s">
        <v>18684</v>
      </c>
      <c r="K173" s="5" t="s">
        <v>78</v>
      </c>
      <c r="L173" s="5" t="s">
        <v>62</v>
      </c>
      <c r="M173" s="5" t="s">
        <v>19</v>
      </c>
      <c r="N173" s="5">
        <v>2</v>
      </c>
      <c r="O173" s="5">
        <v>2</v>
      </c>
      <c r="P173" s="5">
        <v>0</v>
      </c>
      <c r="Q173" s="62">
        <v>45222</v>
      </c>
      <c r="R173" s="62">
        <v>45223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2</v>
      </c>
      <c r="AA173" s="5">
        <v>2</v>
      </c>
      <c r="AB173" s="5">
        <v>0</v>
      </c>
      <c r="AC173" s="5">
        <v>0</v>
      </c>
    </row>
    <row r="174" spans="2:29" x14ac:dyDescent="0.35">
      <c r="B174" s="5">
        <v>1912360637</v>
      </c>
      <c r="C174" s="5" t="s">
        <v>18167</v>
      </c>
      <c r="D174" s="5" t="s">
        <v>7</v>
      </c>
      <c r="E174" s="5" t="s">
        <v>18168</v>
      </c>
      <c r="F174" s="5" t="s">
        <v>18169</v>
      </c>
      <c r="G174" s="5" t="s">
        <v>18170</v>
      </c>
      <c r="H174" s="5">
        <v>36617</v>
      </c>
      <c r="I174" s="5" t="s">
        <v>206</v>
      </c>
      <c r="J174" s="5" t="s">
        <v>18654</v>
      </c>
      <c r="K174" s="5" t="s">
        <v>55</v>
      </c>
      <c r="L174" s="5" t="s">
        <v>29</v>
      </c>
      <c r="M174" s="5" t="s">
        <v>10</v>
      </c>
      <c r="N174" s="5">
        <v>1</v>
      </c>
      <c r="O174" s="5">
        <v>1</v>
      </c>
      <c r="P174" s="5">
        <v>0</v>
      </c>
      <c r="Q174" s="62">
        <v>45156</v>
      </c>
      <c r="R174" s="62">
        <v>45156</v>
      </c>
      <c r="S174" s="5">
        <v>0</v>
      </c>
      <c r="T174" s="5">
        <v>1</v>
      </c>
      <c r="U174" s="5">
        <v>0</v>
      </c>
      <c r="V174" s="5">
        <v>1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r="175" spans="2:29" x14ac:dyDescent="0.35">
      <c r="B175" s="5">
        <v>1922243401</v>
      </c>
      <c r="C175" s="5" t="s">
        <v>18529</v>
      </c>
      <c r="D175" s="5" t="s">
        <v>7</v>
      </c>
      <c r="E175" s="5" t="s">
        <v>18530</v>
      </c>
      <c r="F175" s="5" t="s">
        <v>18531</v>
      </c>
      <c r="G175" s="5" t="s">
        <v>18086</v>
      </c>
      <c r="H175" s="5">
        <v>92592</v>
      </c>
      <c r="I175" s="5" t="s">
        <v>18262</v>
      </c>
      <c r="J175" s="5" t="s">
        <v>18262</v>
      </c>
      <c r="K175" s="5" t="s">
        <v>84</v>
      </c>
      <c r="L175" s="5" t="s">
        <v>80</v>
      </c>
      <c r="M175" s="5" t="s">
        <v>19</v>
      </c>
      <c r="N175" s="5">
        <v>1</v>
      </c>
      <c r="O175" s="5">
        <v>1</v>
      </c>
      <c r="P175" s="5">
        <v>0</v>
      </c>
      <c r="Q175" s="62">
        <v>45216</v>
      </c>
      <c r="R175" s="62">
        <v>45216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1</v>
      </c>
      <c r="AA175" s="5">
        <v>1</v>
      </c>
      <c r="AB175" s="5">
        <v>0</v>
      </c>
      <c r="AC175" s="5">
        <v>0</v>
      </c>
    </row>
    <row r="176" spans="2:29" x14ac:dyDescent="0.35">
      <c r="B176" s="5">
        <v>1922328103</v>
      </c>
      <c r="C176" s="5" t="s">
        <v>18569</v>
      </c>
      <c r="D176" s="5" t="s">
        <v>7</v>
      </c>
      <c r="E176" s="5" t="s">
        <v>18570</v>
      </c>
      <c r="F176" s="5" t="s">
        <v>18571</v>
      </c>
      <c r="G176" s="5" t="s">
        <v>18</v>
      </c>
      <c r="H176" s="5">
        <v>61606</v>
      </c>
      <c r="I176" s="5" t="s">
        <v>206</v>
      </c>
      <c r="J176" s="5" t="s">
        <v>17844</v>
      </c>
      <c r="K176" s="5" t="s">
        <v>66</v>
      </c>
      <c r="L176" s="5" t="s">
        <v>20</v>
      </c>
      <c r="M176" s="5" t="s">
        <v>19</v>
      </c>
      <c r="N176" s="5">
        <v>1</v>
      </c>
      <c r="O176" s="5">
        <v>1</v>
      </c>
      <c r="P176" s="5">
        <v>0</v>
      </c>
      <c r="Q176" s="62">
        <v>45218</v>
      </c>
      <c r="R176" s="62">
        <v>45218</v>
      </c>
      <c r="S176" s="5">
        <v>1</v>
      </c>
      <c r="T176" s="5">
        <v>1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1</v>
      </c>
      <c r="AA176" s="5">
        <v>1</v>
      </c>
      <c r="AB176" s="5">
        <v>0</v>
      </c>
      <c r="AC176" s="5">
        <v>0</v>
      </c>
    </row>
    <row r="177" spans="2:29" x14ac:dyDescent="0.35">
      <c r="B177" s="5">
        <v>1922449453</v>
      </c>
      <c r="C177" s="5" t="s">
        <v>18532</v>
      </c>
      <c r="D177" s="5" t="s">
        <v>7</v>
      </c>
      <c r="E177" s="5" t="s">
        <v>18533</v>
      </c>
      <c r="F177" s="5" t="s">
        <v>18534</v>
      </c>
      <c r="G177" s="5" t="s">
        <v>18241</v>
      </c>
      <c r="H177" s="5">
        <v>83843</v>
      </c>
      <c r="I177" s="5" t="s">
        <v>112</v>
      </c>
      <c r="J177" s="5" t="s">
        <v>18655</v>
      </c>
      <c r="K177" s="5" t="s">
        <v>82</v>
      </c>
      <c r="L177" s="5" t="s">
        <v>18089</v>
      </c>
      <c r="M177" s="5" t="s">
        <v>19</v>
      </c>
      <c r="N177" s="5">
        <v>1</v>
      </c>
      <c r="O177" s="5">
        <v>1</v>
      </c>
      <c r="P177" s="5">
        <v>0</v>
      </c>
      <c r="Q177" s="62">
        <v>45216</v>
      </c>
      <c r="R177" s="62">
        <v>45216</v>
      </c>
      <c r="S177" s="5">
        <v>1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1</v>
      </c>
      <c r="AA177" s="5">
        <v>1</v>
      </c>
      <c r="AB177" s="5">
        <v>0</v>
      </c>
      <c r="AC177" s="5">
        <v>0</v>
      </c>
    </row>
    <row r="178" spans="2:29" x14ac:dyDescent="0.35">
      <c r="B178" s="5">
        <v>1922778406</v>
      </c>
      <c r="C178" s="5" t="s">
        <v>18444</v>
      </c>
      <c r="D178" s="5" t="s">
        <v>7</v>
      </c>
      <c r="E178" s="5" t="s">
        <v>18445</v>
      </c>
      <c r="F178" s="5" t="s">
        <v>18446</v>
      </c>
      <c r="G178" s="5" t="s">
        <v>97</v>
      </c>
      <c r="H178" s="5">
        <v>8103</v>
      </c>
      <c r="I178" s="5" t="s">
        <v>206</v>
      </c>
      <c r="J178" s="5" t="s">
        <v>12995</v>
      </c>
      <c r="K178" s="5" t="s">
        <v>35</v>
      </c>
      <c r="L178" s="5" t="s">
        <v>27</v>
      </c>
      <c r="M178" s="5" t="s">
        <v>10</v>
      </c>
      <c r="N178" s="5">
        <v>1</v>
      </c>
      <c r="O178" s="5">
        <v>1</v>
      </c>
      <c r="P178" s="5">
        <v>0</v>
      </c>
      <c r="Q178" s="62">
        <v>45202</v>
      </c>
      <c r="R178" s="62">
        <v>45202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1</v>
      </c>
      <c r="AA178" s="5">
        <v>1</v>
      </c>
      <c r="AB178" s="5">
        <v>0</v>
      </c>
      <c r="AC178" s="5">
        <v>0</v>
      </c>
    </row>
    <row r="179" spans="2:29" x14ac:dyDescent="0.35">
      <c r="B179" s="5">
        <v>1932321635</v>
      </c>
      <c r="C179" s="5" t="s">
        <v>18207</v>
      </c>
      <c r="D179" s="5" t="s">
        <v>7</v>
      </c>
      <c r="E179" s="5" t="s">
        <v>18208</v>
      </c>
      <c r="F179" s="5" t="s">
        <v>18108</v>
      </c>
      <c r="G179" s="5" t="s">
        <v>233</v>
      </c>
      <c r="H179" s="5">
        <v>48307</v>
      </c>
      <c r="I179" s="5" t="s">
        <v>206</v>
      </c>
      <c r="J179" s="5" t="s">
        <v>18656</v>
      </c>
      <c r="K179" s="5" t="s">
        <v>68</v>
      </c>
      <c r="L179" s="5" t="s">
        <v>47</v>
      </c>
      <c r="M179" s="5" t="s">
        <v>19</v>
      </c>
      <c r="N179" s="5">
        <v>1</v>
      </c>
      <c r="O179" s="5">
        <v>1</v>
      </c>
      <c r="P179" s="5">
        <v>1</v>
      </c>
      <c r="Q179" s="62">
        <v>45167</v>
      </c>
      <c r="R179" s="62">
        <v>45167</v>
      </c>
      <c r="S179" s="5">
        <v>0</v>
      </c>
      <c r="T179" s="5">
        <v>1</v>
      </c>
      <c r="U179" s="5">
        <v>0</v>
      </c>
      <c r="V179" s="5">
        <v>1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0</v>
      </c>
    </row>
    <row r="180" spans="2:29" x14ac:dyDescent="0.35">
      <c r="B180" s="5">
        <v>1932351707</v>
      </c>
      <c r="C180" s="5" t="s">
        <v>18370</v>
      </c>
      <c r="D180" s="5" t="s">
        <v>224</v>
      </c>
      <c r="E180" s="5" t="s">
        <v>18371</v>
      </c>
      <c r="F180" s="5" t="s">
        <v>18193</v>
      </c>
      <c r="G180" s="5" t="s">
        <v>18096</v>
      </c>
      <c r="H180" s="5">
        <v>77030</v>
      </c>
      <c r="I180" s="5" t="s">
        <v>137</v>
      </c>
      <c r="J180" s="5" t="s">
        <v>18657</v>
      </c>
      <c r="K180" s="5" t="s">
        <v>78</v>
      </c>
      <c r="L180" s="5" t="s">
        <v>62</v>
      </c>
      <c r="M180" s="5" t="s">
        <v>19</v>
      </c>
      <c r="N180" s="5">
        <v>1</v>
      </c>
      <c r="O180" s="5">
        <v>1</v>
      </c>
      <c r="P180" s="5">
        <v>0</v>
      </c>
      <c r="Q180" s="62">
        <v>45163</v>
      </c>
      <c r="R180" s="62">
        <v>45163</v>
      </c>
      <c r="S180" s="5">
        <v>0</v>
      </c>
      <c r="T180" s="5">
        <v>1</v>
      </c>
      <c r="U180" s="5">
        <v>0</v>
      </c>
      <c r="V180" s="5">
        <v>1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</row>
    <row r="181" spans="2:29" x14ac:dyDescent="0.35">
      <c r="B181" s="5">
        <v>1932495157</v>
      </c>
      <c r="C181" s="5" t="s">
        <v>18132</v>
      </c>
      <c r="D181" s="5" t="s">
        <v>7</v>
      </c>
      <c r="E181" s="5" t="s">
        <v>18099</v>
      </c>
      <c r="F181" s="5" t="s">
        <v>18100</v>
      </c>
      <c r="G181" s="5" t="s">
        <v>198</v>
      </c>
      <c r="H181" s="5">
        <v>45459</v>
      </c>
      <c r="I181" s="5" t="s">
        <v>137</v>
      </c>
      <c r="J181" s="5" t="s">
        <v>15851</v>
      </c>
      <c r="K181" s="5" t="s">
        <v>46</v>
      </c>
      <c r="L181" s="5" t="s">
        <v>47</v>
      </c>
      <c r="M181" s="5" t="s">
        <v>19</v>
      </c>
      <c r="N181" s="5">
        <v>15</v>
      </c>
      <c r="O181" s="5">
        <v>11</v>
      </c>
      <c r="P181" s="5">
        <v>4</v>
      </c>
      <c r="Q181" s="62">
        <v>45135</v>
      </c>
      <c r="R181" s="62">
        <v>45216</v>
      </c>
      <c r="S181" s="5">
        <v>0</v>
      </c>
      <c r="T181" s="5">
        <v>1</v>
      </c>
      <c r="U181" s="5">
        <v>4</v>
      </c>
      <c r="V181" s="5">
        <v>13</v>
      </c>
      <c r="W181" s="5">
        <v>9</v>
      </c>
      <c r="X181" s="5">
        <v>1</v>
      </c>
      <c r="Y181" s="5">
        <v>4</v>
      </c>
      <c r="Z181" s="5">
        <v>2</v>
      </c>
      <c r="AA181" s="5">
        <v>2</v>
      </c>
      <c r="AB181" s="5">
        <v>3</v>
      </c>
      <c r="AC181" s="5">
        <v>0</v>
      </c>
    </row>
    <row r="182" spans="2:29" x14ac:dyDescent="0.35">
      <c r="B182" s="5">
        <v>1952350415</v>
      </c>
      <c r="C182" s="5" t="s">
        <v>18535</v>
      </c>
      <c r="D182" s="5" t="s">
        <v>7</v>
      </c>
      <c r="E182" s="5" t="s">
        <v>18138</v>
      </c>
      <c r="F182" s="5" t="s">
        <v>18139</v>
      </c>
      <c r="G182" s="5" t="s">
        <v>18140</v>
      </c>
      <c r="H182" s="5">
        <v>27103</v>
      </c>
      <c r="I182" s="5" t="s">
        <v>399</v>
      </c>
      <c r="J182" s="5" t="s">
        <v>18617</v>
      </c>
      <c r="K182" s="5" t="s">
        <v>48</v>
      </c>
      <c r="L182" s="5" t="s">
        <v>41</v>
      </c>
      <c r="M182" s="5" t="s">
        <v>10</v>
      </c>
      <c r="N182" s="5">
        <v>1</v>
      </c>
      <c r="O182" s="5">
        <v>0</v>
      </c>
      <c r="P182" s="5">
        <v>0</v>
      </c>
      <c r="Q182" s="62">
        <v>45216</v>
      </c>
      <c r="R182" s="62">
        <v>45216</v>
      </c>
      <c r="S182" s="5">
        <v>1</v>
      </c>
      <c r="T182" s="5">
        <v>1</v>
      </c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1</v>
      </c>
      <c r="AA182" s="5">
        <v>0</v>
      </c>
      <c r="AB182" s="5">
        <v>0</v>
      </c>
      <c r="AC182" s="5">
        <v>1</v>
      </c>
    </row>
    <row r="183" spans="2:29" x14ac:dyDescent="0.35">
      <c r="B183" s="5">
        <v>1952597874</v>
      </c>
      <c r="C183" s="5" t="s">
        <v>18319</v>
      </c>
      <c r="D183" s="5" t="s">
        <v>7</v>
      </c>
      <c r="E183" s="5" t="s">
        <v>18320</v>
      </c>
      <c r="F183" s="5" t="s">
        <v>18321</v>
      </c>
      <c r="G183" s="5" t="s">
        <v>18322</v>
      </c>
      <c r="H183" s="5">
        <v>38301</v>
      </c>
      <c r="I183" s="5" t="s">
        <v>147</v>
      </c>
      <c r="J183" s="5" t="s">
        <v>18658</v>
      </c>
      <c r="K183" s="5" t="s">
        <v>60</v>
      </c>
      <c r="L183" s="5" t="s">
        <v>45</v>
      </c>
      <c r="M183" s="5" t="s">
        <v>10</v>
      </c>
      <c r="N183" s="5">
        <v>2</v>
      </c>
      <c r="O183" s="5">
        <v>2</v>
      </c>
      <c r="P183" s="5">
        <v>1</v>
      </c>
      <c r="Q183" s="62">
        <v>45183</v>
      </c>
      <c r="R183" s="62">
        <v>45226</v>
      </c>
      <c r="S183" s="5">
        <v>0</v>
      </c>
      <c r="T183" s="5">
        <v>1</v>
      </c>
      <c r="U183" s="5">
        <v>0</v>
      </c>
      <c r="V183" s="5">
        <v>1</v>
      </c>
      <c r="W183" s="5">
        <v>1</v>
      </c>
      <c r="X183" s="5">
        <v>0</v>
      </c>
      <c r="Y183" s="5">
        <v>0</v>
      </c>
      <c r="Z183" s="5">
        <v>1</v>
      </c>
      <c r="AA183" s="5">
        <v>1</v>
      </c>
      <c r="AB183" s="5">
        <v>1</v>
      </c>
      <c r="AC183" s="5">
        <v>0</v>
      </c>
    </row>
    <row r="184" spans="2:29" x14ac:dyDescent="0.35">
      <c r="B184" s="5">
        <v>1952682783</v>
      </c>
      <c r="C184" s="5" t="s">
        <v>18733</v>
      </c>
      <c r="D184" s="5" t="s">
        <v>7</v>
      </c>
      <c r="E184" s="5" t="s">
        <v>18734</v>
      </c>
      <c r="F184" s="5" t="s">
        <v>18706</v>
      </c>
      <c r="G184" s="5" t="s">
        <v>18105</v>
      </c>
      <c r="H184" s="5">
        <v>33166</v>
      </c>
      <c r="I184" s="5" t="s">
        <v>399</v>
      </c>
      <c r="J184" s="5" t="s">
        <v>18735</v>
      </c>
      <c r="K184" s="5" t="s">
        <v>28</v>
      </c>
      <c r="L184" s="5" t="s">
        <v>29</v>
      </c>
      <c r="M184" s="5" t="s">
        <v>10</v>
      </c>
      <c r="N184" s="5">
        <v>1</v>
      </c>
      <c r="O184" s="5">
        <v>1</v>
      </c>
      <c r="P184" s="5">
        <v>0</v>
      </c>
      <c r="Q184" s="62">
        <v>45232</v>
      </c>
      <c r="R184" s="62">
        <v>45232</v>
      </c>
      <c r="S184" s="5">
        <v>0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1</v>
      </c>
      <c r="AA184" s="5">
        <v>1</v>
      </c>
      <c r="AB184" s="5">
        <v>0</v>
      </c>
      <c r="AC184" s="5">
        <v>0</v>
      </c>
    </row>
    <row r="185" spans="2:29" x14ac:dyDescent="0.35">
      <c r="B185" s="5">
        <v>1962426692</v>
      </c>
      <c r="C185" s="5" t="s">
        <v>18317</v>
      </c>
      <c r="D185" s="5" t="s">
        <v>224</v>
      </c>
      <c r="E185" s="5" t="s">
        <v>18318</v>
      </c>
      <c r="F185" s="5" t="s">
        <v>18193</v>
      </c>
      <c r="G185" s="5" t="s">
        <v>18096</v>
      </c>
      <c r="H185" s="5">
        <v>77094</v>
      </c>
      <c r="I185" s="5" t="s">
        <v>399</v>
      </c>
      <c r="J185" s="5" t="s">
        <v>15286</v>
      </c>
      <c r="K185" s="5" t="s">
        <v>78</v>
      </c>
      <c r="L185" s="5" t="s">
        <v>62</v>
      </c>
      <c r="M185" s="5" t="s">
        <v>19</v>
      </c>
      <c r="N185" s="5">
        <v>1</v>
      </c>
      <c r="O185" s="5">
        <v>1</v>
      </c>
      <c r="P185" s="5">
        <v>0</v>
      </c>
      <c r="Q185" s="62">
        <v>45182</v>
      </c>
      <c r="R185" s="62">
        <v>45182</v>
      </c>
      <c r="S185" s="5">
        <v>0</v>
      </c>
      <c r="T185" s="5">
        <v>1</v>
      </c>
      <c r="U185" s="5">
        <v>0</v>
      </c>
      <c r="V185" s="5">
        <v>1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2:29" x14ac:dyDescent="0.35">
      <c r="B186" s="5">
        <v>1962591586</v>
      </c>
      <c r="C186" s="5" t="s">
        <v>18259</v>
      </c>
      <c r="D186" s="5" t="s">
        <v>7</v>
      </c>
      <c r="E186" s="5" t="s">
        <v>18260</v>
      </c>
      <c r="F186" s="5" t="s">
        <v>18261</v>
      </c>
      <c r="G186" s="5" t="s">
        <v>97</v>
      </c>
      <c r="H186" s="5">
        <v>8106</v>
      </c>
      <c r="I186" s="5" t="s">
        <v>147</v>
      </c>
      <c r="J186" s="5" t="s">
        <v>12595</v>
      </c>
      <c r="K186" s="5" t="s">
        <v>35</v>
      </c>
      <c r="L186" s="5" t="s">
        <v>27</v>
      </c>
      <c r="M186" s="5" t="s">
        <v>10</v>
      </c>
      <c r="N186" s="5">
        <v>1</v>
      </c>
      <c r="O186" s="5">
        <v>1</v>
      </c>
      <c r="P186" s="5">
        <v>1</v>
      </c>
      <c r="Q186" s="62">
        <v>45174</v>
      </c>
      <c r="R186" s="62">
        <v>45174</v>
      </c>
      <c r="S186" s="5">
        <v>0</v>
      </c>
      <c r="T186" s="5">
        <v>1</v>
      </c>
      <c r="U186" s="5">
        <v>0</v>
      </c>
      <c r="V186" s="5">
        <v>1</v>
      </c>
      <c r="W186" s="5">
        <v>1</v>
      </c>
      <c r="X186" s="5">
        <v>1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2:29" x14ac:dyDescent="0.35">
      <c r="B187" s="5">
        <v>1962720797</v>
      </c>
      <c r="C187" s="5" t="s">
        <v>18348</v>
      </c>
      <c r="D187" s="5" t="s">
        <v>7</v>
      </c>
      <c r="E187" s="5" t="s">
        <v>18349</v>
      </c>
      <c r="F187" s="5" t="s">
        <v>18350</v>
      </c>
      <c r="G187" s="5" t="s">
        <v>233</v>
      </c>
      <c r="H187" s="5">
        <v>48824</v>
      </c>
      <c r="I187" s="5" t="s">
        <v>137</v>
      </c>
      <c r="J187" s="5" t="s">
        <v>12189</v>
      </c>
      <c r="K187" s="5" t="s">
        <v>67</v>
      </c>
      <c r="L187" s="5" t="s">
        <v>47</v>
      </c>
      <c r="M187" s="5" t="s">
        <v>19</v>
      </c>
      <c r="N187" s="5">
        <v>1</v>
      </c>
      <c r="O187" s="5">
        <v>1</v>
      </c>
      <c r="P187" s="5">
        <v>1</v>
      </c>
      <c r="Q187" s="62">
        <v>45182</v>
      </c>
      <c r="R187" s="62">
        <v>45182</v>
      </c>
      <c r="S187" s="5">
        <v>0</v>
      </c>
      <c r="T187" s="5">
        <v>1</v>
      </c>
      <c r="U187" s="5">
        <v>0</v>
      </c>
      <c r="V187" s="5">
        <v>1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1</v>
      </c>
      <c r="AC187" s="5">
        <v>0</v>
      </c>
    </row>
    <row r="188" spans="2:29" x14ac:dyDescent="0.35">
      <c r="B188" s="5">
        <v>1982614871</v>
      </c>
      <c r="C188" s="5" t="s">
        <v>18249</v>
      </c>
      <c r="D188" s="5" t="s">
        <v>7</v>
      </c>
      <c r="E188" s="5" t="s">
        <v>18250</v>
      </c>
      <c r="F188" s="5" t="s">
        <v>18251</v>
      </c>
      <c r="G188" s="5" t="s">
        <v>18252</v>
      </c>
      <c r="H188" s="5">
        <v>40701</v>
      </c>
      <c r="I188" s="5" t="s">
        <v>112</v>
      </c>
      <c r="J188" s="5" t="s">
        <v>18659</v>
      </c>
      <c r="K188" s="5" t="s">
        <v>44</v>
      </c>
      <c r="L188" s="5" t="s">
        <v>45</v>
      </c>
      <c r="M188" s="5" t="s">
        <v>10</v>
      </c>
      <c r="N188" s="5">
        <v>1</v>
      </c>
      <c r="O188" s="5">
        <v>1</v>
      </c>
      <c r="P188" s="5">
        <v>0</v>
      </c>
      <c r="Q188" s="62">
        <v>45170</v>
      </c>
      <c r="R188" s="62">
        <v>45170</v>
      </c>
      <c r="S188" s="5">
        <v>0</v>
      </c>
      <c r="T188" s="5">
        <v>1</v>
      </c>
      <c r="U188" s="5">
        <v>0</v>
      </c>
      <c r="V188" s="5">
        <v>1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</row>
    <row r="189" spans="2:29" x14ac:dyDescent="0.35">
      <c r="B189" s="5">
        <v>1992795785</v>
      </c>
      <c r="C189" s="5" t="s">
        <v>18137</v>
      </c>
      <c r="D189" s="5" t="s">
        <v>7</v>
      </c>
      <c r="E189" s="5" t="s">
        <v>18138</v>
      </c>
      <c r="F189" s="5" t="s">
        <v>18139</v>
      </c>
      <c r="G189" s="5" t="s">
        <v>18140</v>
      </c>
      <c r="H189" s="5">
        <v>27103</v>
      </c>
      <c r="I189" s="5" t="s">
        <v>137</v>
      </c>
      <c r="J189" s="5" t="s">
        <v>12749</v>
      </c>
      <c r="K189" s="5" t="s">
        <v>48</v>
      </c>
      <c r="L189" s="5" t="s">
        <v>41</v>
      </c>
      <c r="M189" s="5" t="s">
        <v>10</v>
      </c>
      <c r="N189" s="5">
        <v>1</v>
      </c>
      <c r="O189" s="5">
        <v>1</v>
      </c>
      <c r="P189" s="5">
        <v>1</v>
      </c>
      <c r="Q189" s="62">
        <v>45148</v>
      </c>
      <c r="R189" s="62">
        <v>45148</v>
      </c>
      <c r="S189" s="5">
        <v>0</v>
      </c>
      <c r="T189" s="5">
        <v>1</v>
      </c>
      <c r="U189" s="5">
        <v>0</v>
      </c>
      <c r="V189" s="5">
        <v>1</v>
      </c>
      <c r="W189" s="5">
        <v>1</v>
      </c>
      <c r="X189" s="5">
        <v>1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</sheetData>
  <sortState xmlns:xlrd2="http://schemas.microsoft.com/office/spreadsheetml/2017/richdata2" ref="B6:U22">
    <sortCondition ref="Q6:Q2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9093-A88A-4310-9E1E-77D395D2E7D5}">
  <dimension ref="A1:AC5493"/>
  <sheetViews>
    <sheetView workbookViewId="0">
      <selection activeCell="E18" sqref="E18"/>
    </sheetView>
  </sheetViews>
  <sheetFormatPr defaultColWidth="9.1796875" defaultRowHeight="14.5" x14ac:dyDescent="0.35"/>
  <cols>
    <col min="1" max="1" width="11.54296875" style="1" bestFit="1" customWidth="1"/>
    <col min="2" max="2" width="13.1796875" style="1" bestFit="1" customWidth="1"/>
    <col min="3" max="3" width="10.81640625" style="9" bestFit="1" customWidth="1"/>
    <col min="4" max="4" width="12.90625" style="1" bestFit="1" customWidth="1"/>
    <col min="5" max="5" width="16.54296875" style="1" bestFit="1" customWidth="1"/>
    <col min="6" max="6" width="7.90625" style="1" bestFit="1" customWidth="1"/>
    <col min="7" max="7" width="9" style="1" bestFit="1" customWidth="1"/>
    <col min="8" max="8" width="9.453125" style="1" bestFit="1" customWidth="1"/>
    <col min="9" max="9" width="9.1796875" style="1" bestFit="1" customWidth="1"/>
    <col min="10" max="10" width="13.6328125" style="1" bestFit="1" customWidth="1"/>
    <col min="11" max="11" width="14.81640625" style="1" bestFit="1" customWidth="1"/>
    <col min="12" max="12" width="13.453125" style="1" bestFit="1" customWidth="1"/>
    <col min="13" max="13" width="18.1796875" style="1" bestFit="1" customWidth="1"/>
    <col min="14" max="14" width="11" style="1" bestFit="1" customWidth="1"/>
    <col min="15" max="15" width="16.6328125" style="1" bestFit="1" customWidth="1"/>
    <col min="16" max="16" width="16.36328125" style="1" bestFit="1" customWidth="1"/>
    <col min="17" max="17" width="15" style="1" bestFit="1" customWidth="1"/>
    <col min="18" max="18" width="8.453125" style="1" bestFit="1" customWidth="1"/>
    <col min="19" max="19" width="10.1796875" style="1" bestFit="1" customWidth="1"/>
    <col min="20" max="20" width="14.36328125" style="1" bestFit="1" customWidth="1"/>
    <col min="21" max="21" width="6.1796875" style="1" bestFit="1" customWidth="1"/>
    <col min="22" max="22" width="14.1796875" style="1" bestFit="1" customWidth="1"/>
    <col min="23" max="23" width="22.1796875" style="1" bestFit="1" customWidth="1"/>
    <col min="24" max="24" width="24" style="1" bestFit="1" customWidth="1"/>
    <col min="25" max="25" width="34.36328125" style="1" bestFit="1" customWidth="1"/>
    <col min="26" max="26" width="14.6328125" style="1" bestFit="1" customWidth="1"/>
    <col min="27" max="27" width="15.08984375" style="1" bestFit="1" customWidth="1"/>
    <col min="28" max="28" width="96.54296875" style="1" bestFit="1" customWidth="1"/>
    <col min="29" max="29" width="65.1796875" style="1" bestFit="1" customWidth="1"/>
    <col min="30" max="16384" width="9.1796875" style="1"/>
  </cols>
  <sheetData>
    <row r="1" spans="1:29" x14ac:dyDescent="0.35">
      <c r="A1" s="7" t="s">
        <v>12002</v>
      </c>
      <c r="B1" s="7" t="s">
        <v>12003</v>
      </c>
      <c r="C1" s="8" t="s">
        <v>98</v>
      </c>
      <c r="D1" s="8" t="s">
        <v>12004</v>
      </c>
      <c r="E1" s="7" t="s">
        <v>12005</v>
      </c>
      <c r="F1" s="7" t="s">
        <v>12006</v>
      </c>
      <c r="G1" s="7" t="s">
        <v>12007</v>
      </c>
      <c r="H1" s="7" t="s">
        <v>12008</v>
      </c>
      <c r="I1" s="7" t="s">
        <v>12009</v>
      </c>
      <c r="J1" s="7" t="s">
        <v>12010</v>
      </c>
      <c r="K1" s="7" t="s">
        <v>12011</v>
      </c>
      <c r="L1" s="7" t="s">
        <v>12012</v>
      </c>
      <c r="M1" s="7" t="s">
        <v>12013</v>
      </c>
      <c r="N1" s="7" t="s">
        <v>12014</v>
      </c>
      <c r="O1" s="7" t="s">
        <v>12015</v>
      </c>
      <c r="P1" s="7" t="s">
        <v>12016</v>
      </c>
      <c r="Q1" s="7" t="s">
        <v>12017</v>
      </c>
      <c r="R1" s="7" t="s">
        <v>12018</v>
      </c>
      <c r="S1" s="7" t="s">
        <v>12019</v>
      </c>
      <c r="T1" s="7" t="s">
        <v>109</v>
      </c>
      <c r="U1" s="7" t="s">
        <v>12020</v>
      </c>
      <c r="V1" s="7" t="s">
        <v>12021</v>
      </c>
      <c r="W1" s="7" t="s">
        <v>0</v>
      </c>
      <c r="X1" s="7" t="s">
        <v>1</v>
      </c>
      <c r="Y1" s="7" t="s">
        <v>12022</v>
      </c>
      <c r="Z1" s="7" t="s">
        <v>12023</v>
      </c>
      <c r="AA1" s="7" t="s">
        <v>12024</v>
      </c>
      <c r="AB1" s="7" t="s">
        <v>12025</v>
      </c>
      <c r="AC1" s="7" t="s">
        <v>12026</v>
      </c>
    </row>
    <row r="2" spans="1:29" x14ac:dyDescent="0.35">
      <c r="A2" s="1">
        <v>1731709</v>
      </c>
      <c r="B2" s="1">
        <v>827</v>
      </c>
      <c r="C2" s="9">
        <v>1619082484</v>
      </c>
      <c r="D2" s="9" t="s">
        <v>137</v>
      </c>
      <c r="E2" s="1">
        <v>1</v>
      </c>
      <c r="F2" s="1">
        <v>5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45</v>
      </c>
      <c r="N2" s="1">
        <v>0</v>
      </c>
      <c r="O2" s="1">
        <v>0</v>
      </c>
      <c r="P2" s="1">
        <v>0</v>
      </c>
      <c r="Q2" s="1">
        <v>0</v>
      </c>
      <c r="R2" s="1">
        <v>7</v>
      </c>
      <c r="S2" s="1">
        <v>86</v>
      </c>
      <c r="T2" s="1">
        <v>190</v>
      </c>
      <c r="U2" s="1">
        <v>1912</v>
      </c>
      <c r="V2" s="1" t="s">
        <v>134</v>
      </c>
      <c r="W2" s="1" t="s">
        <v>136</v>
      </c>
      <c r="X2" s="1" t="s">
        <v>135</v>
      </c>
      <c r="Y2" s="1" t="s">
        <v>7</v>
      </c>
      <c r="Z2" s="1" t="s">
        <v>12027</v>
      </c>
      <c r="AA2" s="1" t="s">
        <v>12028</v>
      </c>
      <c r="AB2" s="1" t="s">
        <v>12029</v>
      </c>
      <c r="AC2" s="1" t="s">
        <v>113</v>
      </c>
    </row>
    <row r="3" spans="1:29" x14ac:dyDescent="0.35">
      <c r="A3" s="1">
        <v>798094</v>
      </c>
      <c r="B3" s="1">
        <v>109</v>
      </c>
      <c r="C3" s="9">
        <v>1104844695</v>
      </c>
      <c r="D3" s="9" t="s">
        <v>137</v>
      </c>
      <c r="E3" s="1">
        <v>1</v>
      </c>
      <c r="F3" s="1">
        <v>52</v>
      </c>
      <c r="G3" s="1">
        <v>6</v>
      </c>
      <c r="H3" s="1">
        <v>0</v>
      </c>
      <c r="I3" s="1">
        <v>2</v>
      </c>
      <c r="J3" s="1">
        <v>35</v>
      </c>
      <c r="K3" s="1">
        <v>0</v>
      </c>
      <c r="L3" s="1">
        <v>0</v>
      </c>
      <c r="M3" s="1">
        <v>23</v>
      </c>
      <c r="N3" s="1">
        <v>0</v>
      </c>
      <c r="O3" s="1">
        <v>0</v>
      </c>
      <c r="P3" s="1">
        <v>0</v>
      </c>
      <c r="Q3" s="1">
        <v>0</v>
      </c>
      <c r="R3" s="1">
        <v>102</v>
      </c>
      <c r="S3" s="1">
        <v>992</v>
      </c>
      <c r="T3" s="1">
        <v>134</v>
      </c>
      <c r="U3" s="1">
        <v>1455</v>
      </c>
      <c r="V3" s="1" t="s">
        <v>138</v>
      </c>
      <c r="W3" s="1" t="s">
        <v>140</v>
      </c>
      <c r="X3" s="1" t="s">
        <v>139</v>
      </c>
      <c r="Y3" s="1" t="s">
        <v>7</v>
      </c>
      <c r="Z3" s="1" t="s">
        <v>12030</v>
      </c>
      <c r="AA3" s="1" t="s">
        <v>12031</v>
      </c>
      <c r="AB3" s="1" t="s">
        <v>12032</v>
      </c>
      <c r="AC3" s="1" t="s">
        <v>113</v>
      </c>
    </row>
    <row r="4" spans="1:29" x14ac:dyDescent="0.35">
      <c r="A4" s="1">
        <v>6207412</v>
      </c>
      <c r="B4" s="1">
        <v>315</v>
      </c>
      <c r="C4" s="9">
        <v>1730346818</v>
      </c>
      <c r="D4" s="9" t="s">
        <v>137</v>
      </c>
      <c r="E4" s="1">
        <v>4</v>
      </c>
      <c r="F4" s="1">
        <v>76</v>
      </c>
      <c r="G4" s="1">
        <v>15</v>
      </c>
      <c r="H4" s="1">
        <v>0</v>
      </c>
      <c r="I4" s="1">
        <v>6</v>
      </c>
      <c r="J4" s="1">
        <v>110</v>
      </c>
      <c r="K4" s="1">
        <v>0</v>
      </c>
      <c r="L4" s="1">
        <v>1</v>
      </c>
      <c r="M4" s="1">
        <v>83</v>
      </c>
      <c r="N4" s="1">
        <v>0</v>
      </c>
      <c r="O4" s="1">
        <v>0</v>
      </c>
      <c r="P4" s="1">
        <v>0</v>
      </c>
      <c r="Q4" s="1">
        <v>9</v>
      </c>
      <c r="R4" s="1">
        <v>155</v>
      </c>
      <c r="S4" s="1">
        <v>2641</v>
      </c>
      <c r="T4" s="1">
        <v>108</v>
      </c>
      <c r="U4" s="1">
        <v>1296</v>
      </c>
      <c r="V4" s="1" t="s">
        <v>141</v>
      </c>
      <c r="W4" s="1" t="s">
        <v>143</v>
      </c>
      <c r="X4" s="1" t="s">
        <v>142</v>
      </c>
      <c r="Y4" s="1" t="s">
        <v>7</v>
      </c>
      <c r="Z4" s="1" t="s">
        <v>12033</v>
      </c>
      <c r="AA4" s="1" t="s">
        <v>12033</v>
      </c>
      <c r="AB4" s="1" t="s">
        <v>12034</v>
      </c>
      <c r="AC4" s="1" t="s">
        <v>113</v>
      </c>
    </row>
    <row r="5" spans="1:29" x14ac:dyDescent="0.35">
      <c r="A5" s="1">
        <v>4064019</v>
      </c>
      <c r="B5" s="1">
        <v>827</v>
      </c>
      <c r="C5" s="9">
        <v>1548439383</v>
      </c>
      <c r="D5" s="9" t="s">
        <v>147</v>
      </c>
      <c r="E5" s="1">
        <v>1</v>
      </c>
      <c r="F5" s="1">
        <v>13</v>
      </c>
      <c r="G5" s="1">
        <v>0</v>
      </c>
      <c r="H5" s="1">
        <v>0</v>
      </c>
      <c r="I5" s="1">
        <v>0</v>
      </c>
      <c r="J5" s="1">
        <v>4</v>
      </c>
      <c r="K5" s="1">
        <v>0</v>
      </c>
      <c r="L5" s="1">
        <v>0</v>
      </c>
      <c r="M5" s="1">
        <v>56</v>
      </c>
      <c r="N5" s="1">
        <v>0</v>
      </c>
      <c r="O5" s="1">
        <v>0</v>
      </c>
      <c r="P5" s="1">
        <v>0</v>
      </c>
      <c r="Q5" s="1">
        <v>0</v>
      </c>
      <c r="R5" s="1">
        <v>18</v>
      </c>
      <c r="S5" s="1">
        <v>214</v>
      </c>
      <c r="T5" s="1">
        <v>122</v>
      </c>
      <c r="U5" s="1">
        <v>1243</v>
      </c>
      <c r="V5" s="1" t="s">
        <v>144</v>
      </c>
      <c r="W5" s="1" t="s">
        <v>146</v>
      </c>
      <c r="X5" s="1" t="s">
        <v>145</v>
      </c>
      <c r="Y5" s="1" t="s">
        <v>148</v>
      </c>
      <c r="Z5" s="1" t="s">
        <v>12035</v>
      </c>
      <c r="AA5" s="1" t="s">
        <v>12036</v>
      </c>
      <c r="AB5" s="1" t="s">
        <v>12037</v>
      </c>
      <c r="AC5" s="1" t="s">
        <v>12038</v>
      </c>
    </row>
    <row r="6" spans="1:29" x14ac:dyDescent="0.35">
      <c r="A6" s="1">
        <v>819192</v>
      </c>
      <c r="B6" s="1">
        <v>317</v>
      </c>
      <c r="C6" s="9">
        <v>1215995535</v>
      </c>
      <c r="D6" s="9" t="s">
        <v>137</v>
      </c>
      <c r="E6" s="1">
        <v>0</v>
      </c>
      <c r="F6" s="1">
        <v>4</v>
      </c>
      <c r="G6" s="1">
        <v>0</v>
      </c>
      <c r="H6" s="1">
        <v>0</v>
      </c>
      <c r="I6" s="1">
        <v>0</v>
      </c>
      <c r="J6" s="1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6</v>
      </c>
      <c r="S6" s="1">
        <v>91</v>
      </c>
      <c r="T6" s="1">
        <v>108</v>
      </c>
      <c r="U6" s="1">
        <v>1086</v>
      </c>
      <c r="V6" s="1" t="s">
        <v>149</v>
      </c>
      <c r="W6" s="1" t="s">
        <v>151</v>
      </c>
      <c r="X6" s="1" t="s">
        <v>150</v>
      </c>
      <c r="Y6" s="1" t="s">
        <v>7</v>
      </c>
      <c r="Z6" s="1" t="s">
        <v>12039</v>
      </c>
      <c r="AA6" s="1" t="s">
        <v>12040</v>
      </c>
      <c r="AB6" s="1" t="s">
        <v>12041</v>
      </c>
      <c r="AC6" s="1" t="s">
        <v>113</v>
      </c>
    </row>
    <row r="7" spans="1:29" x14ac:dyDescent="0.35">
      <c r="A7" s="1">
        <v>1322828</v>
      </c>
      <c r="B7" s="1">
        <v>784</v>
      </c>
      <c r="C7" s="9">
        <v>1073610663</v>
      </c>
      <c r="D7" s="9" t="s">
        <v>137</v>
      </c>
      <c r="E7" s="1">
        <v>3</v>
      </c>
      <c r="F7" s="1">
        <v>3</v>
      </c>
      <c r="G7" s="1">
        <v>2</v>
      </c>
      <c r="H7" s="1">
        <v>0</v>
      </c>
      <c r="I7" s="1">
        <v>2</v>
      </c>
      <c r="J7" s="1">
        <v>5</v>
      </c>
      <c r="K7" s="1">
        <v>0</v>
      </c>
      <c r="L7" s="1">
        <v>0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18</v>
      </c>
      <c r="S7" s="1">
        <v>81</v>
      </c>
      <c r="T7" s="1">
        <v>84</v>
      </c>
      <c r="U7" s="1">
        <v>877</v>
      </c>
      <c r="V7" s="1" t="s">
        <v>152</v>
      </c>
      <c r="W7" s="1" t="s">
        <v>143</v>
      </c>
      <c r="X7" s="1" t="s">
        <v>153</v>
      </c>
      <c r="Y7" s="1" t="s">
        <v>7</v>
      </c>
      <c r="Z7" s="1" t="s">
        <v>12042</v>
      </c>
      <c r="AA7" s="1" t="s">
        <v>12043</v>
      </c>
      <c r="AB7" s="1" t="s">
        <v>12044</v>
      </c>
      <c r="AC7" s="1" t="s">
        <v>113</v>
      </c>
    </row>
    <row r="8" spans="1:29" x14ac:dyDescent="0.35">
      <c r="A8" s="1">
        <v>2018681</v>
      </c>
      <c r="B8" s="1">
        <v>774</v>
      </c>
      <c r="C8" s="9">
        <v>1689780678</v>
      </c>
      <c r="D8" s="9" t="s">
        <v>137</v>
      </c>
      <c r="E8" s="1">
        <v>2</v>
      </c>
      <c r="F8" s="1">
        <v>46</v>
      </c>
      <c r="G8" s="1">
        <v>0</v>
      </c>
      <c r="H8" s="1">
        <v>0</v>
      </c>
      <c r="I8" s="1">
        <v>0</v>
      </c>
      <c r="J8" s="1">
        <v>41</v>
      </c>
      <c r="K8" s="1">
        <v>0</v>
      </c>
      <c r="L8" s="1">
        <v>0</v>
      </c>
      <c r="M8" s="1">
        <v>19</v>
      </c>
      <c r="N8" s="1">
        <v>0</v>
      </c>
      <c r="O8" s="1">
        <v>0</v>
      </c>
      <c r="P8" s="1">
        <v>0</v>
      </c>
      <c r="Q8" s="1">
        <v>0</v>
      </c>
      <c r="R8" s="1">
        <v>67</v>
      </c>
      <c r="S8" s="1">
        <v>979</v>
      </c>
      <c r="T8" s="1">
        <v>76</v>
      </c>
      <c r="U8" s="1">
        <v>837</v>
      </c>
      <c r="V8" s="1" t="s">
        <v>154</v>
      </c>
      <c r="W8" s="1" t="s">
        <v>156</v>
      </c>
      <c r="X8" s="1" t="s">
        <v>155</v>
      </c>
      <c r="Y8" s="1" t="s">
        <v>7</v>
      </c>
      <c r="Z8" s="1" t="s">
        <v>12045</v>
      </c>
      <c r="AA8" s="1" t="s">
        <v>12046</v>
      </c>
      <c r="AB8" s="1" t="s">
        <v>12047</v>
      </c>
      <c r="AC8" s="1" t="s">
        <v>113</v>
      </c>
    </row>
    <row r="9" spans="1:29" x14ac:dyDescent="0.35">
      <c r="A9" s="1">
        <v>846426</v>
      </c>
      <c r="B9" s="1">
        <v>784</v>
      </c>
      <c r="C9" s="9">
        <v>1932144573</v>
      </c>
      <c r="D9" s="9" t="s">
        <v>137</v>
      </c>
      <c r="E9" s="1">
        <v>1</v>
      </c>
      <c r="F9" s="1">
        <v>12</v>
      </c>
      <c r="G9" s="1">
        <v>2</v>
      </c>
      <c r="H9" s="1">
        <v>0</v>
      </c>
      <c r="I9" s="1">
        <v>0</v>
      </c>
      <c r="J9" s="1">
        <v>15</v>
      </c>
      <c r="K9" s="1">
        <v>0</v>
      </c>
      <c r="L9" s="1">
        <v>1</v>
      </c>
      <c r="M9" s="1">
        <v>31</v>
      </c>
      <c r="N9" s="1">
        <v>0</v>
      </c>
      <c r="O9" s="1">
        <v>0</v>
      </c>
      <c r="P9" s="1">
        <v>0</v>
      </c>
      <c r="Q9" s="1">
        <v>6</v>
      </c>
      <c r="R9" s="1">
        <v>29</v>
      </c>
      <c r="S9" s="1">
        <v>471</v>
      </c>
      <c r="T9" s="1">
        <v>76</v>
      </c>
      <c r="U9" s="1">
        <v>816</v>
      </c>
      <c r="V9" s="1" t="s">
        <v>157</v>
      </c>
      <c r="W9" s="1" t="s">
        <v>159</v>
      </c>
      <c r="X9" s="1" t="s">
        <v>158</v>
      </c>
      <c r="Y9" s="1" t="s">
        <v>7</v>
      </c>
      <c r="Z9" s="1" t="s">
        <v>12048</v>
      </c>
      <c r="AB9" s="1" t="s">
        <v>12049</v>
      </c>
      <c r="AC9" s="1" t="s">
        <v>113</v>
      </c>
    </row>
    <row r="10" spans="1:29" x14ac:dyDescent="0.35">
      <c r="A10" s="1">
        <v>204946</v>
      </c>
      <c r="B10" s="1">
        <v>827</v>
      </c>
      <c r="C10" s="9">
        <v>1871677757</v>
      </c>
      <c r="D10" s="9" t="s">
        <v>137</v>
      </c>
      <c r="E10" s="1">
        <v>0</v>
      </c>
      <c r="F10" s="1">
        <v>29</v>
      </c>
      <c r="G10" s="1">
        <v>0</v>
      </c>
      <c r="H10" s="1">
        <v>0</v>
      </c>
      <c r="I10" s="1">
        <v>2</v>
      </c>
      <c r="J10" s="1">
        <v>11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42</v>
      </c>
      <c r="S10" s="1">
        <v>381</v>
      </c>
      <c r="T10" s="1">
        <v>77</v>
      </c>
      <c r="U10" s="1">
        <v>814</v>
      </c>
      <c r="V10" s="1" t="s">
        <v>160</v>
      </c>
      <c r="W10" s="1" t="s">
        <v>162</v>
      </c>
      <c r="X10" s="1" t="s">
        <v>161</v>
      </c>
      <c r="Y10" s="1" t="s">
        <v>7</v>
      </c>
      <c r="Z10" s="1" t="s">
        <v>12035</v>
      </c>
      <c r="AA10" s="1" t="s">
        <v>12036</v>
      </c>
      <c r="AB10" s="1" t="s">
        <v>12037</v>
      </c>
      <c r="AC10" s="1" t="s">
        <v>113</v>
      </c>
    </row>
    <row r="11" spans="1:29" x14ac:dyDescent="0.35">
      <c r="A11" s="1">
        <v>753385</v>
      </c>
      <c r="B11" s="1">
        <v>827</v>
      </c>
      <c r="C11" s="9">
        <v>1053495119</v>
      </c>
      <c r="D11" s="9" t="s">
        <v>137</v>
      </c>
      <c r="E11" s="1">
        <v>4</v>
      </c>
      <c r="F11" s="1">
        <v>38</v>
      </c>
      <c r="G11" s="1">
        <v>0</v>
      </c>
      <c r="H11" s="1">
        <v>0</v>
      </c>
      <c r="I11" s="1">
        <v>3</v>
      </c>
      <c r="J11" s="1">
        <v>25</v>
      </c>
      <c r="K11" s="1">
        <v>1</v>
      </c>
      <c r="L11" s="1">
        <v>0</v>
      </c>
      <c r="M11" s="1">
        <v>74</v>
      </c>
      <c r="N11" s="1">
        <v>0</v>
      </c>
      <c r="O11" s="1">
        <v>0</v>
      </c>
      <c r="P11" s="1">
        <v>2</v>
      </c>
      <c r="Q11" s="1">
        <v>0</v>
      </c>
      <c r="R11" s="1">
        <v>52</v>
      </c>
      <c r="S11" s="1">
        <v>424</v>
      </c>
      <c r="T11" s="1">
        <v>71</v>
      </c>
      <c r="U11" s="1">
        <v>805</v>
      </c>
      <c r="V11" s="1" t="s">
        <v>163</v>
      </c>
      <c r="W11" s="1" t="s">
        <v>165</v>
      </c>
      <c r="X11" s="1" t="s">
        <v>164</v>
      </c>
      <c r="Y11" s="1" t="s">
        <v>7</v>
      </c>
      <c r="Z11" s="1" t="s">
        <v>12035</v>
      </c>
      <c r="AA11" s="1" t="s">
        <v>12036</v>
      </c>
      <c r="AB11" s="1" t="s">
        <v>12037</v>
      </c>
      <c r="AC11" s="1" t="s">
        <v>113</v>
      </c>
    </row>
    <row r="12" spans="1:29" x14ac:dyDescent="0.35">
      <c r="A12" s="1">
        <v>2296607</v>
      </c>
      <c r="B12" s="1">
        <v>784</v>
      </c>
      <c r="C12" s="9">
        <v>1437352820</v>
      </c>
      <c r="D12" s="9" t="s">
        <v>137</v>
      </c>
      <c r="E12" s="1">
        <v>3</v>
      </c>
      <c r="F12" s="1">
        <v>40</v>
      </c>
      <c r="G12" s="1">
        <v>4</v>
      </c>
      <c r="H12" s="1">
        <v>0</v>
      </c>
      <c r="I12" s="1">
        <v>2</v>
      </c>
      <c r="J12" s="1">
        <v>38</v>
      </c>
      <c r="K12" s="1">
        <v>0</v>
      </c>
      <c r="L12" s="1">
        <v>1</v>
      </c>
      <c r="M12" s="1">
        <v>64</v>
      </c>
      <c r="N12" s="1">
        <v>0</v>
      </c>
      <c r="O12" s="1">
        <v>0</v>
      </c>
      <c r="P12" s="1">
        <v>0</v>
      </c>
      <c r="Q12" s="1">
        <v>1</v>
      </c>
      <c r="R12" s="1">
        <v>84</v>
      </c>
      <c r="S12" s="1">
        <v>877</v>
      </c>
      <c r="T12" s="1">
        <v>65</v>
      </c>
      <c r="U12" s="1">
        <v>775</v>
      </c>
      <c r="V12" s="1" t="s">
        <v>166</v>
      </c>
      <c r="W12" s="1" t="s">
        <v>168</v>
      </c>
      <c r="X12" s="1" t="s">
        <v>167</v>
      </c>
      <c r="Y12" s="1" t="s">
        <v>7</v>
      </c>
      <c r="Z12" s="1" t="s">
        <v>12043</v>
      </c>
      <c r="AA12" s="1" t="s">
        <v>12043</v>
      </c>
      <c r="AB12" s="1" t="s">
        <v>12044</v>
      </c>
      <c r="AC12" s="1" t="s">
        <v>12050</v>
      </c>
    </row>
    <row r="13" spans="1:29" x14ac:dyDescent="0.35">
      <c r="A13" s="1">
        <v>3553268</v>
      </c>
      <c r="B13" s="1">
        <v>301</v>
      </c>
      <c r="C13" s="9">
        <v>1568641736</v>
      </c>
      <c r="D13" s="9" t="s">
        <v>137</v>
      </c>
      <c r="E13" s="1">
        <v>10</v>
      </c>
      <c r="F13" s="1">
        <v>44</v>
      </c>
      <c r="G13" s="1">
        <v>12</v>
      </c>
      <c r="H13" s="1">
        <v>8</v>
      </c>
      <c r="I13" s="1">
        <v>3</v>
      </c>
      <c r="J13" s="1">
        <v>30</v>
      </c>
      <c r="K13" s="1">
        <v>1</v>
      </c>
      <c r="L13" s="1">
        <v>1</v>
      </c>
      <c r="M13" s="1">
        <v>198</v>
      </c>
      <c r="N13" s="1">
        <v>147</v>
      </c>
      <c r="O13" s="1">
        <v>0</v>
      </c>
      <c r="P13" s="1">
        <v>3</v>
      </c>
      <c r="Q13" s="1">
        <v>14</v>
      </c>
      <c r="R13" s="1">
        <v>78</v>
      </c>
      <c r="S13" s="1">
        <v>1319</v>
      </c>
      <c r="T13" s="1">
        <v>56</v>
      </c>
      <c r="U13" s="1">
        <v>751</v>
      </c>
      <c r="V13" s="1" t="s">
        <v>169</v>
      </c>
      <c r="W13" s="1" t="s">
        <v>171</v>
      </c>
      <c r="X13" s="1" t="s">
        <v>170</v>
      </c>
      <c r="Y13" s="1" t="s">
        <v>148</v>
      </c>
      <c r="Z13" s="1" t="s">
        <v>12051</v>
      </c>
      <c r="AA13" s="1" t="s">
        <v>12052</v>
      </c>
      <c r="AB13" s="1" t="s">
        <v>12053</v>
      </c>
      <c r="AC13" s="1" t="s">
        <v>113</v>
      </c>
    </row>
    <row r="14" spans="1:29" x14ac:dyDescent="0.35">
      <c r="A14" s="1">
        <v>4444714</v>
      </c>
      <c r="B14" s="1">
        <v>215</v>
      </c>
      <c r="C14" s="9">
        <v>1639344583</v>
      </c>
      <c r="D14" s="9" t="s">
        <v>137</v>
      </c>
      <c r="E14" s="1">
        <v>6</v>
      </c>
      <c r="F14" s="1">
        <v>75</v>
      </c>
      <c r="G14" s="1">
        <v>8</v>
      </c>
      <c r="H14" s="1">
        <v>0</v>
      </c>
      <c r="I14" s="1">
        <v>4</v>
      </c>
      <c r="J14" s="1">
        <v>40</v>
      </c>
      <c r="K14" s="1">
        <v>0</v>
      </c>
      <c r="L14" s="1">
        <v>2</v>
      </c>
      <c r="M14" s="1">
        <v>170</v>
      </c>
      <c r="N14" s="1">
        <v>0</v>
      </c>
      <c r="O14" s="1">
        <v>0</v>
      </c>
      <c r="P14" s="1">
        <v>0</v>
      </c>
      <c r="Q14" s="1">
        <v>4</v>
      </c>
      <c r="R14" s="1">
        <v>103</v>
      </c>
      <c r="S14" s="1">
        <v>1408</v>
      </c>
      <c r="T14" s="1">
        <v>55</v>
      </c>
      <c r="U14" s="1">
        <v>735</v>
      </c>
      <c r="V14" s="1" t="s">
        <v>172</v>
      </c>
      <c r="W14" s="1" t="s">
        <v>174</v>
      </c>
      <c r="X14" s="1" t="s">
        <v>173</v>
      </c>
      <c r="Y14" s="1" t="s">
        <v>7</v>
      </c>
      <c r="Z14" s="1" t="s">
        <v>12054</v>
      </c>
      <c r="AB14" s="1" t="s">
        <v>12055</v>
      </c>
      <c r="AC14" s="1" t="s">
        <v>12038</v>
      </c>
    </row>
    <row r="15" spans="1:29" x14ac:dyDescent="0.35">
      <c r="A15" s="1">
        <v>3197315</v>
      </c>
      <c r="B15" s="1">
        <v>317</v>
      </c>
      <c r="C15" s="9">
        <v>1073783858</v>
      </c>
      <c r="D15" s="9" t="s">
        <v>137</v>
      </c>
      <c r="E15" s="1">
        <v>1</v>
      </c>
      <c r="F15" s="1">
        <v>25</v>
      </c>
      <c r="G15" s="1">
        <v>0</v>
      </c>
      <c r="H15" s="1">
        <v>0</v>
      </c>
      <c r="I15" s="1">
        <v>3</v>
      </c>
      <c r="J15" s="1">
        <v>22</v>
      </c>
      <c r="K15" s="1">
        <v>0</v>
      </c>
      <c r="L15" s="1">
        <v>4</v>
      </c>
      <c r="M15" s="1">
        <v>2</v>
      </c>
      <c r="N15" s="1">
        <v>0</v>
      </c>
      <c r="O15" s="1">
        <v>0</v>
      </c>
      <c r="P15" s="1">
        <v>0</v>
      </c>
      <c r="Q15" s="1">
        <v>23</v>
      </c>
      <c r="R15" s="1">
        <v>43</v>
      </c>
      <c r="S15" s="1">
        <v>881</v>
      </c>
      <c r="T15" s="1">
        <v>57</v>
      </c>
      <c r="U15" s="1">
        <v>701</v>
      </c>
      <c r="V15" s="1" t="s">
        <v>175</v>
      </c>
      <c r="W15" s="1" t="s">
        <v>177</v>
      </c>
      <c r="X15" s="1" t="s">
        <v>176</v>
      </c>
      <c r="Y15" s="1" t="s">
        <v>7</v>
      </c>
      <c r="Z15" s="1" t="s">
        <v>12056</v>
      </c>
      <c r="AB15" s="1" t="s">
        <v>12057</v>
      </c>
      <c r="AC15" s="1" t="s">
        <v>113</v>
      </c>
    </row>
    <row r="16" spans="1:29" x14ac:dyDescent="0.35">
      <c r="A16" s="1">
        <v>1343134</v>
      </c>
      <c r="B16" s="1">
        <v>297</v>
      </c>
      <c r="C16" s="9">
        <v>1336128859</v>
      </c>
      <c r="D16" s="9" t="s">
        <v>137</v>
      </c>
      <c r="E16" s="1">
        <v>12</v>
      </c>
      <c r="F16" s="1">
        <v>47</v>
      </c>
      <c r="G16" s="1">
        <v>11</v>
      </c>
      <c r="H16" s="1">
        <v>1</v>
      </c>
      <c r="I16" s="1">
        <v>10</v>
      </c>
      <c r="J16" s="1">
        <v>40</v>
      </c>
      <c r="K16" s="1">
        <v>4</v>
      </c>
      <c r="L16" s="1">
        <v>10</v>
      </c>
      <c r="M16" s="1">
        <v>242</v>
      </c>
      <c r="N16" s="1">
        <v>1</v>
      </c>
      <c r="O16" s="1">
        <v>0</v>
      </c>
      <c r="P16" s="1">
        <v>9</v>
      </c>
      <c r="Q16" s="1">
        <v>129</v>
      </c>
      <c r="R16" s="1">
        <v>98</v>
      </c>
      <c r="S16" s="1">
        <v>1501</v>
      </c>
      <c r="T16" s="1">
        <v>24</v>
      </c>
      <c r="U16" s="1">
        <v>700</v>
      </c>
      <c r="V16" s="1" t="s">
        <v>178</v>
      </c>
      <c r="W16" s="1" t="s">
        <v>180</v>
      </c>
      <c r="X16" s="1" t="s">
        <v>179</v>
      </c>
      <c r="Y16" s="1" t="s">
        <v>7</v>
      </c>
      <c r="Z16" s="1" t="s">
        <v>12058</v>
      </c>
      <c r="AA16" s="1" t="s">
        <v>12058</v>
      </c>
      <c r="AB16" s="1" t="s">
        <v>12059</v>
      </c>
      <c r="AC16" s="1" t="s">
        <v>113</v>
      </c>
    </row>
    <row r="17" spans="1:29" x14ac:dyDescent="0.35">
      <c r="A17" s="1">
        <v>2303814</v>
      </c>
      <c r="B17" s="1">
        <v>827</v>
      </c>
      <c r="C17" s="9">
        <v>1871715391</v>
      </c>
      <c r="D17" s="9" t="s">
        <v>137</v>
      </c>
      <c r="E17" s="1">
        <v>0</v>
      </c>
      <c r="F17" s="1">
        <v>20</v>
      </c>
      <c r="G17" s="1">
        <v>1</v>
      </c>
      <c r="H17" s="1">
        <v>0</v>
      </c>
      <c r="I17" s="1">
        <v>2</v>
      </c>
      <c r="J17" s="1">
        <v>6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33</v>
      </c>
      <c r="S17" s="1">
        <v>231</v>
      </c>
      <c r="T17" s="1">
        <v>58</v>
      </c>
      <c r="U17" s="1">
        <v>636</v>
      </c>
      <c r="V17" s="1" t="s">
        <v>181</v>
      </c>
      <c r="W17" s="1" t="s">
        <v>183</v>
      </c>
      <c r="X17" s="1" t="s">
        <v>182</v>
      </c>
      <c r="Y17" s="1" t="s">
        <v>148</v>
      </c>
      <c r="Z17" s="1" t="s">
        <v>12060</v>
      </c>
      <c r="AB17" s="1" t="s">
        <v>12061</v>
      </c>
      <c r="AC17" s="1" t="s">
        <v>113</v>
      </c>
    </row>
    <row r="18" spans="1:29" x14ac:dyDescent="0.35">
      <c r="A18" s="1">
        <v>1327146</v>
      </c>
      <c r="B18" s="1">
        <v>623</v>
      </c>
      <c r="C18" s="9">
        <v>1356421515</v>
      </c>
      <c r="D18" s="9" t="s">
        <v>137</v>
      </c>
      <c r="E18" s="1">
        <v>3</v>
      </c>
      <c r="F18" s="1">
        <v>10</v>
      </c>
      <c r="G18" s="1">
        <v>3</v>
      </c>
      <c r="H18" s="1">
        <v>0</v>
      </c>
      <c r="I18" s="1">
        <v>2</v>
      </c>
      <c r="J18" s="1">
        <v>10</v>
      </c>
      <c r="K18" s="1">
        <v>0</v>
      </c>
      <c r="L18" s="1">
        <v>0</v>
      </c>
      <c r="M18" s="1">
        <v>79</v>
      </c>
      <c r="N18" s="1">
        <v>0</v>
      </c>
      <c r="O18" s="1">
        <v>0</v>
      </c>
      <c r="P18" s="1">
        <v>0</v>
      </c>
      <c r="Q18" s="1">
        <v>0</v>
      </c>
      <c r="R18" s="1">
        <v>21</v>
      </c>
      <c r="S18" s="1">
        <v>266</v>
      </c>
      <c r="T18" s="1">
        <v>55</v>
      </c>
      <c r="U18" s="1">
        <v>591</v>
      </c>
      <c r="V18" s="1" t="s">
        <v>184</v>
      </c>
      <c r="W18" s="1" t="s">
        <v>186</v>
      </c>
      <c r="X18" s="1" t="s">
        <v>185</v>
      </c>
      <c r="Y18" s="1" t="s">
        <v>7</v>
      </c>
      <c r="Z18" s="1" t="s">
        <v>12062</v>
      </c>
      <c r="AA18" s="1" t="s">
        <v>12063</v>
      </c>
      <c r="AB18" s="1" t="s">
        <v>12064</v>
      </c>
      <c r="AC18" s="1" t="s">
        <v>113</v>
      </c>
    </row>
    <row r="19" spans="1:29" x14ac:dyDescent="0.35">
      <c r="A19" s="1">
        <v>1704716</v>
      </c>
      <c r="B19" s="1">
        <v>301</v>
      </c>
      <c r="C19" s="9">
        <v>1497739296</v>
      </c>
      <c r="D19" s="9" t="s">
        <v>137</v>
      </c>
      <c r="E19" s="1">
        <v>0</v>
      </c>
      <c r="F19" s="1">
        <v>38</v>
      </c>
      <c r="G19" s="1">
        <v>3</v>
      </c>
      <c r="H19" s="1">
        <v>0</v>
      </c>
      <c r="I19" s="1">
        <v>7</v>
      </c>
      <c r="J19" s="1">
        <v>67</v>
      </c>
      <c r="K19" s="1">
        <v>0</v>
      </c>
      <c r="L19" s="1">
        <v>5</v>
      </c>
      <c r="M19" s="1">
        <v>0</v>
      </c>
      <c r="N19" s="1">
        <v>0</v>
      </c>
      <c r="O19" s="1">
        <v>0</v>
      </c>
      <c r="P19" s="1">
        <v>0</v>
      </c>
      <c r="Q19" s="1">
        <v>18</v>
      </c>
      <c r="R19" s="1">
        <v>100</v>
      </c>
      <c r="S19" s="1">
        <v>1310</v>
      </c>
      <c r="T19" s="1">
        <v>38</v>
      </c>
      <c r="U19" s="1">
        <v>590</v>
      </c>
      <c r="V19" s="1" t="s">
        <v>187</v>
      </c>
      <c r="W19" s="1" t="s">
        <v>189</v>
      </c>
      <c r="X19" s="1" t="s">
        <v>188</v>
      </c>
      <c r="Y19" s="1" t="s">
        <v>7</v>
      </c>
      <c r="Z19" s="1" t="s">
        <v>12065</v>
      </c>
      <c r="AA19" s="1" t="s">
        <v>12065</v>
      </c>
      <c r="AB19" s="1" t="s">
        <v>12066</v>
      </c>
      <c r="AC19" s="1" t="s">
        <v>113</v>
      </c>
    </row>
    <row r="20" spans="1:29" x14ac:dyDescent="0.35">
      <c r="A20" s="1">
        <v>811294</v>
      </c>
      <c r="B20" s="1">
        <v>218</v>
      </c>
      <c r="C20" s="9">
        <v>1679503007</v>
      </c>
      <c r="D20" s="9" t="s">
        <v>137</v>
      </c>
      <c r="E20" s="1">
        <v>1</v>
      </c>
      <c r="F20" s="1">
        <v>7</v>
      </c>
      <c r="G20" s="1">
        <v>2</v>
      </c>
      <c r="H20" s="1">
        <v>1</v>
      </c>
      <c r="I20" s="1">
        <v>2</v>
      </c>
      <c r="J20" s="1">
        <v>6</v>
      </c>
      <c r="K20" s="1">
        <v>0</v>
      </c>
      <c r="L20" s="1">
        <v>1</v>
      </c>
      <c r="M20" s="1">
        <v>8</v>
      </c>
      <c r="N20" s="1">
        <v>21</v>
      </c>
      <c r="O20" s="1">
        <v>0</v>
      </c>
      <c r="P20" s="1">
        <v>0</v>
      </c>
      <c r="Q20" s="1">
        <v>8</v>
      </c>
      <c r="R20" s="1">
        <v>28</v>
      </c>
      <c r="S20" s="1">
        <v>241</v>
      </c>
      <c r="T20" s="1">
        <v>53</v>
      </c>
      <c r="U20" s="1">
        <v>588</v>
      </c>
      <c r="V20" s="1" t="s">
        <v>190</v>
      </c>
      <c r="W20" s="1" t="s">
        <v>192</v>
      </c>
      <c r="X20" s="1" t="s">
        <v>191</v>
      </c>
      <c r="Y20" s="1" t="s">
        <v>7</v>
      </c>
      <c r="Z20" s="1" t="s">
        <v>12067</v>
      </c>
      <c r="AA20" s="1" t="s">
        <v>12067</v>
      </c>
      <c r="AB20" s="1" t="s">
        <v>12068</v>
      </c>
      <c r="AC20" s="1" t="s">
        <v>113</v>
      </c>
    </row>
    <row r="21" spans="1:29" x14ac:dyDescent="0.35">
      <c r="A21" s="1">
        <v>3410352</v>
      </c>
      <c r="B21" s="1">
        <v>215</v>
      </c>
      <c r="C21" s="9">
        <v>1609081058</v>
      </c>
      <c r="D21" s="9" t="s">
        <v>137</v>
      </c>
      <c r="E21" s="1">
        <v>5</v>
      </c>
      <c r="F21" s="1">
        <v>22</v>
      </c>
      <c r="G21" s="1">
        <v>7</v>
      </c>
      <c r="H21" s="1">
        <v>4</v>
      </c>
      <c r="I21" s="1">
        <v>0</v>
      </c>
      <c r="J21" s="1">
        <v>26</v>
      </c>
      <c r="K21" s="1">
        <v>0</v>
      </c>
      <c r="L21" s="1">
        <v>1</v>
      </c>
      <c r="M21" s="1">
        <v>150</v>
      </c>
      <c r="N21" s="1">
        <v>39</v>
      </c>
      <c r="O21" s="1">
        <v>0</v>
      </c>
      <c r="P21" s="1">
        <v>0</v>
      </c>
      <c r="Q21" s="1">
        <v>8</v>
      </c>
      <c r="R21" s="1">
        <v>59</v>
      </c>
      <c r="S21" s="1">
        <v>798</v>
      </c>
      <c r="T21" s="1">
        <v>47</v>
      </c>
      <c r="U21" s="1">
        <v>585</v>
      </c>
      <c r="V21" s="1" t="s">
        <v>193</v>
      </c>
      <c r="W21" s="1" t="s">
        <v>156</v>
      </c>
      <c r="X21" s="1" t="s">
        <v>194</v>
      </c>
      <c r="Y21" s="1" t="s">
        <v>7</v>
      </c>
      <c r="Z21" s="1" t="s">
        <v>12069</v>
      </c>
      <c r="AA21" s="1" t="s">
        <v>12069</v>
      </c>
      <c r="AB21" s="1" t="s">
        <v>12070</v>
      </c>
      <c r="AC21" s="1" t="s">
        <v>113</v>
      </c>
    </row>
    <row r="22" spans="1:29" x14ac:dyDescent="0.35">
      <c r="A22" s="1">
        <v>2015674</v>
      </c>
      <c r="B22" s="1">
        <v>194</v>
      </c>
      <c r="C22" s="9">
        <v>1669482790</v>
      </c>
      <c r="D22" s="9" t="s">
        <v>137</v>
      </c>
      <c r="E22" s="1">
        <v>2</v>
      </c>
      <c r="F22" s="1">
        <v>46</v>
      </c>
      <c r="G22" s="1">
        <v>3</v>
      </c>
      <c r="H22" s="1">
        <v>3</v>
      </c>
      <c r="I22" s="1">
        <v>0</v>
      </c>
      <c r="J22" s="1">
        <v>61</v>
      </c>
      <c r="K22" s="1">
        <v>0</v>
      </c>
      <c r="L22" s="1">
        <v>2</v>
      </c>
      <c r="M22" s="1">
        <v>22</v>
      </c>
      <c r="N22" s="1">
        <v>20</v>
      </c>
      <c r="O22" s="1">
        <v>0</v>
      </c>
      <c r="P22" s="1">
        <v>0</v>
      </c>
      <c r="Q22" s="1">
        <v>29</v>
      </c>
      <c r="R22" s="1">
        <v>107</v>
      </c>
      <c r="S22" s="1">
        <v>1420</v>
      </c>
      <c r="T22" s="1">
        <v>40</v>
      </c>
      <c r="U22" s="1">
        <v>563</v>
      </c>
      <c r="V22" s="1" t="s">
        <v>195</v>
      </c>
      <c r="W22" s="1" t="s">
        <v>197</v>
      </c>
      <c r="X22" s="1" t="s">
        <v>196</v>
      </c>
      <c r="Y22" s="1" t="s">
        <v>7</v>
      </c>
      <c r="Z22" s="1" t="s">
        <v>12071</v>
      </c>
      <c r="AA22" s="1" t="s">
        <v>12072</v>
      </c>
      <c r="AB22" s="1" t="s">
        <v>12073</v>
      </c>
      <c r="AC22" s="1" t="s">
        <v>113</v>
      </c>
    </row>
    <row r="23" spans="1:29" x14ac:dyDescent="0.35">
      <c r="A23" s="1">
        <v>1575876</v>
      </c>
      <c r="B23" s="1">
        <v>485</v>
      </c>
      <c r="C23" s="9">
        <v>1851360887</v>
      </c>
      <c r="D23" s="9" t="s">
        <v>137</v>
      </c>
      <c r="E23" s="1">
        <v>8</v>
      </c>
      <c r="F23" s="1">
        <v>47</v>
      </c>
      <c r="G23" s="1">
        <v>17</v>
      </c>
      <c r="H23" s="1">
        <v>1</v>
      </c>
      <c r="I23" s="1">
        <v>2</v>
      </c>
      <c r="J23" s="1">
        <v>71</v>
      </c>
      <c r="K23" s="1">
        <v>2</v>
      </c>
      <c r="L23" s="1">
        <v>1</v>
      </c>
      <c r="M23" s="1">
        <v>273</v>
      </c>
      <c r="N23" s="1">
        <v>17</v>
      </c>
      <c r="O23" s="1">
        <v>0</v>
      </c>
      <c r="P23" s="1">
        <v>3</v>
      </c>
      <c r="Q23" s="1">
        <v>3</v>
      </c>
      <c r="R23" s="1">
        <v>111</v>
      </c>
      <c r="S23" s="1">
        <v>1961</v>
      </c>
      <c r="T23" s="1">
        <v>28</v>
      </c>
      <c r="U23" s="1">
        <v>511</v>
      </c>
      <c r="V23" s="1" t="s">
        <v>199</v>
      </c>
      <c r="W23" s="1" t="s">
        <v>156</v>
      </c>
      <c r="X23" s="1" t="s">
        <v>200</v>
      </c>
      <c r="Y23" s="1" t="s">
        <v>7</v>
      </c>
      <c r="Z23" s="1" t="s">
        <v>12074</v>
      </c>
      <c r="AB23" s="1" t="s">
        <v>12075</v>
      </c>
      <c r="AC23" s="1" t="s">
        <v>113</v>
      </c>
    </row>
    <row r="24" spans="1:29" x14ac:dyDescent="0.35">
      <c r="A24" s="1">
        <v>4719548</v>
      </c>
      <c r="B24" s="1">
        <v>512</v>
      </c>
      <c r="C24" s="9">
        <v>1639481914</v>
      </c>
      <c r="D24" s="9" t="s">
        <v>147</v>
      </c>
      <c r="E24" s="1">
        <v>1</v>
      </c>
      <c r="F24" s="1">
        <v>2</v>
      </c>
      <c r="G24" s="1">
        <v>0</v>
      </c>
      <c r="H24" s="1">
        <v>0</v>
      </c>
      <c r="I24" s="1">
        <v>0</v>
      </c>
      <c r="J24" s="1">
        <v>6</v>
      </c>
      <c r="K24" s="1">
        <v>0</v>
      </c>
      <c r="L24" s="1">
        <v>0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R24" s="1">
        <v>10</v>
      </c>
      <c r="S24" s="1">
        <v>122</v>
      </c>
      <c r="T24" s="1">
        <v>46</v>
      </c>
      <c r="U24" s="1">
        <v>475</v>
      </c>
      <c r="V24" s="1" t="s">
        <v>13</v>
      </c>
      <c r="W24" s="1" t="s">
        <v>14</v>
      </c>
      <c r="X24" s="1" t="s">
        <v>15</v>
      </c>
      <c r="Y24" s="1" t="s">
        <v>7</v>
      </c>
      <c r="Z24" s="1" t="s">
        <v>12076</v>
      </c>
      <c r="AA24" s="1" t="s">
        <v>12077</v>
      </c>
      <c r="AB24" s="1" t="s">
        <v>12078</v>
      </c>
      <c r="AC24" s="1" t="s">
        <v>113</v>
      </c>
    </row>
    <row r="25" spans="1:29" x14ac:dyDescent="0.35">
      <c r="A25" s="1">
        <v>756235</v>
      </c>
      <c r="B25" s="1">
        <v>232</v>
      </c>
      <c r="C25" s="9">
        <v>1710901277</v>
      </c>
      <c r="D25" s="9" t="s">
        <v>137</v>
      </c>
      <c r="E25" s="1">
        <v>2</v>
      </c>
      <c r="F25" s="1">
        <v>26</v>
      </c>
      <c r="G25" s="1">
        <v>11</v>
      </c>
      <c r="H25" s="1">
        <v>6</v>
      </c>
      <c r="I25" s="1">
        <v>4</v>
      </c>
      <c r="J25" s="1">
        <v>26</v>
      </c>
      <c r="K25" s="1">
        <v>0</v>
      </c>
      <c r="L25" s="1">
        <v>4</v>
      </c>
      <c r="M25" s="1">
        <v>7</v>
      </c>
      <c r="N25" s="1">
        <v>620</v>
      </c>
      <c r="O25" s="1">
        <v>0</v>
      </c>
      <c r="P25" s="1">
        <v>0</v>
      </c>
      <c r="Q25" s="1">
        <v>15</v>
      </c>
      <c r="R25" s="1">
        <v>93</v>
      </c>
      <c r="S25" s="1">
        <v>1758</v>
      </c>
      <c r="T25" s="1">
        <v>27</v>
      </c>
      <c r="U25" s="1">
        <v>474</v>
      </c>
      <c r="V25" s="1" t="s">
        <v>201</v>
      </c>
      <c r="W25" s="1" t="s">
        <v>126</v>
      </c>
      <c r="X25" s="1" t="s">
        <v>202</v>
      </c>
      <c r="Y25" s="1" t="s">
        <v>7</v>
      </c>
      <c r="Z25" s="1" t="s">
        <v>12079</v>
      </c>
      <c r="AA25" s="1" t="s">
        <v>12079</v>
      </c>
      <c r="AB25" s="1" t="s">
        <v>12080</v>
      </c>
      <c r="AC25" s="1" t="s">
        <v>113</v>
      </c>
    </row>
    <row r="26" spans="1:29" x14ac:dyDescent="0.35">
      <c r="A26" s="1">
        <v>6208669</v>
      </c>
      <c r="B26" s="1">
        <v>827</v>
      </c>
      <c r="C26" s="9">
        <v>1548569791</v>
      </c>
      <c r="D26" s="9" t="s">
        <v>206</v>
      </c>
      <c r="E26" s="1">
        <v>0</v>
      </c>
      <c r="F26" s="1">
        <v>16</v>
      </c>
      <c r="G26" s="1">
        <v>1</v>
      </c>
      <c r="H26" s="1">
        <v>0</v>
      </c>
      <c r="I26" s="1">
        <v>0</v>
      </c>
      <c r="J26" s="1">
        <v>11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22</v>
      </c>
      <c r="S26" s="1">
        <v>236</v>
      </c>
      <c r="T26" s="1">
        <v>44</v>
      </c>
      <c r="U26" s="1">
        <v>463</v>
      </c>
      <c r="V26" s="1" t="s">
        <v>203</v>
      </c>
      <c r="W26" s="1" t="s">
        <v>205</v>
      </c>
      <c r="X26" s="1" t="s">
        <v>204</v>
      </c>
      <c r="Y26" s="1" t="s">
        <v>7</v>
      </c>
      <c r="Z26" s="1" t="s">
        <v>12081</v>
      </c>
      <c r="AA26" s="1" t="s">
        <v>12036</v>
      </c>
      <c r="AB26" s="1" t="s">
        <v>12037</v>
      </c>
      <c r="AC26" s="1" t="s">
        <v>12038</v>
      </c>
    </row>
    <row r="27" spans="1:29" x14ac:dyDescent="0.35">
      <c r="A27" s="1">
        <v>799144</v>
      </c>
      <c r="B27" s="1">
        <v>897</v>
      </c>
      <c r="C27" s="9">
        <v>1659455863</v>
      </c>
      <c r="D27" s="9" t="s">
        <v>137</v>
      </c>
      <c r="E27" s="1">
        <v>5</v>
      </c>
      <c r="F27" s="1">
        <v>35</v>
      </c>
      <c r="G27" s="1">
        <v>9</v>
      </c>
      <c r="H27" s="1">
        <v>1</v>
      </c>
      <c r="I27" s="1">
        <v>1</v>
      </c>
      <c r="J27" s="1">
        <v>33</v>
      </c>
      <c r="K27" s="1">
        <v>1</v>
      </c>
      <c r="L27" s="1">
        <v>2</v>
      </c>
      <c r="M27" s="1">
        <v>106</v>
      </c>
      <c r="N27" s="1">
        <v>11</v>
      </c>
      <c r="O27" s="1">
        <v>0</v>
      </c>
      <c r="P27" s="1">
        <v>3</v>
      </c>
      <c r="Q27" s="1">
        <v>7</v>
      </c>
      <c r="R27" s="1">
        <v>96</v>
      </c>
      <c r="S27" s="1">
        <v>882</v>
      </c>
      <c r="T27" s="1">
        <v>23</v>
      </c>
      <c r="U27" s="1">
        <v>422</v>
      </c>
      <c r="V27" s="1" t="s">
        <v>207</v>
      </c>
      <c r="W27" s="1" t="s">
        <v>209</v>
      </c>
      <c r="X27" s="1" t="s">
        <v>208</v>
      </c>
      <c r="Y27" s="1" t="s">
        <v>7</v>
      </c>
      <c r="Z27" s="1" t="s">
        <v>12082</v>
      </c>
      <c r="AA27" s="1" t="s">
        <v>12083</v>
      </c>
      <c r="AB27" s="1" t="s">
        <v>12084</v>
      </c>
      <c r="AC27" s="1" t="s">
        <v>113</v>
      </c>
    </row>
    <row r="28" spans="1:29" x14ac:dyDescent="0.35">
      <c r="A28" s="1">
        <v>1933003</v>
      </c>
      <c r="B28" s="1">
        <v>215</v>
      </c>
      <c r="C28" s="9">
        <v>1326040197</v>
      </c>
      <c r="D28" s="9" t="s">
        <v>206</v>
      </c>
      <c r="E28" s="1">
        <v>1</v>
      </c>
      <c r="F28" s="1">
        <v>11</v>
      </c>
      <c r="G28" s="1">
        <v>1</v>
      </c>
      <c r="H28" s="1">
        <v>1</v>
      </c>
      <c r="I28" s="1">
        <v>1</v>
      </c>
      <c r="J28" s="1">
        <v>7</v>
      </c>
      <c r="K28" s="1">
        <v>0</v>
      </c>
      <c r="L28" s="1">
        <v>0</v>
      </c>
      <c r="M28" s="1">
        <v>37</v>
      </c>
      <c r="N28" s="1">
        <v>5</v>
      </c>
      <c r="O28" s="1">
        <v>0</v>
      </c>
      <c r="P28" s="1">
        <v>0</v>
      </c>
      <c r="Q28" s="1">
        <v>0</v>
      </c>
      <c r="R28" s="1">
        <v>20</v>
      </c>
      <c r="S28" s="1">
        <v>337</v>
      </c>
      <c r="T28" s="1">
        <v>39</v>
      </c>
      <c r="U28" s="1">
        <v>418</v>
      </c>
      <c r="V28" s="1" t="s">
        <v>210</v>
      </c>
      <c r="W28" s="1" t="s">
        <v>212</v>
      </c>
      <c r="X28" s="1" t="s">
        <v>211</v>
      </c>
      <c r="Y28" s="1" t="s">
        <v>7</v>
      </c>
      <c r="Z28" s="1" t="s">
        <v>12085</v>
      </c>
      <c r="AA28" s="1" t="s">
        <v>12086</v>
      </c>
      <c r="AB28" s="1" t="s">
        <v>12087</v>
      </c>
      <c r="AC28" s="1" t="s">
        <v>113</v>
      </c>
    </row>
    <row r="29" spans="1:29" x14ac:dyDescent="0.35">
      <c r="A29" s="1">
        <v>799544</v>
      </c>
      <c r="B29" s="1">
        <v>109</v>
      </c>
      <c r="C29" s="9">
        <v>1124124326</v>
      </c>
      <c r="D29" s="9" t="s">
        <v>137</v>
      </c>
      <c r="E29" s="1">
        <v>3</v>
      </c>
      <c r="F29" s="1">
        <v>55</v>
      </c>
      <c r="G29" s="1">
        <v>15</v>
      </c>
      <c r="H29" s="1">
        <v>0</v>
      </c>
      <c r="I29" s="1">
        <v>11</v>
      </c>
      <c r="J29" s="1">
        <v>46</v>
      </c>
      <c r="K29" s="1">
        <v>0</v>
      </c>
      <c r="L29" s="1">
        <v>0</v>
      </c>
      <c r="M29" s="1">
        <v>75</v>
      </c>
      <c r="N29" s="1">
        <v>0</v>
      </c>
      <c r="O29" s="1">
        <v>0</v>
      </c>
      <c r="P29" s="1">
        <v>0</v>
      </c>
      <c r="Q29" s="1">
        <v>0</v>
      </c>
      <c r="R29" s="1">
        <v>107</v>
      </c>
      <c r="S29" s="1">
        <v>1677</v>
      </c>
      <c r="T29" s="1">
        <v>24</v>
      </c>
      <c r="U29" s="1">
        <v>388</v>
      </c>
      <c r="V29" s="1" t="s">
        <v>213</v>
      </c>
      <c r="W29" s="1" t="s">
        <v>215</v>
      </c>
      <c r="X29" s="1" t="s">
        <v>214</v>
      </c>
      <c r="Y29" s="1" t="s">
        <v>7</v>
      </c>
      <c r="Z29" s="1" t="s">
        <v>12088</v>
      </c>
      <c r="AB29" s="1" t="s">
        <v>12089</v>
      </c>
      <c r="AC29" s="1" t="s">
        <v>113</v>
      </c>
    </row>
    <row r="30" spans="1:29" x14ac:dyDescent="0.35">
      <c r="A30" s="1">
        <v>13434</v>
      </c>
      <c r="B30" s="1">
        <v>817</v>
      </c>
      <c r="C30" s="9">
        <v>1669582649</v>
      </c>
      <c r="D30" s="9" t="s">
        <v>137</v>
      </c>
      <c r="E30" s="1">
        <v>5</v>
      </c>
      <c r="F30" s="1">
        <v>49</v>
      </c>
      <c r="G30" s="1">
        <v>3</v>
      </c>
      <c r="H30" s="1">
        <v>1</v>
      </c>
      <c r="I30" s="1">
        <v>1</v>
      </c>
      <c r="J30" s="1">
        <v>13</v>
      </c>
      <c r="K30" s="1">
        <v>0</v>
      </c>
      <c r="L30" s="1">
        <v>1</v>
      </c>
      <c r="M30" s="1">
        <v>33</v>
      </c>
      <c r="N30" s="1">
        <v>2</v>
      </c>
      <c r="O30" s="1">
        <v>0</v>
      </c>
      <c r="P30" s="1">
        <v>0</v>
      </c>
      <c r="Q30" s="1">
        <v>1</v>
      </c>
      <c r="R30" s="1">
        <v>72</v>
      </c>
      <c r="S30" s="1">
        <v>685</v>
      </c>
      <c r="T30" s="1">
        <v>26</v>
      </c>
      <c r="U30" s="1">
        <v>382</v>
      </c>
      <c r="V30" s="1" t="s">
        <v>216</v>
      </c>
      <c r="W30" s="1" t="s">
        <v>156</v>
      </c>
      <c r="X30" s="1" t="s">
        <v>217</v>
      </c>
      <c r="Y30" s="1" t="s">
        <v>7</v>
      </c>
      <c r="Z30" s="1" t="s">
        <v>12090</v>
      </c>
      <c r="AB30" s="1" t="s">
        <v>12091</v>
      </c>
      <c r="AC30" s="1" t="s">
        <v>113</v>
      </c>
    </row>
    <row r="31" spans="1:29" x14ac:dyDescent="0.35">
      <c r="A31" s="1">
        <v>819783</v>
      </c>
      <c r="B31" s="1">
        <v>179</v>
      </c>
      <c r="C31" s="9">
        <v>1083620967</v>
      </c>
      <c r="D31" s="9" t="s">
        <v>137</v>
      </c>
      <c r="E31" s="1">
        <v>1</v>
      </c>
      <c r="F31" s="1">
        <v>67</v>
      </c>
      <c r="G31" s="1">
        <v>5</v>
      </c>
      <c r="H31" s="1">
        <v>0</v>
      </c>
      <c r="I31" s="1">
        <v>2</v>
      </c>
      <c r="J31" s="1">
        <v>60</v>
      </c>
      <c r="K31" s="1">
        <v>0</v>
      </c>
      <c r="L31" s="1">
        <v>6</v>
      </c>
      <c r="M31" s="1">
        <v>26</v>
      </c>
      <c r="N31" s="1">
        <v>0</v>
      </c>
      <c r="O31" s="1">
        <v>0</v>
      </c>
      <c r="P31" s="1">
        <v>0</v>
      </c>
      <c r="Q31" s="1">
        <v>37</v>
      </c>
      <c r="R31" s="1">
        <v>104</v>
      </c>
      <c r="S31" s="1">
        <v>1156</v>
      </c>
      <c r="T31" s="1">
        <v>14</v>
      </c>
      <c r="U31" s="1">
        <v>376</v>
      </c>
      <c r="V31" s="1" t="s">
        <v>218</v>
      </c>
      <c r="W31" s="1" t="s">
        <v>220</v>
      </c>
      <c r="X31" s="1" t="s">
        <v>219</v>
      </c>
      <c r="Y31" s="1" t="s">
        <v>7</v>
      </c>
      <c r="Z31" s="1" t="s">
        <v>12092</v>
      </c>
      <c r="AA31" s="1" t="s">
        <v>12093</v>
      </c>
      <c r="AB31" s="1" t="s">
        <v>12094</v>
      </c>
      <c r="AC31" s="1" t="s">
        <v>113</v>
      </c>
    </row>
    <row r="32" spans="1:29" x14ac:dyDescent="0.35">
      <c r="A32" s="1">
        <v>4286185</v>
      </c>
      <c r="B32" s="1">
        <v>301</v>
      </c>
      <c r="C32" s="9">
        <v>1558500256</v>
      </c>
      <c r="D32" s="9" t="s">
        <v>137</v>
      </c>
      <c r="E32" s="1">
        <v>4</v>
      </c>
      <c r="F32" s="1">
        <v>38</v>
      </c>
      <c r="G32" s="1">
        <v>3</v>
      </c>
      <c r="H32" s="1">
        <v>1</v>
      </c>
      <c r="I32" s="1">
        <v>1</v>
      </c>
      <c r="J32" s="1">
        <v>36</v>
      </c>
      <c r="K32" s="1">
        <v>2</v>
      </c>
      <c r="L32" s="1">
        <v>4</v>
      </c>
      <c r="M32" s="1">
        <v>99</v>
      </c>
      <c r="N32" s="1">
        <v>6</v>
      </c>
      <c r="O32" s="1">
        <v>0</v>
      </c>
      <c r="P32" s="1">
        <v>4</v>
      </c>
      <c r="Q32" s="1">
        <v>17</v>
      </c>
      <c r="R32" s="1">
        <v>60</v>
      </c>
      <c r="S32" s="1">
        <v>906</v>
      </c>
      <c r="T32" s="1">
        <v>17</v>
      </c>
      <c r="U32" s="1">
        <v>375</v>
      </c>
      <c r="V32" s="1" t="s">
        <v>221</v>
      </c>
      <c r="W32" s="1" t="s">
        <v>223</v>
      </c>
      <c r="X32" s="1" t="s">
        <v>222</v>
      </c>
      <c r="Y32" s="1" t="s">
        <v>224</v>
      </c>
      <c r="Z32" s="1" t="s">
        <v>12051</v>
      </c>
      <c r="AA32" s="1" t="s">
        <v>12052</v>
      </c>
      <c r="AB32" s="1" t="s">
        <v>12053</v>
      </c>
      <c r="AC32" s="1" t="s">
        <v>12095</v>
      </c>
    </row>
    <row r="33" spans="1:29" x14ac:dyDescent="0.35">
      <c r="A33" s="1">
        <v>846205</v>
      </c>
      <c r="B33" s="1">
        <v>623</v>
      </c>
      <c r="C33" s="9">
        <v>1700827482</v>
      </c>
      <c r="D33" s="9" t="s">
        <v>206</v>
      </c>
      <c r="E33" s="1">
        <v>2</v>
      </c>
      <c r="F33" s="1">
        <v>0</v>
      </c>
      <c r="G33" s="1">
        <v>0</v>
      </c>
      <c r="H33" s="1">
        <v>0</v>
      </c>
      <c r="I33" s="1">
        <v>1</v>
      </c>
      <c r="J33" s="1">
        <v>5</v>
      </c>
      <c r="K33" s="1">
        <v>0</v>
      </c>
      <c r="L33" s="1">
        <v>0</v>
      </c>
      <c r="M33" s="1">
        <v>65</v>
      </c>
      <c r="N33" s="1">
        <v>0</v>
      </c>
      <c r="O33" s="1">
        <v>0</v>
      </c>
      <c r="P33" s="1">
        <v>0</v>
      </c>
      <c r="Q33" s="1">
        <v>0</v>
      </c>
      <c r="R33" s="1">
        <v>9</v>
      </c>
      <c r="S33" s="1">
        <v>126</v>
      </c>
      <c r="T33" s="1">
        <v>35</v>
      </c>
      <c r="U33" s="1">
        <v>370</v>
      </c>
      <c r="V33" s="1" t="s">
        <v>225</v>
      </c>
      <c r="W33" s="1" t="s">
        <v>227</v>
      </c>
      <c r="X33" s="1" t="s">
        <v>226</v>
      </c>
      <c r="Y33" s="1" t="s">
        <v>7</v>
      </c>
      <c r="Z33" s="1" t="s">
        <v>12096</v>
      </c>
      <c r="AA33" s="1" t="s">
        <v>12097</v>
      </c>
      <c r="AB33" s="1" t="s">
        <v>12098</v>
      </c>
      <c r="AC33" s="1" t="s">
        <v>113</v>
      </c>
    </row>
    <row r="34" spans="1:29" x14ac:dyDescent="0.35">
      <c r="A34" s="1">
        <v>4619276</v>
      </c>
      <c r="B34" s="1">
        <v>623</v>
      </c>
      <c r="C34" s="9">
        <v>1518124288</v>
      </c>
      <c r="D34" s="9" t="s">
        <v>137</v>
      </c>
      <c r="E34" s="1">
        <v>0</v>
      </c>
      <c r="F34" s="1">
        <v>14</v>
      </c>
      <c r="G34" s="1">
        <v>6</v>
      </c>
      <c r="H34" s="1">
        <v>0</v>
      </c>
      <c r="I34" s="1">
        <v>0</v>
      </c>
      <c r="J34" s="1">
        <v>26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50</v>
      </c>
      <c r="S34" s="1">
        <v>335</v>
      </c>
      <c r="T34" s="1">
        <v>30</v>
      </c>
      <c r="U34" s="1">
        <v>356</v>
      </c>
      <c r="V34" s="1" t="s">
        <v>228</v>
      </c>
      <c r="W34" s="1" t="s">
        <v>230</v>
      </c>
      <c r="X34" s="1" t="s">
        <v>229</v>
      </c>
      <c r="Y34" s="1" t="s">
        <v>224</v>
      </c>
      <c r="Z34" s="1" t="s">
        <v>12062</v>
      </c>
      <c r="AA34" s="1" t="s">
        <v>12063</v>
      </c>
      <c r="AB34" s="1" t="s">
        <v>12064</v>
      </c>
      <c r="AC34" s="1" t="s">
        <v>113</v>
      </c>
    </row>
    <row r="35" spans="1:29" x14ac:dyDescent="0.35">
      <c r="A35" s="1">
        <v>771039</v>
      </c>
      <c r="B35" s="1">
        <v>813</v>
      </c>
      <c r="C35" s="9">
        <v>1285715318</v>
      </c>
      <c r="D35" s="9" t="s">
        <v>137</v>
      </c>
      <c r="E35" s="1">
        <v>13</v>
      </c>
      <c r="F35" s="1">
        <v>71</v>
      </c>
      <c r="G35" s="1">
        <v>41</v>
      </c>
      <c r="H35" s="1">
        <v>20</v>
      </c>
      <c r="I35" s="1">
        <v>4</v>
      </c>
      <c r="J35" s="1">
        <v>81</v>
      </c>
      <c r="K35" s="1">
        <v>0</v>
      </c>
      <c r="L35" s="1">
        <v>2</v>
      </c>
      <c r="M35" s="1">
        <v>447</v>
      </c>
      <c r="N35" s="1">
        <v>148</v>
      </c>
      <c r="O35" s="1">
        <v>0</v>
      </c>
      <c r="P35" s="1">
        <v>0</v>
      </c>
      <c r="Q35" s="1">
        <v>4</v>
      </c>
      <c r="R35" s="1">
        <v>170</v>
      </c>
      <c r="S35" s="1">
        <v>2759</v>
      </c>
      <c r="T35" s="1" t="s">
        <v>113</v>
      </c>
      <c r="U35" s="1">
        <v>340</v>
      </c>
      <c r="V35" s="1" t="s">
        <v>231</v>
      </c>
      <c r="W35" s="1" t="s">
        <v>136</v>
      </c>
      <c r="X35" s="1" t="s">
        <v>232</v>
      </c>
      <c r="Y35" s="1" t="s">
        <v>7</v>
      </c>
      <c r="Z35" s="1" t="s">
        <v>12099</v>
      </c>
      <c r="AA35" s="1" t="s">
        <v>12100</v>
      </c>
      <c r="AB35" s="1" t="s">
        <v>12101</v>
      </c>
      <c r="AC35" s="1" t="s">
        <v>113</v>
      </c>
    </row>
    <row r="36" spans="1:29" x14ac:dyDescent="0.35">
      <c r="A36" s="1">
        <v>1620624</v>
      </c>
      <c r="B36" s="1">
        <v>297</v>
      </c>
      <c r="C36" s="9">
        <v>1417056730</v>
      </c>
      <c r="D36" s="9" t="s">
        <v>137</v>
      </c>
      <c r="E36" s="1">
        <v>13</v>
      </c>
      <c r="F36" s="1">
        <v>20</v>
      </c>
      <c r="G36" s="1">
        <v>8</v>
      </c>
      <c r="H36" s="1">
        <v>0</v>
      </c>
      <c r="I36" s="1">
        <v>4</v>
      </c>
      <c r="J36" s="1">
        <v>56</v>
      </c>
      <c r="K36" s="1">
        <v>1</v>
      </c>
      <c r="L36" s="1">
        <v>3</v>
      </c>
      <c r="M36" s="1">
        <v>228</v>
      </c>
      <c r="N36" s="1">
        <v>0</v>
      </c>
      <c r="O36" s="1">
        <v>0</v>
      </c>
      <c r="P36" s="1">
        <v>2</v>
      </c>
      <c r="Q36" s="1">
        <v>31</v>
      </c>
      <c r="R36" s="1">
        <v>97</v>
      </c>
      <c r="S36" s="1">
        <v>1160</v>
      </c>
      <c r="T36" s="1">
        <v>8</v>
      </c>
      <c r="U36" s="1">
        <v>334</v>
      </c>
      <c r="V36" s="1" t="s">
        <v>234</v>
      </c>
      <c r="W36" s="1" t="s">
        <v>236</v>
      </c>
      <c r="X36" s="1" t="s">
        <v>235</v>
      </c>
      <c r="Y36" s="1" t="s">
        <v>7</v>
      </c>
      <c r="Z36" s="1" t="s">
        <v>12102</v>
      </c>
      <c r="AB36" s="1" t="s">
        <v>12103</v>
      </c>
      <c r="AC36" s="1" t="s">
        <v>113</v>
      </c>
    </row>
    <row r="37" spans="1:29" x14ac:dyDescent="0.35">
      <c r="A37" s="1">
        <v>1947885</v>
      </c>
      <c r="B37" s="1">
        <v>346</v>
      </c>
      <c r="C37" s="9">
        <v>1932120011</v>
      </c>
      <c r="D37" s="9" t="s">
        <v>147</v>
      </c>
      <c r="E37" s="1">
        <v>13</v>
      </c>
      <c r="F37" s="1">
        <v>25</v>
      </c>
      <c r="G37" s="1">
        <v>4</v>
      </c>
      <c r="H37" s="1">
        <v>0</v>
      </c>
      <c r="I37" s="1">
        <v>1</v>
      </c>
      <c r="J37" s="1">
        <v>17</v>
      </c>
      <c r="K37" s="1">
        <v>9</v>
      </c>
      <c r="L37" s="1">
        <v>2</v>
      </c>
      <c r="M37" s="1">
        <v>266</v>
      </c>
      <c r="N37" s="1">
        <v>0</v>
      </c>
      <c r="O37" s="1">
        <v>0</v>
      </c>
      <c r="P37" s="1">
        <v>17</v>
      </c>
      <c r="Q37" s="1">
        <v>9</v>
      </c>
      <c r="R37" s="1">
        <v>43</v>
      </c>
      <c r="S37" s="1">
        <v>606</v>
      </c>
      <c r="T37" s="1" t="s">
        <v>113</v>
      </c>
      <c r="U37" s="1">
        <v>333</v>
      </c>
      <c r="V37" s="1" t="s">
        <v>237</v>
      </c>
      <c r="W37" s="1" t="s">
        <v>136</v>
      </c>
      <c r="X37" s="1" t="s">
        <v>238</v>
      </c>
      <c r="Y37" s="1" t="s">
        <v>7</v>
      </c>
      <c r="Z37" s="1" t="s">
        <v>12104</v>
      </c>
      <c r="AA37" s="1" t="s">
        <v>12105</v>
      </c>
      <c r="AB37" s="1" t="s">
        <v>12106</v>
      </c>
      <c r="AC37" s="1" t="s">
        <v>113</v>
      </c>
    </row>
    <row r="38" spans="1:29" x14ac:dyDescent="0.35">
      <c r="A38" s="1">
        <v>692130</v>
      </c>
      <c r="B38" s="1">
        <v>373</v>
      </c>
      <c r="C38" s="9">
        <v>1770517427</v>
      </c>
      <c r="D38" s="9" t="s">
        <v>137</v>
      </c>
      <c r="E38" s="1">
        <v>4</v>
      </c>
      <c r="F38" s="1">
        <v>72</v>
      </c>
      <c r="G38" s="1">
        <v>10</v>
      </c>
      <c r="H38" s="1">
        <v>3</v>
      </c>
      <c r="I38" s="1">
        <v>1</v>
      </c>
      <c r="J38" s="1">
        <v>43</v>
      </c>
      <c r="K38" s="1">
        <v>2</v>
      </c>
      <c r="L38" s="1">
        <v>4</v>
      </c>
      <c r="M38" s="1">
        <v>167</v>
      </c>
      <c r="N38" s="1">
        <v>12</v>
      </c>
      <c r="O38" s="1">
        <v>0</v>
      </c>
      <c r="P38" s="1">
        <v>4</v>
      </c>
      <c r="Q38" s="1">
        <v>19</v>
      </c>
      <c r="R38" s="1">
        <v>128</v>
      </c>
      <c r="S38" s="1">
        <v>1851</v>
      </c>
      <c r="T38" s="1">
        <v>5</v>
      </c>
      <c r="U38" s="1">
        <v>332</v>
      </c>
      <c r="V38" s="1" t="s">
        <v>239</v>
      </c>
      <c r="W38" s="1" t="s">
        <v>241</v>
      </c>
      <c r="X38" s="1" t="s">
        <v>240</v>
      </c>
      <c r="Y38" s="1" t="s">
        <v>7</v>
      </c>
      <c r="Z38" s="1" t="s">
        <v>12107</v>
      </c>
      <c r="AA38" s="1" t="s">
        <v>12107</v>
      </c>
      <c r="AB38" s="1" t="s">
        <v>12108</v>
      </c>
      <c r="AC38" s="1" t="s">
        <v>113</v>
      </c>
    </row>
    <row r="39" spans="1:29" x14ac:dyDescent="0.35">
      <c r="A39" s="1">
        <v>4461721</v>
      </c>
      <c r="B39" s="1">
        <v>817</v>
      </c>
      <c r="C39" s="9">
        <v>1558526947</v>
      </c>
      <c r="D39" s="9" t="s">
        <v>137</v>
      </c>
      <c r="E39" s="1">
        <v>5</v>
      </c>
      <c r="F39" s="1">
        <v>30</v>
      </c>
      <c r="G39" s="1">
        <v>6</v>
      </c>
      <c r="H39" s="1">
        <v>0</v>
      </c>
      <c r="I39" s="1">
        <v>3</v>
      </c>
      <c r="J39" s="1">
        <v>25</v>
      </c>
      <c r="K39" s="1">
        <v>0</v>
      </c>
      <c r="L39" s="1">
        <v>1</v>
      </c>
      <c r="M39" s="1">
        <v>63</v>
      </c>
      <c r="N39" s="1">
        <v>0</v>
      </c>
      <c r="O39" s="1">
        <v>0</v>
      </c>
      <c r="P39" s="1">
        <v>0</v>
      </c>
      <c r="Q39" s="1">
        <v>2</v>
      </c>
      <c r="R39" s="1">
        <v>62</v>
      </c>
      <c r="S39" s="1">
        <v>809</v>
      </c>
      <c r="T39" s="1">
        <v>21</v>
      </c>
      <c r="U39" s="1">
        <v>326</v>
      </c>
      <c r="V39" s="1" t="s">
        <v>242</v>
      </c>
      <c r="W39" s="1" t="s">
        <v>244</v>
      </c>
      <c r="X39" s="1" t="s">
        <v>243</v>
      </c>
      <c r="Y39" s="1" t="s">
        <v>148</v>
      </c>
      <c r="Z39" s="1" t="s">
        <v>12109</v>
      </c>
      <c r="AB39" s="1" t="s">
        <v>12110</v>
      </c>
      <c r="AC39" s="1" t="s">
        <v>113</v>
      </c>
    </row>
    <row r="40" spans="1:29" x14ac:dyDescent="0.35">
      <c r="A40" s="1">
        <v>6120285</v>
      </c>
      <c r="B40" s="1">
        <v>701</v>
      </c>
      <c r="C40" s="9">
        <v>1215224266</v>
      </c>
      <c r="D40" s="9" t="s">
        <v>147</v>
      </c>
      <c r="E40" s="1">
        <v>1</v>
      </c>
      <c r="F40" s="1">
        <v>9</v>
      </c>
      <c r="G40" s="1">
        <v>0</v>
      </c>
      <c r="H40" s="1">
        <v>0</v>
      </c>
      <c r="I40" s="1">
        <v>2</v>
      </c>
      <c r="J40" s="1">
        <v>7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3</v>
      </c>
      <c r="R40" s="1">
        <v>19</v>
      </c>
      <c r="S40" s="1">
        <v>119</v>
      </c>
      <c r="T40" s="1">
        <v>28</v>
      </c>
      <c r="U40" s="1">
        <v>326</v>
      </c>
      <c r="V40" s="1" t="s">
        <v>245</v>
      </c>
      <c r="W40" s="1" t="s">
        <v>247</v>
      </c>
      <c r="X40" s="1" t="s">
        <v>246</v>
      </c>
      <c r="Y40" s="1" t="s">
        <v>148</v>
      </c>
      <c r="Z40" s="1" t="s">
        <v>12111</v>
      </c>
      <c r="AA40" s="1" t="s">
        <v>12111</v>
      </c>
      <c r="AB40" s="1" t="s">
        <v>12112</v>
      </c>
      <c r="AC40" s="1" t="s">
        <v>113</v>
      </c>
    </row>
    <row r="41" spans="1:29" x14ac:dyDescent="0.35">
      <c r="A41" s="1">
        <v>151123</v>
      </c>
      <c r="B41" s="1">
        <v>184</v>
      </c>
      <c r="C41" s="9">
        <v>1386600575</v>
      </c>
      <c r="D41" s="9" t="s">
        <v>137</v>
      </c>
      <c r="E41" s="1">
        <v>8</v>
      </c>
      <c r="F41" s="1">
        <v>72</v>
      </c>
      <c r="G41" s="1">
        <v>11</v>
      </c>
      <c r="H41" s="1">
        <v>14</v>
      </c>
      <c r="I41" s="1">
        <v>3</v>
      </c>
      <c r="J41" s="1">
        <v>57</v>
      </c>
      <c r="K41" s="1">
        <v>0</v>
      </c>
      <c r="L41" s="1">
        <v>0</v>
      </c>
      <c r="M41" s="1">
        <v>120</v>
      </c>
      <c r="N41" s="1">
        <v>139</v>
      </c>
      <c r="O41" s="1">
        <v>0</v>
      </c>
      <c r="P41" s="1">
        <v>0</v>
      </c>
      <c r="Q41" s="1">
        <v>0</v>
      </c>
      <c r="R41" s="1">
        <v>143</v>
      </c>
      <c r="S41" s="1">
        <v>1688</v>
      </c>
      <c r="T41" s="1">
        <v>11</v>
      </c>
      <c r="U41" s="1">
        <v>321</v>
      </c>
      <c r="V41" s="1" t="s">
        <v>248</v>
      </c>
      <c r="W41" s="1" t="s">
        <v>250</v>
      </c>
      <c r="X41" s="1" t="s">
        <v>249</v>
      </c>
      <c r="Y41" s="1" t="s">
        <v>7</v>
      </c>
      <c r="Z41" s="1" t="s">
        <v>12113</v>
      </c>
      <c r="AA41" s="1" t="s">
        <v>12114</v>
      </c>
      <c r="AB41" s="1" t="s">
        <v>12115</v>
      </c>
      <c r="AC41" s="1" t="s">
        <v>113</v>
      </c>
    </row>
    <row r="42" spans="1:29" x14ac:dyDescent="0.35">
      <c r="A42" s="1">
        <v>2214013</v>
      </c>
      <c r="B42" s="1">
        <v>623</v>
      </c>
      <c r="C42" s="9">
        <v>1588683395</v>
      </c>
      <c r="D42" s="9" t="s">
        <v>137</v>
      </c>
      <c r="E42" s="1">
        <v>3</v>
      </c>
      <c r="F42" s="1">
        <v>68</v>
      </c>
      <c r="G42" s="1">
        <v>11</v>
      </c>
      <c r="H42" s="1">
        <v>2</v>
      </c>
      <c r="I42" s="1">
        <v>8</v>
      </c>
      <c r="J42" s="1">
        <v>53</v>
      </c>
      <c r="K42" s="1">
        <v>0</v>
      </c>
      <c r="L42" s="1">
        <v>1</v>
      </c>
      <c r="M42" s="1">
        <v>60</v>
      </c>
      <c r="N42" s="1">
        <v>111</v>
      </c>
      <c r="O42" s="1">
        <v>0</v>
      </c>
      <c r="P42" s="1">
        <v>0</v>
      </c>
      <c r="Q42" s="1">
        <v>6</v>
      </c>
      <c r="R42" s="1">
        <v>117</v>
      </c>
      <c r="S42" s="1">
        <v>1637</v>
      </c>
      <c r="T42" s="1">
        <v>14</v>
      </c>
      <c r="U42" s="1">
        <v>313</v>
      </c>
      <c r="V42" s="1" t="s">
        <v>251</v>
      </c>
      <c r="W42" s="1" t="s">
        <v>253</v>
      </c>
      <c r="X42" s="1" t="s">
        <v>252</v>
      </c>
      <c r="Y42" s="1" t="s">
        <v>7</v>
      </c>
      <c r="Z42" s="1" t="s">
        <v>12116</v>
      </c>
      <c r="AA42" s="1" t="s">
        <v>12116</v>
      </c>
      <c r="AB42" s="1" t="s">
        <v>12117</v>
      </c>
      <c r="AC42" s="1" t="s">
        <v>113</v>
      </c>
    </row>
    <row r="43" spans="1:29" x14ac:dyDescent="0.35">
      <c r="A43" s="1">
        <v>758965</v>
      </c>
      <c r="B43" s="1">
        <v>109</v>
      </c>
      <c r="C43" s="9">
        <v>1114974268</v>
      </c>
      <c r="D43" s="9" t="s">
        <v>137</v>
      </c>
      <c r="E43" s="1">
        <v>0</v>
      </c>
      <c r="F43" s="1">
        <v>71</v>
      </c>
      <c r="G43" s="1">
        <v>2</v>
      </c>
      <c r="H43" s="1">
        <v>0</v>
      </c>
      <c r="I43" s="1">
        <v>4</v>
      </c>
      <c r="J43" s="1">
        <v>67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134</v>
      </c>
      <c r="S43" s="1">
        <v>1767</v>
      </c>
      <c r="T43" s="1">
        <v>17</v>
      </c>
      <c r="U43" s="1">
        <v>310</v>
      </c>
      <c r="V43" s="1" t="s">
        <v>254</v>
      </c>
      <c r="W43" s="1" t="s">
        <v>256</v>
      </c>
      <c r="X43" s="1" t="s">
        <v>255</v>
      </c>
      <c r="Y43" s="1" t="s">
        <v>7</v>
      </c>
      <c r="Z43" s="1" t="s">
        <v>12118</v>
      </c>
      <c r="AA43" s="1" t="s">
        <v>12118</v>
      </c>
      <c r="AB43" s="1" t="s">
        <v>12119</v>
      </c>
      <c r="AC43" s="1" t="s">
        <v>113</v>
      </c>
    </row>
    <row r="44" spans="1:29" x14ac:dyDescent="0.35">
      <c r="A44" s="1">
        <v>1154767</v>
      </c>
      <c r="B44" s="1">
        <v>215</v>
      </c>
      <c r="C44" s="9">
        <v>1124009881</v>
      </c>
      <c r="D44" s="9" t="s">
        <v>206</v>
      </c>
      <c r="E44" s="1">
        <v>0</v>
      </c>
      <c r="F44" s="1">
        <v>7</v>
      </c>
      <c r="G44" s="1">
        <v>0</v>
      </c>
      <c r="H44" s="1">
        <v>0</v>
      </c>
      <c r="I44" s="1">
        <v>0</v>
      </c>
      <c r="J44" s="1">
        <v>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19</v>
      </c>
      <c r="S44" s="1">
        <v>119</v>
      </c>
      <c r="T44" s="1">
        <v>28</v>
      </c>
      <c r="U44" s="1">
        <v>299</v>
      </c>
      <c r="V44" s="1" t="s">
        <v>4</v>
      </c>
      <c r="W44" s="1" t="s">
        <v>5</v>
      </c>
      <c r="X44" s="1" t="s">
        <v>6</v>
      </c>
      <c r="Y44" s="1" t="s">
        <v>7</v>
      </c>
      <c r="Z44" s="1" t="s">
        <v>12120</v>
      </c>
      <c r="AA44" s="1" t="s">
        <v>12120</v>
      </c>
      <c r="AB44" s="1" t="s">
        <v>12121</v>
      </c>
      <c r="AC44" s="1" t="s">
        <v>113</v>
      </c>
    </row>
    <row r="45" spans="1:29" x14ac:dyDescent="0.35">
      <c r="A45" s="1">
        <v>1714024</v>
      </c>
      <c r="B45" s="1">
        <v>813</v>
      </c>
      <c r="C45" s="9">
        <v>1235176835</v>
      </c>
      <c r="D45" s="9" t="s">
        <v>137</v>
      </c>
      <c r="E45" s="1">
        <v>1</v>
      </c>
      <c r="F45" s="1">
        <v>17</v>
      </c>
      <c r="G45" s="1">
        <v>2</v>
      </c>
      <c r="H45" s="1">
        <v>2</v>
      </c>
      <c r="I45" s="1">
        <v>1</v>
      </c>
      <c r="J45" s="1">
        <v>13</v>
      </c>
      <c r="K45" s="1">
        <v>0</v>
      </c>
      <c r="L45" s="1">
        <v>0</v>
      </c>
      <c r="M45" s="1">
        <v>53</v>
      </c>
      <c r="N45" s="1">
        <v>9</v>
      </c>
      <c r="O45" s="1">
        <v>0</v>
      </c>
      <c r="P45" s="1">
        <v>0</v>
      </c>
      <c r="Q45" s="1">
        <v>0</v>
      </c>
      <c r="R45" s="1">
        <v>33</v>
      </c>
      <c r="S45" s="1">
        <v>454</v>
      </c>
      <c r="T45" s="1">
        <v>25</v>
      </c>
      <c r="U45" s="1">
        <v>293</v>
      </c>
      <c r="V45" s="1" t="s">
        <v>257</v>
      </c>
      <c r="W45" s="1" t="s">
        <v>126</v>
      </c>
      <c r="X45" s="1" t="s">
        <v>258</v>
      </c>
      <c r="Y45" s="1" t="s">
        <v>7</v>
      </c>
      <c r="Z45" s="1" t="s">
        <v>12122</v>
      </c>
      <c r="AA45" s="1" t="s">
        <v>12123</v>
      </c>
      <c r="AB45" s="1" t="s">
        <v>12124</v>
      </c>
      <c r="AC45" s="1" t="s">
        <v>113</v>
      </c>
    </row>
    <row r="46" spans="1:29" x14ac:dyDescent="0.35">
      <c r="A46" s="1">
        <v>806549</v>
      </c>
      <c r="B46" s="1">
        <v>794</v>
      </c>
      <c r="C46" s="9">
        <v>1821099011</v>
      </c>
      <c r="D46" s="9" t="s">
        <v>137</v>
      </c>
      <c r="E46" s="1">
        <v>0</v>
      </c>
      <c r="F46" s="1">
        <v>31</v>
      </c>
      <c r="G46" s="1">
        <v>3</v>
      </c>
      <c r="H46" s="1">
        <v>3</v>
      </c>
      <c r="I46" s="1">
        <v>1</v>
      </c>
      <c r="J46" s="1">
        <v>73</v>
      </c>
      <c r="K46" s="1">
        <v>0</v>
      </c>
      <c r="L46" s="1">
        <v>0</v>
      </c>
      <c r="M46" s="1">
        <v>0</v>
      </c>
      <c r="N46" s="1">
        <v>45</v>
      </c>
      <c r="O46" s="1">
        <v>0</v>
      </c>
      <c r="P46" s="1">
        <v>0</v>
      </c>
      <c r="Q46" s="1">
        <v>0</v>
      </c>
      <c r="R46" s="1">
        <v>127</v>
      </c>
      <c r="S46" s="1">
        <v>1345</v>
      </c>
      <c r="T46" s="1">
        <v>15</v>
      </c>
      <c r="U46" s="1">
        <v>284</v>
      </c>
      <c r="V46" s="1" t="s">
        <v>259</v>
      </c>
      <c r="W46" s="1" t="s">
        <v>261</v>
      </c>
      <c r="X46" s="1" t="s">
        <v>260</v>
      </c>
      <c r="Y46" s="1" t="s">
        <v>7</v>
      </c>
      <c r="Z46" s="1" t="s">
        <v>12125</v>
      </c>
      <c r="AB46" s="1" t="s">
        <v>12126</v>
      </c>
      <c r="AC46" s="1" t="s">
        <v>113</v>
      </c>
    </row>
    <row r="47" spans="1:29" x14ac:dyDescent="0.35">
      <c r="A47" s="1">
        <v>107198</v>
      </c>
      <c r="B47" s="1">
        <v>289</v>
      </c>
      <c r="C47" s="9">
        <v>1629195987</v>
      </c>
      <c r="D47" s="9" t="s">
        <v>137</v>
      </c>
      <c r="E47" s="1">
        <v>1</v>
      </c>
      <c r="F47" s="1">
        <v>29</v>
      </c>
      <c r="G47" s="1">
        <v>1</v>
      </c>
      <c r="H47" s="1">
        <v>0</v>
      </c>
      <c r="I47" s="1">
        <v>1</v>
      </c>
      <c r="J47" s="1">
        <v>33</v>
      </c>
      <c r="K47" s="1">
        <v>0</v>
      </c>
      <c r="L47" s="1">
        <v>0</v>
      </c>
      <c r="M47" s="1">
        <v>21</v>
      </c>
      <c r="N47" s="1">
        <v>0</v>
      </c>
      <c r="O47" s="1">
        <v>0</v>
      </c>
      <c r="P47" s="1">
        <v>0</v>
      </c>
      <c r="Q47" s="1">
        <v>0</v>
      </c>
      <c r="R47" s="1">
        <v>53</v>
      </c>
      <c r="S47" s="1">
        <v>852</v>
      </c>
      <c r="T47" s="1">
        <v>22</v>
      </c>
      <c r="U47" s="1">
        <v>280</v>
      </c>
      <c r="V47" s="1" t="s">
        <v>262</v>
      </c>
      <c r="W47" s="1" t="s">
        <v>264</v>
      </c>
      <c r="X47" s="1" t="s">
        <v>263</v>
      </c>
      <c r="Y47" s="1" t="s">
        <v>7</v>
      </c>
      <c r="Z47" s="1" t="s">
        <v>12127</v>
      </c>
      <c r="AA47" s="1" t="s">
        <v>12127</v>
      </c>
      <c r="AB47" s="1" t="s">
        <v>12128</v>
      </c>
      <c r="AC47" s="1" t="s">
        <v>113</v>
      </c>
    </row>
    <row r="48" spans="1:29" x14ac:dyDescent="0.35">
      <c r="A48" s="1">
        <v>1879614</v>
      </c>
      <c r="B48" s="1">
        <v>52</v>
      </c>
      <c r="C48" s="9">
        <v>1720018021</v>
      </c>
      <c r="D48" s="9" t="s">
        <v>137</v>
      </c>
      <c r="E48" s="1">
        <v>6</v>
      </c>
      <c r="F48" s="1">
        <v>45</v>
      </c>
      <c r="G48" s="1">
        <v>0</v>
      </c>
      <c r="H48" s="1">
        <v>8</v>
      </c>
      <c r="I48" s="1">
        <v>8</v>
      </c>
      <c r="J48" s="1">
        <v>35</v>
      </c>
      <c r="K48" s="1">
        <v>0</v>
      </c>
      <c r="L48" s="1">
        <v>0</v>
      </c>
      <c r="M48" s="1">
        <v>147</v>
      </c>
      <c r="N48" s="1">
        <v>77</v>
      </c>
      <c r="O48" s="1">
        <v>0</v>
      </c>
      <c r="P48" s="1">
        <v>0</v>
      </c>
      <c r="Q48" s="1">
        <v>0</v>
      </c>
      <c r="R48" s="1">
        <v>93</v>
      </c>
      <c r="S48" s="1">
        <v>1360</v>
      </c>
      <c r="T48" s="1">
        <v>14</v>
      </c>
      <c r="U48" s="1">
        <v>279</v>
      </c>
      <c r="V48" s="1" t="s">
        <v>265</v>
      </c>
      <c r="W48" s="1" t="s">
        <v>267</v>
      </c>
      <c r="X48" s="1" t="s">
        <v>266</v>
      </c>
      <c r="Y48" s="1" t="s">
        <v>7</v>
      </c>
      <c r="Z48" s="1" t="s">
        <v>12129</v>
      </c>
      <c r="AA48" s="1" t="s">
        <v>12130</v>
      </c>
      <c r="AB48" s="1" t="s">
        <v>12131</v>
      </c>
      <c r="AC48" s="1" t="s">
        <v>113</v>
      </c>
    </row>
    <row r="49" spans="1:29" x14ac:dyDescent="0.35">
      <c r="A49" s="1">
        <v>7021919</v>
      </c>
      <c r="B49" s="1">
        <v>701</v>
      </c>
      <c r="C49" s="9">
        <v>1871882357</v>
      </c>
      <c r="D49" s="9" t="s">
        <v>137</v>
      </c>
      <c r="E49" s="1">
        <v>22</v>
      </c>
      <c r="F49" s="1">
        <v>43</v>
      </c>
      <c r="G49" s="1">
        <v>5</v>
      </c>
      <c r="H49" s="1">
        <v>0</v>
      </c>
      <c r="I49" s="1">
        <v>0</v>
      </c>
      <c r="J49" s="1">
        <v>26</v>
      </c>
      <c r="K49" s="1">
        <v>1</v>
      </c>
      <c r="L49" s="1">
        <v>3</v>
      </c>
      <c r="M49" s="1">
        <v>612</v>
      </c>
      <c r="N49" s="1">
        <v>0</v>
      </c>
      <c r="O49" s="1">
        <v>0</v>
      </c>
      <c r="P49" s="1">
        <v>1</v>
      </c>
      <c r="Q49" s="1">
        <v>27</v>
      </c>
      <c r="R49" s="1">
        <v>81</v>
      </c>
      <c r="S49" s="1">
        <v>1527</v>
      </c>
      <c r="T49" s="1" t="s">
        <v>113</v>
      </c>
      <c r="U49" s="1">
        <v>276</v>
      </c>
      <c r="V49" s="1" t="s">
        <v>268</v>
      </c>
      <c r="W49" s="1" t="s">
        <v>189</v>
      </c>
      <c r="X49" s="1" t="s">
        <v>269</v>
      </c>
      <c r="Y49" s="1" t="s">
        <v>7</v>
      </c>
      <c r="Z49" s="1" t="s">
        <v>12132</v>
      </c>
      <c r="AA49" s="1" t="s">
        <v>12132</v>
      </c>
      <c r="AB49" s="1" t="s">
        <v>12133</v>
      </c>
      <c r="AC49" s="1" t="s">
        <v>113</v>
      </c>
    </row>
    <row r="50" spans="1:29" x14ac:dyDescent="0.35">
      <c r="A50" s="1">
        <v>2131559</v>
      </c>
      <c r="B50" s="1">
        <v>289</v>
      </c>
      <c r="C50" s="9">
        <v>1508898206</v>
      </c>
      <c r="D50" s="9" t="s">
        <v>137</v>
      </c>
      <c r="E50" s="1">
        <v>16</v>
      </c>
      <c r="F50" s="1">
        <v>11</v>
      </c>
      <c r="G50" s="1">
        <v>10</v>
      </c>
      <c r="H50" s="1">
        <v>0</v>
      </c>
      <c r="I50" s="1">
        <v>8</v>
      </c>
      <c r="J50" s="1">
        <v>16</v>
      </c>
      <c r="K50" s="1">
        <v>3</v>
      </c>
      <c r="L50" s="1">
        <v>2</v>
      </c>
      <c r="M50" s="1">
        <v>384</v>
      </c>
      <c r="N50" s="1">
        <v>0</v>
      </c>
      <c r="O50" s="1">
        <v>0</v>
      </c>
      <c r="P50" s="1">
        <v>7</v>
      </c>
      <c r="Q50" s="1">
        <v>4</v>
      </c>
      <c r="R50" s="1">
        <v>43</v>
      </c>
      <c r="S50" s="1">
        <v>1110</v>
      </c>
      <c r="T50" s="1">
        <v>3</v>
      </c>
      <c r="U50" s="1">
        <v>271</v>
      </c>
      <c r="V50" s="1" t="s">
        <v>270</v>
      </c>
      <c r="W50" s="1" t="s">
        <v>272</v>
      </c>
      <c r="X50" s="1" t="s">
        <v>271</v>
      </c>
      <c r="Y50" s="1" t="s">
        <v>7</v>
      </c>
      <c r="Z50" s="1" t="s">
        <v>12134</v>
      </c>
      <c r="AB50" s="1" t="s">
        <v>12135</v>
      </c>
      <c r="AC50" s="1" t="s">
        <v>12136</v>
      </c>
    </row>
    <row r="51" spans="1:29" x14ac:dyDescent="0.35">
      <c r="A51" s="1">
        <v>4584070</v>
      </c>
      <c r="B51" s="1">
        <v>214</v>
      </c>
      <c r="C51" s="9">
        <v>1326200163</v>
      </c>
      <c r="D51" s="9" t="s">
        <v>137</v>
      </c>
      <c r="E51" s="1">
        <v>3</v>
      </c>
      <c r="F51" s="1">
        <v>7</v>
      </c>
      <c r="G51" s="1">
        <v>3</v>
      </c>
      <c r="H51" s="1">
        <v>0</v>
      </c>
      <c r="I51" s="1">
        <v>0</v>
      </c>
      <c r="J51" s="1">
        <v>6</v>
      </c>
      <c r="K51" s="1">
        <v>0</v>
      </c>
      <c r="L51" s="1">
        <v>0</v>
      </c>
      <c r="M51" s="1">
        <v>85</v>
      </c>
      <c r="N51" s="1">
        <v>0</v>
      </c>
      <c r="O51" s="1">
        <v>0</v>
      </c>
      <c r="P51" s="1">
        <v>0</v>
      </c>
      <c r="Q51" s="1">
        <v>0</v>
      </c>
      <c r="R51" s="1">
        <v>22</v>
      </c>
      <c r="S51" s="1">
        <v>201</v>
      </c>
      <c r="T51" s="1">
        <v>22</v>
      </c>
      <c r="U51" s="1">
        <v>260</v>
      </c>
      <c r="V51" s="1" t="s">
        <v>273</v>
      </c>
      <c r="W51" s="1" t="s">
        <v>275</v>
      </c>
      <c r="X51" s="1" t="s">
        <v>274</v>
      </c>
      <c r="Y51" s="1" t="s">
        <v>7</v>
      </c>
      <c r="Z51" s="1" t="s">
        <v>12137</v>
      </c>
      <c r="AA51" s="1" t="s">
        <v>12138</v>
      </c>
      <c r="AB51" s="1" t="s">
        <v>12139</v>
      </c>
      <c r="AC51" s="1" t="s">
        <v>12140</v>
      </c>
    </row>
    <row r="52" spans="1:29" x14ac:dyDescent="0.35">
      <c r="A52" s="1">
        <v>1703232</v>
      </c>
      <c r="B52" s="1">
        <v>301</v>
      </c>
      <c r="C52" s="9">
        <v>1457372823</v>
      </c>
      <c r="D52" s="9" t="s">
        <v>147</v>
      </c>
      <c r="E52" s="1">
        <v>1</v>
      </c>
      <c r="F52" s="1">
        <v>15</v>
      </c>
      <c r="G52" s="1">
        <v>3</v>
      </c>
      <c r="H52" s="1">
        <v>0</v>
      </c>
      <c r="I52" s="1">
        <v>0</v>
      </c>
      <c r="J52" s="1">
        <v>20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2</v>
      </c>
      <c r="Q52" s="1">
        <v>3</v>
      </c>
      <c r="R52" s="1">
        <v>29</v>
      </c>
      <c r="S52" s="1">
        <v>390</v>
      </c>
      <c r="T52" s="1">
        <v>18</v>
      </c>
      <c r="U52" s="1">
        <v>257</v>
      </c>
      <c r="V52" s="1" t="s">
        <v>276</v>
      </c>
      <c r="W52" s="1" t="s">
        <v>278</v>
      </c>
      <c r="X52" s="1" t="s">
        <v>277</v>
      </c>
      <c r="Y52" s="1" t="s">
        <v>7</v>
      </c>
      <c r="Z52" s="1" t="s">
        <v>12141</v>
      </c>
      <c r="AA52" s="1" t="s">
        <v>12141</v>
      </c>
      <c r="AB52" s="1" t="s">
        <v>12142</v>
      </c>
      <c r="AC52" s="1" t="s">
        <v>113</v>
      </c>
    </row>
    <row r="53" spans="1:29" x14ac:dyDescent="0.35">
      <c r="A53" s="1">
        <v>811107</v>
      </c>
      <c r="B53" s="1">
        <v>794</v>
      </c>
      <c r="C53" s="9">
        <v>1134197056</v>
      </c>
      <c r="D53" s="9" t="s">
        <v>147</v>
      </c>
      <c r="E53" s="1">
        <v>0</v>
      </c>
      <c r="F53" s="1">
        <v>45</v>
      </c>
      <c r="G53" s="1">
        <v>0</v>
      </c>
      <c r="H53" s="1">
        <v>0</v>
      </c>
      <c r="I53" s="1">
        <v>0</v>
      </c>
      <c r="J53" s="1">
        <v>30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63</v>
      </c>
      <c r="S53" s="1">
        <v>596</v>
      </c>
      <c r="T53" s="1">
        <v>19</v>
      </c>
      <c r="U53" s="1">
        <v>253</v>
      </c>
      <c r="V53" s="1" t="s">
        <v>279</v>
      </c>
      <c r="W53" s="1" t="s">
        <v>189</v>
      </c>
      <c r="X53" s="1" t="s">
        <v>280</v>
      </c>
      <c r="Y53" s="1" t="s">
        <v>7</v>
      </c>
      <c r="Z53" s="1" t="s">
        <v>12143</v>
      </c>
      <c r="AA53" s="1" t="s">
        <v>12144</v>
      </c>
      <c r="AB53" s="1" t="s">
        <v>12145</v>
      </c>
      <c r="AC53" s="1" t="s">
        <v>113</v>
      </c>
    </row>
    <row r="54" spans="1:29" x14ac:dyDescent="0.35">
      <c r="A54" s="1">
        <v>2292504</v>
      </c>
      <c r="B54" s="1">
        <v>623</v>
      </c>
      <c r="C54" s="9">
        <v>1336116904</v>
      </c>
      <c r="D54" s="9" t="s">
        <v>206</v>
      </c>
      <c r="E54" s="1">
        <v>0</v>
      </c>
      <c r="F54" s="1">
        <v>6</v>
      </c>
      <c r="G54" s="1">
        <v>4</v>
      </c>
      <c r="H54" s="1">
        <v>0</v>
      </c>
      <c r="I54" s="1">
        <v>1</v>
      </c>
      <c r="J54" s="1">
        <v>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15</v>
      </c>
      <c r="S54" s="1">
        <v>210</v>
      </c>
      <c r="T54" s="1">
        <v>23</v>
      </c>
      <c r="U54" s="1">
        <v>250</v>
      </c>
      <c r="V54" s="1" t="s">
        <v>281</v>
      </c>
      <c r="W54" s="1" t="s">
        <v>282</v>
      </c>
      <c r="X54" s="1" t="s">
        <v>222</v>
      </c>
      <c r="Y54" s="1" t="s">
        <v>7</v>
      </c>
      <c r="Z54" s="1" t="s">
        <v>12146</v>
      </c>
      <c r="AA54" s="1" t="s">
        <v>12063</v>
      </c>
      <c r="AB54" s="1" t="s">
        <v>12064</v>
      </c>
      <c r="AC54" s="1" t="s">
        <v>113</v>
      </c>
    </row>
    <row r="55" spans="1:29" x14ac:dyDescent="0.35">
      <c r="A55" s="1">
        <v>776151</v>
      </c>
      <c r="B55" s="1">
        <v>184</v>
      </c>
      <c r="C55" s="9">
        <v>1487607214</v>
      </c>
      <c r="D55" s="9" t="s">
        <v>137</v>
      </c>
      <c r="E55" s="1">
        <v>6</v>
      </c>
      <c r="F55" s="1">
        <v>44</v>
      </c>
      <c r="G55" s="1">
        <v>18</v>
      </c>
      <c r="H55" s="1">
        <v>7</v>
      </c>
      <c r="I55" s="1">
        <v>7</v>
      </c>
      <c r="J55" s="1">
        <v>45</v>
      </c>
      <c r="K55" s="1">
        <v>2</v>
      </c>
      <c r="L55" s="1">
        <v>1</v>
      </c>
      <c r="M55" s="1">
        <v>162</v>
      </c>
      <c r="N55" s="1">
        <v>54</v>
      </c>
      <c r="O55" s="1">
        <v>0</v>
      </c>
      <c r="P55" s="1">
        <v>4</v>
      </c>
      <c r="Q55" s="1">
        <v>1</v>
      </c>
      <c r="R55" s="1">
        <v>116</v>
      </c>
      <c r="S55" s="1">
        <v>1317</v>
      </c>
      <c r="T55" s="1" t="s">
        <v>113</v>
      </c>
      <c r="U55" s="1">
        <v>238</v>
      </c>
      <c r="V55" s="1" t="s">
        <v>283</v>
      </c>
      <c r="W55" s="1" t="s">
        <v>146</v>
      </c>
      <c r="X55" s="1" t="s">
        <v>284</v>
      </c>
      <c r="Y55" s="1" t="s">
        <v>148</v>
      </c>
      <c r="Z55" s="1" t="s">
        <v>12147</v>
      </c>
      <c r="AA55" s="1" t="s">
        <v>12148</v>
      </c>
      <c r="AB55" s="1" t="s">
        <v>12115</v>
      </c>
      <c r="AC55" s="1" t="s">
        <v>113</v>
      </c>
    </row>
    <row r="56" spans="1:29" x14ac:dyDescent="0.35">
      <c r="A56" s="1">
        <v>2294350</v>
      </c>
      <c r="B56" s="1">
        <v>317</v>
      </c>
      <c r="C56" s="9">
        <v>1609851401</v>
      </c>
      <c r="D56" s="9" t="s">
        <v>147</v>
      </c>
      <c r="E56" s="1">
        <v>2</v>
      </c>
      <c r="F56" s="1">
        <v>38</v>
      </c>
      <c r="G56" s="1">
        <v>1</v>
      </c>
      <c r="H56" s="1">
        <v>0</v>
      </c>
      <c r="I56" s="1">
        <v>1</v>
      </c>
      <c r="J56" s="1">
        <v>38</v>
      </c>
      <c r="K56" s="1">
        <v>0</v>
      </c>
      <c r="L56" s="1">
        <v>7</v>
      </c>
      <c r="M56" s="1">
        <v>38</v>
      </c>
      <c r="N56" s="1">
        <v>0</v>
      </c>
      <c r="O56" s="1">
        <v>0</v>
      </c>
      <c r="P56" s="1">
        <v>0</v>
      </c>
      <c r="Q56" s="1">
        <v>47</v>
      </c>
      <c r="R56" s="1">
        <v>83</v>
      </c>
      <c r="S56" s="1">
        <v>1409</v>
      </c>
      <c r="T56" s="1" t="s">
        <v>113</v>
      </c>
      <c r="U56" s="1">
        <v>235</v>
      </c>
      <c r="V56" s="1" t="s">
        <v>285</v>
      </c>
      <c r="W56" s="1" t="s">
        <v>287</v>
      </c>
      <c r="X56" s="1" t="s">
        <v>286</v>
      </c>
      <c r="Y56" s="1" t="s">
        <v>7</v>
      </c>
      <c r="Z56" s="1" t="s">
        <v>12149</v>
      </c>
      <c r="AB56" s="1" t="s">
        <v>12150</v>
      </c>
      <c r="AC56" s="1" t="s">
        <v>113</v>
      </c>
    </row>
    <row r="57" spans="1:29" x14ac:dyDescent="0.35">
      <c r="A57" s="1">
        <v>4322295</v>
      </c>
      <c r="B57" s="1">
        <v>897</v>
      </c>
      <c r="C57" s="9">
        <v>1215190590</v>
      </c>
      <c r="D57" s="9" t="s">
        <v>137</v>
      </c>
      <c r="E57" s="1">
        <v>4</v>
      </c>
      <c r="F57" s="1">
        <v>43</v>
      </c>
      <c r="G57" s="1">
        <v>2</v>
      </c>
      <c r="H57" s="1">
        <v>0</v>
      </c>
      <c r="I57" s="1">
        <v>0</v>
      </c>
      <c r="J57" s="1">
        <v>16</v>
      </c>
      <c r="K57" s="1">
        <v>0</v>
      </c>
      <c r="L57" s="1">
        <v>0</v>
      </c>
      <c r="M57" s="1">
        <v>27</v>
      </c>
      <c r="N57" s="1">
        <v>0</v>
      </c>
      <c r="O57" s="1">
        <v>0</v>
      </c>
      <c r="P57" s="1">
        <v>0</v>
      </c>
      <c r="Q57" s="1">
        <v>0</v>
      </c>
      <c r="R57" s="1">
        <v>61</v>
      </c>
      <c r="S57" s="1">
        <v>880</v>
      </c>
      <c r="T57" s="1">
        <v>15</v>
      </c>
      <c r="U57" s="1">
        <v>233</v>
      </c>
      <c r="V57" s="1" t="s">
        <v>288</v>
      </c>
      <c r="W57" s="1" t="s">
        <v>290</v>
      </c>
      <c r="X57" s="1" t="s">
        <v>289</v>
      </c>
      <c r="Y57" s="1" t="s">
        <v>7</v>
      </c>
      <c r="Z57" s="1" t="s">
        <v>12151</v>
      </c>
      <c r="AA57" s="1" t="s">
        <v>12152</v>
      </c>
      <c r="AB57" s="1" t="s">
        <v>12153</v>
      </c>
      <c r="AC57" s="1" t="s">
        <v>12038</v>
      </c>
    </row>
    <row r="58" spans="1:29" x14ac:dyDescent="0.35">
      <c r="A58" s="1">
        <v>1271431</v>
      </c>
      <c r="B58" s="1">
        <v>52</v>
      </c>
      <c r="C58" s="9">
        <v>1164423588</v>
      </c>
      <c r="D58" s="9" t="s">
        <v>137</v>
      </c>
      <c r="E58" s="1">
        <v>1</v>
      </c>
      <c r="F58" s="1">
        <v>47</v>
      </c>
      <c r="G58" s="1">
        <v>0</v>
      </c>
      <c r="H58" s="1">
        <v>0</v>
      </c>
      <c r="I58" s="1">
        <v>0</v>
      </c>
      <c r="J58" s="1">
        <v>69</v>
      </c>
      <c r="K58" s="1">
        <v>0</v>
      </c>
      <c r="L58" s="1">
        <v>0</v>
      </c>
      <c r="M58" s="1">
        <v>14</v>
      </c>
      <c r="N58" s="1">
        <v>0</v>
      </c>
      <c r="O58" s="1">
        <v>0</v>
      </c>
      <c r="P58" s="1">
        <v>0</v>
      </c>
      <c r="Q58" s="1">
        <v>0</v>
      </c>
      <c r="R58" s="1">
        <v>97</v>
      </c>
      <c r="S58" s="1">
        <v>957</v>
      </c>
      <c r="T58" s="1">
        <v>13</v>
      </c>
      <c r="U58" s="1">
        <v>232</v>
      </c>
      <c r="V58" s="1" t="s">
        <v>291</v>
      </c>
      <c r="W58" s="1" t="s">
        <v>293</v>
      </c>
      <c r="X58" s="1" t="s">
        <v>292</v>
      </c>
      <c r="Y58" s="1" t="s">
        <v>7</v>
      </c>
      <c r="Z58" s="1" t="s">
        <v>12154</v>
      </c>
      <c r="AA58" s="1" t="s">
        <v>12154</v>
      </c>
      <c r="AB58" s="1" t="s">
        <v>12155</v>
      </c>
      <c r="AC58" s="1" t="s">
        <v>113</v>
      </c>
    </row>
    <row r="59" spans="1:29" x14ac:dyDescent="0.35">
      <c r="A59" s="1">
        <v>498163</v>
      </c>
      <c r="B59" s="1">
        <v>194</v>
      </c>
      <c r="C59" s="9">
        <v>1700808011</v>
      </c>
      <c r="D59" s="9" t="s">
        <v>137</v>
      </c>
      <c r="E59" s="1">
        <v>3</v>
      </c>
      <c r="F59" s="1">
        <v>32</v>
      </c>
      <c r="G59" s="1">
        <v>9</v>
      </c>
      <c r="H59" s="1">
        <v>0</v>
      </c>
      <c r="I59" s="1">
        <v>4</v>
      </c>
      <c r="J59" s="1">
        <v>26</v>
      </c>
      <c r="K59" s="1">
        <v>0</v>
      </c>
      <c r="L59" s="1">
        <v>0</v>
      </c>
      <c r="M59" s="1">
        <v>92</v>
      </c>
      <c r="N59" s="1">
        <v>0</v>
      </c>
      <c r="O59" s="1">
        <v>0</v>
      </c>
      <c r="P59" s="1">
        <v>0</v>
      </c>
      <c r="Q59" s="1">
        <v>0</v>
      </c>
      <c r="R59" s="1">
        <v>62</v>
      </c>
      <c r="S59" s="1">
        <v>1064</v>
      </c>
      <c r="T59" s="1">
        <v>14</v>
      </c>
      <c r="U59" s="1">
        <v>230</v>
      </c>
      <c r="V59" s="1" t="s">
        <v>294</v>
      </c>
      <c r="W59" s="1" t="s">
        <v>296</v>
      </c>
      <c r="X59" s="1" t="s">
        <v>295</v>
      </c>
      <c r="Y59" s="1" t="s">
        <v>7</v>
      </c>
      <c r="Z59" s="1" t="s">
        <v>12156</v>
      </c>
      <c r="AA59" s="1" t="s">
        <v>12157</v>
      </c>
      <c r="AB59" s="1" t="s">
        <v>12158</v>
      </c>
      <c r="AC59" s="1" t="s">
        <v>113</v>
      </c>
    </row>
    <row r="60" spans="1:29" x14ac:dyDescent="0.35">
      <c r="A60" s="1">
        <v>1266300</v>
      </c>
      <c r="B60" s="1">
        <v>218</v>
      </c>
      <c r="C60" s="9">
        <v>1578571881</v>
      </c>
      <c r="D60" s="9" t="s">
        <v>137</v>
      </c>
      <c r="E60" s="1">
        <v>2</v>
      </c>
      <c r="F60" s="1">
        <v>47</v>
      </c>
      <c r="G60" s="1">
        <v>6</v>
      </c>
      <c r="H60" s="1">
        <v>0</v>
      </c>
      <c r="I60" s="1">
        <v>7</v>
      </c>
      <c r="J60" s="1">
        <v>61</v>
      </c>
      <c r="K60" s="1">
        <v>0</v>
      </c>
      <c r="L60" s="1">
        <v>0</v>
      </c>
      <c r="M60" s="1">
        <v>22</v>
      </c>
      <c r="N60" s="1">
        <v>0</v>
      </c>
      <c r="O60" s="1">
        <v>0</v>
      </c>
      <c r="P60" s="1">
        <v>0</v>
      </c>
      <c r="Q60" s="1">
        <v>0</v>
      </c>
      <c r="R60" s="1">
        <v>183</v>
      </c>
      <c r="S60" s="1">
        <v>2045</v>
      </c>
      <c r="T60" s="1">
        <v>2</v>
      </c>
      <c r="U60" s="1">
        <v>226</v>
      </c>
      <c r="V60" s="1" t="s">
        <v>297</v>
      </c>
      <c r="W60" s="1" t="s">
        <v>299</v>
      </c>
      <c r="X60" s="1" t="s">
        <v>298</v>
      </c>
      <c r="Y60" s="1" t="s">
        <v>7</v>
      </c>
      <c r="Z60" s="1" t="s">
        <v>12159</v>
      </c>
      <c r="AB60" s="1" t="s">
        <v>12160</v>
      </c>
      <c r="AC60" s="1" t="s">
        <v>113</v>
      </c>
    </row>
    <row r="61" spans="1:29" x14ac:dyDescent="0.35">
      <c r="A61" s="1">
        <v>2305899</v>
      </c>
      <c r="B61" s="1">
        <v>179</v>
      </c>
      <c r="C61" s="9">
        <v>1679786651</v>
      </c>
      <c r="D61" s="9" t="s">
        <v>137</v>
      </c>
      <c r="E61" s="1">
        <v>1</v>
      </c>
      <c r="F61" s="1">
        <v>8</v>
      </c>
      <c r="G61" s="1">
        <v>0</v>
      </c>
      <c r="H61" s="1">
        <v>0</v>
      </c>
      <c r="I61" s="1">
        <v>0</v>
      </c>
      <c r="J61" s="1">
        <v>8</v>
      </c>
      <c r="K61" s="1">
        <v>0</v>
      </c>
      <c r="L61" s="1">
        <v>2</v>
      </c>
      <c r="M61" s="1">
        <v>1</v>
      </c>
      <c r="N61" s="1">
        <v>0</v>
      </c>
      <c r="O61" s="1">
        <v>0</v>
      </c>
      <c r="P61" s="1">
        <v>0</v>
      </c>
      <c r="Q61" s="1">
        <v>9</v>
      </c>
      <c r="R61" s="1">
        <v>21</v>
      </c>
      <c r="S61" s="1">
        <v>167</v>
      </c>
      <c r="T61" s="1">
        <v>16</v>
      </c>
      <c r="U61" s="1">
        <v>226</v>
      </c>
      <c r="V61" s="1" t="s">
        <v>300</v>
      </c>
      <c r="W61" s="1" t="s">
        <v>302</v>
      </c>
      <c r="X61" s="1" t="s">
        <v>301</v>
      </c>
      <c r="Y61" s="1" t="s">
        <v>7</v>
      </c>
      <c r="Z61" s="1" t="s">
        <v>12161</v>
      </c>
      <c r="AA61" s="1" t="s">
        <v>12162</v>
      </c>
      <c r="AB61" s="1" t="s">
        <v>12163</v>
      </c>
      <c r="AC61" s="1" t="s">
        <v>113</v>
      </c>
    </row>
    <row r="62" spans="1:29" x14ac:dyDescent="0.35">
      <c r="A62" s="1">
        <v>3410232</v>
      </c>
      <c r="B62" s="1">
        <v>447</v>
      </c>
      <c r="C62" s="9">
        <v>1235349812</v>
      </c>
      <c r="D62" s="9" t="s">
        <v>147</v>
      </c>
      <c r="E62" s="1">
        <v>11</v>
      </c>
      <c r="F62" s="1">
        <v>11</v>
      </c>
      <c r="G62" s="1">
        <v>7</v>
      </c>
      <c r="H62" s="1">
        <v>0</v>
      </c>
      <c r="I62" s="1">
        <v>1</v>
      </c>
      <c r="J62" s="1">
        <v>21</v>
      </c>
      <c r="K62" s="1">
        <v>4</v>
      </c>
      <c r="L62" s="1">
        <v>2</v>
      </c>
      <c r="M62" s="1">
        <v>231</v>
      </c>
      <c r="N62" s="1">
        <v>0</v>
      </c>
      <c r="O62" s="1">
        <v>0</v>
      </c>
      <c r="P62" s="1">
        <v>7</v>
      </c>
      <c r="Q62" s="1">
        <v>9</v>
      </c>
      <c r="R62" s="1">
        <v>42</v>
      </c>
      <c r="S62" s="1">
        <v>647</v>
      </c>
      <c r="T62" s="1" t="s">
        <v>113</v>
      </c>
      <c r="U62" s="1">
        <v>225</v>
      </c>
      <c r="V62" s="1" t="s">
        <v>303</v>
      </c>
      <c r="W62" s="1" t="s">
        <v>305</v>
      </c>
      <c r="X62" s="1" t="s">
        <v>304</v>
      </c>
      <c r="Y62" s="1" t="s">
        <v>7</v>
      </c>
      <c r="Z62" s="1" t="s">
        <v>12164</v>
      </c>
      <c r="AB62" s="1" t="s">
        <v>12165</v>
      </c>
      <c r="AC62" s="1" t="s">
        <v>113</v>
      </c>
    </row>
    <row r="63" spans="1:29" x14ac:dyDescent="0.35">
      <c r="A63" s="1">
        <v>714666</v>
      </c>
      <c r="B63" s="1">
        <v>215</v>
      </c>
      <c r="C63" s="9">
        <v>1083631865</v>
      </c>
      <c r="D63" s="9" t="s">
        <v>206</v>
      </c>
      <c r="E63" s="1">
        <v>0</v>
      </c>
      <c r="F63" s="1">
        <v>5</v>
      </c>
      <c r="G63" s="1">
        <v>0</v>
      </c>
      <c r="H63" s="1">
        <v>0</v>
      </c>
      <c r="I63" s="1">
        <v>0</v>
      </c>
      <c r="J63" s="1">
        <v>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15</v>
      </c>
      <c r="S63" s="1">
        <v>183</v>
      </c>
      <c r="T63" s="1">
        <v>21</v>
      </c>
      <c r="U63" s="1">
        <v>225</v>
      </c>
      <c r="V63" s="1" t="s">
        <v>306</v>
      </c>
      <c r="W63" s="1" t="s">
        <v>308</v>
      </c>
      <c r="X63" s="1" t="s">
        <v>307</v>
      </c>
      <c r="Y63" s="1" t="s">
        <v>7</v>
      </c>
      <c r="Z63" s="1" t="s">
        <v>12069</v>
      </c>
      <c r="AA63" s="1" t="s">
        <v>12069</v>
      </c>
      <c r="AB63" s="1" t="s">
        <v>12070</v>
      </c>
      <c r="AC63" s="1" t="s">
        <v>113</v>
      </c>
    </row>
    <row r="64" spans="1:29" x14ac:dyDescent="0.35">
      <c r="A64" s="1">
        <v>3691441</v>
      </c>
      <c r="B64" s="1">
        <v>784</v>
      </c>
      <c r="C64" s="9">
        <v>1508970948</v>
      </c>
      <c r="D64" s="9" t="s">
        <v>137</v>
      </c>
      <c r="E64" s="1">
        <v>2</v>
      </c>
      <c r="F64" s="1">
        <v>12</v>
      </c>
      <c r="G64" s="1">
        <v>5</v>
      </c>
      <c r="H64" s="1">
        <v>0</v>
      </c>
      <c r="I64" s="1">
        <v>4</v>
      </c>
      <c r="J64" s="1">
        <v>23</v>
      </c>
      <c r="K64" s="1">
        <v>0</v>
      </c>
      <c r="L64" s="1">
        <v>0</v>
      </c>
      <c r="M64" s="1">
        <v>14</v>
      </c>
      <c r="N64" s="1">
        <v>0</v>
      </c>
      <c r="O64" s="1">
        <v>0</v>
      </c>
      <c r="P64" s="1">
        <v>0</v>
      </c>
      <c r="Q64" s="1">
        <v>0</v>
      </c>
      <c r="R64" s="1">
        <v>34</v>
      </c>
      <c r="S64" s="1">
        <v>412</v>
      </c>
      <c r="T64" s="1">
        <v>17</v>
      </c>
      <c r="U64" s="1">
        <v>223</v>
      </c>
      <c r="V64" s="1" t="s">
        <v>309</v>
      </c>
      <c r="W64" s="1" t="s">
        <v>311</v>
      </c>
      <c r="X64" s="1" t="s">
        <v>310</v>
      </c>
      <c r="Y64" s="1" t="s">
        <v>148</v>
      </c>
      <c r="Z64" s="1" t="s">
        <v>12043</v>
      </c>
      <c r="AA64" s="1" t="s">
        <v>12043</v>
      </c>
      <c r="AB64" s="1" t="s">
        <v>12044</v>
      </c>
      <c r="AC64" s="1" t="s">
        <v>113</v>
      </c>
    </row>
    <row r="65" spans="1:29" x14ac:dyDescent="0.35">
      <c r="A65" s="1">
        <v>1881974</v>
      </c>
      <c r="B65" s="1">
        <v>92</v>
      </c>
      <c r="C65" s="9">
        <v>1578590436</v>
      </c>
      <c r="D65" s="9" t="s">
        <v>147</v>
      </c>
      <c r="E65" s="1">
        <v>0</v>
      </c>
      <c r="F65" s="1">
        <v>4</v>
      </c>
      <c r="G65" s="1">
        <v>0</v>
      </c>
      <c r="H65" s="1">
        <v>0</v>
      </c>
      <c r="I65" s="1">
        <v>1</v>
      </c>
      <c r="J65" s="1">
        <v>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11</v>
      </c>
      <c r="S65" s="1">
        <v>47</v>
      </c>
      <c r="T65" s="1">
        <v>21</v>
      </c>
      <c r="U65" s="1">
        <v>222</v>
      </c>
      <c r="V65" s="1" t="s">
        <v>312</v>
      </c>
      <c r="W65" s="1" t="s">
        <v>314</v>
      </c>
      <c r="X65" s="1" t="s">
        <v>313</v>
      </c>
      <c r="Y65" s="1" t="s">
        <v>148</v>
      </c>
      <c r="Z65" s="1" t="s">
        <v>12166</v>
      </c>
      <c r="AA65" s="1" t="s">
        <v>12167</v>
      </c>
      <c r="AB65" s="1" t="s">
        <v>12168</v>
      </c>
      <c r="AC65" s="1" t="s">
        <v>113</v>
      </c>
    </row>
    <row r="66" spans="1:29" x14ac:dyDescent="0.35">
      <c r="A66" s="1">
        <v>447260</v>
      </c>
      <c r="B66" s="1">
        <v>215</v>
      </c>
      <c r="C66" s="9">
        <v>1497744163</v>
      </c>
      <c r="D66" s="9" t="s">
        <v>137</v>
      </c>
      <c r="E66" s="1">
        <v>5</v>
      </c>
      <c r="F66" s="1">
        <v>84</v>
      </c>
      <c r="G66" s="1">
        <v>1</v>
      </c>
      <c r="H66" s="1">
        <v>0</v>
      </c>
      <c r="I66" s="1">
        <v>3</v>
      </c>
      <c r="J66" s="1">
        <v>43</v>
      </c>
      <c r="K66" s="1">
        <v>2</v>
      </c>
      <c r="L66" s="1">
        <v>0</v>
      </c>
      <c r="M66" s="1">
        <v>173</v>
      </c>
      <c r="N66" s="1">
        <v>0</v>
      </c>
      <c r="O66" s="1">
        <v>0</v>
      </c>
      <c r="P66" s="1">
        <v>5</v>
      </c>
      <c r="Q66" s="1">
        <v>0</v>
      </c>
      <c r="R66" s="1">
        <v>126</v>
      </c>
      <c r="S66" s="1">
        <v>1797</v>
      </c>
      <c r="T66" s="1">
        <v>2</v>
      </c>
      <c r="U66" s="1">
        <v>215</v>
      </c>
      <c r="V66" s="1" t="s">
        <v>315</v>
      </c>
      <c r="W66" s="1" t="s">
        <v>189</v>
      </c>
      <c r="X66" s="1" t="s">
        <v>316</v>
      </c>
      <c r="Y66" s="1" t="s">
        <v>7</v>
      </c>
      <c r="Z66" s="1" t="s">
        <v>12169</v>
      </c>
      <c r="AB66" s="1" t="s">
        <v>12170</v>
      </c>
      <c r="AC66" s="1" t="s">
        <v>113</v>
      </c>
    </row>
    <row r="67" spans="1:29" x14ac:dyDescent="0.35">
      <c r="A67" s="1">
        <v>5922668</v>
      </c>
      <c r="B67" s="1">
        <v>297</v>
      </c>
      <c r="C67" s="9">
        <v>1578832309</v>
      </c>
      <c r="D67" s="9" t="s">
        <v>137</v>
      </c>
      <c r="E67" s="1">
        <v>6</v>
      </c>
      <c r="F67" s="1">
        <v>17</v>
      </c>
      <c r="G67" s="1">
        <v>6</v>
      </c>
      <c r="H67" s="1">
        <v>0</v>
      </c>
      <c r="I67" s="1">
        <v>2</v>
      </c>
      <c r="J67" s="1">
        <v>14</v>
      </c>
      <c r="K67" s="1">
        <v>0</v>
      </c>
      <c r="L67" s="1">
        <v>6</v>
      </c>
      <c r="M67" s="1">
        <v>138</v>
      </c>
      <c r="N67" s="1">
        <v>0</v>
      </c>
      <c r="O67" s="1">
        <v>0</v>
      </c>
      <c r="P67" s="1">
        <v>0</v>
      </c>
      <c r="Q67" s="1">
        <v>55</v>
      </c>
      <c r="R67" s="1">
        <v>37</v>
      </c>
      <c r="S67" s="1">
        <v>655</v>
      </c>
      <c r="T67" s="1">
        <v>2</v>
      </c>
      <c r="U67" s="1">
        <v>215</v>
      </c>
      <c r="V67" s="1" t="s">
        <v>317</v>
      </c>
      <c r="W67" s="1" t="s">
        <v>319</v>
      </c>
      <c r="X67" s="1" t="s">
        <v>318</v>
      </c>
      <c r="Y67" s="1" t="s">
        <v>7</v>
      </c>
      <c r="Z67" s="1" t="s">
        <v>12171</v>
      </c>
      <c r="AA67" s="1" t="s">
        <v>12172</v>
      </c>
      <c r="AB67" s="1" t="s">
        <v>12173</v>
      </c>
      <c r="AC67" s="1" t="s">
        <v>12174</v>
      </c>
    </row>
    <row r="68" spans="1:29" x14ac:dyDescent="0.35">
      <c r="A68" s="1">
        <v>6426090</v>
      </c>
      <c r="B68" s="1">
        <v>253</v>
      </c>
      <c r="C68" s="9">
        <v>1073800348</v>
      </c>
      <c r="D68" s="9" t="s">
        <v>137</v>
      </c>
      <c r="E68" s="1">
        <v>4</v>
      </c>
      <c r="F68" s="1">
        <v>43</v>
      </c>
      <c r="G68" s="1">
        <v>6</v>
      </c>
      <c r="H68" s="1">
        <v>3</v>
      </c>
      <c r="I68" s="1">
        <v>4</v>
      </c>
      <c r="J68" s="1">
        <v>34</v>
      </c>
      <c r="K68" s="1">
        <v>0</v>
      </c>
      <c r="L68" s="1">
        <v>3</v>
      </c>
      <c r="M68" s="1">
        <v>52</v>
      </c>
      <c r="N68" s="1">
        <v>150</v>
      </c>
      <c r="O68" s="1">
        <v>0</v>
      </c>
      <c r="P68" s="1">
        <v>0</v>
      </c>
      <c r="Q68" s="1">
        <v>15</v>
      </c>
      <c r="R68" s="1">
        <v>90</v>
      </c>
      <c r="S68" s="1">
        <v>1271</v>
      </c>
      <c r="T68" s="1">
        <v>3</v>
      </c>
      <c r="U68" s="1">
        <v>213</v>
      </c>
      <c r="V68" s="1" t="s">
        <v>320</v>
      </c>
      <c r="W68" s="1" t="s">
        <v>322</v>
      </c>
      <c r="X68" s="1" t="s">
        <v>321</v>
      </c>
      <c r="Y68" s="1" t="s">
        <v>7</v>
      </c>
      <c r="Z68" s="1" t="s">
        <v>12175</v>
      </c>
      <c r="AA68" s="1" t="s">
        <v>12175</v>
      </c>
      <c r="AB68" s="1" t="s">
        <v>12176</v>
      </c>
      <c r="AC68" s="1" t="s">
        <v>113</v>
      </c>
    </row>
    <row r="69" spans="1:29" x14ac:dyDescent="0.35">
      <c r="A69" s="1">
        <v>1881830</v>
      </c>
      <c r="B69" s="1">
        <v>184</v>
      </c>
      <c r="C69" s="9">
        <v>1639122666</v>
      </c>
      <c r="D69" s="9" t="s">
        <v>137</v>
      </c>
      <c r="E69" s="1">
        <v>0</v>
      </c>
      <c r="F69" s="1">
        <v>40</v>
      </c>
      <c r="G69" s="1">
        <v>5</v>
      </c>
      <c r="H69" s="1">
        <v>10</v>
      </c>
      <c r="I69" s="1">
        <v>1</v>
      </c>
      <c r="J69" s="1">
        <v>31</v>
      </c>
      <c r="K69" s="1">
        <v>1</v>
      </c>
      <c r="L69" s="1">
        <v>0</v>
      </c>
      <c r="M69" s="1">
        <v>0</v>
      </c>
      <c r="N69" s="1">
        <v>56</v>
      </c>
      <c r="O69" s="1">
        <v>0</v>
      </c>
      <c r="P69" s="1">
        <v>2</v>
      </c>
      <c r="Q69" s="1">
        <v>0</v>
      </c>
      <c r="R69" s="1">
        <v>96</v>
      </c>
      <c r="S69" s="1">
        <v>594</v>
      </c>
      <c r="T69" s="1">
        <v>8</v>
      </c>
      <c r="U69" s="1">
        <v>212</v>
      </c>
      <c r="V69" s="1" t="s">
        <v>323</v>
      </c>
      <c r="W69" s="1" t="s">
        <v>325</v>
      </c>
      <c r="X69" s="1" t="s">
        <v>324</v>
      </c>
      <c r="Y69" s="1" t="s">
        <v>7</v>
      </c>
      <c r="Z69" s="1" t="s">
        <v>12147</v>
      </c>
      <c r="AA69" s="1" t="s">
        <v>12148</v>
      </c>
      <c r="AB69" s="1" t="s">
        <v>12115</v>
      </c>
      <c r="AC69" s="1" t="s">
        <v>113</v>
      </c>
    </row>
    <row r="70" spans="1:29" x14ac:dyDescent="0.35">
      <c r="A70" s="1">
        <v>6214030</v>
      </c>
      <c r="B70" s="1">
        <v>897</v>
      </c>
      <c r="C70" s="9">
        <v>1932495157</v>
      </c>
      <c r="D70" s="9" t="s">
        <v>137</v>
      </c>
      <c r="E70" s="1">
        <v>11</v>
      </c>
      <c r="F70" s="1">
        <v>6</v>
      </c>
      <c r="G70" s="1">
        <v>2</v>
      </c>
      <c r="H70" s="1">
        <v>0</v>
      </c>
      <c r="I70" s="1">
        <v>0</v>
      </c>
      <c r="J70" s="1">
        <v>9</v>
      </c>
      <c r="K70" s="1">
        <v>0</v>
      </c>
      <c r="L70" s="1">
        <v>6</v>
      </c>
      <c r="M70" s="1">
        <v>266</v>
      </c>
      <c r="N70" s="1">
        <v>0</v>
      </c>
      <c r="O70" s="1">
        <v>0</v>
      </c>
      <c r="P70" s="1">
        <v>0</v>
      </c>
      <c r="Q70" s="1">
        <v>21</v>
      </c>
      <c r="R70" s="1">
        <v>34</v>
      </c>
      <c r="S70" s="1">
        <v>450</v>
      </c>
      <c r="T70" s="1" t="s">
        <v>113</v>
      </c>
      <c r="U70" s="1">
        <v>211</v>
      </c>
      <c r="V70" s="1" t="s">
        <v>326</v>
      </c>
      <c r="W70" s="1" t="s">
        <v>328</v>
      </c>
      <c r="X70" s="1" t="s">
        <v>327</v>
      </c>
      <c r="Y70" s="1" t="s">
        <v>7</v>
      </c>
      <c r="Z70" s="1" t="s">
        <v>12177</v>
      </c>
      <c r="AB70" s="1" t="s">
        <v>12178</v>
      </c>
      <c r="AC70" s="1" t="s">
        <v>113</v>
      </c>
    </row>
    <row r="71" spans="1:29" x14ac:dyDescent="0.35">
      <c r="A71" s="1">
        <v>4520372</v>
      </c>
      <c r="B71" s="1">
        <v>184</v>
      </c>
      <c r="C71" s="9">
        <v>1346501350</v>
      </c>
      <c r="D71" s="9" t="s">
        <v>137</v>
      </c>
      <c r="E71" s="1">
        <v>3</v>
      </c>
      <c r="F71" s="1">
        <v>50</v>
      </c>
      <c r="G71" s="1">
        <v>15</v>
      </c>
      <c r="H71" s="1">
        <v>13</v>
      </c>
      <c r="I71" s="1">
        <v>1</v>
      </c>
      <c r="J71" s="1">
        <v>52</v>
      </c>
      <c r="K71" s="1">
        <v>0</v>
      </c>
      <c r="L71" s="1">
        <v>1</v>
      </c>
      <c r="M71" s="1">
        <v>66</v>
      </c>
      <c r="N71" s="1">
        <v>88</v>
      </c>
      <c r="O71" s="1">
        <v>0</v>
      </c>
      <c r="P71" s="1">
        <v>0</v>
      </c>
      <c r="Q71" s="1">
        <v>9</v>
      </c>
      <c r="R71" s="1">
        <v>105</v>
      </c>
      <c r="S71" s="1">
        <v>839</v>
      </c>
      <c r="T71" s="1">
        <v>4</v>
      </c>
      <c r="U71" s="1">
        <v>209</v>
      </c>
      <c r="V71" s="1" t="s">
        <v>329</v>
      </c>
      <c r="W71" s="1" t="s">
        <v>331</v>
      </c>
      <c r="X71" s="1" t="s">
        <v>330</v>
      </c>
      <c r="Y71" s="1" t="s">
        <v>7</v>
      </c>
      <c r="Z71" s="1" t="s">
        <v>12179</v>
      </c>
      <c r="AA71" s="1" t="s">
        <v>12148</v>
      </c>
      <c r="AB71" s="1" t="s">
        <v>12115</v>
      </c>
      <c r="AC71" s="1" t="s">
        <v>12180</v>
      </c>
    </row>
    <row r="72" spans="1:29" x14ac:dyDescent="0.35">
      <c r="A72" s="1">
        <v>2130880</v>
      </c>
      <c r="B72" s="1">
        <v>215</v>
      </c>
      <c r="C72" s="9">
        <v>1992751333</v>
      </c>
      <c r="D72" s="9" t="s">
        <v>137</v>
      </c>
      <c r="E72" s="1">
        <v>6</v>
      </c>
      <c r="F72" s="1">
        <v>51</v>
      </c>
      <c r="G72" s="1">
        <v>19</v>
      </c>
      <c r="H72" s="1">
        <v>0</v>
      </c>
      <c r="I72" s="1">
        <v>0</v>
      </c>
      <c r="J72" s="1">
        <v>52</v>
      </c>
      <c r="K72" s="1">
        <v>0</v>
      </c>
      <c r="L72" s="1">
        <v>3</v>
      </c>
      <c r="M72" s="1">
        <v>103</v>
      </c>
      <c r="N72" s="1">
        <v>0</v>
      </c>
      <c r="O72" s="1">
        <v>0</v>
      </c>
      <c r="P72" s="1">
        <v>0</v>
      </c>
      <c r="Q72" s="1">
        <v>9</v>
      </c>
      <c r="R72" s="1">
        <v>100</v>
      </c>
      <c r="S72" s="1">
        <v>1253</v>
      </c>
      <c r="T72" s="1" t="s">
        <v>113</v>
      </c>
      <c r="U72" s="1">
        <v>209</v>
      </c>
      <c r="V72" s="1" t="s">
        <v>332</v>
      </c>
      <c r="W72" s="1" t="s">
        <v>334</v>
      </c>
      <c r="X72" s="1" t="s">
        <v>333</v>
      </c>
      <c r="Y72" s="1" t="s">
        <v>224</v>
      </c>
      <c r="Z72" s="1" t="s">
        <v>12181</v>
      </c>
      <c r="AB72" s="1" t="s">
        <v>12182</v>
      </c>
      <c r="AC72" s="1" t="s">
        <v>113</v>
      </c>
    </row>
    <row r="73" spans="1:29" x14ac:dyDescent="0.35">
      <c r="A73" s="1">
        <v>2454152</v>
      </c>
      <c r="B73" s="1">
        <v>253</v>
      </c>
      <c r="C73" s="9">
        <v>1912113077</v>
      </c>
      <c r="D73" s="9" t="s">
        <v>137</v>
      </c>
      <c r="E73" s="1">
        <v>1</v>
      </c>
      <c r="F73" s="1">
        <v>51</v>
      </c>
      <c r="G73" s="1">
        <v>7</v>
      </c>
      <c r="H73" s="1">
        <v>3</v>
      </c>
      <c r="I73" s="1">
        <v>1</v>
      </c>
      <c r="J73" s="1">
        <v>27</v>
      </c>
      <c r="K73" s="1">
        <v>0</v>
      </c>
      <c r="L73" s="1">
        <v>0</v>
      </c>
      <c r="M73" s="1">
        <v>6</v>
      </c>
      <c r="N73" s="1">
        <v>54</v>
      </c>
      <c r="O73" s="1">
        <v>0</v>
      </c>
      <c r="P73" s="1">
        <v>0</v>
      </c>
      <c r="Q73" s="1">
        <v>0</v>
      </c>
      <c r="R73" s="1">
        <v>110</v>
      </c>
      <c r="S73" s="1">
        <v>1444</v>
      </c>
      <c r="T73" s="1">
        <v>8</v>
      </c>
      <c r="U73" s="1">
        <v>206</v>
      </c>
      <c r="V73" s="1" t="s">
        <v>335</v>
      </c>
      <c r="W73" s="1" t="s">
        <v>337</v>
      </c>
      <c r="X73" s="1" t="s">
        <v>336</v>
      </c>
      <c r="Y73" s="1" t="s">
        <v>7</v>
      </c>
      <c r="Z73" s="1" t="s">
        <v>12175</v>
      </c>
      <c r="AA73" s="1" t="s">
        <v>12175</v>
      </c>
      <c r="AB73" s="1" t="s">
        <v>12176</v>
      </c>
      <c r="AC73" s="1" t="s">
        <v>113</v>
      </c>
    </row>
    <row r="74" spans="1:29" x14ac:dyDescent="0.35">
      <c r="A74" s="1">
        <v>703954</v>
      </c>
      <c r="B74" s="1">
        <v>373</v>
      </c>
      <c r="C74" s="9">
        <v>1124011473</v>
      </c>
      <c r="D74" s="9" t="s">
        <v>137</v>
      </c>
      <c r="E74" s="1">
        <v>2</v>
      </c>
      <c r="F74" s="1">
        <v>33</v>
      </c>
      <c r="G74" s="1">
        <v>13</v>
      </c>
      <c r="H74" s="1">
        <v>1</v>
      </c>
      <c r="I74" s="1">
        <v>5</v>
      </c>
      <c r="J74" s="1">
        <v>39</v>
      </c>
      <c r="K74" s="1">
        <v>0</v>
      </c>
      <c r="L74" s="1">
        <v>3</v>
      </c>
      <c r="M74" s="1">
        <v>61</v>
      </c>
      <c r="N74" s="1">
        <v>7</v>
      </c>
      <c r="O74" s="1">
        <v>0</v>
      </c>
      <c r="P74" s="1">
        <v>0</v>
      </c>
      <c r="Q74" s="1">
        <v>28</v>
      </c>
      <c r="R74" s="1">
        <v>77</v>
      </c>
      <c r="S74" s="1">
        <v>1354</v>
      </c>
      <c r="T74" s="1">
        <v>4</v>
      </c>
      <c r="U74" s="1">
        <v>206</v>
      </c>
      <c r="V74" s="1" t="s">
        <v>338</v>
      </c>
      <c r="W74" s="1" t="s">
        <v>340</v>
      </c>
      <c r="X74" s="1" t="s">
        <v>339</v>
      </c>
      <c r="Y74" s="1" t="s">
        <v>7</v>
      </c>
      <c r="Z74" s="1" t="s">
        <v>12183</v>
      </c>
      <c r="AA74" s="1" t="s">
        <v>12183</v>
      </c>
      <c r="AB74" s="1" t="s">
        <v>12184</v>
      </c>
      <c r="AC74" s="1" t="s">
        <v>113</v>
      </c>
    </row>
    <row r="75" spans="1:29" x14ac:dyDescent="0.35">
      <c r="A75" s="1">
        <v>203734</v>
      </c>
      <c r="B75" s="1">
        <v>623</v>
      </c>
      <c r="C75" s="9">
        <v>1740220201</v>
      </c>
      <c r="D75" s="9" t="s">
        <v>137</v>
      </c>
      <c r="E75" s="1">
        <v>0</v>
      </c>
      <c r="F75" s="1">
        <v>3</v>
      </c>
      <c r="G75" s="1">
        <v>7</v>
      </c>
      <c r="H75" s="1">
        <v>0</v>
      </c>
      <c r="I75" s="1">
        <v>1</v>
      </c>
      <c r="J75" s="1">
        <v>16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30</v>
      </c>
      <c r="S75" s="1">
        <v>265</v>
      </c>
      <c r="T75" s="1">
        <v>16</v>
      </c>
      <c r="U75" s="1">
        <v>198</v>
      </c>
      <c r="V75" s="1" t="s">
        <v>341</v>
      </c>
      <c r="W75" s="1" t="s">
        <v>143</v>
      </c>
      <c r="X75" s="1" t="s">
        <v>342</v>
      </c>
      <c r="Y75" s="1" t="s">
        <v>7</v>
      </c>
      <c r="Z75" s="1" t="s">
        <v>12185</v>
      </c>
      <c r="AB75" s="1" t="s">
        <v>12186</v>
      </c>
      <c r="AC75" s="1" t="s">
        <v>113</v>
      </c>
    </row>
    <row r="76" spans="1:29" x14ac:dyDescent="0.35">
      <c r="A76" s="1">
        <v>5437944</v>
      </c>
      <c r="B76" s="1">
        <v>813</v>
      </c>
      <c r="C76" s="9">
        <v>1962720797</v>
      </c>
      <c r="D76" s="9" t="s">
        <v>147</v>
      </c>
      <c r="E76" s="1">
        <v>6</v>
      </c>
      <c r="F76" s="1">
        <v>15</v>
      </c>
      <c r="G76" s="1">
        <v>7</v>
      </c>
      <c r="H76" s="1">
        <v>4</v>
      </c>
      <c r="I76" s="1">
        <v>1</v>
      </c>
      <c r="J76" s="1">
        <v>40</v>
      </c>
      <c r="K76" s="1">
        <v>0</v>
      </c>
      <c r="L76" s="1">
        <v>0</v>
      </c>
      <c r="M76" s="1">
        <v>116</v>
      </c>
      <c r="N76" s="1">
        <v>49</v>
      </c>
      <c r="O76" s="1">
        <v>0</v>
      </c>
      <c r="P76" s="1">
        <v>0</v>
      </c>
      <c r="Q76" s="1">
        <v>0</v>
      </c>
      <c r="R76" s="1">
        <v>65</v>
      </c>
      <c r="S76" s="1">
        <v>829</v>
      </c>
      <c r="T76" s="1">
        <v>9</v>
      </c>
      <c r="U76" s="1">
        <v>197</v>
      </c>
      <c r="V76" s="1" t="s">
        <v>343</v>
      </c>
      <c r="W76" s="1" t="s">
        <v>345</v>
      </c>
      <c r="X76" s="1" t="s">
        <v>344</v>
      </c>
      <c r="Y76" s="1" t="s">
        <v>7</v>
      </c>
      <c r="Z76" s="1" t="s">
        <v>12187</v>
      </c>
      <c r="AA76" s="1" t="s">
        <v>12188</v>
      </c>
      <c r="AB76" s="1" t="s">
        <v>12189</v>
      </c>
      <c r="AC76" s="1" t="s">
        <v>113</v>
      </c>
    </row>
    <row r="77" spans="1:29" x14ac:dyDescent="0.35">
      <c r="A77" s="1">
        <v>2386682</v>
      </c>
      <c r="B77" s="1">
        <v>232</v>
      </c>
      <c r="C77" s="9">
        <v>1437132735</v>
      </c>
      <c r="D77" s="9" t="s">
        <v>137</v>
      </c>
      <c r="E77" s="1">
        <v>2</v>
      </c>
      <c r="F77" s="1">
        <v>17</v>
      </c>
      <c r="G77" s="1">
        <v>5</v>
      </c>
      <c r="H77" s="1">
        <v>3</v>
      </c>
      <c r="I77" s="1">
        <v>0</v>
      </c>
      <c r="J77" s="1">
        <v>16</v>
      </c>
      <c r="K77" s="1">
        <v>1</v>
      </c>
      <c r="L77" s="1">
        <v>1</v>
      </c>
      <c r="M77" s="1">
        <v>51</v>
      </c>
      <c r="N77" s="1">
        <v>125</v>
      </c>
      <c r="O77" s="1">
        <v>0</v>
      </c>
      <c r="P77" s="1">
        <v>2</v>
      </c>
      <c r="Q77" s="1">
        <v>1</v>
      </c>
      <c r="R77" s="1">
        <v>48</v>
      </c>
      <c r="S77" s="1">
        <v>579</v>
      </c>
      <c r="T77" s="1">
        <v>9</v>
      </c>
      <c r="U77" s="1">
        <v>196</v>
      </c>
      <c r="V77" s="1" t="s">
        <v>346</v>
      </c>
      <c r="W77" s="1" t="s">
        <v>348</v>
      </c>
      <c r="X77" s="1" t="s">
        <v>347</v>
      </c>
      <c r="Y77" s="1" t="s">
        <v>148</v>
      </c>
      <c r="Z77" s="1" t="s">
        <v>12079</v>
      </c>
      <c r="AA77" s="1" t="s">
        <v>12079</v>
      </c>
      <c r="AB77" s="1" t="s">
        <v>12080</v>
      </c>
      <c r="AC77" s="1" t="s">
        <v>113</v>
      </c>
    </row>
    <row r="78" spans="1:29" x14ac:dyDescent="0.35">
      <c r="A78" s="1">
        <v>6547028</v>
      </c>
      <c r="B78" s="1">
        <v>215</v>
      </c>
      <c r="C78" s="9">
        <v>1629325394</v>
      </c>
      <c r="D78" s="9" t="s">
        <v>206</v>
      </c>
      <c r="E78" s="1">
        <v>0</v>
      </c>
      <c r="F78" s="1">
        <v>2</v>
      </c>
      <c r="G78" s="1">
        <v>2</v>
      </c>
      <c r="H78" s="1">
        <v>0</v>
      </c>
      <c r="I78" s="1">
        <v>1</v>
      </c>
      <c r="J78" s="1">
        <v>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11</v>
      </c>
      <c r="S78" s="1">
        <v>59</v>
      </c>
      <c r="T78" s="1">
        <v>18</v>
      </c>
      <c r="U78" s="1">
        <v>194</v>
      </c>
      <c r="V78" s="1" t="s">
        <v>349</v>
      </c>
      <c r="W78" s="1" t="s">
        <v>351</v>
      </c>
      <c r="X78" s="1" t="s">
        <v>350</v>
      </c>
      <c r="Y78" s="1" t="s">
        <v>148</v>
      </c>
      <c r="Z78" s="1" t="s">
        <v>12190</v>
      </c>
      <c r="AA78" s="1" t="s">
        <v>12190</v>
      </c>
      <c r="AB78" s="1" t="s">
        <v>12191</v>
      </c>
      <c r="AC78" s="1" t="s">
        <v>113</v>
      </c>
    </row>
    <row r="79" spans="1:29" x14ac:dyDescent="0.35">
      <c r="A79" s="1">
        <v>95888</v>
      </c>
      <c r="B79" s="1">
        <v>373</v>
      </c>
      <c r="C79" s="9">
        <v>1275739906</v>
      </c>
      <c r="D79" s="9" t="s">
        <v>147</v>
      </c>
      <c r="E79" s="1">
        <v>0</v>
      </c>
      <c r="F79" s="1">
        <v>20</v>
      </c>
      <c r="G79" s="1">
        <v>2</v>
      </c>
      <c r="H79" s="1">
        <v>0</v>
      </c>
      <c r="I79" s="1">
        <v>0</v>
      </c>
      <c r="J79" s="1">
        <v>13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31</v>
      </c>
      <c r="S79" s="1">
        <v>348</v>
      </c>
      <c r="T79" s="1">
        <v>16</v>
      </c>
      <c r="U79" s="1">
        <v>193</v>
      </c>
      <c r="V79" s="1" t="s">
        <v>352</v>
      </c>
      <c r="W79" s="1" t="s">
        <v>354</v>
      </c>
      <c r="X79" s="1" t="s">
        <v>353</v>
      </c>
      <c r="Y79" s="1" t="s">
        <v>7</v>
      </c>
      <c r="Z79" s="1" t="s">
        <v>12192</v>
      </c>
      <c r="AA79" s="1" t="s">
        <v>12193</v>
      </c>
      <c r="AB79" s="1" t="s">
        <v>12194</v>
      </c>
      <c r="AC79" s="1" t="s">
        <v>113</v>
      </c>
    </row>
    <row r="80" spans="1:29" x14ac:dyDescent="0.35">
      <c r="A80" s="1">
        <v>4506339</v>
      </c>
      <c r="B80" s="1">
        <v>253</v>
      </c>
      <c r="C80" s="9">
        <v>1710164975</v>
      </c>
      <c r="D80" s="9" t="s">
        <v>137</v>
      </c>
      <c r="E80" s="1">
        <v>2</v>
      </c>
      <c r="F80" s="1">
        <v>39</v>
      </c>
      <c r="G80" s="1">
        <v>18</v>
      </c>
      <c r="H80" s="1">
        <v>2</v>
      </c>
      <c r="I80" s="1">
        <v>8</v>
      </c>
      <c r="J80" s="1">
        <v>55</v>
      </c>
      <c r="K80" s="1">
        <v>0</v>
      </c>
      <c r="L80" s="1">
        <v>1</v>
      </c>
      <c r="M80" s="1">
        <v>15</v>
      </c>
      <c r="N80" s="1">
        <v>3</v>
      </c>
      <c r="O80" s="1">
        <v>0</v>
      </c>
      <c r="P80" s="1">
        <v>0</v>
      </c>
      <c r="Q80" s="1">
        <v>7</v>
      </c>
      <c r="R80" s="1">
        <v>112</v>
      </c>
      <c r="S80" s="1">
        <v>1304</v>
      </c>
      <c r="T80" s="1">
        <v>2</v>
      </c>
      <c r="U80" s="1">
        <v>190</v>
      </c>
      <c r="V80" s="1" t="s">
        <v>355</v>
      </c>
      <c r="W80" s="1" t="s">
        <v>357</v>
      </c>
      <c r="X80" s="1" t="s">
        <v>356</v>
      </c>
      <c r="Y80" s="1" t="s">
        <v>7</v>
      </c>
      <c r="Z80" s="1" t="s">
        <v>12195</v>
      </c>
      <c r="AA80" s="1" t="s">
        <v>12196</v>
      </c>
      <c r="AB80" s="1" t="s">
        <v>12197</v>
      </c>
      <c r="AC80" s="1" t="s">
        <v>113</v>
      </c>
    </row>
    <row r="81" spans="1:29" x14ac:dyDescent="0.35">
      <c r="A81" s="1">
        <v>193597</v>
      </c>
      <c r="B81" s="1">
        <v>449</v>
      </c>
      <c r="C81" s="9">
        <v>1013982594</v>
      </c>
      <c r="D81" s="9" t="s">
        <v>137</v>
      </c>
      <c r="E81" s="1">
        <v>7</v>
      </c>
      <c r="F81" s="1">
        <v>0</v>
      </c>
      <c r="G81" s="1">
        <v>4</v>
      </c>
      <c r="H81" s="1">
        <v>10</v>
      </c>
      <c r="I81" s="1">
        <v>0</v>
      </c>
      <c r="J81" s="1">
        <v>0</v>
      </c>
      <c r="K81" s="1">
        <v>1</v>
      </c>
      <c r="L81" s="1">
        <v>4</v>
      </c>
      <c r="M81" s="1">
        <v>116</v>
      </c>
      <c r="N81" s="1">
        <v>195</v>
      </c>
      <c r="O81" s="1">
        <v>0</v>
      </c>
      <c r="P81" s="1">
        <v>2</v>
      </c>
      <c r="Q81" s="1">
        <v>20</v>
      </c>
      <c r="R81" s="1">
        <v>20</v>
      </c>
      <c r="S81" s="1">
        <v>350</v>
      </c>
      <c r="T81" s="1">
        <v>2</v>
      </c>
      <c r="U81" s="1">
        <v>189</v>
      </c>
      <c r="V81" s="1" t="s">
        <v>358</v>
      </c>
      <c r="W81" s="1" t="s">
        <v>360</v>
      </c>
      <c r="X81" s="1" t="s">
        <v>359</v>
      </c>
      <c r="Y81" s="1" t="s">
        <v>7</v>
      </c>
      <c r="Z81" s="1" t="s">
        <v>12198</v>
      </c>
      <c r="AA81" s="1" t="s">
        <v>12199</v>
      </c>
      <c r="AB81" s="1" t="s">
        <v>12200</v>
      </c>
      <c r="AC81" s="1" t="s">
        <v>113</v>
      </c>
    </row>
    <row r="82" spans="1:29" x14ac:dyDescent="0.35">
      <c r="A82" s="1">
        <v>4703892</v>
      </c>
      <c r="B82" s="1">
        <v>153</v>
      </c>
      <c r="C82" s="9">
        <v>1982852166</v>
      </c>
      <c r="D82" s="9" t="s">
        <v>147</v>
      </c>
      <c r="E82" s="1">
        <v>0</v>
      </c>
      <c r="F82" s="1">
        <v>4</v>
      </c>
      <c r="G82" s="1">
        <v>0</v>
      </c>
      <c r="H82" s="1">
        <v>1</v>
      </c>
      <c r="I82" s="1">
        <v>1</v>
      </c>
      <c r="J82" s="1">
        <v>18</v>
      </c>
      <c r="K82" s="1">
        <v>0</v>
      </c>
      <c r="L82" s="1">
        <v>2</v>
      </c>
      <c r="M82" s="1">
        <v>0</v>
      </c>
      <c r="N82" s="1">
        <v>3</v>
      </c>
      <c r="O82" s="1">
        <v>0</v>
      </c>
      <c r="P82" s="1">
        <v>0</v>
      </c>
      <c r="Q82" s="1">
        <v>10</v>
      </c>
      <c r="R82" s="1">
        <v>26</v>
      </c>
      <c r="S82" s="1">
        <v>215</v>
      </c>
      <c r="T82" s="1">
        <v>12</v>
      </c>
      <c r="U82" s="1">
        <v>188</v>
      </c>
      <c r="V82" s="1" t="s">
        <v>364</v>
      </c>
      <c r="W82" s="1" t="s">
        <v>366</v>
      </c>
      <c r="X82" s="1" t="s">
        <v>365</v>
      </c>
      <c r="Y82" s="1" t="s">
        <v>7</v>
      </c>
      <c r="Z82" s="1" t="s">
        <v>12201</v>
      </c>
      <c r="AA82" s="1" t="s">
        <v>12201</v>
      </c>
      <c r="AB82" s="1" t="s">
        <v>12202</v>
      </c>
      <c r="AC82" s="1" t="s">
        <v>113</v>
      </c>
    </row>
    <row r="83" spans="1:29" x14ac:dyDescent="0.35">
      <c r="A83" s="1">
        <v>6599525</v>
      </c>
      <c r="B83" s="1">
        <v>218</v>
      </c>
      <c r="C83" s="9">
        <v>1336482074</v>
      </c>
      <c r="D83" s="9" t="s">
        <v>137</v>
      </c>
      <c r="E83" s="1">
        <v>0</v>
      </c>
      <c r="F83" s="1">
        <v>19</v>
      </c>
      <c r="G83" s="1">
        <v>5</v>
      </c>
      <c r="H83" s="1">
        <v>5</v>
      </c>
      <c r="I83" s="1">
        <v>0</v>
      </c>
      <c r="J83" s="1">
        <v>11</v>
      </c>
      <c r="K83" s="1">
        <v>0</v>
      </c>
      <c r="L83" s="1">
        <v>3</v>
      </c>
      <c r="M83" s="1">
        <v>0</v>
      </c>
      <c r="N83" s="1">
        <v>18</v>
      </c>
      <c r="O83" s="1">
        <v>0</v>
      </c>
      <c r="P83" s="1">
        <v>0</v>
      </c>
      <c r="Q83" s="1">
        <v>13</v>
      </c>
      <c r="R83" s="1">
        <v>38</v>
      </c>
      <c r="S83" s="1">
        <v>476</v>
      </c>
      <c r="T83" s="1">
        <v>8</v>
      </c>
      <c r="U83" s="1">
        <v>188</v>
      </c>
      <c r="V83" s="1" t="s">
        <v>361</v>
      </c>
      <c r="W83" s="1" t="s">
        <v>363</v>
      </c>
      <c r="X83" s="1" t="s">
        <v>362</v>
      </c>
      <c r="Y83" s="1" t="s">
        <v>224</v>
      </c>
      <c r="Z83" s="1" t="s">
        <v>12067</v>
      </c>
      <c r="AA83" s="1" t="s">
        <v>12067</v>
      </c>
      <c r="AB83" s="1" t="s">
        <v>12068</v>
      </c>
      <c r="AC83" s="1" t="s">
        <v>113</v>
      </c>
    </row>
    <row r="84" spans="1:29" x14ac:dyDescent="0.35">
      <c r="A84" s="1">
        <v>764252</v>
      </c>
      <c r="B84" s="1">
        <v>623</v>
      </c>
      <c r="C84" s="9">
        <v>1811912348</v>
      </c>
      <c r="D84" s="9" t="s">
        <v>137</v>
      </c>
      <c r="E84" s="1">
        <v>1</v>
      </c>
      <c r="F84" s="1">
        <v>14</v>
      </c>
      <c r="G84" s="1">
        <v>2</v>
      </c>
      <c r="H84" s="1">
        <v>0</v>
      </c>
      <c r="I84" s="1">
        <v>0</v>
      </c>
      <c r="J84" s="1">
        <v>13</v>
      </c>
      <c r="K84" s="1">
        <v>0</v>
      </c>
      <c r="L84" s="1">
        <v>1</v>
      </c>
      <c r="M84" s="1">
        <v>22</v>
      </c>
      <c r="N84" s="1">
        <v>0</v>
      </c>
      <c r="O84" s="1">
        <v>0</v>
      </c>
      <c r="P84" s="1">
        <v>0</v>
      </c>
      <c r="Q84" s="1">
        <v>3</v>
      </c>
      <c r="R84" s="1">
        <v>39</v>
      </c>
      <c r="S84" s="1">
        <v>412</v>
      </c>
      <c r="T84" s="1">
        <v>12</v>
      </c>
      <c r="U84" s="1">
        <v>186</v>
      </c>
      <c r="V84" s="1" t="s">
        <v>367</v>
      </c>
      <c r="W84" s="1" t="s">
        <v>146</v>
      </c>
      <c r="X84" s="1" t="s">
        <v>368</v>
      </c>
      <c r="Y84" s="1" t="s">
        <v>7</v>
      </c>
      <c r="Z84" s="1" t="s">
        <v>12203</v>
      </c>
      <c r="AA84" s="1" t="s">
        <v>12204</v>
      </c>
      <c r="AB84" s="1" t="s">
        <v>12205</v>
      </c>
      <c r="AC84" s="1" t="s">
        <v>113</v>
      </c>
    </row>
    <row r="85" spans="1:29" x14ac:dyDescent="0.35">
      <c r="A85" s="1">
        <v>715206</v>
      </c>
      <c r="B85" s="1">
        <v>109</v>
      </c>
      <c r="C85" s="9">
        <v>1447209838</v>
      </c>
      <c r="D85" s="9" t="s">
        <v>137</v>
      </c>
      <c r="E85" s="1">
        <v>0</v>
      </c>
      <c r="F85" s="1">
        <v>20</v>
      </c>
      <c r="G85" s="1">
        <v>2</v>
      </c>
      <c r="H85" s="1">
        <v>0</v>
      </c>
      <c r="I85" s="1">
        <v>1</v>
      </c>
      <c r="J85" s="1">
        <v>12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5</v>
      </c>
      <c r="R85" s="1">
        <v>32</v>
      </c>
      <c r="S85" s="1">
        <v>193</v>
      </c>
      <c r="T85" s="1">
        <v>13</v>
      </c>
      <c r="U85" s="1">
        <v>185</v>
      </c>
      <c r="V85" s="1" t="s">
        <v>369</v>
      </c>
      <c r="W85" s="1" t="s">
        <v>371</v>
      </c>
      <c r="X85" s="1" t="s">
        <v>370</v>
      </c>
      <c r="Y85" s="1" t="s">
        <v>7</v>
      </c>
      <c r="Z85" s="1" t="s">
        <v>12206</v>
      </c>
      <c r="AA85" s="1" t="s">
        <v>12118</v>
      </c>
      <c r="AB85" s="1" t="s">
        <v>12119</v>
      </c>
      <c r="AC85" s="1" t="s">
        <v>113</v>
      </c>
    </row>
    <row r="86" spans="1:29" x14ac:dyDescent="0.35">
      <c r="A86" s="1">
        <v>1735686</v>
      </c>
      <c r="B86" s="1">
        <v>301</v>
      </c>
      <c r="C86" s="9">
        <v>1972570638</v>
      </c>
      <c r="D86" s="9" t="s">
        <v>206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3</v>
      </c>
      <c r="S86" s="1">
        <v>31</v>
      </c>
      <c r="T86" s="1">
        <v>18</v>
      </c>
      <c r="U86" s="1">
        <v>183</v>
      </c>
      <c r="V86" s="1" t="s">
        <v>372</v>
      </c>
      <c r="W86" s="1" t="s">
        <v>374</v>
      </c>
      <c r="X86" s="1" t="s">
        <v>373</v>
      </c>
      <c r="Y86" s="1" t="s">
        <v>7</v>
      </c>
      <c r="Z86" s="1" t="s">
        <v>12065</v>
      </c>
      <c r="AA86" s="1" t="s">
        <v>12065</v>
      </c>
      <c r="AB86" s="1" t="s">
        <v>12066</v>
      </c>
      <c r="AC86" s="1" t="s">
        <v>113</v>
      </c>
    </row>
    <row r="87" spans="1:29" x14ac:dyDescent="0.35">
      <c r="A87" s="1">
        <v>2144497</v>
      </c>
      <c r="B87" s="1">
        <v>256</v>
      </c>
      <c r="C87" s="9">
        <v>1558402032</v>
      </c>
      <c r="D87" s="9" t="s">
        <v>137</v>
      </c>
      <c r="E87" s="1">
        <v>0</v>
      </c>
      <c r="F87" s="1">
        <v>5</v>
      </c>
      <c r="G87" s="1">
        <v>0</v>
      </c>
      <c r="H87" s="1">
        <v>0</v>
      </c>
      <c r="I87" s="1">
        <v>1</v>
      </c>
      <c r="J87" s="1">
        <v>9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17</v>
      </c>
      <c r="S87" s="1">
        <v>240</v>
      </c>
      <c r="T87" s="1">
        <v>16</v>
      </c>
      <c r="U87" s="1">
        <v>178</v>
      </c>
      <c r="V87" s="1" t="s">
        <v>375</v>
      </c>
      <c r="W87" s="1" t="s">
        <v>377</v>
      </c>
      <c r="X87" s="1" t="s">
        <v>376</v>
      </c>
      <c r="Y87" s="1" t="s">
        <v>7</v>
      </c>
      <c r="Z87" s="1" t="s">
        <v>12207</v>
      </c>
      <c r="AA87" s="1" t="s">
        <v>12208</v>
      </c>
      <c r="AB87" s="1" t="s">
        <v>12209</v>
      </c>
      <c r="AC87" s="1" t="s">
        <v>113</v>
      </c>
    </row>
    <row r="88" spans="1:29" x14ac:dyDescent="0.35">
      <c r="A88" s="1">
        <v>1993506</v>
      </c>
      <c r="B88" s="1">
        <v>215</v>
      </c>
      <c r="C88" s="9">
        <v>1841232709</v>
      </c>
      <c r="D88" s="9" t="s">
        <v>147</v>
      </c>
      <c r="E88" s="1">
        <v>2</v>
      </c>
      <c r="F88" s="1">
        <v>6</v>
      </c>
      <c r="G88" s="1">
        <v>3</v>
      </c>
      <c r="H88" s="1">
        <v>1</v>
      </c>
      <c r="I88" s="1">
        <v>2</v>
      </c>
      <c r="J88" s="1">
        <v>11</v>
      </c>
      <c r="K88" s="1">
        <v>0</v>
      </c>
      <c r="L88" s="1">
        <v>0</v>
      </c>
      <c r="M88" s="1">
        <v>60</v>
      </c>
      <c r="N88" s="1">
        <v>1</v>
      </c>
      <c r="O88" s="1">
        <v>0</v>
      </c>
      <c r="P88" s="1">
        <v>0</v>
      </c>
      <c r="Q88" s="1">
        <v>0</v>
      </c>
      <c r="R88" s="1">
        <v>20</v>
      </c>
      <c r="S88" s="1">
        <v>287</v>
      </c>
      <c r="T88" s="1">
        <v>14</v>
      </c>
      <c r="U88" s="1">
        <v>176</v>
      </c>
      <c r="V88" s="1" t="s">
        <v>378</v>
      </c>
      <c r="W88" s="1" t="s">
        <v>380</v>
      </c>
      <c r="X88" s="1" t="s">
        <v>379</v>
      </c>
      <c r="Y88" s="1" t="s">
        <v>7</v>
      </c>
      <c r="Z88" s="1" t="s">
        <v>12210</v>
      </c>
      <c r="AB88" s="1" t="s">
        <v>12211</v>
      </c>
      <c r="AC88" s="1" t="s">
        <v>113</v>
      </c>
    </row>
    <row r="89" spans="1:29" x14ac:dyDescent="0.35">
      <c r="A89" s="1">
        <v>1222947</v>
      </c>
      <c r="B89" s="1">
        <v>663</v>
      </c>
      <c r="C89" s="9">
        <v>1639269582</v>
      </c>
      <c r="D89" s="9" t="s">
        <v>137</v>
      </c>
      <c r="E89" s="1">
        <v>1</v>
      </c>
      <c r="F89" s="1">
        <v>18</v>
      </c>
      <c r="G89" s="1">
        <v>6</v>
      </c>
      <c r="H89" s="1">
        <v>0</v>
      </c>
      <c r="I89" s="1">
        <v>4</v>
      </c>
      <c r="J89" s="1">
        <v>13</v>
      </c>
      <c r="K89" s="1">
        <v>1</v>
      </c>
      <c r="L89" s="1">
        <v>0</v>
      </c>
      <c r="M89" s="1">
        <v>25</v>
      </c>
      <c r="N89" s="1">
        <v>0</v>
      </c>
      <c r="O89" s="1">
        <v>0</v>
      </c>
      <c r="P89" s="1">
        <v>2</v>
      </c>
      <c r="Q89" s="1">
        <v>0</v>
      </c>
      <c r="R89" s="1">
        <v>30</v>
      </c>
      <c r="S89" s="1">
        <v>617</v>
      </c>
      <c r="T89" s="1">
        <v>11</v>
      </c>
      <c r="U89" s="1">
        <v>175</v>
      </c>
      <c r="V89" s="1" t="s">
        <v>381</v>
      </c>
      <c r="W89" s="1" t="s">
        <v>156</v>
      </c>
      <c r="X89" s="1" t="s">
        <v>298</v>
      </c>
      <c r="Y89" s="1" t="s">
        <v>7</v>
      </c>
      <c r="Z89" s="1" t="s">
        <v>12212</v>
      </c>
      <c r="AA89" s="1" t="s">
        <v>12213</v>
      </c>
      <c r="AB89" s="1" t="s">
        <v>12214</v>
      </c>
      <c r="AC89" s="1" t="s">
        <v>113</v>
      </c>
    </row>
    <row r="90" spans="1:29" x14ac:dyDescent="0.35">
      <c r="A90" s="1">
        <v>2233791</v>
      </c>
      <c r="B90" s="1">
        <v>813</v>
      </c>
      <c r="C90" s="9">
        <v>1790808947</v>
      </c>
      <c r="D90" s="9" t="s">
        <v>137</v>
      </c>
      <c r="E90" s="1">
        <v>1</v>
      </c>
      <c r="F90" s="1">
        <v>46</v>
      </c>
      <c r="G90" s="1">
        <v>1</v>
      </c>
      <c r="H90" s="1">
        <v>2</v>
      </c>
      <c r="I90" s="1">
        <v>1</v>
      </c>
      <c r="J90" s="1">
        <v>47</v>
      </c>
      <c r="K90" s="1">
        <v>0</v>
      </c>
      <c r="L90" s="1">
        <v>0</v>
      </c>
      <c r="M90" s="1">
        <v>36</v>
      </c>
      <c r="N90" s="1">
        <v>5</v>
      </c>
      <c r="O90" s="1">
        <v>0</v>
      </c>
      <c r="P90" s="1">
        <v>0</v>
      </c>
      <c r="Q90" s="1">
        <v>0</v>
      </c>
      <c r="R90" s="1">
        <v>85</v>
      </c>
      <c r="S90" s="1">
        <v>1120</v>
      </c>
      <c r="T90" s="1">
        <v>8</v>
      </c>
      <c r="U90" s="1">
        <v>174</v>
      </c>
      <c r="V90" s="1" t="s">
        <v>382</v>
      </c>
      <c r="W90" s="1" t="s">
        <v>384</v>
      </c>
      <c r="X90" s="1" t="s">
        <v>383</v>
      </c>
      <c r="Y90" s="1" t="s">
        <v>224</v>
      </c>
      <c r="Z90" s="1" t="s">
        <v>12215</v>
      </c>
      <c r="AA90" s="1" t="s">
        <v>12216</v>
      </c>
      <c r="AB90" s="1" t="s">
        <v>12217</v>
      </c>
      <c r="AC90" s="1" t="s">
        <v>113</v>
      </c>
    </row>
    <row r="91" spans="1:29" x14ac:dyDescent="0.35">
      <c r="A91" s="1">
        <v>2311254</v>
      </c>
      <c r="B91" s="1">
        <v>537</v>
      </c>
      <c r="C91" s="9">
        <v>1164630216</v>
      </c>
      <c r="D91" s="9" t="s">
        <v>137</v>
      </c>
      <c r="E91" s="1">
        <v>4</v>
      </c>
      <c r="F91" s="1">
        <v>23</v>
      </c>
      <c r="G91" s="1">
        <v>2</v>
      </c>
      <c r="H91" s="1">
        <v>0</v>
      </c>
      <c r="I91" s="1">
        <v>0</v>
      </c>
      <c r="J91" s="1">
        <v>23</v>
      </c>
      <c r="K91" s="1">
        <v>0</v>
      </c>
      <c r="L91" s="1">
        <v>0</v>
      </c>
      <c r="M91" s="1">
        <v>71</v>
      </c>
      <c r="N91" s="1">
        <v>0</v>
      </c>
      <c r="O91" s="1">
        <v>0</v>
      </c>
      <c r="P91" s="1">
        <v>0</v>
      </c>
      <c r="Q91" s="1">
        <v>0</v>
      </c>
      <c r="R91" s="1">
        <v>42</v>
      </c>
      <c r="S91" s="1">
        <v>608</v>
      </c>
      <c r="T91" s="1">
        <v>11</v>
      </c>
      <c r="U91" s="1">
        <v>174</v>
      </c>
      <c r="V91" s="1" t="s">
        <v>385</v>
      </c>
      <c r="W91" s="1" t="s">
        <v>256</v>
      </c>
      <c r="X91" s="1" t="s">
        <v>386</v>
      </c>
      <c r="Y91" s="1" t="s">
        <v>7</v>
      </c>
      <c r="Z91" s="1" t="s">
        <v>12218</v>
      </c>
      <c r="AA91" s="1" t="s">
        <v>12219</v>
      </c>
      <c r="AB91" s="1" t="s">
        <v>12220</v>
      </c>
      <c r="AC91" s="1" t="s">
        <v>113</v>
      </c>
    </row>
    <row r="92" spans="1:29" x14ac:dyDescent="0.35">
      <c r="A92" s="1">
        <v>4680736</v>
      </c>
      <c r="B92" s="1">
        <v>784</v>
      </c>
      <c r="C92" s="9">
        <v>1992941181</v>
      </c>
      <c r="D92" s="9" t="s">
        <v>137</v>
      </c>
      <c r="E92" s="1">
        <v>4</v>
      </c>
      <c r="F92" s="1">
        <v>24</v>
      </c>
      <c r="G92" s="1">
        <v>7</v>
      </c>
      <c r="H92" s="1">
        <v>0</v>
      </c>
      <c r="I92" s="1">
        <v>3</v>
      </c>
      <c r="J92" s="1">
        <v>25</v>
      </c>
      <c r="K92" s="1">
        <v>0</v>
      </c>
      <c r="L92" s="1">
        <v>0</v>
      </c>
      <c r="M92" s="1">
        <v>52</v>
      </c>
      <c r="N92" s="1">
        <v>0</v>
      </c>
      <c r="O92" s="1">
        <v>0</v>
      </c>
      <c r="P92" s="1">
        <v>0</v>
      </c>
      <c r="Q92" s="1">
        <v>0</v>
      </c>
      <c r="R92" s="1">
        <v>34</v>
      </c>
      <c r="S92" s="1">
        <v>524</v>
      </c>
      <c r="T92" s="1">
        <v>11</v>
      </c>
      <c r="U92" s="1">
        <v>174</v>
      </c>
      <c r="V92" s="1" t="s">
        <v>387</v>
      </c>
      <c r="W92" s="1" t="s">
        <v>389</v>
      </c>
      <c r="X92" s="1" t="s">
        <v>388</v>
      </c>
      <c r="Y92" s="1" t="s">
        <v>7</v>
      </c>
      <c r="Z92" s="1" t="s">
        <v>12048</v>
      </c>
      <c r="AB92" s="1" t="s">
        <v>12049</v>
      </c>
      <c r="AC92" s="1" t="s">
        <v>12221</v>
      </c>
    </row>
    <row r="93" spans="1:29" x14ac:dyDescent="0.35">
      <c r="A93" s="1">
        <v>2132459</v>
      </c>
      <c r="B93" s="1">
        <v>232</v>
      </c>
      <c r="C93" s="9">
        <v>1407854045</v>
      </c>
      <c r="D93" s="9" t="s">
        <v>137</v>
      </c>
      <c r="E93" s="1">
        <v>1</v>
      </c>
      <c r="F93" s="1">
        <v>11</v>
      </c>
      <c r="G93" s="1">
        <v>9</v>
      </c>
      <c r="H93" s="1">
        <v>8</v>
      </c>
      <c r="I93" s="1">
        <v>0</v>
      </c>
      <c r="J93" s="1">
        <v>8</v>
      </c>
      <c r="K93" s="1">
        <v>0</v>
      </c>
      <c r="L93" s="1">
        <v>3</v>
      </c>
      <c r="M93" s="1">
        <v>50</v>
      </c>
      <c r="N93" s="1">
        <v>470</v>
      </c>
      <c r="O93" s="1">
        <v>0</v>
      </c>
      <c r="P93" s="1">
        <v>0</v>
      </c>
      <c r="Q93" s="1">
        <v>14</v>
      </c>
      <c r="R93" s="1">
        <v>31</v>
      </c>
      <c r="S93" s="1">
        <v>805</v>
      </c>
      <c r="T93" s="1">
        <v>6</v>
      </c>
      <c r="U93" s="1">
        <v>173</v>
      </c>
      <c r="V93" s="1" t="s">
        <v>390</v>
      </c>
      <c r="W93" s="1" t="s">
        <v>392</v>
      </c>
      <c r="X93" s="1" t="s">
        <v>391</v>
      </c>
      <c r="Y93" s="1" t="s">
        <v>7</v>
      </c>
      <c r="Z93" s="1" t="s">
        <v>12222</v>
      </c>
      <c r="AB93" s="1" t="s">
        <v>12223</v>
      </c>
      <c r="AC93" s="1" t="s">
        <v>113</v>
      </c>
    </row>
    <row r="94" spans="1:29" x14ac:dyDescent="0.35">
      <c r="A94" s="1">
        <v>4728893</v>
      </c>
      <c r="B94" s="1">
        <v>827</v>
      </c>
      <c r="C94" s="9">
        <v>1801028790</v>
      </c>
      <c r="D94" s="9" t="s">
        <v>399</v>
      </c>
      <c r="E94" s="1">
        <v>0</v>
      </c>
      <c r="F94" s="1">
        <v>5</v>
      </c>
      <c r="G94" s="1">
        <v>1</v>
      </c>
      <c r="H94" s="1">
        <v>0</v>
      </c>
      <c r="I94" s="1">
        <v>0</v>
      </c>
      <c r="J94" s="1">
        <v>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12</v>
      </c>
      <c r="S94" s="1">
        <v>124</v>
      </c>
      <c r="T94" s="1">
        <v>16</v>
      </c>
      <c r="U94" s="1">
        <v>173</v>
      </c>
      <c r="V94" s="1" t="s">
        <v>396</v>
      </c>
      <c r="W94" s="1" t="s">
        <v>398</v>
      </c>
      <c r="X94" s="1" t="s">
        <v>397</v>
      </c>
      <c r="Y94" s="1" t="s">
        <v>148</v>
      </c>
      <c r="Z94" s="1" t="s">
        <v>12035</v>
      </c>
      <c r="AA94" s="1" t="s">
        <v>12036</v>
      </c>
      <c r="AB94" s="1" t="s">
        <v>12037</v>
      </c>
      <c r="AC94" s="1" t="s">
        <v>12140</v>
      </c>
    </row>
    <row r="95" spans="1:29" x14ac:dyDescent="0.35">
      <c r="A95" s="1">
        <v>2277305</v>
      </c>
      <c r="B95" s="1">
        <v>218</v>
      </c>
      <c r="C95" s="9">
        <v>1235148263</v>
      </c>
      <c r="D95" s="9" t="s">
        <v>206</v>
      </c>
      <c r="E95" s="1">
        <v>0</v>
      </c>
      <c r="F95" s="1">
        <v>2</v>
      </c>
      <c r="G95" s="1">
        <v>8</v>
      </c>
      <c r="H95" s="1">
        <v>0</v>
      </c>
      <c r="I95" s="1">
        <v>3</v>
      </c>
      <c r="J95" s="1">
        <v>1</v>
      </c>
      <c r="K95" s="1">
        <v>0</v>
      </c>
      <c r="L95" s="1">
        <v>6</v>
      </c>
      <c r="M95" s="1">
        <v>0</v>
      </c>
      <c r="N95" s="1">
        <v>0</v>
      </c>
      <c r="O95" s="1">
        <v>0</v>
      </c>
      <c r="P95" s="1">
        <v>0</v>
      </c>
      <c r="Q95" s="1">
        <v>26</v>
      </c>
      <c r="R95" s="1">
        <v>22</v>
      </c>
      <c r="S95" s="1">
        <v>244</v>
      </c>
      <c r="T95" s="1">
        <v>2</v>
      </c>
      <c r="U95" s="1">
        <v>173</v>
      </c>
      <c r="V95" s="1" t="s">
        <v>393</v>
      </c>
      <c r="W95" s="1" t="s">
        <v>395</v>
      </c>
      <c r="X95" s="1" t="s">
        <v>394</v>
      </c>
      <c r="Y95" s="1" t="s">
        <v>7</v>
      </c>
      <c r="Z95" s="1" t="s">
        <v>12224</v>
      </c>
      <c r="AA95" s="1" t="s">
        <v>12225</v>
      </c>
      <c r="AB95" s="1" t="s">
        <v>12068</v>
      </c>
      <c r="AC95" s="1" t="s">
        <v>113</v>
      </c>
    </row>
    <row r="96" spans="1:29" x14ac:dyDescent="0.35">
      <c r="A96" s="1">
        <v>1338272</v>
      </c>
      <c r="B96" s="1">
        <v>297</v>
      </c>
      <c r="C96" s="9">
        <v>1871585711</v>
      </c>
      <c r="D96" s="9" t="s">
        <v>137</v>
      </c>
      <c r="E96" s="1">
        <v>3</v>
      </c>
      <c r="F96" s="1">
        <v>16</v>
      </c>
      <c r="G96" s="1">
        <v>4</v>
      </c>
      <c r="H96" s="1">
        <v>0</v>
      </c>
      <c r="I96" s="1">
        <v>1</v>
      </c>
      <c r="J96" s="1">
        <v>14</v>
      </c>
      <c r="K96" s="1">
        <v>0</v>
      </c>
      <c r="L96" s="1">
        <v>1</v>
      </c>
      <c r="M96" s="1">
        <v>68</v>
      </c>
      <c r="N96" s="1">
        <v>0</v>
      </c>
      <c r="O96" s="1">
        <v>0</v>
      </c>
      <c r="P96" s="1">
        <v>0</v>
      </c>
      <c r="Q96" s="1">
        <v>6</v>
      </c>
      <c r="R96" s="1">
        <v>32</v>
      </c>
      <c r="S96" s="1">
        <v>428</v>
      </c>
      <c r="T96" s="1">
        <v>10</v>
      </c>
      <c r="U96" s="1">
        <v>172</v>
      </c>
      <c r="V96" s="1" t="s">
        <v>400</v>
      </c>
      <c r="W96" s="1" t="s">
        <v>189</v>
      </c>
      <c r="X96" s="1" t="s">
        <v>401</v>
      </c>
      <c r="Y96" s="1" t="s">
        <v>7</v>
      </c>
      <c r="Z96" s="1" t="s">
        <v>12226</v>
      </c>
      <c r="AA96" s="1" t="s">
        <v>12227</v>
      </c>
      <c r="AB96" s="1" t="s">
        <v>12228</v>
      </c>
      <c r="AC96" s="1" t="s">
        <v>113</v>
      </c>
    </row>
    <row r="97" spans="1:29" x14ac:dyDescent="0.35">
      <c r="A97" s="1">
        <v>1746292</v>
      </c>
      <c r="B97" s="1">
        <v>334</v>
      </c>
      <c r="C97" s="9">
        <v>1760459168</v>
      </c>
      <c r="D97" s="9" t="s">
        <v>137</v>
      </c>
      <c r="E97" s="1">
        <v>2</v>
      </c>
      <c r="F97" s="1">
        <v>34</v>
      </c>
      <c r="G97" s="1">
        <v>1</v>
      </c>
      <c r="H97" s="1">
        <v>0</v>
      </c>
      <c r="I97" s="1">
        <v>1</v>
      </c>
      <c r="J97" s="1">
        <v>22</v>
      </c>
      <c r="K97" s="1">
        <v>0</v>
      </c>
      <c r="L97" s="1">
        <v>0</v>
      </c>
      <c r="M97" s="1">
        <v>16</v>
      </c>
      <c r="N97" s="1">
        <v>0</v>
      </c>
      <c r="O97" s="1">
        <v>0</v>
      </c>
      <c r="P97" s="1">
        <v>0</v>
      </c>
      <c r="Q97" s="1">
        <v>0</v>
      </c>
      <c r="R97" s="1">
        <v>67</v>
      </c>
      <c r="S97" s="1">
        <v>772</v>
      </c>
      <c r="T97" s="1">
        <v>9</v>
      </c>
      <c r="U97" s="1">
        <v>169</v>
      </c>
      <c r="V97" s="1" t="s">
        <v>402</v>
      </c>
      <c r="W97" s="1" t="s">
        <v>404</v>
      </c>
      <c r="X97" s="1" t="s">
        <v>403</v>
      </c>
      <c r="Y97" s="1" t="s">
        <v>7</v>
      </c>
      <c r="Z97" s="1" t="s">
        <v>12229</v>
      </c>
      <c r="AB97" s="1" t="s">
        <v>12230</v>
      </c>
      <c r="AC97" s="1" t="s">
        <v>113</v>
      </c>
    </row>
    <row r="98" spans="1:29" x14ac:dyDescent="0.35">
      <c r="A98" s="1">
        <v>7257240</v>
      </c>
      <c r="B98" s="1">
        <v>383</v>
      </c>
      <c r="C98" s="9">
        <v>1003396086</v>
      </c>
      <c r="D98" s="9" t="s">
        <v>206</v>
      </c>
      <c r="E98" s="1">
        <v>0</v>
      </c>
      <c r="F98" s="1">
        <v>56</v>
      </c>
      <c r="G98" s="1">
        <v>6</v>
      </c>
      <c r="H98" s="1">
        <v>0</v>
      </c>
      <c r="I98" s="1">
        <v>5</v>
      </c>
      <c r="J98" s="1">
        <v>75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2</v>
      </c>
      <c r="R98" s="1">
        <v>133</v>
      </c>
      <c r="S98" s="1">
        <v>1087</v>
      </c>
      <c r="T98" s="1" t="s">
        <v>113</v>
      </c>
      <c r="U98" s="1">
        <v>164</v>
      </c>
      <c r="V98" s="1" t="s">
        <v>408</v>
      </c>
      <c r="W98" s="1" t="s">
        <v>410</v>
      </c>
      <c r="X98" s="1" t="s">
        <v>409</v>
      </c>
      <c r="Y98" s="1" t="s">
        <v>118</v>
      </c>
      <c r="Z98" s="1" t="s">
        <v>12231</v>
      </c>
      <c r="AA98" s="1" t="s">
        <v>12232</v>
      </c>
      <c r="AB98" s="1" t="s">
        <v>12233</v>
      </c>
      <c r="AC98" s="1" t="s">
        <v>113</v>
      </c>
    </row>
    <row r="99" spans="1:29" x14ac:dyDescent="0.35">
      <c r="A99" s="1">
        <v>4861194</v>
      </c>
      <c r="B99" s="1">
        <v>813</v>
      </c>
      <c r="C99" s="9">
        <v>1285897702</v>
      </c>
      <c r="D99" s="9" t="s">
        <v>137</v>
      </c>
      <c r="E99" s="1">
        <v>5</v>
      </c>
      <c r="F99" s="1">
        <v>37</v>
      </c>
      <c r="G99" s="1">
        <v>24</v>
      </c>
      <c r="H99" s="1">
        <v>6</v>
      </c>
      <c r="I99" s="1">
        <v>1</v>
      </c>
      <c r="J99" s="1">
        <v>31</v>
      </c>
      <c r="K99" s="1">
        <v>0</v>
      </c>
      <c r="L99" s="1">
        <v>0</v>
      </c>
      <c r="M99" s="1">
        <v>66</v>
      </c>
      <c r="N99" s="1">
        <v>14</v>
      </c>
      <c r="O99" s="1">
        <v>0</v>
      </c>
      <c r="P99" s="1">
        <v>0</v>
      </c>
      <c r="Q99" s="1">
        <v>0</v>
      </c>
      <c r="R99" s="1">
        <v>78</v>
      </c>
      <c r="S99" s="1">
        <v>1007</v>
      </c>
      <c r="T99" s="1">
        <v>3</v>
      </c>
      <c r="U99" s="1">
        <v>164</v>
      </c>
      <c r="V99" s="1" t="s">
        <v>405</v>
      </c>
      <c r="W99" s="1" t="s">
        <v>407</v>
      </c>
      <c r="X99" s="1" t="s">
        <v>406</v>
      </c>
      <c r="Y99" s="1" t="s">
        <v>7</v>
      </c>
      <c r="Z99" s="1" t="s">
        <v>12099</v>
      </c>
      <c r="AA99" s="1" t="s">
        <v>12100</v>
      </c>
      <c r="AB99" s="1" t="s">
        <v>12101</v>
      </c>
      <c r="AC99" s="1" t="s">
        <v>113</v>
      </c>
    </row>
    <row r="100" spans="1:29" x14ac:dyDescent="0.35">
      <c r="A100" s="1">
        <v>6212319</v>
      </c>
      <c r="B100" s="1">
        <v>449</v>
      </c>
      <c r="C100" s="9">
        <v>1033523329</v>
      </c>
      <c r="D100" s="9" t="s">
        <v>206</v>
      </c>
      <c r="E100" s="1">
        <v>1</v>
      </c>
      <c r="F100" s="1">
        <v>1</v>
      </c>
      <c r="G100" s="1">
        <v>1</v>
      </c>
      <c r="H100" s="1">
        <v>1</v>
      </c>
      <c r="I100" s="1">
        <v>0</v>
      </c>
      <c r="J100" s="1">
        <v>2</v>
      </c>
      <c r="K100" s="1">
        <v>0</v>
      </c>
      <c r="L100" s="1">
        <v>7</v>
      </c>
      <c r="M100" s="1">
        <v>1</v>
      </c>
      <c r="N100" s="1">
        <v>1</v>
      </c>
      <c r="O100" s="1">
        <v>0</v>
      </c>
      <c r="P100" s="1">
        <v>0</v>
      </c>
      <c r="Q100" s="1">
        <v>27</v>
      </c>
      <c r="R100" s="1">
        <v>16</v>
      </c>
      <c r="S100" s="1">
        <v>79</v>
      </c>
      <c r="T100" s="1" t="s">
        <v>113</v>
      </c>
      <c r="U100" s="1">
        <v>163</v>
      </c>
      <c r="V100" s="1" t="s">
        <v>411</v>
      </c>
      <c r="W100" s="1" t="s">
        <v>413</v>
      </c>
      <c r="X100" s="1" t="s">
        <v>412</v>
      </c>
      <c r="Y100" s="1" t="s">
        <v>7</v>
      </c>
      <c r="Z100" s="1" t="s">
        <v>12234</v>
      </c>
      <c r="AB100" s="1" t="s">
        <v>12235</v>
      </c>
      <c r="AC100" s="1" t="s">
        <v>113</v>
      </c>
    </row>
    <row r="101" spans="1:29" x14ac:dyDescent="0.35">
      <c r="A101" s="1">
        <v>1983848</v>
      </c>
      <c r="B101" s="1">
        <v>256</v>
      </c>
      <c r="C101" s="9">
        <v>1043287865</v>
      </c>
      <c r="D101" s="9" t="s">
        <v>137</v>
      </c>
      <c r="E101" s="1">
        <v>6</v>
      </c>
      <c r="F101" s="1">
        <v>15</v>
      </c>
      <c r="G101" s="1">
        <v>3</v>
      </c>
      <c r="H101" s="1">
        <v>0</v>
      </c>
      <c r="I101" s="1">
        <v>11</v>
      </c>
      <c r="J101" s="1">
        <v>11</v>
      </c>
      <c r="K101" s="1">
        <v>0</v>
      </c>
      <c r="L101" s="1">
        <v>3</v>
      </c>
      <c r="M101" s="1">
        <v>193</v>
      </c>
      <c r="N101" s="1">
        <v>0</v>
      </c>
      <c r="O101" s="1">
        <v>0</v>
      </c>
      <c r="P101" s="1">
        <v>0</v>
      </c>
      <c r="Q101" s="1">
        <v>7</v>
      </c>
      <c r="R101" s="1">
        <v>58</v>
      </c>
      <c r="S101" s="1">
        <v>744</v>
      </c>
      <c r="T101" s="1" t="s">
        <v>113</v>
      </c>
      <c r="U101" s="1">
        <v>162</v>
      </c>
      <c r="V101" s="1" t="s">
        <v>92</v>
      </c>
      <c r="W101" s="1" t="s">
        <v>93</v>
      </c>
      <c r="X101" s="1" t="s">
        <v>94</v>
      </c>
      <c r="Y101" s="1" t="s">
        <v>7</v>
      </c>
      <c r="Z101" s="1" t="s">
        <v>12236</v>
      </c>
      <c r="AB101" s="1" t="s">
        <v>12237</v>
      </c>
      <c r="AC101" s="1" t="s">
        <v>113</v>
      </c>
    </row>
    <row r="102" spans="1:29" x14ac:dyDescent="0.35">
      <c r="A102" s="1">
        <v>4676584</v>
      </c>
      <c r="B102" s="1">
        <v>701</v>
      </c>
      <c r="C102" s="9">
        <v>1013144484</v>
      </c>
      <c r="D102" s="9" t="s">
        <v>137</v>
      </c>
      <c r="E102" s="1">
        <v>1</v>
      </c>
      <c r="F102" s="1">
        <v>14</v>
      </c>
      <c r="G102" s="1">
        <v>6</v>
      </c>
      <c r="H102" s="1">
        <v>0</v>
      </c>
      <c r="I102" s="1">
        <v>0</v>
      </c>
      <c r="J102" s="1">
        <v>13</v>
      </c>
      <c r="K102" s="1">
        <v>0</v>
      </c>
      <c r="L102" s="1">
        <v>1</v>
      </c>
      <c r="M102" s="1">
        <v>43</v>
      </c>
      <c r="N102" s="1">
        <v>0</v>
      </c>
      <c r="O102" s="1">
        <v>0</v>
      </c>
      <c r="P102" s="1">
        <v>0</v>
      </c>
      <c r="Q102" s="1">
        <v>4</v>
      </c>
      <c r="R102" s="1">
        <v>28</v>
      </c>
      <c r="S102" s="1">
        <v>558</v>
      </c>
      <c r="T102" s="1">
        <v>10</v>
      </c>
      <c r="U102" s="1">
        <v>159</v>
      </c>
      <c r="V102" s="1" t="s">
        <v>414</v>
      </c>
      <c r="W102" s="1" t="s">
        <v>416</v>
      </c>
      <c r="X102" s="1" t="s">
        <v>415</v>
      </c>
      <c r="Y102" s="1" t="s">
        <v>148</v>
      </c>
      <c r="Z102" s="1" t="s">
        <v>12238</v>
      </c>
      <c r="AA102" s="1" t="s">
        <v>12111</v>
      </c>
      <c r="AB102" s="1" t="s">
        <v>12112</v>
      </c>
      <c r="AC102" s="1" t="s">
        <v>113</v>
      </c>
    </row>
    <row r="103" spans="1:29" x14ac:dyDescent="0.35">
      <c r="A103" s="1">
        <v>1807174</v>
      </c>
      <c r="B103" s="1">
        <v>663</v>
      </c>
      <c r="C103" s="9">
        <v>1730263153</v>
      </c>
      <c r="D103" s="9" t="s">
        <v>206</v>
      </c>
      <c r="E103" s="1">
        <v>1</v>
      </c>
      <c r="F103" s="1">
        <v>2</v>
      </c>
      <c r="G103" s="1">
        <v>1</v>
      </c>
      <c r="H103" s="1">
        <v>0</v>
      </c>
      <c r="I103" s="1">
        <v>1</v>
      </c>
      <c r="J103" s="1">
        <v>10</v>
      </c>
      <c r="K103" s="1">
        <v>0</v>
      </c>
      <c r="L103" s="1">
        <v>0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11</v>
      </c>
      <c r="S103" s="1">
        <v>59</v>
      </c>
      <c r="T103" s="1">
        <v>14</v>
      </c>
      <c r="U103" s="1">
        <v>158</v>
      </c>
      <c r="V103" s="1" t="s">
        <v>417</v>
      </c>
      <c r="W103" s="1" t="s">
        <v>419</v>
      </c>
      <c r="X103" s="1" t="s">
        <v>418</v>
      </c>
      <c r="Y103" s="1" t="s">
        <v>7</v>
      </c>
      <c r="Z103" s="1" t="s">
        <v>113</v>
      </c>
      <c r="AA103" s="1" t="s">
        <v>113</v>
      </c>
      <c r="AB103" s="1" t="s">
        <v>113</v>
      </c>
      <c r="AC103" s="1" t="s">
        <v>113</v>
      </c>
    </row>
    <row r="104" spans="1:29" x14ac:dyDescent="0.35">
      <c r="A104" s="1">
        <v>1933575</v>
      </c>
      <c r="B104" s="1">
        <v>289</v>
      </c>
      <c r="C104" s="9">
        <v>1376694356</v>
      </c>
      <c r="D104" s="9" t="s">
        <v>206</v>
      </c>
      <c r="E104" s="1">
        <v>0</v>
      </c>
      <c r="F104" s="1">
        <v>9</v>
      </c>
      <c r="G104" s="1">
        <v>1</v>
      </c>
      <c r="H104" s="1">
        <v>0</v>
      </c>
      <c r="I104" s="1">
        <v>0</v>
      </c>
      <c r="J104" s="1">
        <v>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16</v>
      </c>
      <c r="S104" s="1">
        <v>354</v>
      </c>
      <c r="T104" s="1">
        <v>14</v>
      </c>
      <c r="U104" s="1">
        <v>157</v>
      </c>
      <c r="V104" s="1" t="s">
        <v>420</v>
      </c>
      <c r="W104" s="1" t="s">
        <v>422</v>
      </c>
      <c r="X104" s="1" t="s">
        <v>421</v>
      </c>
      <c r="Y104" s="1" t="s">
        <v>7</v>
      </c>
      <c r="Z104" s="1" t="s">
        <v>12239</v>
      </c>
      <c r="AA104" s="1" t="s">
        <v>12239</v>
      </c>
      <c r="AB104" s="1" t="s">
        <v>12240</v>
      </c>
      <c r="AC104" s="1" t="s">
        <v>113</v>
      </c>
    </row>
    <row r="105" spans="1:29" x14ac:dyDescent="0.35">
      <c r="A105" s="1">
        <v>2404666</v>
      </c>
      <c r="B105" s="1">
        <v>897</v>
      </c>
      <c r="C105" s="9">
        <v>1528280815</v>
      </c>
      <c r="D105" s="9" t="s">
        <v>137</v>
      </c>
      <c r="E105" s="1">
        <v>1</v>
      </c>
      <c r="F105" s="1">
        <v>16</v>
      </c>
      <c r="G105" s="1">
        <v>6</v>
      </c>
      <c r="H105" s="1">
        <v>2</v>
      </c>
      <c r="I105" s="1">
        <v>3</v>
      </c>
      <c r="J105" s="1">
        <v>21</v>
      </c>
      <c r="K105" s="1">
        <v>0</v>
      </c>
      <c r="L105" s="1">
        <v>1</v>
      </c>
      <c r="M105" s="1">
        <v>15</v>
      </c>
      <c r="N105" s="1">
        <v>5</v>
      </c>
      <c r="O105" s="1">
        <v>0</v>
      </c>
      <c r="P105" s="1">
        <v>0</v>
      </c>
      <c r="Q105" s="1">
        <v>4</v>
      </c>
      <c r="R105" s="1">
        <v>50</v>
      </c>
      <c r="S105" s="1">
        <v>606</v>
      </c>
      <c r="T105" s="1">
        <v>7</v>
      </c>
      <c r="U105" s="1">
        <v>156</v>
      </c>
      <c r="V105" s="1" t="s">
        <v>423</v>
      </c>
      <c r="W105" s="1" t="s">
        <v>425</v>
      </c>
      <c r="X105" s="1" t="s">
        <v>424</v>
      </c>
      <c r="Y105" s="1" t="s">
        <v>7</v>
      </c>
      <c r="Z105" s="1" t="s">
        <v>12241</v>
      </c>
      <c r="AA105" s="1" t="s">
        <v>12241</v>
      </c>
      <c r="AB105" s="1" t="s">
        <v>12242</v>
      </c>
      <c r="AC105" s="1" t="s">
        <v>113</v>
      </c>
    </row>
    <row r="106" spans="1:29" x14ac:dyDescent="0.35">
      <c r="A106" s="1">
        <v>3723002</v>
      </c>
      <c r="B106" s="1">
        <v>493</v>
      </c>
      <c r="C106" s="9">
        <v>1245219377</v>
      </c>
      <c r="D106" s="9" t="s">
        <v>137</v>
      </c>
      <c r="E106" s="1">
        <v>0</v>
      </c>
      <c r="F106" s="1">
        <v>6</v>
      </c>
      <c r="G106" s="1">
        <v>1</v>
      </c>
      <c r="H106" s="1">
        <v>0</v>
      </c>
      <c r="I106" s="1">
        <v>0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15</v>
      </c>
      <c r="S106" s="1">
        <v>83</v>
      </c>
      <c r="T106" s="1">
        <v>14</v>
      </c>
      <c r="U106" s="1">
        <v>156</v>
      </c>
      <c r="V106" s="1" t="s">
        <v>426</v>
      </c>
      <c r="W106" s="1" t="s">
        <v>428</v>
      </c>
      <c r="X106" s="1" t="s">
        <v>427</v>
      </c>
      <c r="Y106" s="1" t="s">
        <v>7</v>
      </c>
      <c r="Z106" s="1" t="s">
        <v>12243</v>
      </c>
      <c r="AA106" s="1" t="s">
        <v>12243</v>
      </c>
      <c r="AB106" s="1" t="s">
        <v>12244</v>
      </c>
      <c r="AC106" s="1" t="s">
        <v>113</v>
      </c>
    </row>
    <row r="107" spans="1:29" x14ac:dyDescent="0.35">
      <c r="A107" s="1">
        <v>2406037</v>
      </c>
      <c r="B107" s="1">
        <v>184</v>
      </c>
      <c r="C107" s="9">
        <v>1114977949</v>
      </c>
      <c r="D107" s="9" t="s">
        <v>137</v>
      </c>
      <c r="E107" s="1">
        <v>9</v>
      </c>
      <c r="F107" s="1">
        <v>8</v>
      </c>
      <c r="G107" s="1">
        <v>13</v>
      </c>
      <c r="H107" s="1">
        <v>0</v>
      </c>
      <c r="I107" s="1">
        <v>4</v>
      </c>
      <c r="J107" s="1">
        <v>29</v>
      </c>
      <c r="K107" s="1">
        <v>1</v>
      </c>
      <c r="L107" s="1">
        <v>1</v>
      </c>
      <c r="M107" s="1">
        <v>112</v>
      </c>
      <c r="N107" s="1">
        <v>0</v>
      </c>
      <c r="O107" s="1">
        <v>0</v>
      </c>
      <c r="P107" s="1">
        <v>1</v>
      </c>
      <c r="Q107" s="1">
        <v>6</v>
      </c>
      <c r="R107" s="1">
        <v>53</v>
      </c>
      <c r="S107" s="1">
        <v>813</v>
      </c>
      <c r="T107" s="1" t="s">
        <v>113</v>
      </c>
      <c r="U107" s="1">
        <v>155</v>
      </c>
      <c r="V107" s="1" t="s">
        <v>429</v>
      </c>
      <c r="W107" s="1" t="s">
        <v>431</v>
      </c>
      <c r="X107" s="1" t="s">
        <v>430</v>
      </c>
      <c r="Y107" s="1" t="s">
        <v>7</v>
      </c>
      <c r="Z107" s="1" t="s">
        <v>12245</v>
      </c>
      <c r="AB107" s="1" t="s">
        <v>12246</v>
      </c>
      <c r="AC107" s="1" t="s">
        <v>113</v>
      </c>
    </row>
    <row r="108" spans="1:29" x14ac:dyDescent="0.35">
      <c r="A108" s="1">
        <v>6474053</v>
      </c>
      <c r="B108" s="1">
        <v>447</v>
      </c>
      <c r="C108" s="9">
        <v>1033479878</v>
      </c>
      <c r="D108" s="9" t="s">
        <v>137</v>
      </c>
      <c r="E108" s="1">
        <v>12</v>
      </c>
      <c r="F108" s="1">
        <v>7</v>
      </c>
      <c r="G108" s="1">
        <v>3</v>
      </c>
      <c r="H108" s="1">
        <v>0</v>
      </c>
      <c r="I108" s="1">
        <v>3</v>
      </c>
      <c r="J108" s="1">
        <v>23</v>
      </c>
      <c r="K108" s="1">
        <v>0</v>
      </c>
      <c r="L108" s="1">
        <v>2</v>
      </c>
      <c r="M108" s="1">
        <v>175</v>
      </c>
      <c r="N108" s="1">
        <v>0</v>
      </c>
      <c r="O108" s="1">
        <v>0</v>
      </c>
      <c r="P108" s="1">
        <v>0</v>
      </c>
      <c r="Q108" s="1">
        <v>8</v>
      </c>
      <c r="R108" s="1">
        <v>48</v>
      </c>
      <c r="S108" s="1">
        <v>615</v>
      </c>
      <c r="T108" s="1" t="s">
        <v>113</v>
      </c>
      <c r="U108" s="1">
        <v>154</v>
      </c>
      <c r="V108" s="1" t="s">
        <v>432</v>
      </c>
      <c r="W108" s="1" t="s">
        <v>434</v>
      </c>
      <c r="X108" s="1" t="s">
        <v>433</v>
      </c>
      <c r="Y108" s="1" t="s">
        <v>7</v>
      </c>
      <c r="Z108" s="1" t="s">
        <v>12247</v>
      </c>
      <c r="AA108" s="1" t="s">
        <v>12248</v>
      </c>
      <c r="AB108" s="1" t="s">
        <v>12249</v>
      </c>
      <c r="AC108" s="1" t="s">
        <v>113</v>
      </c>
    </row>
    <row r="109" spans="1:29" x14ac:dyDescent="0.35">
      <c r="A109" s="1">
        <v>821252</v>
      </c>
      <c r="B109" s="1">
        <v>52</v>
      </c>
      <c r="C109" s="9">
        <v>1104846583</v>
      </c>
      <c r="D109" s="9" t="s">
        <v>137</v>
      </c>
      <c r="E109" s="1">
        <v>0</v>
      </c>
      <c r="F109" s="1">
        <v>9</v>
      </c>
      <c r="G109" s="1">
        <v>7</v>
      </c>
      <c r="H109" s="1">
        <v>4</v>
      </c>
      <c r="I109" s="1">
        <v>1</v>
      </c>
      <c r="J109" s="1">
        <v>14</v>
      </c>
      <c r="K109" s="1">
        <v>0</v>
      </c>
      <c r="L109" s="1">
        <v>2</v>
      </c>
      <c r="M109" s="1">
        <v>0</v>
      </c>
      <c r="N109" s="1">
        <v>18</v>
      </c>
      <c r="O109" s="1">
        <v>0</v>
      </c>
      <c r="P109" s="1">
        <v>0</v>
      </c>
      <c r="Q109" s="1">
        <v>6</v>
      </c>
      <c r="R109" s="1">
        <v>31</v>
      </c>
      <c r="S109" s="1">
        <v>400</v>
      </c>
      <c r="T109" s="1">
        <v>7</v>
      </c>
      <c r="U109" s="1">
        <v>153</v>
      </c>
      <c r="V109" s="1" t="s">
        <v>435</v>
      </c>
      <c r="W109" s="1" t="s">
        <v>437</v>
      </c>
      <c r="X109" s="1" t="s">
        <v>436</v>
      </c>
      <c r="Y109" s="1" t="s">
        <v>7</v>
      </c>
      <c r="Z109" s="1" t="s">
        <v>12250</v>
      </c>
      <c r="AA109" s="1" t="s">
        <v>12251</v>
      </c>
      <c r="AB109" s="1" t="s">
        <v>12252</v>
      </c>
      <c r="AC109" s="1" t="s">
        <v>113</v>
      </c>
    </row>
    <row r="110" spans="1:29" x14ac:dyDescent="0.35">
      <c r="A110" s="1">
        <v>1875080</v>
      </c>
      <c r="B110" s="1">
        <v>479</v>
      </c>
      <c r="C110" s="9">
        <v>1871511238</v>
      </c>
      <c r="D110" s="9" t="s">
        <v>137</v>
      </c>
      <c r="E110" s="1">
        <v>17</v>
      </c>
      <c r="F110" s="1">
        <v>21</v>
      </c>
      <c r="G110" s="1">
        <v>1</v>
      </c>
      <c r="H110" s="1">
        <v>3</v>
      </c>
      <c r="I110" s="1">
        <v>1</v>
      </c>
      <c r="J110" s="1">
        <v>23</v>
      </c>
      <c r="K110" s="1">
        <v>0</v>
      </c>
      <c r="L110" s="1">
        <v>0</v>
      </c>
      <c r="M110" s="1">
        <v>399</v>
      </c>
      <c r="N110" s="1">
        <v>113</v>
      </c>
      <c r="O110" s="1">
        <v>0</v>
      </c>
      <c r="P110" s="1">
        <v>0</v>
      </c>
      <c r="Q110" s="1">
        <v>0</v>
      </c>
      <c r="R110" s="1">
        <v>62</v>
      </c>
      <c r="S110" s="1">
        <v>1225</v>
      </c>
      <c r="T110" s="1" t="s">
        <v>113</v>
      </c>
      <c r="U110" s="1">
        <v>152</v>
      </c>
      <c r="V110" s="1" t="s">
        <v>438</v>
      </c>
      <c r="W110" s="1" t="s">
        <v>5</v>
      </c>
      <c r="X110" s="1" t="s">
        <v>439</v>
      </c>
      <c r="Y110" s="1" t="s">
        <v>7</v>
      </c>
      <c r="Z110" s="1" t="s">
        <v>12253</v>
      </c>
      <c r="AA110" s="1" t="s">
        <v>12253</v>
      </c>
      <c r="AB110" s="1" t="s">
        <v>12254</v>
      </c>
      <c r="AC110" s="1" t="s">
        <v>113</v>
      </c>
    </row>
    <row r="111" spans="1:29" x14ac:dyDescent="0.35">
      <c r="A111" s="1">
        <v>4473788</v>
      </c>
      <c r="B111" s="1">
        <v>215</v>
      </c>
      <c r="C111" s="9">
        <v>1427217264</v>
      </c>
      <c r="D111" s="9" t="s">
        <v>399</v>
      </c>
      <c r="E111" s="1">
        <v>0</v>
      </c>
      <c r="F111" s="1">
        <v>2</v>
      </c>
      <c r="G111" s="1">
        <v>0</v>
      </c>
      <c r="H111" s="1">
        <v>1</v>
      </c>
      <c r="I111" s="1">
        <v>1</v>
      </c>
      <c r="J111" s="1">
        <v>2</v>
      </c>
      <c r="K111" s="1">
        <v>0</v>
      </c>
      <c r="L111" s="1">
        <v>0</v>
      </c>
      <c r="M111" s="1">
        <v>0</v>
      </c>
      <c r="N111" s="1">
        <v>3</v>
      </c>
      <c r="O111" s="1">
        <v>0</v>
      </c>
      <c r="P111" s="1">
        <v>0</v>
      </c>
      <c r="Q111" s="1">
        <v>0</v>
      </c>
      <c r="R111" s="1">
        <v>9</v>
      </c>
      <c r="S111" s="1">
        <v>52</v>
      </c>
      <c r="T111" s="1">
        <v>14</v>
      </c>
      <c r="U111" s="1">
        <v>151</v>
      </c>
      <c r="V111" s="1" t="s">
        <v>440</v>
      </c>
      <c r="W111" s="1" t="s">
        <v>442</v>
      </c>
      <c r="X111" s="1" t="s">
        <v>441</v>
      </c>
      <c r="Y111" s="1" t="s">
        <v>224</v>
      </c>
      <c r="Z111" s="1" t="s">
        <v>12255</v>
      </c>
      <c r="AA111" s="1" t="s">
        <v>12069</v>
      </c>
      <c r="AB111" s="1" t="s">
        <v>12070</v>
      </c>
      <c r="AC111" s="1" t="s">
        <v>113</v>
      </c>
    </row>
    <row r="112" spans="1:29" x14ac:dyDescent="0.35">
      <c r="A112" s="1">
        <v>3549668</v>
      </c>
      <c r="B112" s="1">
        <v>493</v>
      </c>
      <c r="C112" s="9">
        <v>1912108333</v>
      </c>
      <c r="D112" s="9" t="s">
        <v>147</v>
      </c>
      <c r="E112" s="1">
        <v>0</v>
      </c>
      <c r="F112" s="1">
        <v>6</v>
      </c>
      <c r="G112" s="1">
        <v>0</v>
      </c>
      <c r="H112" s="1">
        <v>0</v>
      </c>
      <c r="I112" s="1">
        <v>0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8</v>
      </c>
      <c r="S112" s="1">
        <v>70</v>
      </c>
      <c r="T112" s="1">
        <v>14</v>
      </c>
      <c r="U112" s="1">
        <v>148</v>
      </c>
      <c r="V112" s="1" t="s">
        <v>443</v>
      </c>
      <c r="W112" s="1" t="s">
        <v>445</v>
      </c>
      <c r="X112" s="1" t="s">
        <v>444</v>
      </c>
      <c r="Y112" s="1" t="s">
        <v>7</v>
      </c>
      <c r="Z112" s="1" t="s">
        <v>12243</v>
      </c>
      <c r="AA112" s="1" t="s">
        <v>12243</v>
      </c>
      <c r="AB112" s="1" t="s">
        <v>12244</v>
      </c>
      <c r="AC112" s="1" t="s">
        <v>113</v>
      </c>
    </row>
    <row r="113" spans="1:29" x14ac:dyDescent="0.35">
      <c r="A113" s="1">
        <v>7523595</v>
      </c>
      <c r="B113" s="1">
        <v>897</v>
      </c>
      <c r="C113" s="9">
        <v>1124638762</v>
      </c>
      <c r="D113" s="9" t="s">
        <v>147</v>
      </c>
      <c r="E113" s="1">
        <v>1</v>
      </c>
      <c r="F113" s="1">
        <v>33</v>
      </c>
      <c r="G113" s="1">
        <v>6</v>
      </c>
      <c r="H113" s="1">
        <v>0</v>
      </c>
      <c r="I113" s="1">
        <v>2</v>
      </c>
      <c r="J113" s="1">
        <v>24</v>
      </c>
      <c r="K113" s="1">
        <v>1</v>
      </c>
      <c r="L113" s="1">
        <v>2</v>
      </c>
      <c r="M113" s="1">
        <v>45</v>
      </c>
      <c r="N113" s="1">
        <v>0</v>
      </c>
      <c r="O113" s="1">
        <v>0</v>
      </c>
      <c r="P113" s="1">
        <v>3</v>
      </c>
      <c r="Q113" s="1">
        <v>8</v>
      </c>
      <c r="R113" s="1">
        <v>74</v>
      </c>
      <c r="S113" s="1">
        <v>430</v>
      </c>
      <c r="T113" s="1" t="s">
        <v>113</v>
      </c>
      <c r="U113" s="1">
        <v>147</v>
      </c>
      <c r="V113" s="1" t="s">
        <v>446</v>
      </c>
      <c r="W113" s="1" t="s">
        <v>448</v>
      </c>
      <c r="X113" s="1" t="s">
        <v>447</v>
      </c>
      <c r="Y113" s="1" t="s">
        <v>118</v>
      </c>
      <c r="Z113" s="1" t="s">
        <v>12083</v>
      </c>
      <c r="AA113" s="1" t="s">
        <v>12083</v>
      </c>
      <c r="AB113" s="1" t="s">
        <v>12084</v>
      </c>
      <c r="AC113" s="1" t="s">
        <v>113</v>
      </c>
    </row>
    <row r="114" spans="1:29" x14ac:dyDescent="0.35">
      <c r="A114" s="1">
        <v>732242</v>
      </c>
      <c r="B114" s="1">
        <v>485</v>
      </c>
      <c r="C114" s="9">
        <v>1457340960</v>
      </c>
      <c r="D114" s="9" t="s">
        <v>147</v>
      </c>
      <c r="E114" s="1">
        <v>5</v>
      </c>
      <c r="F114" s="1">
        <v>7</v>
      </c>
      <c r="G114" s="1">
        <v>8</v>
      </c>
      <c r="H114" s="1">
        <v>0</v>
      </c>
      <c r="I114" s="1">
        <v>4</v>
      </c>
      <c r="J114" s="1">
        <v>13</v>
      </c>
      <c r="K114" s="1">
        <v>2</v>
      </c>
      <c r="L114" s="1">
        <v>2</v>
      </c>
      <c r="M114" s="1">
        <v>108</v>
      </c>
      <c r="N114" s="1">
        <v>0</v>
      </c>
      <c r="O114" s="1">
        <v>0</v>
      </c>
      <c r="P114" s="1">
        <v>4</v>
      </c>
      <c r="Q114" s="1">
        <v>6</v>
      </c>
      <c r="R114" s="1">
        <v>30</v>
      </c>
      <c r="S114" s="1">
        <v>447</v>
      </c>
      <c r="T114" s="1" t="s">
        <v>113</v>
      </c>
      <c r="U114" s="1">
        <v>147</v>
      </c>
      <c r="V114" s="1" t="s">
        <v>449</v>
      </c>
      <c r="W114" s="1" t="s">
        <v>451</v>
      </c>
      <c r="X114" s="1" t="s">
        <v>450</v>
      </c>
      <c r="Y114" s="1" t="s">
        <v>7</v>
      </c>
      <c r="Z114" s="1" t="s">
        <v>12256</v>
      </c>
      <c r="AB114" s="1" t="s">
        <v>12257</v>
      </c>
      <c r="AC114" s="1" t="s">
        <v>113</v>
      </c>
    </row>
    <row r="115" spans="1:29" x14ac:dyDescent="0.35">
      <c r="A115" s="1">
        <v>1619518</v>
      </c>
      <c r="B115" s="1">
        <v>297</v>
      </c>
      <c r="C115" s="9">
        <v>1821035254</v>
      </c>
      <c r="D115" s="9" t="s">
        <v>137</v>
      </c>
      <c r="E115" s="1">
        <v>0</v>
      </c>
      <c r="F115" s="1">
        <v>71</v>
      </c>
      <c r="G115" s="1">
        <v>7</v>
      </c>
      <c r="H115" s="1">
        <v>0</v>
      </c>
      <c r="I115" s="1">
        <v>7</v>
      </c>
      <c r="J115" s="1">
        <v>61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2</v>
      </c>
      <c r="Q115" s="1">
        <v>0</v>
      </c>
      <c r="R115" s="1">
        <v>112</v>
      </c>
      <c r="S115" s="1">
        <v>1429</v>
      </c>
      <c r="T115" s="1" t="s">
        <v>113</v>
      </c>
      <c r="U115" s="1">
        <v>146</v>
      </c>
      <c r="V115" s="1" t="s">
        <v>454</v>
      </c>
      <c r="W115" s="1" t="s">
        <v>456</v>
      </c>
      <c r="X115" s="1" t="s">
        <v>455</v>
      </c>
      <c r="Y115" s="1" t="s">
        <v>7</v>
      </c>
      <c r="Z115" s="1" t="s">
        <v>12258</v>
      </c>
      <c r="AA115" s="1" t="s">
        <v>12258</v>
      </c>
      <c r="AB115" s="1" t="s">
        <v>12259</v>
      </c>
      <c r="AC115" s="1" t="s">
        <v>113</v>
      </c>
    </row>
    <row r="116" spans="1:29" x14ac:dyDescent="0.35">
      <c r="A116" s="1">
        <v>684387</v>
      </c>
      <c r="B116" s="1">
        <v>301</v>
      </c>
      <c r="C116" s="9">
        <v>1891821401</v>
      </c>
      <c r="D116" s="9" t="s">
        <v>147</v>
      </c>
      <c r="E116" s="1">
        <v>0</v>
      </c>
      <c r="F116" s="1">
        <v>15</v>
      </c>
      <c r="G116" s="1">
        <v>2</v>
      </c>
      <c r="H116" s="1">
        <v>1</v>
      </c>
      <c r="I116" s="1">
        <v>0</v>
      </c>
      <c r="J116" s="1">
        <v>8</v>
      </c>
      <c r="K116" s="1">
        <v>0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23</v>
      </c>
      <c r="S116" s="1">
        <v>222</v>
      </c>
      <c r="T116" s="1">
        <v>12</v>
      </c>
      <c r="U116" s="1">
        <v>146</v>
      </c>
      <c r="V116" s="1" t="s">
        <v>457</v>
      </c>
      <c r="W116" s="1" t="s">
        <v>459</v>
      </c>
      <c r="X116" s="1" t="s">
        <v>458</v>
      </c>
      <c r="Y116" s="1" t="s">
        <v>7</v>
      </c>
      <c r="Z116" s="1" t="s">
        <v>12260</v>
      </c>
      <c r="AA116" s="1" t="s">
        <v>12052</v>
      </c>
      <c r="AB116" s="1" t="s">
        <v>12053</v>
      </c>
      <c r="AC116" s="1" t="s">
        <v>113</v>
      </c>
    </row>
    <row r="117" spans="1:29" x14ac:dyDescent="0.35">
      <c r="A117" s="1">
        <v>1585780</v>
      </c>
      <c r="B117" s="1">
        <v>485</v>
      </c>
      <c r="C117" s="9">
        <v>1194714634</v>
      </c>
      <c r="D117" s="9" t="s">
        <v>137</v>
      </c>
      <c r="E117" s="1">
        <v>2</v>
      </c>
      <c r="F117" s="1">
        <v>7</v>
      </c>
      <c r="G117" s="1">
        <v>4</v>
      </c>
      <c r="H117" s="1">
        <v>0</v>
      </c>
      <c r="I117" s="1">
        <v>2</v>
      </c>
      <c r="J117" s="1">
        <v>10</v>
      </c>
      <c r="K117" s="1">
        <v>1</v>
      </c>
      <c r="L117" s="1">
        <v>4</v>
      </c>
      <c r="M117" s="1">
        <v>57</v>
      </c>
      <c r="N117" s="1">
        <v>0</v>
      </c>
      <c r="O117" s="1">
        <v>0</v>
      </c>
      <c r="P117" s="1">
        <v>2</v>
      </c>
      <c r="Q117" s="1">
        <v>22</v>
      </c>
      <c r="R117" s="1">
        <v>30</v>
      </c>
      <c r="S117" s="1">
        <v>328</v>
      </c>
      <c r="T117" s="1" t="s">
        <v>113</v>
      </c>
      <c r="U117" s="1">
        <v>146</v>
      </c>
      <c r="V117" s="1" t="s">
        <v>452</v>
      </c>
      <c r="W117" s="1" t="s">
        <v>413</v>
      </c>
      <c r="X117" s="1" t="s">
        <v>453</v>
      </c>
      <c r="Y117" s="1" t="s">
        <v>224</v>
      </c>
      <c r="Z117" s="1" t="s">
        <v>12256</v>
      </c>
      <c r="AB117" s="1" t="s">
        <v>12257</v>
      </c>
      <c r="AC117" s="1" t="s">
        <v>113</v>
      </c>
    </row>
    <row r="118" spans="1:29" x14ac:dyDescent="0.35">
      <c r="A118" s="1">
        <v>4177706</v>
      </c>
      <c r="B118" s="1">
        <v>623</v>
      </c>
      <c r="C118" s="9">
        <v>1265558753</v>
      </c>
      <c r="D118" s="9" t="s">
        <v>137</v>
      </c>
      <c r="E118" s="1">
        <v>3</v>
      </c>
      <c r="F118" s="1">
        <v>11</v>
      </c>
      <c r="G118" s="1">
        <v>2</v>
      </c>
      <c r="H118" s="1">
        <v>0</v>
      </c>
      <c r="I118" s="1">
        <v>4</v>
      </c>
      <c r="J118" s="1">
        <v>20</v>
      </c>
      <c r="K118" s="1">
        <v>0</v>
      </c>
      <c r="L118" s="1">
        <v>3</v>
      </c>
      <c r="M118" s="1">
        <v>87</v>
      </c>
      <c r="N118" s="1">
        <v>0</v>
      </c>
      <c r="O118" s="1">
        <v>0</v>
      </c>
      <c r="P118" s="1">
        <v>0</v>
      </c>
      <c r="Q118" s="1">
        <v>9</v>
      </c>
      <c r="R118" s="1">
        <v>34</v>
      </c>
      <c r="S118" s="1">
        <v>437</v>
      </c>
      <c r="T118" s="1">
        <v>3</v>
      </c>
      <c r="U118" s="1">
        <v>145</v>
      </c>
      <c r="V118" s="1" t="s">
        <v>460</v>
      </c>
      <c r="W118" s="1" t="s">
        <v>462</v>
      </c>
      <c r="X118" s="1" t="s">
        <v>461</v>
      </c>
      <c r="Y118" s="1" t="s">
        <v>7</v>
      </c>
      <c r="Z118" s="1" t="s">
        <v>12261</v>
      </c>
      <c r="AB118" s="1" t="s">
        <v>12262</v>
      </c>
      <c r="AC118" s="1" t="s">
        <v>12050</v>
      </c>
    </row>
    <row r="119" spans="1:29" x14ac:dyDescent="0.35">
      <c r="A119" s="1">
        <v>4585686</v>
      </c>
      <c r="B119" s="1">
        <v>813</v>
      </c>
      <c r="C119" s="9">
        <v>1134363419</v>
      </c>
      <c r="D119" s="9" t="s">
        <v>137</v>
      </c>
      <c r="E119" s="1">
        <v>4</v>
      </c>
      <c r="F119" s="1">
        <v>41</v>
      </c>
      <c r="G119" s="1">
        <v>11</v>
      </c>
      <c r="H119" s="1">
        <v>1</v>
      </c>
      <c r="I119" s="1">
        <v>2</v>
      </c>
      <c r="J119" s="1">
        <v>31</v>
      </c>
      <c r="K119" s="1">
        <v>0</v>
      </c>
      <c r="L119" s="1">
        <v>2</v>
      </c>
      <c r="M119" s="1">
        <v>93</v>
      </c>
      <c r="N119" s="1">
        <v>2</v>
      </c>
      <c r="O119" s="1">
        <v>0</v>
      </c>
      <c r="P119" s="1">
        <v>0</v>
      </c>
      <c r="Q119" s="1">
        <v>4</v>
      </c>
      <c r="R119" s="1">
        <v>70</v>
      </c>
      <c r="S119" s="1">
        <v>804</v>
      </c>
      <c r="T119" s="1" t="s">
        <v>113</v>
      </c>
      <c r="U119" s="1">
        <v>144</v>
      </c>
      <c r="V119" s="1" t="s">
        <v>463</v>
      </c>
      <c r="W119" s="1" t="s">
        <v>464</v>
      </c>
      <c r="X119" s="1" t="s">
        <v>123</v>
      </c>
      <c r="Y119" s="1" t="s">
        <v>7</v>
      </c>
      <c r="Z119" s="1" t="s">
        <v>12263</v>
      </c>
      <c r="AA119" s="1" t="s">
        <v>12263</v>
      </c>
      <c r="AB119" s="1" t="s">
        <v>12264</v>
      </c>
      <c r="AC119" s="1" t="s">
        <v>113</v>
      </c>
    </row>
    <row r="120" spans="1:29" x14ac:dyDescent="0.35">
      <c r="A120" s="1">
        <v>4685175</v>
      </c>
      <c r="B120" s="1">
        <v>827</v>
      </c>
      <c r="C120" s="9">
        <v>1790943777</v>
      </c>
      <c r="D120" s="9" t="s">
        <v>147</v>
      </c>
      <c r="E120" s="1">
        <v>0</v>
      </c>
      <c r="F120" s="1">
        <v>19</v>
      </c>
      <c r="G120" s="1">
        <v>0</v>
      </c>
      <c r="H120" s="1">
        <v>0</v>
      </c>
      <c r="I120" s="1">
        <v>1</v>
      </c>
      <c r="J120" s="1">
        <v>14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33</v>
      </c>
      <c r="S120" s="1">
        <v>302</v>
      </c>
      <c r="T120" s="1">
        <v>9</v>
      </c>
      <c r="U120" s="1">
        <v>144</v>
      </c>
      <c r="V120" s="1" t="s">
        <v>465</v>
      </c>
      <c r="W120" s="1" t="s">
        <v>467</v>
      </c>
      <c r="X120" s="1" t="s">
        <v>466</v>
      </c>
      <c r="Y120" s="1" t="s">
        <v>7</v>
      </c>
      <c r="Z120" s="1" t="s">
        <v>12027</v>
      </c>
      <c r="AA120" s="1" t="s">
        <v>12028</v>
      </c>
      <c r="AB120" s="1" t="s">
        <v>12029</v>
      </c>
      <c r="AC120" s="1" t="s">
        <v>113</v>
      </c>
    </row>
    <row r="121" spans="1:29" x14ac:dyDescent="0.35">
      <c r="A121" s="1">
        <v>5447735</v>
      </c>
      <c r="B121" s="1">
        <v>52</v>
      </c>
      <c r="C121" s="9">
        <v>1619270576</v>
      </c>
      <c r="D121" s="9" t="s">
        <v>137</v>
      </c>
      <c r="E121" s="1">
        <v>1</v>
      </c>
      <c r="F121" s="1">
        <v>26</v>
      </c>
      <c r="G121" s="1">
        <v>3</v>
      </c>
      <c r="H121" s="1">
        <v>4</v>
      </c>
      <c r="I121" s="1">
        <v>7</v>
      </c>
      <c r="J121" s="1">
        <v>11</v>
      </c>
      <c r="K121" s="1">
        <v>1</v>
      </c>
      <c r="L121" s="1">
        <v>0</v>
      </c>
      <c r="M121" s="1">
        <v>1</v>
      </c>
      <c r="N121" s="1">
        <v>66</v>
      </c>
      <c r="O121" s="1">
        <v>0</v>
      </c>
      <c r="P121" s="1">
        <v>2</v>
      </c>
      <c r="Q121" s="1">
        <v>0</v>
      </c>
      <c r="R121" s="1">
        <v>43</v>
      </c>
      <c r="S121" s="1">
        <v>538</v>
      </c>
      <c r="T121" s="1">
        <v>6</v>
      </c>
      <c r="U121" s="1">
        <v>142</v>
      </c>
      <c r="V121" s="1" t="s">
        <v>468</v>
      </c>
      <c r="W121" s="1" t="s">
        <v>470</v>
      </c>
      <c r="X121" s="1" t="s">
        <v>469</v>
      </c>
      <c r="Y121" s="1" t="s">
        <v>7</v>
      </c>
      <c r="Z121" s="1" t="s">
        <v>12129</v>
      </c>
      <c r="AA121" s="1" t="s">
        <v>12130</v>
      </c>
      <c r="AB121" s="1" t="s">
        <v>12131</v>
      </c>
      <c r="AC121" s="1" t="s">
        <v>12265</v>
      </c>
    </row>
    <row r="122" spans="1:29" x14ac:dyDescent="0.35">
      <c r="A122" s="1">
        <v>4652905</v>
      </c>
      <c r="B122" s="1">
        <v>774</v>
      </c>
      <c r="C122" s="9">
        <v>1386841773</v>
      </c>
      <c r="D122" s="9" t="s">
        <v>147</v>
      </c>
      <c r="E122" s="1">
        <v>4</v>
      </c>
      <c r="F122" s="1">
        <v>6</v>
      </c>
      <c r="G122" s="1">
        <v>2</v>
      </c>
      <c r="H122" s="1">
        <v>0</v>
      </c>
      <c r="I122" s="1">
        <v>0</v>
      </c>
      <c r="J122" s="1">
        <v>10</v>
      </c>
      <c r="K122" s="1">
        <v>1</v>
      </c>
      <c r="L122" s="1">
        <v>4</v>
      </c>
      <c r="M122" s="1">
        <v>57</v>
      </c>
      <c r="N122" s="1">
        <v>0</v>
      </c>
      <c r="O122" s="1">
        <v>0</v>
      </c>
      <c r="P122" s="1">
        <v>3</v>
      </c>
      <c r="Q122" s="1">
        <v>11</v>
      </c>
      <c r="R122" s="1">
        <v>20</v>
      </c>
      <c r="S122" s="1">
        <v>247</v>
      </c>
      <c r="T122" s="1" t="s">
        <v>113</v>
      </c>
      <c r="U122" s="1">
        <v>142</v>
      </c>
      <c r="V122" s="1" t="s">
        <v>471</v>
      </c>
      <c r="W122" s="1" t="s">
        <v>473</v>
      </c>
      <c r="X122" s="1" t="s">
        <v>472</v>
      </c>
      <c r="Y122" s="1" t="s">
        <v>7</v>
      </c>
      <c r="Z122" s="1" t="s">
        <v>12266</v>
      </c>
      <c r="AB122" s="1" t="s">
        <v>12267</v>
      </c>
      <c r="AC122" s="1" t="s">
        <v>113</v>
      </c>
    </row>
    <row r="123" spans="1:29" x14ac:dyDescent="0.35">
      <c r="A123" s="1">
        <v>212783</v>
      </c>
      <c r="B123" s="1">
        <v>407</v>
      </c>
      <c r="C123" s="9">
        <v>1437156239</v>
      </c>
      <c r="D123" s="9" t="s">
        <v>206</v>
      </c>
      <c r="E123" s="1">
        <v>2</v>
      </c>
      <c r="F123" s="1">
        <v>9</v>
      </c>
      <c r="G123" s="1">
        <v>3</v>
      </c>
      <c r="H123" s="1">
        <v>0</v>
      </c>
      <c r="I123" s="1">
        <v>0</v>
      </c>
      <c r="J123" s="1">
        <v>4</v>
      </c>
      <c r="K123" s="1">
        <v>0</v>
      </c>
      <c r="L123" s="1">
        <v>3</v>
      </c>
      <c r="M123" s="1">
        <v>93</v>
      </c>
      <c r="N123" s="1">
        <v>0</v>
      </c>
      <c r="O123" s="1">
        <v>0</v>
      </c>
      <c r="P123" s="1">
        <v>0</v>
      </c>
      <c r="Q123" s="1">
        <v>9</v>
      </c>
      <c r="R123" s="1">
        <v>18</v>
      </c>
      <c r="S123" s="1">
        <v>411</v>
      </c>
      <c r="T123" s="1">
        <v>5</v>
      </c>
      <c r="U123" s="1">
        <v>141</v>
      </c>
      <c r="V123" s="1" t="s">
        <v>474</v>
      </c>
      <c r="W123" s="1" t="s">
        <v>136</v>
      </c>
      <c r="X123" s="1" t="s">
        <v>475</v>
      </c>
      <c r="Y123" s="1" t="s">
        <v>7</v>
      </c>
      <c r="Z123" s="1" t="s">
        <v>12268</v>
      </c>
      <c r="AB123" s="1" t="s">
        <v>12269</v>
      </c>
      <c r="AC123" s="1" t="s">
        <v>113</v>
      </c>
    </row>
    <row r="124" spans="1:29" x14ac:dyDescent="0.35">
      <c r="A124" s="1">
        <v>4471313</v>
      </c>
      <c r="B124" s="1">
        <v>537</v>
      </c>
      <c r="C124" s="9">
        <v>1174748180</v>
      </c>
      <c r="D124" s="9" t="s">
        <v>147</v>
      </c>
      <c r="E124" s="1">
        <v>2</v>
      </c>
      <c r="F124" s="1">
        <v>25</v>
      </c>
      <c r="G124" s="1">
        <v>3</v>
      </c>
      <c r="H124" s="1">
        <v>3</v>
      </c>
      <c r="I124" s="1">
        <v>1</v>
      </c>
      <c r="J124" s="1">
        <v>20</v>
      </c>
      <c r="K124" s="1">
        <v>0</v>
      </c>
      <c r="L124" s="1">
        <v>0</v>
      </c>
      <c r="M124" s="1">
        <v>42</v>
      </c>
      <c r="N124" s="1">
        <v>19</v>
      </c>
      <c r="O124" s="1">
        <v>0</v>
      </c>
      <c r="P124" s="1">
        <v>0</v>
      </c>
      <c r="Q124" s="1">
        <v>0</v>
      </c>
      <c r="R124" s="1">
        <v>43</v>
      </c>
      <c r="S124" s="1">
        <v>638</v>
      </c>
      <c r="T124" s="1">
        <v>8</v>
      </c>
      <c r="U124" s="1">
        <v>140</v>
      </c>
      <c r="V124" s="1" t="s">
        <v>476</v>
      </c>
      <c r="W124" s="1" t="s">
        <v>478</v>
      </c>
      <c r="X124" s="1" t="s">
        <v>477</v>
      </c>
      <c r="Y124" s="1" t="s">
        <v>7</v>
      </c>
      <c r="Z124" s="1" t="s">
        <v>12270</v>
      </c>
      <c r="AB124" s="1" t="s">
        <v>12271</v>
      </c>
      <c r="AC124" s="1" t="s">
        <v>12272</v>
      </c>
    </row>
    <row r="125" spans="1:29" x14ac:dyDescent="0.35">
      <c r="A125" s="1">
        <v>4322117</v>
      </c>
      <c r="B125" s="1">
        <v>184</v>
      </c>
      <c r="C125" s="9">
        <v>1689867657</v>
      </c>
      <c r="D125" s="9" t="s">
        <v>137</v>
      </c>
      <c r="E125" s="1">
        <v>2</v>
      </c>
      <c r="F125" s="1">
        <v>57</v>
      </c>
      <c r="G125" s="1">
        <v>2</v>
      </c>
      <c r="H125" s="1">
        <v>3</v>
      </c>
      <c r="I125" s="1">
        <v>4</v>
      </c>
      <c r="J125" s="1">
        <v>51</v>
      </c>
      <c r="K125" s="1">
        <v>0</v>
      </c>
      <c r="L125" s="1">
        <v>0</v>
      </c>
      <c r="M125" s="1">
        <v>58</v>
      </c>
      <c r="N125" s="1">
        <v>40</v>
      </c>
      <c r="O125" s="1">
        <v>0</v>
      </c>
      <c r="P125" s="1">
        <v>0</v>
      </c>
      <c r="Q125" s="1">
        <v>0</v>
      </c>
      <c r="R125" s="1">
        <v>120</v>
      </c>
      <c r="S125" s="1">
        <v>688</v>
      </c>
      <c r="T125" s="1" t="s">
        <v>113</v>
      </c>
      <c r="U125" s="1">
        <v>139</v>
      </c>
      <c r="V125" s="1" t="s">
        <v>479</v>
      </c>
      <c r="W125" s="1" t="s">
        <v>481</v>
      </c>
      <c r="X125" s="1" t="s">
        <v>480</v>
      </c>
      <c r="Y125" s="1" t="s">
        <v>7</v>
      </c>
      <c r="Z125" s="1" t="s">
        <v>12273</v>
      </c>
      <c r="AA125" s="1" t="s">
        <v>12148</v>
      </c>
      <c r="AB125" s="1" t="s">
        <v>12115</v>
      </c>
      <c r="AC125" s="1" t="s">
        <v>113</v>
      </c>
    </row>
    <row r="126" spans="1:29" x14ac:dyDescent="0.35">
      <c r="A126" s="1">
        <v>1995204</v>
      </c>
      <c r="B126" s="1">
        <v>794</v>
      </c>
      <c r="C126" s="9">
        <v>1780650960</v>
      </c>
      <c r="D126" s="9" t="s">
        <v>137</v>
      </c>
      <c r="E126" s="1">
        <v>0</v>
      </c>
      <c r="F126" s="1">
        <v>38</v>
      </c>
      <c r="G126" s="1">
        <v>2</v>
      </c>
      <c r="H126" s="1">
        <v>0</v>
      </c>
      <c r="I126" s="1">
        <v>1</v>
      </c>
      <c r="J126" s="1">
        <v>31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66</v>
      </c>
      <c r="S126" s="1">
        <v>841</v>
      </c>
      <c r="T126" s="1">
        <v>7</v>
      </c>
      <c r="U126" s="1">
        <v>139</v>
      </c>
      <c r="V126" s="1" t="s">
        <v>482</v>
      </c>
      <c r="W126" s="1" t="s">
        <v>484</v>
      </c>
      <c r="X126" s="1" t="s">
        <v>483</v>
      </c>
      <c r="Y126" s="1" t="s">
        <v>7</v>
      </c>
      <c r="Z126" s="1" t="s">
        <v>12274</v>
      </c>
      <c r="AA126" s="1" t="s">
        <v>12190</v>
      </c>
      <c r="AB126" s="1" t="s">
        <v>12191</v>
      </c>
      <c r="AC126" s="1" t="s">
        <v>113</v>
      </c>
    </row>
    <row r="127" spans="1:29" x14ac:dyDescent="0.35">
      <c r="A127" s="1">
        <v>6970004</v>
      </c>
      <c r="B127" s="1">
        <v>52</v>
      </c>
      <c r="C127" s="9">
        <v>1487034062</v>
      </c>
      <c r="D127" s="9" t="s">
        <v>137</v>
      </c>
      <c r="E127" s="1">
        <v>1</v>
      </c>
      <c r="F127" s="1">
        <v>30</v>
      </c>
      <c r="G127" s="1">
        <v>6</v>
      </c>
      <c r="H127" s="1">
        <v>2</v>
      </c>
      <c r="I127" s="1">
        <v>11</v>
      </c>
      <c r="J127" s="1">
        <v>24</v>
      </c>
      <c r="K127" s="1">
        <v>1</v>
      </c>
      <c r="L127" s="1">
        <v>2</v>
      </c>
      <c r="M127" s="1">
        <v>1</v>
      </c>
      <c r="N127" s="1">
        <v>39</v>
      </c>
      <c r="O127" s="1">
        <v>0</v>
      </c>
      <c r="P127" s="1">
        <v>1</v>
      </c>
      <c r="Q127" s="1">
        <v>5</v>
      </c>
      <c r="R127" s="1">
        <v>54</v>
      </c>
      <c r="S127" s="1">
        <v>599</v>
      </c>
      <c r="T127" s="1" t="s">
        <v>113</v>
      </c>
      <c r="U127" s="1">
        <v>138</v>
      </c>
      <c r="V127" s="1" t="s">
        <v>485</v>
      </c>
      <c r="W127" s="1" t="s">
        <v>487</v>
      </c>
      <c r="X127" s="1" t="s">
        <v>486</v>
      </c>
      <c r="Y127" s="1" t="s">
        <v>7</v>
      </c>
      <c r="Z127" s="1" t="s">
        <v>12129</v>
      </c>
      <c r="AA127" s="1" t="s">
        <v>12130</v>
      </c>
      <c r="AB127" s="1" t="s">
        <v>12131</v>
      </c>
      <c r="AC127" s="1" t="s">
        <v>113</v>
      </c>
    </row>
    <row r="128" spans="1:29" x14ac:dyDescent="0.35">
      <c r="A128" s="1">
        <v>7191162</v>
      </c>
      <c r="B128" s="1">
        <v>897</v>
      </c>
      <c r="C128" s="9">
        <v>1215991823</v>
      </c>
      <c r="D128" s="9" t="s">
        <v>206</v>
      </c>
      <c r="E128" s="1">
        <v>1</v>
      </c>
      <c r="F128" s="1">
        <v>44</v>
      </c>
      <c r="G128" s="1">
        <v>2</v>
      </c>
      <c r="H128" s="1">
        <v>1</v>
      </c>
      <c r="I128" s="1">
        <v>2</v>
      </c>
      <c r="J128" s="1">
        <v>58</v>
      </c>
      <c r="K128" s="1">
        <v>0</v>
      </c>
      <c r="L128" s="1">
        <v>0</v>
      </c>
      <c r="M128" s="1">
        <v>2</v>
      </c>
      <c r="N128" s="1">
        <v>12</v>
      </c>
      <c r="O128" s="1">
        <v>0</v>
      </c>
      <c r="P128" s="1">
        <v>0</v>
      </c>
      <c r="Q128" s="1">
        <v>0</v>
      </c>
      <c r="R128" s="1">
        <v>127</v>
      </c>
      <c r="S128" s="1">
        <v>1239</v>
      </c>
      <c r="T128" s="1" t="s">
        <v>113</v>
      </c>
      <c r="U128" s="1">
        <v>137</v>
      </c>
      <c r="V128" s="1" t="s">
        <v>488</v>
      </c>
      <c r="W128" s="1" t="s">
        <v>490</v>
      </c>
      <c r="X128" s="1" t="s">
        <v>489</v>
      </c>
      <c r="Y128" s="1" t="s">
        <v>121</v>
      </c>
      <c r="Z128" s="1" t="s">
        <v>113</v>
      </c>
      <c r="AA128" s="1" t="s">
        <v>113</v>
      </c>
      <c r="AB128" s="1" t="s">
        <v>113</v>
      </c>
      <c r="AC128" s="1" t="s">
        <v>113</v>
      </c>
    </row>
    <row r="129" spans="1:29" x14ac:dyDescent="0.35">
      <c r="A129" s="1">
        <v>6671822</v>
      </c>
      <c r="B129" s="1">
        <v>215</v>
      </c>
      <c r="C129" s="9">
        <v>1851648422</v>
      </c>
      <c r="D129" s="9" t="s">
        <v>206</v>
      </c>
      <c r="E129" s="1">
        <v>0</v>
      </c>
      <c r="F129" s="1">
        <v>4</v>
      </c>
      <c r="G129" s="1">
        <v>1</v>
      </c>
      <c r="H129" s="1">
        <v>0</v>
      </c>
      <c r="I129" s="1">
        <v>0</v>
      </c>
      <c r="J129" s="1">
        <v>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6</v>
      </c>
      <c r="S129" s="1">
        <v>113</v>
      </c>
      <c r="T129" s="1">
        <v>13</v>
      </c>
      <c r="U129" s="1">
        <v>137</v>
      </c>
      <c r="V129" s="1" t="s">
        <v>491</v>
      </c>
      <c r="W129" s="1" t="s">
        <v>493</v>
      </c>
      <c r="X129" s="1" t="s">
        <v>492</v>
      </c>
      <c r="Y129" s="1" t="s">
        <v>7</v>
      </c>
      <c r="Z129" s="1" t="s">
        <v>12243</v>
      </c>
      <c r="AA129" s="1" t="s">
        <v>12243</v>
      </c>
      <c r="AB129" s="1" t="s">
        <v>12244</v>
      </c>
      <c r="AC129" s="1" t="s">
        <v>12140</v>
      </c>
    </row>
    <row r="130" spans="1:29" x14ac:dyDescent="0.35">
      <c r="A130" s="1">
        <v>2113754</v>
      </c>
      <c r="B130" s="1">
        <v>346</v>
      </c>
      <c r="C130" s="9">
        <v>1528036100</v>
      </c>
      <c r="D130" s="9" t="s">
        <v>399</v>
      </c>
      <c r="E130" s="1">
        <v>5</v>
      </c>
      <c r="F130" s="1">
        <v>3</v>
      </c>
      <c r="G130" s="1">
        <v>0</v>
      </c>
      <c r="H130" s="1">
        <v>0</v>
      </c>
      <c r="I130" s="1">
        <v>0</v>
      </c>
      <c r="J130" s="1">
        <v>5</v>
      </c>
      <c r="K130" s="1">
        <v>5</v>
      </c>
      <c r="L130" s="1">
        <v>0</v>
      </c>
      <c r="M130" s="1">
        <v>40</v>
      </c>
      <c r="N130" s="1">
        <v>0</v>
      </c>
      <c r="O130" s="1">
        <v>0</v>
      </c>
      <c r="P130" s="1">
        <v>7</v>
      </c>
      <c r="Q130" s="1">
        <v>0</v>
      </c>
      <c r="R130" s="1">
        <v>12</v>
      </c>
      <c r="S130" s="1">
        <v>74</v>
      </c>
      <c r="T130" s="1" t="s">
        <v>113</v>
      </c>
      <c r="U130" s="1">
        <v>137</v>
      </c>
      <c r="V130" s="1" t="s">
        <v>494</v>
      </c>
      <c r="W130" s="1" t="s">
        <v>496</v>
      </c>
      <c r="X130" s="1" t="s">
        <v>495</v>
      </c>
      <c r="Y130" s="1" t="s">
        <v>7</v>
      </c>
      <c r="Z130" s="1" t="s">
        <v>12275</v>
      </c>
      <c r="AA130" s="1" t="s">
        <v>12275</v>
      </c>
      <c r="AB130" s="1" t="s">
        <v>12276</v>
      </c>
      <c r="AC130" s="1" t="s">
        <v>113</v>
      </c>
    </row>
    <row r="131" spans="1:29" x14ac:dyDescent="0.35">
      <c r="A131" s="1">
        <v>792875</v>
      </c>
      <c r="B131" s="1">
        <v>215</v>
      </c>
      <c r="C131" s="9">
        <v>1750333605</v>
      </c>
      <c r="D131" s="9" t="s">
        <v>206</v>
      </c>
      <c r="E131" s="1">
        <v>1</v>
      </c>
      <c r="F131" s="1">
        <v>4</v>
      </c>
      <c r="G131" s="1">
        <v>0</v>
      </c>
      <c r="H131" s="1">
        <v>0</v>
      </c>
      <c r="I131" s="1">
        <v>0</v>
      </c>
      <c r="J131" s="1">
        <v>3</v>
      </c>
      <c r="K131" s="1">
        <v>0</v>
      </c>
      <c r="L131" s="1">
        <v>0</v>
      </c>
      <c r="M131" s="1">
        <v>52</v>
      </c>
      <c r="N131" s="1">
        <v>0</v>
      </c>
      <c r="O131" s="1">
        <v>0</v>
      </c>
      <c r="P131" s="1">
        <v>0</v>
      </c>
      <c r="Q131" s="1">
        <v>0</v>
      </c>
      <c r="R131" s="1">
        <v>11</v>
      </c>
      <c r="S131" s="1">
        <v>126</v>
      </c>
      <c r="T131" s="1">
        <v>12</v>
      </c>
      <c r="U131" s="1">
        <v>136</v>
      </c>
      <c r="V131" s="1" t="s">
        <v>497</v>
      </c>
      <c r="W131" s="1" t="s">
        <v>451</v>
      </c>
      <c r="X131" s="1" t="s">
        <v>189</v>
      </c>
      <c r="Y131" s="1" t="s">
        <v>7</v>
      </c>
      <c r="Z131" s="1" t="s">
        <v>12054</v>
      </c>
      <c r="AB131" s="1" t="s">
        <v>12055</v>
      </c>
      <c r="AC131" s="1" t="s">
        <v>113</v>
      </c>
    </row>
    <row r="132" spans="1:29" x14ac:dyDescent="0.35">
      <c r="A132" s="1">
        <v>3197804</v>
      </c>
      <c r="B132" s="1">
        <v>383</v>
      </c>
      <c r="C132" s="9">
        <v>1801926100</v>
      </c>
      <c r="D132" s="9" t="s">
        <v>137</v>
      </c>
      <c r="E132" s="1">
        <v>5</v>
      </c>
      <c r="F132" s="1">
        <v>24</v>
      </c>
      <c r="G132" s="1">
        <v>7</v>
      </c>
      <c r="H132" s="1">
        <v>0</v>
      </c>
      <c r="I132" s="1">
        <v>1</v>
      </c>
      <c r="J132" s="1">
        <v>28</v>
      </c>
      <c r="K132" s="1">
        <v>1</v>
      </c>
      <c r="L132" s="1">
        <v>1</v>
      </c>
      <c r="M132" s="1">
        <v>123</v>
      </c>
      <c r="N132" s="1">
        <v>0</v>
      </c>
      <c r="O132" s="1">
        <v>0</v>
      </c>
      <c r="P132" s="1">
        <v>2</v>
      </c>
      <c r="Q132" s="1">
        <v>2</v>
      </c>
      <c r="R132" s="1">
        <v>62</v>
      </c>
      <c r="S132" s="1">
        <v>853</v>
      </c>
      <c r="T132" s="1" t="s">
        <v>113</v>
      </c>
      <c r="U132" s="1">
        <v>135</v>
      </c>
      <c r="V132" s="1" t="s">
        <v>498</v>
      </c>
      <c r="W132" s="1" t="s">
        <v>500</v>
      </c>
      <c r="X132" s="1" t="s">
        <v>499</v>
      </c>
      <c r="Y132" s="1" t="s">
        <v>148</v>
      </c>
      <c r="Z132" s="1" t="s">
        <v>12277</v>
      </c>
      <c r="AB132" s="1" t="s">
        <v>12278</v>
      </c>
      <c r="AC132" s="1" t="s">
        <v>113</v>
      </c>
    </row>
    <row r="133" spans="1:29" x14ac:dyDescent="0.35">
      <c r="A133" s="1">
        <v>812135</v>
      </c>
      <c r="B133" s="1">
        <v>523</v>
      </c>
      <c r="C133" s="9">
        <v>1821071192</v>
      </c>
      <c r="D133" s="9" t="s">
        <v>206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</v>
      </c>
      <c r="S133" s="1">
        <v>41</v>
      </c>
      <c r="T133" s="1">
        <v>13</v>
      </c>
      <c r="U133" s="1">
        <v>135</v>
      </c>
      <c r="V133" s="1" t="s">
        <v>504</v>
      </c>
      <c r="W133" s="1" t="s">
        <v>278</v>
      </c>
      <c r="X133" s="1" t="s">
        <v>505</v>
      </c>
      <c r="Y133" s="1" t="s">
        <v>7</v>
      </c>
      <c r="Z133" s="1" t="s">
        <v>12279</v>
      </c>
      <c r="AA133" s="1" t="s">
        <v>113</v>
      </c>
      <c r="AB133" s="1" t="s">
        <v>113</v>
      </c>
      <c r="AC133" s="1" t="s">
        <v>113</v>
      </c>
    </row>
    <row r="134" spans="1:29" x14ac:dyDescent="0.35">
      <c r="A134" s="1">
        <v>1334483</v>
      </c>
      <c r="B134" s="1">
        <v>485</v>
      </c>
      <c r="C134" s="9">
        <v>1952390452</v>
      </c>
      <c r="D134" s="9" t="s">
        <v>137</v>
      </c>
      <c r="E134" s="1">
        <v>6</v>
      </c>
      <c r="F134" s="1">
        <v>14</v>
      </c>
      <c r="G134" s="1">
        <v>14</v>
      </c>
      <c r="H134" s="1">
        <v>0</v>
      </c>
      <c r="I134" s="1">
        <v>1</v>
      </c>
      <c r="J134" s="1">
        <v>17</v>
      </c>
      <c r="K134" s="1">
        <v>1</v>
      </c>
      <c r="L134" s="1">
        <v>2</v>
      </c>
      <c r="M134" s="1">
        <v>131</v>
      </c>
      <c r="N134" s="1">
        <v>0</v>
      </c>
      <c r="O134" s="1">
        <v>0</v>
      </c>
      <c r="P134" s="1">
        <v>3</v>
      </c>
      <c r="Q134" s="1">
        <v>6</v>
      </c>
      <c r="R134" s="1">
        <v>30</v>
      </c>
      <c r="S134" s="1">
        <v>797</v>
      </c>
      <c r="T134" s="1" t="s">
        <v>113</v>
      </c>
      <c r="U134" s="1">
        <v>135</v>
      </c>
      <c r="V134" s="1" t="s">
        <v>501</v>
      </c>
      <c r="W134" s="1" t="s">
        <v>503</v>
      </c>
      <c r="X134" s="1" t="s">
        <v>502</v>
      </c>
      <c r="Y134" s="1" t="s">
        <v>7</v>
      </c>
      <c r="Z134" s="1" t="s">
        <v>12256</v>
      </c>
      <c r="AB134" s="1" t="s">
        <v>12257</v>
      </c>
      <c r="AC134" s="1" t="s">
        <v>113</v>
      </c>
    </row>
    <row r="135" spans="1:29" x14ac:dyDescent="0.35">
      <c r="A135" s="1">
        <v>1307264</v>
      </c>
      <c r="B135" s="1">
        <v>479</v>
      </c>
      <c r="C135" s="9">
        <v>1417928896</v>
      </c>
      <c r="D135" s="9" t="s">
        <v>137</v>
      </c>
      <c r="E135" s="1">
        <v>0</v>
      </c>
      <c r="F135" s="1">
        <v>28</v>
      </c>
      <c r="G135" s="1">
        <v>1</v>
      </c>
      <c r="H135" s="1">
        <v>3</v>
      </c>
      <c r="I135" s="1">
        <v>1</v>
      </c>
      <c r="J135" s="1">
        <v>34</v>
      </c>
      <c r="K135" s="1">
        <v>0</v>
      </c>
      <c r="L135" s="1">
        <v>0</v>
      </c>
      <c r="M135" s="1">
        <v>0</v>
      </c>
      <c r="N135" s="1">
        <v>4</v>
      </c>
      <c r="O135" s="1">
        <v>0</v>
      </c>
      <c r="P135" s="1">
        <v>0</v>
      </c>
      <c r="Q135" s="1">
        <v>0</v>
      </c>
      <c r="R135" s="1">
        <v>78</v>
      </c>
      <c r="S135" s="1">
        <v>902</v>
      </c>
      <c r="T135" s="1">
        <v>5</v>
      </c>
      <c r="U135" s="1">
        <v>133</v>
      </c>
      <c r="V135" s="1" t="s">
        <v>506</v>
      </c>
      <c r="W135" s="1" t="s">
        <v>508</v>
      </c>
      <c r="X135" s="1" t="s">
        <v>507</v>
      </c>
      <c r="Y135" s="1" t="s">
        <v>7</v>
      </c>
      <c r="Z135" s="1" t="s">
        <v>12280</v>
      </c>
      <c r="AA135" s="1" t="s">
        <v>12281</v>
      </c>
      <c r="AB135" s="1" t="s">
        <v>12282</v>
      </c>
      <c r="AC135" s="1" t="s">
        <v>113</v>
      </c>
    </row>
    <row r="136" spans="1:29" x14ac:dyDescent="0.35">
      <c r="A136" s="1">
        <v>1933066</v>
      </c>
      <c r="B136" s="1">
        <v>398</v>
      </c>
      <c r="C136" s="9">
        <v>1821088329</v>
      </c>
      <c r="D136" s="9" t="s">
        <v>206</v>
      </c>
      <c r="E136" s="1">
        <v>0</v>
      </c>
      <c r="F136" s="1">
        <v>14</v>
      </c>
      <c r="G136" s="1">
        <v>1</v>
      </c>
      <c r="H136" s="1">
        <v>0</v>
      </c>
      <c r="I136" s="1">
        <v>0</v>
      </c>
      <c r="J136" s="1">
        <v>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22</v>
      </c>
      <c r="S136" s="1">
        <v>381</v>
      </c>
      <c r="T136" s="1">
        <v>11</v>
      </c>
      <c r="U136" s="1">
        <v>133</v>
      </c>
      <c r="V136" s="1" t="s">
        <v>509</v>
      </c>
      <c r="W136" s="1" t="s">
        <v>511</v>
      </c>
      <c r="X136" s="1" t="s">
        <v>510</v>
      </c>
      <c r="Y136" s="1" t="s">
        <v>7</v>
      </c>
      <c r="Z136" s="1" t="s">
        <v>113</v>
      </c>
      <c r="AA136" s="1" t="s">
        <v>113</v>
      </c>
      <c r="AB136" s="1" t="s">
        <v>113</v>
      </c>
      <c r="AC136" s="1" t="s">
        <v>12283</v>
      </c>
    </row>
    <row r="137" spans="1:29" x14ac:dyDescent="0.35">
      <c r="A137" s="1">
        <v>1934711</v>
      </c>
      <c r="B137" s="1">
        <v>214</v>
      </c>
      <c r="C137" s="9">
        <v>1225015761</v>
      </c>
      <c r="D137" s="9" t="s">
        <v>137</v>
      </c>
      <c r="E137" s="1">
        <v>3</v>
      </c>
      <c r="F137" s="1">
        <v>21</v>
      </c>
      <c r="G137" s="1">
        <v>6</v>
      </c>
      <c r="H137" s="1">
        <v>0</v>
      </c>
      <c r="I137" s="1">
        <v>2</v>
      </c>
      <c r="J137" s="1">
        <v>24</v>
      </c>
      <c r="K137" s="1">
        <v>0</v>
      </c>
      <c r="L137" s="1">
        <v>0</v>
      </c>
      <c r="M137" s="1">
        <v>48</v>
      </c>
      <c r="N137" s="1">
        <v>0</v>
      </c>
      <c r="O137" s="1">
        <v>0</v>
      </c>
      <c r="P137" s="1">
        <v>0</v>
      </c>
      <c r="Q137" s="1">
        <v>0</v>
      </c>
      <c r="R137" s="1">
        <v>48</v>
      </c>
      <c r="S137" s="1">
        <v>633</v>
      </c>
      <c r="T137" s="1">
        <v>6</v>
      </c>
      <c r="U137" s="1">
        <v>131</v>
      </c>
      <c r="V137" s="1" t="s">
        <v>512</v>
      </c>
      <c r="W137" s="1" t="s">
        <v>377</v>
      </c>
      <c r="X137" s="1" t="s">
        <v>513</v>
      </c>
      <c r="Y137" s="1" t="s">
        <v>7</v>
      </c>
      <c r="Z137" s="1" t="s">
        <v>12284</v>
      </c>
      <c r="AA137" s="1" t="s">
        <v>12285</v>
      </c>
      <c r="AB137" s="1" t="s">
        <v>12286</v>
      </c>
      <c r="AC137" s="1" t="s">
        <v>113</v>
      </c>
    </row>
    <row r="138" spans="1:29" x14ac:dyDescent="0.35">
      <c r="A138" s="1">
        <v>6827039</v>
      </c>
      <c r="B138" s="1">
        <v>289</v>
      </c>
      <c r="C138" s="9">
        <v>1801201025</v>
      </c>
      <c r="D138" s="9" t="s">
        <v>147</v>
      </c>
      <c r="E138" s="1">
        <v>0</v>
      </c>
      <c r="F138" s="1">
        <v>6</v>
      </c>
      <c r="G138" s="1">
        <v>0</v>
      </c>
      <c r="H138" s="1">
        <v>0</v>
      </c>
      <c r="I138" s="1">
        <v>0</v>
      </c>
      <c r="J138" s="1">
        <v>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11</v>
      </c>
      <c r="S138" s="1">
        <v>66</v>
      </c>
      <c r="T138" s="1">
        <v>12</v>
      </c>
      <c r="U138" s="1">
        <v>131</v>
      </c>
      <c r="V138" s="1" t="s">
        <v>514</v>
      </c>
      <c r="W138" s="1" t="s">
        <v>516</v>
      </c>
      <c r="X138" s="1" t="s">
        <v>515</v>
      </c>
      <c r="Y138" s="1" t="s">
        <v>7</v>
      </c>
      <c r="Z138" s="1" t="s">
        <v>12287</v>
      </c>
      <c r="AA138" s="1" t="s">
        <v>12287</v>
      </c>
      <c r="AB138" s="1" t="s">
        <v>12288</v>
      </c>
      <c r="AC138" s="1" t="s">
        <v>12289</v>
      </c>
    </row>
    <row r="139" spans="1:29" x14ac:dyDescent="0.35">
      <c r="A139" s="1">
        <v>3677480</v>
      </c>
      <c r="B139" s="1">
        <v>12</v>
      </c>
      <c r="C139" s="9">
        <v>1578781209</v>
      </c>
      <c r="D139" s="9" t="s">
        <v>206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15</v>
      </c>
      <c r="T139" s="1">
        <v>13</v>
      </c>
      <c r="U139" s="1">
        <v>131</v>
      </c>
      <c r="V139" s="1" t="s">
        <v>517</v>
      </c>
      <c r="W139" s="1" t="s">
        <v>146</v>
      </c>
      <c r="X139" s="1" t="s">
        <v>518</v>
      </c>
      <c r="Y139" s="1" t="s">
        <v>7</v>
      </c>
      <c r="Z139" s="1" t="s">
        <v>12043</v>
      </c>
      <c r="AA139" s="1" t="s">
        <v>12043</v>
      </c>
      <c r="AB139" s="1" t="s">
        <v>12044</v>
      </c>
      <c r="AC139" s="1" t="s">
        <v>113</v>
      </c>
    </row>
    <row r="140" spans="1:29" x14ac:dyDescent="0.35">
      <c r="A140" s="1">
        <v>2310628</v>
      </c>
      <c r="B140" s="1">
        <v>407</v>
      </c>
      <c r="C140" s="9">
        <v>1194770339</v>
      </c>
      <c r="D140" s="9" t="s">
        <v>206</v>
      </c>
      <c r="E140" s="1">
        <v>2</v>
      </c>
      <c r="F140" s="1">
        <v>6</v>
      </c>
      <c r="G140" s="1">
        <v>0</v>
      </c>
      <c r="H140" s="1">
        <v>0</v>
      </c>
      <c r="I140" s="1">
        <v>0</v>
      </c>
      <c r="J140" s="1">
        <v>6</v>
      </c>
      <c r="K140" s="1">
        <v>0</v>
      </c>
      <c r="L140" s="1">
        <v>5</v>
      </c>
      <c r="M140" s="1">
        <v>17</v>
      </c>
      <c r="N140" s="1">
        <v>0</v>
      </c>
      <c r="O140" s="1">
        <v>0</v>
      </c>
      <c r="P140" s="1">
        <v>0</v>
      </c>
      <c r="Q140" s="1">
        <v>13</v>
      </c>
      <c r="R140" s="1">
        <v>20</v>
      </c>
      <c r="S140" s="1">
        <v>177</v>
      </c>
      <c r="T140" s="1" t="s">
        <v>113</v>
      </c>
      <c r="U140" s="1">
        <v>130</v>
      </c>
      <c r="V140" s="1" t="s">
        <v>519</v>
      </c>
      <c r="W140" s="1" t="s">
        <v>521</v>
      </c>
      <c r="X140" s="1" t="s">
        <v>520</v>
      </c>
      <c r="Y140" s="1" t="s">
        <v>7</v>
      </c>
      <c r="Z140" s="1" t="s">
        <v>12290</v>
      </c>
      <c r="AB140" s="1" t="s">
        <v>12291</v>
      </c>
      <c r="AC140" s="1" t="s">
        <v>113</v>
      </c>
    </row>
    <row r="141" spans="1:29" x14ac:dyDescent="0.35">
      <c r="A141" s="1">
        <v>4462849</v>
      </c>
      <c r="B141" s="1">
        <v>334</v>
      </c>
      <c r="C141" s="9">
        <v>1427210004</v>
      </c>
      <c r="D141" s="9" t="s">
        <v>137</v>
      </c>
      <c r="E141" s="1">
        <v>5</v>
      </c>
      <c r="F141" s="1">
        <v>39</v>
      </c>
      <c r="G141" s="1">
        <v>9</v>
      </c>
      <c r="H141" s="1">
        <v>2</v>
      </c>
      <c r="I141" s="1">
        <v>2</v>
      </c>
      <c r="J141" s="1">
        <v>27</v>
      </c>
      <c r="K141" s="1">
        <v>0</v>
      </c>
      <c r="L141" s="1">
        <v>1</v>
      </c>
      <c r="M141" s="1">
        <v>72</v>
      </c>
      <c r="N141" s="1">
        <v>15</v>
      </c>
      <c r="O141" s="1">
        <v>0</v>
      </c>
      <c r="P141" s="1">
        <v>0</v>
      </c>
      <c r="Q141" s="1">
        <v>2</v>
      </c>
      <c r="R141" s="1">
        <v>71</v>
      </c>
      <c r="S141" s="1">
        <v>1248</v>
      </c>
      <c r="T141" s="1" t="s">
        <v>113</v>
      </c>
      <c r="U141" s="1">
        <v>129</v>
      </c>
      <c r="V141" s="1" t="s">
        <v>522</v>
      </c>
      <c r="W141" s="1" t="s">
        <v>524</v>
      </c>
      <c r="X141" s="1" t="s">
        <v>523</v>
      </c>
      <c r="Y141" s="1" t="s">
        <v>7</v>
      </c>
      <c r="Z141" s="1" t="s">
        <v>12292</v>
      </c>
      <c r="AB141" s="1" t="s">
        <v>12293</v>
      </c>
      <c r="AC141" s="1" t="s">
        <v>113</v>
      </c>
    </row>
    <row r="142" spans="1:29" x14ac:dyDescent="0.35">
      <c r="A142" s="1">
        <v>1876729</v>
      </c>
      <c r="B142" s="1">
        <v>493</v>
      </c>
      <c r="C142" s="9">
        <v>1558332163</v>
      </c>
      <c r="D142" s="9" t="s">
        <v>147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8</v>
      </c>
      <c r="S142" s="1">
        <v>71</v>
      </c>
      <c r="T142" s="1">
        <v>12</v>
      </c>
      <c r="U142" s="1">
        <v>129</v>
      </c>
      <c r="V142" s="1" t="s">
        <v>525</v>
      </c>
      <c r="W142" s="1" t="s">
        <v>527</v>
      </c>
      <c r="X142" s="1" t="s">
        <v>526</v>
      </c>
      <c r="Y142" s="1" t="s">
        <v>224</v>
      </c>
      <c r="Z142" s="1" t="s">
        <v>12243</v>
      </c>
      <c r="AA142" s="1" t="s">
        <v>12243</v>
      </c>
      <c r="AB142" s="1" t="s">
        <v>12244</v>
      </c>
      <c r="AC142" s="1" t="s">
        <v>113</v>
      </c>
    </row>
    <row r="143" spans="1:29" x14ac:dyDescent="0.35">
      <c r="A143" s="1">
        <v>698860</v>
      </c>
      <c r="B143" s="1">
        <v>479</v>
      </c>
      <c r="C143" s="9">
        <v>1982743720</v>
      </c>
      <c r="D143" s="9" t="s">
        <v>206</v>
      </c>
      <c r="E143" s="1">
        <v>8</v>
      </c>
      <c r="F143" s="1">
        <v>5</v>
      </c>
      <c r="G143" s="1">
        <v>1</v>
      </c>
      <c r="H143" s="1">
        <v>2</v>
      </c>
      <c r="I143" s="1">
        <v>1</v>
      </c>
      <c r="J143" s="1">
        <v>7</v>
      </c>
      <c r="K143" s="1">
        <v>1</v>
      </c>
      <c r="L143" s="1">
        <v>2</v>
      </c>
      <c r="M143" s="1">
        <v>49</v>
      </c>
      <c r="N143" s="1">
        <v>39</v>
      </c>
      <c r="O143" s="1">
        <v>0</v>
      </c>
      <c r="P143" s="1">
        <v>3</v>
      </c>
      <c r="Q143" s="1">
        <v>3</v>
      </c>
      <c r="R143" s="1">
        <v>25</v>
      </c>
      <c r="S143" s="1">
        <v>164</v>
      </c>
      <c r="T143" s="1" t="s">
        <v>113</v>
      </c>
      <c r="U143" s="1">
        <v>129</v>
      </c>
      <c r="V143" s="1" t="s">
        <v>528</v>
      </c>
      <c r="W143" s="1" t="s">
        <v>530</v>
      </c>
      <c r="X143" s="1" t="s">
        <v>529</v>
      </c>
      <c r="Y143" s="1" t="s">
        <v>7</v>
      </c>
      <c r="Z143" s="1" t="s">
        <v>12294</v>
      </c>
      <c r="AB143" s="1" t="s">
        <v>12295</v>
      </c>
      <c r="AC143" s="1" t="s">
        <v>113</v>
      </c>
    </row>
    <row r="144" spans="1:29" x14ac:dyDescent="0.35">
      <c r="A144" s="1">
        <v>759016</v>
      </c>
      <c r="B144" s="1">
        <v>485</v>
      </c>
      <c r="C144" s="9">
        <v>1356323166</v>
      </c>
      <c r="D144" s="9" t="s">
        <v>137</v>
      </c>
      <c r="E144" s="1">
        <v>0</v>
      </c>
      <c r="F144" s="1">
        <v>4</v>
      </c>
      <c r="G144" s="1">
        <v>7</v>
      </c>
      <c r="H144" s="1">
        <v>0</v>
      </c>
      <c r="I144" s="1">
        <v>5</v>
      </c>
      <c r="J144" s="1">
        <v>9</v>
      </c>
      <c r="K144" s="1">
        <v>0</v>
      </c>
      <c r="L144" s="1">
        <v>3</v>
      </c>
      <c r="M144" s="1">
        <v>0</v>
      </c>
      <c r="N144" s="1">
        <v>0</v>
      </c>
      <c r="O144" s="1">
        <v>0</v>
      </c>
      <c r="P144" s="1">
        <v>0</v>
      </c>
      <c r="Q144" s="1">
        <v>20</v>
      </c>
      <c r="R144" s="1">
        <v>26</v>
      </c>
      <c r="S144" s="1">
        <v>339</v>
      </c>
      <c r="T144" s="1">
        <v>3</v>
      </c>
      <c r="U144" s="1">
        <v>128</v>
      </c>
      <c r="V144" s="1" t="s">
        <v>531</v>
      </c>
      <c r="W144" s="1" t="s">
        <v>413</v>
      </c>
      <c r="X144" s="1" t="s">
        <v>532</v>
      </c>
      <c r="Y144" s="1" t="s">
        <v>7</v>
      </c>
      <c r="Z144" s="1" t="s">
        <v>12296</v>
      </c>
      <c r="AB144" s="1" t="s">
        <v>12297</v>
      </c>
      <c r="AC144" s="1" t="s">
        <v>113</v>
      </c>
    </row>
    <row r="145" spans="1:29" x14ac:dyDescent="0.35">
      <c r="A145" s="1">
        <v>4314234</v>
      </c>
      <c r="B145" s="1">
        <v>218</v>
      </c>
      <c r="C145" s="9">
        <v>1164511168</v>
      </c>
      <c r="D145" s="9" t="s">
        <v>206</v>
      </c>
      <c r="E145" s="1">
        <v>0</v>
      </c>
      <c r="F145" s="1">
        <v>18</v>
      </c>
      <c r="G145" s="1">
        <v>0</v>
      </c>
      <c r="H145" s="1">
        <v>0</v>
      </c>
      <c r="I145" s="1">
        <v>0</v>
      </c>
      <c r="J145" s="1">
        <v>10</v>
      </c>
      <c r="K145" s="1">
        <v>0</v>
      </c>
      <c r="L145" s="1">
        <v>5</v>
      </c>
      <c r="M145" s="1">
        <v>0</v>
      </c>
      <c r="N145" s="1">
        <v>0</v>
      </c>
      <c r="O145" s="1">
        <v>0</v>
      </c>
      <c r="P145" s="1">
        <v>0</v>
      </c>
      <c r="Q145" s="1">
        <v>18</v>
      </c>
      <c r="R145" s="1">
        <v>27</v>
      </c>
      <c r="S145" s="1">
        <v>217</v>
      </c>
      <c r="T145" s="1" t="s">
        <v>113</v>
      </c>
      <c r="U145" s="1">
        <v>127</v>
      </c>
      <c r="V145" s="1" t="s">
        <v>533</v>
      </c>
      <c r="W145" s="1" t="s">
        <v>535</v>
      </c>
      <c r="X145" s="1" t="s">
        <v>534</v>
      </c>
      <c r="Y145" s="1" t="s">
        <v>224</v>
      </c>
      <c r="Z145" s="1" t="s">
        <v>12298</v>
      </c>
      <c r="AB145" s="1" t="s">
        <v>12299</v>
      </c>
      <c r="AC145" s="1" t="s">
        <v>113</v>
      </c>
    </row>
    <row r="146" spans="1:29" x14ac:dyDescent="0.35">
      <c r="A146" s="1">
        <v>6863202</v>
      </c>
      <c r="B146" s="1">
        <v>218</v>
      </c>
      <c r="C146" s="9">
        <v>1740674480</v>
      </c>
      <c r="D146" s="9" t="s">
        <v>137</v>
      </c>
      <c r="E146" s="1">
        <v>3</v>
      </c>
      <c r="F146" s="1">
        <v>22</v>
      </c>
      <c r="G146" s="1">
        <v>6</v>
      </c>
      <c r="H146" s="1">
        <v>8</v>
      </c>
      <c r="I146" s="1">
        <v>5</v>
      </c>
      <c r="J146" s="1">
        <v>18</v>
      </c>
      <c r="K146" s="1">
        <v>0</v>
      </c>
      <c r="L146" s="1">
        <v>2</v>
      </c>
      <c r="M146" s="1">
        <v>66</v>
      </c>
      <c r="N146" s="1">
        <v>47</v>
      </c>
      <c r="O146" s="1">
        <v>0</v>
      </c>
      <c r="P146" s="1">
        <v>0</v>
      </c>
      <c r="Q146" s="1">
        <v>23</v>
      </c>
      <c r="R146" s="1">
        <v>52</v>
      </c>
      <c r="S146" s="1">
        <v>644</v>
      </c>
      <c r="T146" s="1" t="s">
        <v>113</v>
      </c>
      <c r="U146" s="1">
        <v>126</v>
      </c>
      <c r="V146" s="1" t="s">
        <v>536</v>
      </c>
      <c r="W146" s="1" t="s">
        <v>538</v>
      </c>
      <c r="X146" s="1" t="s">
        <v>537</v>
      </c>
      <c r="Y146" s="1" t="s">
        <v>7</v>
      </c>
      <c r="Z146" s="1" t="s">
        <v>12224</v>
      </c>
      <c r="AA146" s="1" t="s">
        <v>12225</v>
      </c>
      <c r="AB146" s="1" t="s">
        <v>12068</v>
      </c>
      <c r="AC146" s="1" t="s">
        <v>113</v>
      </c>
    </row>
    <row r="147" spans="1:29" x14ac:dyDescent="0.35">
      <c r="A147" s="1">
        <v>4730686</v>
      </c>
      <c r="B147" s="1">
        <v>184</v>
      </c>
      <c r="C147" s="9">
        <v>1841429057</v>
      </c>
      <c r="D147" s="9" t="s">
        <v>137</v>
      </c>
      <c r="E147" s="1">
        <v>1</v>
      </c>
      <c r="F147" s="1">
        <v>36</v>
      </c>
      <c r="G147" s="1">
        <v>2</v>
      </c>
      <c r="H147" s="1">
        <v>0</v>
      </c>
      <c r="I147" s="1">
        <v>6</v>
      </c>
      <c r="J147" s="1">
        <v>42</v>
      </c>
      <c r="K147" s="1">
        <v>0</v>
      </c>
      <c r="L147" s="1">
        <v>1</v>
      </c>
      <c r="M147" s="1">
        <v>2</v>
      </c>
      <c r="N147" s="1">
        <v>0</v>
      </c>
      <c r="O147" s="1">
        <v>0</v>
      </c>
      <c r="P147" s="1">
        <v>0</v>
      </c>
      <c r="Q147" s="1">
        <v>2</v>
      </c>
      <c r="R147" s="1">
        <v>92</v>
      </c>
      <c r="S147" s="1">
        <v>898</v>
      </c>
      <c r="T147" s="1" t="s">
        <v>113</v>
      </c>
      <c r="U147" s="1">
        <v>125</v>
      </c>
      <c r="V147" s="1" t="s">
        <v>539</v>
      </c>
      <c r="W147" s="1" t="s">
        <v>540</v>
      </c>
      <c r="X147" s="1" t="s">
        <v>530</v>
      </c>
      <c r="Y147" s="1" t="s">
        <v>7</v>
      </c>
      <c r="Z147" s="1" t="s">
        <v>12300</v>
      </c>
      <c r="AB147" s="1" t="s">
        <v>12301</v>
      </c>
      <c r="AC147" s="1" t="s">
        <v>113</v>
      </c>
    </row>
    <row r="148" spans="1:29" x14ac:dyDescent="0.35">
      <c r="A148" s="1">
        <v>4417258</v>
      </c>
      <c r="B148" s="1">
        <v>407</v>
      </c>
      <c r="C148" s="9">
        <v>1073716775</v>
      </c>
      <c r="D148" s="9" t="s">
        <v>147</v>
      </c>
      <c r="E148" s="1">
        <v>0</v>
      </c>
      <c r="F148" s="1">
        <v>14</v>
      </c>
      <c r="G148" s="1">
        <v>6</v>
      </c>
      <c r="H148" s="1">
        <v>0</v>
      </c>
      <c r="I148" s="1">
        <v>0</v>
      </c>
      <c r="J148" s="1">
        <v>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29</v>
      </c>
      <c r="S148" s="1">
        <v>239</v>
      </c>
      <c r="T148" s="1">
        <v>9</v>
      </c>
      <c r="U148" s="1">
        <v>125</v>
      </c>
      <c r="V148" s="1" t="s">
        <v>541</v>
      </c>
      <c r="W148" s="1" t="s">
        <v>543</v>
      </c>
      <c r="X148" s="1" t="s">
        <v>542</v>
      </c>
      <c r="Y148" s="1" t="s">
        <v>148</v>
      </c>
      <c r="Z148" s="1" t="s">
        <v>12302</v>
      </c>
      <c r="AA148" s="1" t="s">
        <v>12302</v>
      </c>
      <c r="AB148" s="1" t="s">
        <v>12303</v>
      </c>
      <c r="AC148" s="1" t="s">
        <v>12140</v>
      </c>
    </row>
    <row r="149" spans="1:29" x14ac:dyDescent="0.35">
      <c r="A149" s="1">
        <v>786731</v>
      </c>
      <c r="B149" s="1">
        <v>479</v>
      </c>
      <c r="C149" s="9">
        <v>1770574980</v>
      </c>
      <c r="D149" s="9" t="s">
        <v>137</v>
      </c>
      <c r="E149" s="1">
        <v>0</v>
      </c>
      <c r="F149" s="1">
        <v>50</v>
      </c>
      <c r="G149" s="1">
        <v>1</v>
      </c>
      <c r="H149" s="1">
        <v>0</v>
      </c>
      <c r="I149" s="1">
        <v>2</v>
      </c>
      <c r="J149" s="1">
        <v>41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81</v>
      </c>
      <c r="S149" s="1">
        <v>1043</v>
      </c>
      <c r="T149" s="1">
        <v>4</v>
      </c>
      <c r="U149" s="1">
        <v>124</v>
      </c>
      <c r="V149" s="1" t="s">
        <v>544</v>
      </c>
      <c r="W149" s="1" t="s">
        <v>546</v>
      </c>
      <c r="X149" s="1" t="s">
        <v>545</v>
      </c>
      <c r="Y149" s="1" t="s">
        <v>7</v>
      </c>
      <c r="Z149" s="1" t="s">
        <v>12304</v>
      </c>
      <c r="AA149" s="1" t="s">
        <v>12304</v>
      </c>
      <c r="AB149" s="1" t="s">
        <v>12305</v>
      </c>
      <c r="AC149" s="1" t="s">
        <v>113</v>
      </c>
    </row>
    <row r="150" spans="1:29" x14ac:dyDescent="0.35">
      <c r="A150" s="1">
        <v>6196637</v>
      </c>
      <c r="B150" s="1">
        <v>256</v>
      </c>
      <c r="C150" s="9">
        <v>1710146865</v>
      </c>
      <c r="D150" s="9" t="s">
        <v>147</v>
      </c>
      <c r="E150" s="1">
        <v>0</v>
      </c>
      <c r="F150" s="1">
        <v>15</v>
      </c>
      <c r="G150" s="1">
        <v>2</v>
      </c>
      <c r="H150" s="1">
        <v>0</v>
      </c>
      <c r="I150" s="1">
        <v>3</v>
      </c>
      <c r="J150" s="1">
        <v>35</v>
      </c>
      <c r="K150" s="1">
        <v>0</v>
      </c>
      <c r="L150" s="1">
        <v>3</v>
      </c>
      <c r="M150" s="1">
        <v>0</v>
      </c>
      <c r="N150" s="1">
        <v>0</v>
      </c>
      <c r="O150" s="1">
        <v>0</v>
      </c>
      <c r="P150" s="1">
        <v>0</v>
      </c>
      <c r="Q150" s="1">
        <v>24</v>
      </c>
      <c r="R150" s="1">
        <v>59</v>
      </c>
      <c r="S150" s="1">
        <v>743</v>
      </c>
      <c r="T150" s="1" t="s">
        <v>113</v>
      </c>
      <c r="U150" s="1">
        <v>124</v>
      </c>
      <c r="V150" s="1" t="s">
        <v>547</v>
      </c>
      <c r="W150" s="1" t="s">
        <v>549</v>
      </c>
      <c r="X150" s="1" t="s">
        <v>548</v>
      </c>
      <c r="Y150" s="1" t="s">
        <v>224</v>
      </c>
      <c r="Z150" s="1" t="s">
        <v>12306</v>
      </c>
      <c r="AA150" s="1" t="s">
        <v>12306</v>
      </c>
      <c r="AB150" s="1" t="s">
        <v>12307</v>
      </c>
      <c r="AC150" s="1" t="s">
        <v>113</v>
      </c>
    </row>
    <row r="151" spans="1:29" x14ac:dyDescent="0.35">
      <c r="A151" s="1">
        <v>205762</v>
      </c>
      <c r="B151" s="1">
        <v>817</v>
      </c>
      <c r="C151" s="9">
        <v>1598741837</v>
      </c>
      <c r="D151" s="9" t="s">
        <v>137</v>
      </c>
      <c r="E151" s="1">
        <v>2</v>
      </c>
      <c r="F151" s="1">
        <v>14</v>
      </c>
      <c r="G151" s="1">
        <v>9</v>
      </c>
      <c r="H151" s="1">
        <v>2</v>
      </c>
      <c r="I151" s="1">
        <v>10</v>
      </c>
      <c r="J151" s="1">
        <v>7</v>
      </c>
      <c r="K151" s="1">
        <v>0</v>
      </c>
      <c r="L151" s="1">
        <v>3</v>
      </c>
      <c r="M151" s="1">
        <v>93</v>
      </c>
      <c r="N151" s="1">
        <v>5</v>
      </c>
      <c r="O151" s="1">
        <v>0</v>
      </c>
      <c r="P151" s="1">
        <v>0</v>
      </c>
      <c r="Q151" s="1">
        <v>26</v>
      </c>
      <c r="R151" s="1">
        <v>32</v>
      </c>
      <c r="S151" s="1">
        <v>636</v>
      </c>
      <c r="T151" s="1" t="s">
        <v>113</v>
      </c>
      <c r="U151" s="1">
        <v>123</v>
      </c>
      <c r="V151" s="1" t="s">
        <v>550</v>
      </c>
      <c r="W151" s="1" t="s">
        <v>552</v>
      </c>
      <c r="X151" s="1" t="s">
        <v>551</v>
      </c>
      <c r="Y151" s="1" t="s">
        <v>7</v>
      </c>
      <c r="Z151" s="1" t="s">
        <v>12308</v>
      </c>
      <c r="AB151" s="1" t="s">
        <v>12309</v>
      </c>
      <c r="AC151" s="1" t="s">
        <v>113</v>
      </c>
    </row>
    <row r="152" spans="1:29" x14ac:dyDescent="0.35">
      <c r="A152" s="1">
        <v>6887382</v>
      </c>
      <c r="B152" s="1">
        <v>215</v>
      </c>
      <c r="C152" s="9">
        <v>1346621752</v>
      </c>
      <c r="D152" s="9" t="s">
        <v>147</v>
      </c>
      <c r="E152" s="1">
        <v>2</v>
      </c>
      <c r="F152" s="1">
        <v>31</v>
      </c>
      <c r="G152" s="1">
        <v>5</v>
      </c>
      <c r="H152" s="1">
        <v>0</v>
      </c>
      <c r="I152" s="1">
        <v>2</v>
      </c>
      <c r="J152" s="1">
        <v>16</v>
      </c>
      <c r="K152" s="1">
        <v>0</v>
      </c>
      <c r="L152" s="1">
        <v>1</v>
      </c>
      <c r="M152" s="1">
        <v>43</v>
      </c>
      <c r="N152" s="1">
        <v>0</v>
      </c>
      <c r="O152" s="1">
        <v>0</v>
      </c>
      <c r="P152" s="1">
        <v>0</v>
      </c>
      <c r="Q152" s="1">
        <v>8</v>
      </c>
      <c r="R152" s="1">
        <v>55</v>
      </c>
      <c r="S152" s="1">
        <v>550</v>
      </c>
      <c r="T152" s="1">
        <v>3</v>
      </c>
      <c r="U152" s="1">
        <v>122</v>
      </c>
      <c r="V152" s="1" t="s">
        <v>553</v>
      </c>
      <c r="W152" s="1" t="s">
        <v>555</v>
      </c>
      <c r="X152" s="1" t="s">
        <v>554</v>
      </c>
      <c r="Y152" s="1" t="s">
        <v>148</v>
      </c>
      <c r="Z152" s="1" t="s">
        <v>12054</v>
      </c>
      <c r="AB152" s="1" t="s">
        <v>12055</v>
      </c>
      <c r="AC152" s="1" t="s">
        <v>12140</v>
      </c>
    </row>
    <row r="153" spans="1:29" x14ac:dyDescent="0.35">
      <c r="A153" s="1">
        <v>4148142</v>
      </c>
      <c r="B153" s="1">
        <v>485</v>
      </c>
      <c r="C153" s="9">
        <v>1982633251</v>
      </c>
      <c r="D153" s="9" t="s">
        <v>147</v>
      </c>
      <c r="E153" s="1">
        <v>4</v>
      </c>
      <c r="F153" s="1">
        <v>19</v>
      </c>
      <c r="G153" s="1">
        <v>6</v>
      </c>
      <c r="H153" s="1">
        <v>0</v>
      </c>
      <c r="I153" s="1">
        <v>0</v>
      </c>
      <c r="J153" s="1">
        <v>16</v>
      </c>
      <c r="K153" s="1">
        <v>1</v>
      </c>
      <c r="L153" s="1">
        <v>0</v>
      </c>
      <c r="M153" s="1">
        <v>73</v>
      </c>
      <c r="N153" s="1">
        <v>0</v>
      </c>
      <c r="O153" s="1">
        <v>0</v>
      </c>
      <c r="P153" s="1">
        <v>1</v>
      </c>
      <c r="Q153" s="1">
        <v>0</v>
      </c>
      <c r="R153" s="1">
        <v>36</v>
      </c>
      <c r="S153" s="1">
        <v>553</v>
      </c>
      <c r="T153" s="1">
        <v>4</v>
      </c>
      <c r="U153" s="1">
        <v>122</v>
      </c>
      <c r="V153" s="1" t="s">
        <v>556</v>
      </c>
      <c r="W153" s="1" t="s">
        <v>558</v>
      </c>
      <c r="X153" s="1" t="s">
        <v>557</v>
      </c>
      <c r="Y153" s="1" t="s">
        <v>7</v>
      </c>
      <c r="Z153" s="1" t="s">
        <v>12310</v>
      </c>
      <c r="AA153" s="1" t="s">
        <v>12311</v>
      </c>
      <c r="AB153" s="1" t="s">
        <v>12312</v>
      </c>
      <c r="AC153" s="1" t="s">
        <v>113</v>
      </c>
    </row>
    <row r="154" spans="1:29" x14ac:dyDescent="0.35">
      <c r="A154" s="1">
        <v>4581939</v>
      </c>
      <c r="B154" s="1">
        <v>194</v>
      </c>
      <c r="C154" s="9">
        <v>1134458813</v>
      </c>
      <c r="D154" s="9" t="s">
        <v>137</v>
      </c>
      <c r="E154" s="1">
        <v>0</v>
      </c>
      <c r="F154" s="1">
        <v>12</v>
      </c>
      <c r="G154" s="1">
        <v>1</v>
      </c>
      <c r="H154" s="1">
        <v>3</v>
      </c>
      <c r="I154" s="1">
        <v>0</v>
      </c>
      <c r="J154" s="1">
        <v>9</v>
      </c>
      <c r="K154" s="1">
        <v>0</v>
      </c>
      <c r="L154" s="1">
        <v>0</v>
      </c>
      <c r="M154" s="1">
        <v>0</v>
      </c>
      <c r="N154" s="1">
        <v>7</v>
      </c>
      <c r="O154" s="1">
        <v>0</v>
      </c>
      <c r="P154" s="1">
        <v>0</v>
      </c>
      <c r="Q154" s="1">
        <v>0</v>
      </c>
      <c r="R154" s="1">
        <v>27</v>
      </c>
      <c r="S154" s="1">
        <v>294</v>
      </c>
      <c r="T154" s="1">
        <v>9</v>
      </c>
      <c r="U154" s="1">
        <v>121</v>
      </c>
      <c r="V154" s="1" t="s">
        <v>559</v>
      </c>
      <c r="W154" s="1" t="s">
        <v>561</v>
      </c>
      <c r="X154" s="1" t="s">
        <v>560</v>
      </c>
      <c r="Y154" s="1" t="s">
        <v>148</v>
      </c>
      <c r="Z154" s="1" t="s">
        <v>12071</v>
      </c>
      <c r="AA154" s="1" t="s">
        <v>12072</v>
      </c>
      <c r="AB154" s="1" t="s">
        <v>12073</v>
      </c>
      <c r="AC154" s="1" t="s">
        <v>113</v>
      </c>
    </row>
    <row r="155" spans="1:29" x14ac:dyDescent="0.35">
      <c r="A155" s="1">
        <v>2281408</v>
      </c>
      <c r="B155" s="1">
        <v>897</v>
      </c>
      <c r="C155" s="9">
        <v>1275617532</v>
      </c>
      <c r="D155" s="9" t="s">
        <v>137</v>
      </c>
      <c r="E155" s="1">
        <v>2</v>
      </c>
      <c r="F155" s="1">
        <v>8</v>
      </c>
      <c r="G155" s="1">
        <v>3</v>
      </c>
      <c r="H155" s="1">
        <v>2</v>
      </c>
      <c r="I155" s="1">
        <v>0</v>
      </c>
      <c r="J155" s="1">
        <v>4</v>
      </c>
      <c r="K155" s="1">
        <v>0</v>
      </c>
      <c r="L155" s="1">
        <v>0</v>
      </c>
      <c r="M155" s="1">
        <v>40</v>
      </c>
      <c r="N155" s="1">
        <v>3</v>
      </c>
      <c r="O155" s="1">
        <v>0</v>
      </c>
      <c r="P155" s="1">
        <v>0</v>
      </c>
      <c r="Q155" s="1">
        <v>0</v>
      </c>
      <c r="R155" s="1">
        <v>26</v>
      </c>
      <c r="S155" s="1">
        <v>194</v>
      </c>
      <c r="T155" s="1">
        <v>8</v>
      </c>
      <c r="U155" s="1">
        <v>121</v>
      </c>
      <c r="V155" s="1" t="s">
        <v>562</v>
      </c>
      <c r="W155" s="1" t="s">
        <v>564</v>
      </c>
      <c r="X155" s="1" t="s">
        <v>563</v>
      </c>
      <c r="Y155" s="1" t="s">
        <v>7</v>
      </c>
      <c r="Z155" s="1" t="s">
        <v>12313</v>
      </c>
      <c r="AA155" s="1" t="s">
        <v>12313</v>
      </c>
      <c r="AB155" s="1" t="s">
        <v>12314</v>
      </c>
      <c r="AC155" s="1" t="s">
        <v>113</v>
      </c>
    </row>
    <row r="156" spans="1:29" x14ac:dyDescent="0.35">
      <c r="A156" s="1">
        <v>4462957</v>
      </c>
      <c r="B156" s="1">
        <v>485</v>
      </c>
      <c r="C156" s="9">
        <v>1427219724</v>
      </c>
      <c r="D156" s="9" t="s">
        <v>137</v>
      </c>
      <c r="E156" s="1">
        <v>2</v>
      </c>
      <c r="F156" s="1">
        <v>35</v>
      </c>
      <c r="G156" s="1">
        <v>4</v>
      </c>
      <c r="H156" s="1">
        <v>0</v>
      </c>
      <c r="I156" s="1">
        <v>1</v>
      </c>
      <c r="J156" s="1">
        <v>24</v>
      </c>
      <c r="K156" s="1">
        <v>0</v>
      </c>
      <c r="L156" s="1">
        <v>0</v>
      </c>
      <c r="M156" s="1">
        <v>57</v>
      </c>
      <c r="N156" s="1">
        <v>0</v>
      </c>
      <c r="O156" s="1">
        <v>0</v>
      </c>
      <c r="P156" s="1">
        <v>0</v>
      </c>
      <c r="Q156" s="1">
        <v>0</v>
      </c>
      <c r="R156" s="1">
        <v>55</v>
      </c>
      <c r="S156" s="1">
        <v>740</v>
      </c>
      <c r="T156" s="1">
        <v>5</v>
      </c>
      <c r="U156" s="1">
        <v>120</v>
      </c>
      <c r="V156" s="1" t="s">
        <v>565</v>
      </c>
      <c r="W156" s="1" t="s">
        <v>567</v>
      </c>
      <c r="X156" s="1" t="s">
        <v>566</v>
      </c>
      <c r="Y156" s="1" t="s">
        <v>7</v>
      </c>
      <c r="Z156" s="1" t="s">
        <v>12315</v>
      </c>
      <c r="AA156" s="1" t="s">
        <v>12316</v>
      </c>
      <c r="AB156" s="1" t="s">
        <v>12317</v>
      </c>
      <c r="AC156" s="1" t="s">
        <v>113</v>
      </c>
    </row>
    <row r="157" spans="1:29" x14ac:dyDescent="0.35">
      <c r="A157" s="1">
        <v>2298522</v>
      </c>
      <c r="B157" s="1">
        <v>701</v>
      </c>
      <c r="C157" s="9">
        <v>1225246184</v>
      </c>
      <c r="D157" s="9" t="s">
        <v>147</v>
      </c>
      <c r="E157" s="1">
        <v>0</v>
      </c>
      <c r="F157" s="1">
        <v>25</v>
      </c>
      <c r="G157" s="1">
        <v>2</v>
      </c>
      <c r="H157" s="1">
        <v>0</v>
      </c>
      <c r="I157" s="1">
        <v>2</v>
      </c>
      <c r="J157" s="1">
        <v>14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36</v>
      </c>
      <c r="S157" s="1">
        <v>654</v>
      </c>
      <c r="T157" s="1">
        <v>8</v>
      </c>
      <c r="U157" s="1">
        <v>120</v>
      </c>
      <c r="V157" s="1" t="s">
        <v>568</v>
      </c>
      <c r="W157" s="1" t="s">
        <v>570</v>
      </c>
      <c r="X157" s="1" t="s">
        <v>569</v>
      </c>
      <c r="Y157" s="1" t="s">
        <v>7</v>
      </c>
      <c r="Z157" s="1" t="s">
        <v>12238</v>
      </c>
      <c r="AA157" s="1" t="s">
        <v>12111</v>
      </c>
      <c r="AB157" s="1" t="s">
        <v>12112</v>
      </c>
      <c r="AC157" s="1" t="s">
        <v>113</v>
      </c>
    </row>
    <row r="158" spans="1:29" x14ac:dyDescent="0.35">
      <c r="A158" s="1">
        <v>1830247</v>
      </c>
      <c r="B158" s="1">
        <v>663</v>
      </c>
      <c r="C158" s="9">
        <v>1942385745</v>
      </c>
      <c r="D158" s="9" t="s">
        <v>147</v>
      </c>
      <c r="E158" s="1">
        <v>1</v>
      </c>
      <c r="F158" s="1">
        <v>12</v>
      </c>
      <c r="G158" s="1">
        <v>2</v>
      </c>
      <c r="H158" s="1">
        <v>0</v>
      </c>
      <c r="I158" s="1">
        <v>0</v>
      </c>
      <c r="J158" s="1">
        <v>8</v>
      </c>
      <c r="K158" s="1">
        <v>0</v>
      </c>
      <c r="L158" s="1">
        <v>1</v>
      </c>
      <c r="M158" s="1">
        <v>34</v>
      </c>
      <c r="N158" s="1">
        <v>0</v>
      </c>
      <c r="O158" s="1">
        <v>0</v>
      </c>
      <c r="P158" s="1">
        <v>0</v>
      </c>
      <c r="Q158" s="1">
        <v>8</v>
      </c>
      <c r="R158" s="1">
        <v>23</v>
      </c>
      <c r="S158" s="1">
        <v>324</v>
      </c>
      <c r="T158" s="1">
        <v>7</v>
      </c>
      <c r="U158" s="1">
        <v>120</v>
      </c>
      <c r="V158" s="1" t="s">
        <v>571</v>
      </c>
      <c r="W158" s="1" t="s">
        <v>573</v>
      </c>
      <c r="X158" s="1" t="s">
        <v>572</v>
      </c>
      <c r="Y158" s="1" t="s">
        <v>7</v>
      </c>
      <c r="Z158" s="1" t="s">
        <v>12212</v>
      </c>
      <c r="AA158" s="1" t="s">
        <v>12213</v>
      </c>
      <c r="AB158" s="1" t="s">
        <v>12214</v>
      </c>
      <c r="AC158" s="1" t="s">
        <v>12095</v>
      </c>
    </row>
    <row r="159" spans="1:29" x14ac:dyDescent="0.35">
      <c r="A159" s="1">
        <v>1982581</v>
      </c>
      <c r="B159" s="1">
        <v>317</v>
      </c>
      <c r="C159" s="9">
        <v>1437211414</v>
      </c>
      <c r="D159" s="9" t="s">
        <v>137</v>
      </c>
      <c r="E159" s="1">
        <v>3</v>
      </c>
      <c r="F159" s="1">
        <v>7</v>
      </c>
      <c r="G159" s="1">
        <v>2</v>
      </c>
      <c r="H159" s="1">
        <v>0</v>
      </c>
      <c r="I159" s="1">
        <v>11</v>
      </c>
      <c r="J159" s="1">
        <v>28</v>
      </c>
      <c r="K159" s="1">
        <v>1</v>
      </c>
      <c r="L159" s="1">
        <v>1</v>
      </c>
      <c r="M159" s="1">
        <v>26</v>
      </c>
      <c r="N159" s="1">
        <v>0</v>
      </c>
      <c r="O159" s="1">
        <v>0</v>
      </c>
      <c r="P159" s="1">
        <v>2</v>
      </c>
      <c r="Q159" s="1">
        <v>3</v>
      </c>
      <c r="R159" s="1">
        <v>51</v>
      </c>
      <c r="S159" s="1">
        <v>253</v>
      </c>
      <c r="T159" s="1" t="s">
        <v>113</v>
      </c>
      <c r="U159" s="1">
        <v>119</v>
      </c>
      <c r="V159" s="1" t="s">
        <v>574</v>
      </c>
      <c r="W159" s="1" t="s">
        <v>576</v>
      </c>
      <c r="X159" s="1" t="s">
        <v>575</v>
      </c>
      <c r="Y159" s="1" t="s">
        <v>7</v>
      </c>
      <c r="Z159" s="1" t="s">
        <v>12149</v>
      </c>
      <c r="AB159" s="1" t="s">
        <v>12150</v>
      </c>
      <c r="AC159" s="1" t="s">
        <v>113</v>
      </c>
    </row>
    <row r="160" spans="1:29" x14ac:dyDescent="0.35">
      <c r="A160" s="1">
        <v>6530727</v>
      </c>
      <c r="B160" s="1">
        <v>184</v>
      </c>
      <c r="C160" s="9">
        <v>1518217868</v>
      </c>
      <c r="D160" s="9" t="s">
        <v>147</v>
      </c>
      <c r="E160" s="1">
        <v>1</v>
      </c>
      <c r="F160" s="1">
        <v>53</v>
      </c>
      <c r="G160" s="1">
        <v>7</v>
      </c>
      <c r="H160" s="1">
        <v>2</v>
      </c>
      <c r="I160" s="1">
        <v>1</v>
      </c>
      <c r="J160" s="1">
        <v>37</v>
      </c>
      <c r="K160" s="1">
        <v>0</v>
      </c>
      <c r="L160" s="1">
        <v>0</v>
      </c>
      <c r="M160" s="1">
        <v>21</v>
      </c>
      <c r="N160" s="1">
        <v>19</v>
      </c>
      <c r="O160" s="1">
        <v>0</v>
      </c>
      <c r="P160" s="1">
        <v>0</v>
      </c>
      <c r="Q160" s="1">
        <v>0</v>
      </c>
      <c r="R160" s="1">
        <v>104</v>
      </c>
      <c r="S160" s="1">
        <v>537</v>
      </c>
      <c r="T160" s="1" t="s">
        <v>113</v>
      </c>
      <c r="U160" s="1">
        <v>119</v>
      </c>
      <c r="V160" s="1" t="s">
        <v>577</v>
      </c>
      <c r="W160" s="1" t="s">
        <v>579</v>
      </c>
      <c r="X160" s="1" t="s">
        <v>578</v>
      </c>
      <c r="Y160" s="1" t="s">
        <v>118</v>
      </c>
      <c r="Z160" s="1" t="s">
        <v>12318</v>
      </c>
      <c r="AA160" s="1" t="s">
        <v>12148</v>
      </c>
      <c r="AB160" s="1" t="s">
        <v>12115</v>
      </c>
      <c r="AC160" s="1" t="s">
        <v>113</v>
      </c>
    </row>
    <row r="161" spans="1:29" x14ac:dyDescent="0.35">
      <c r="A161" s="1">
        <v>6781985</v>
      </c>
      <c r="B161" s="1">
        <v>214</v>
      </c>
      <c r="C161" s="9">
        <v>1437577897</v>
      </c>
      <c r="D161" s="9" t="s">
        <v>137</v>
      </c>
      <c r="E161" s="1">
        <v>5</v>
      </c>
      <c r="F161" s="1">
        <v>32</v>
      </c>
      <c r="G161" s="1">
        <v>6</v>
      </c>
      <c r="H161" s="1">
        <v>0</v>
      </c>
      <c r="I161" s="1">
        <v>2</v>
      </c>
      <c r="J161" s="1">
        <v>20</v>
      </c>
      <c r="K161" s="1">
        <v>0</v>
      </c>
      <c r="L161" s="1">
        <v>1</v>
      </c>
      <c r="M161" s="1">
        <v>83</v>
      </c>
      <c r="N161" s="1">
        <v>0</v>
      </c>
      <c r="O161" s="1">
        <v>0</v>
      </c>
      <c r="P161" s="1">
        <v>0</v>
      </c>
      <c r="Q161" s="1">
        <v>9</v>
      </c>
      <c r="R161" s="1">
        <v>55</v>
      </c>
      <c r="S161" s="1">
        <v>451</v>
      </c>
      <c r="T161" s="1">
        <v>1</v>
      </c>
      <c r="U161" s="1">
        <v>118</v>
      </c>
      <c r="V161" s="1" t="s">
        <v>580</v>
      </c>
      <c r="W161" s="1" t="s">
        <v>582</v>
      </c>
      <c r="X161" s="1" t="s">
        <v>581</v>
      </c>
      <c r="Y161" s="1" t="s">
        <v>7</v>
      </c>
      <c r="Z161" s="1" t="s">
        <v>12319</v>
      </c>
      <c r="AA161" s="1" t="s">
        <v>12320</v>
      </c>
      <c r="AB161" s="1" t="s">
        <v>12321</v>
      </c>
      <c r="AC161" s="1" t="s">
        <v>12140</v>
      </c>
    </row>
    <row r="162" spans="1:29" x14ac:dyDescent="0.35">
      <c r="A162" s="1">
        <v>3725558</v>
      </c>
      <c r="B162" s="1">
        <v>317</v>
      </c>
      <c r="C162" s="9">
        <v>1174666945</v>
      </c>
      <c r="D162" s="9" t="s">
        <v>147</v>
      </c>
      <c r="E162" s="1">
        <v>1</v>
      </c>
      <c r="F162" s="1">
        <v>13</v>
      </c>
      <c r="G162" s="1">
        <v>0</v>
      </c>
      <c r="H162" s="1">
        <v>0</v>
      </c>
      <c r="I162" s="1">
        <v>7</v>
      </c>
      <c r="J162" s="1">
        <v>31</v>
      </c>
      <c r="K162" s="1">
        <v>0</v>
      </c>
      <c r="L162" s="1">
        <v>3</v>
      </c>
      <c r="M162" s="1">
        <v>35</v>
      </c>
      <c r="N162" s="1">
        <v>0</v>
      </c>
      <c r="O162" s="1">
        <v>0</v>
      </c>
      <c r="P162" s="1">
        <v>0</v>
      </c>
      <c r="Q162" s="1">
        <v>13</v>
      </c>
      <c r="R162" s="1">
        <v>46</v>
      </c>
      <c r="S162" s="1">
        <v>684</v>
      </c>
      <c r="T162" s="1" t="s">
        <v>113</v>
      </c>
      <c r="U162" s="1">
        <v>118</v>
      </c>
      <c r="V162" s="1" t="s">
        <v>586</v>
      </c>
      <c r="W162" s="1" t="s">
        <v>588</v>
      </c>
      <c r="X162" s="1" t="s">
        <v>587</v>
      </c>
      <c r="Y162" s="1" t="s">
        <v>7</v>
      </c>
      <c r="Z162" s="1" t="s">
        <v>12149</v>
      </c>
      <c r="AB162" s="1" t="s">
        <v>12150</v>
      </c>
      <c r="AC162" s="1" t="s">
        <v>113</v>
      </c>
    </row>
    <row r="163" spans="1:29" x14ac:dyDescent="0.35">
      <c r="A163" s="1">
        <v>1872189</v>
      </c>
      <c r="B163" s="1">
        <v>827</v>
      </c>
      <c r="C163" s="9">
        <v>1235116880</v>
      </c>
      <c r="D163" s="9" t="s">
        <v>147</v>
      </c>
      <c r="E163" s="1">
        <v>1</v>
      </c>
      <c r="F163" s="1">
        <v>9</v>
      </c>
      <c r="G163" s="1">
        <v>0</v>
      </c>
      <c r="H163" s="1">
        <v>0</v>
      </c>
      <c r="I163" s="1">
        <v>2</v>
      </c>
      <c r="J163" s="1">
        <v>3</v>
      </c>
      <c r="K163" s="1">
        <v>0</v>
      </c>
      <c r="L163" s="1">
        <v>5</v>
      </c>
      <c r="M163" s="1">
        <v>6</v>
      </c>
      <c r="N163" s="1">
        <v>0</v>
      </c>
      <c r="O163" s="1">
        <v>0</v>
      </c>
      <c r="P163" s="1">
        <v>0</v>
      </c>
      <c r="Q163" s="1">
        <v>29</v>
      </c>
      <c r="R163" s="1">
        <v>11</v>
      </c>
      <c r="S163" s="1">
        <v>137</v>
      </c>
      <c r="T163" s="1" t="s">
        <v>113</v>
      </c>
      <c r="U163" s="1">
        <v>118</v>
      </c>
      <c r="V163" s="1" t="s">
        <v>583</v>
      </c>
      <c r="W163" s="1" t="s">
        <v>585</v>
      </c>
      <c r="X163" s="1" t="s">
        <v>584</v>
      </c>
      <c r="Y163" s="1" t="s">
        <v>7</v>
      </c>
      <c r="Z163" s="1" t="s">
        <v>12322</v>
      </c>
      <c r="AA163" s="1" t="s">
        <v>12322</v>
      </c>
      <c r="AB163" s="1" t="s">
        <v>12323</v>
      </c>
      <c r="AC163" s="1" t="s">
        <v>113</v>
      </c>
    </row>
    <row r="164" spans="1:29" x14ac:dyDescent="0.35">
      <c r="A164" s="1">
        <v>138561</v>
      </c>
      <c r="B164" s="1">
        <v>232</v>
      </c>
      <c r="C164" s="9">
        <v>1346264892</v>
      </c>
      <c r="D164" s="9" t="s">
        <v>137</v>
      </c>
      <c r="E164" s="1">
        <v>0</v>
      </c>
      <c r="F164" s="1">
        <v>10</v>
      </c>
      <c r="G164" s="1">
        <v>2</v>
      </c>
      <c r="H164" s="1">
        <v>0</v>
      </c>
      <c r="I164" s="1">
        <v>0</v>
      </c>
      <c r="J164" s="1">
        <v>10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24</v>
      </c>
      <c r="S164" s="1">
        <v>322</v>
      </c>
      <c r="T164" s="1">
        <v>9</v>
      </c>
      <c r="U164" s="1">
        <v>116</v>
      </c>
      <c r="V164" s="1" t="s">
        <v>589</v>
      </c>
      <c r="W164" s="1" t="s">
        <v>561</v>
      </c>
      <c r="X164" s="1" t="s">
        <v>590</v>
      </c>
      <c r="Y164" s="1" t="s">
        <v>7</v>
      </c>
      <c r="Z164" s="1" t="s">
        <v>12079</v>
      </c>
      <c r="AA164" s="1" t="s">
        <v>12079</v>
      </c>
      <c r="AB164" s="1" t="s">
        <v>12080</v>
      </c>
      <c r="AC164" s="1" t="s">
        <v>113</v>
      </c>
    </row>
    <row r="165" spans="1:29" x14ac:dyDescent="0.35">
      <c r="A165" s="1">
        <v>4610706</v>
      </c>
      <c r="B165" s="1">
        <v>253</v>
      </c>
      <c r="C165" s="9">
        <v>1366602005</v>
      </c>
      <c r="D165" s="9" t="s">
        <v>206</v>
      </c>
      <c r="E165" s="1">
        <v>4</v>
      </c>
      <c r="F165" s="1">
        <v>21</v>
      </c>
      <c r="G165" s="1">
        <v>8</v>
      </c>
      <c r="H165" s="1">
        <v>0</v>
      </c>
      <c r="I165" s="1">
        <v>1</v>
      </c>
      <c r="J165" s="1">
        <v>29</v>
      </c>
      <c r="K165" s="1">
        <v>1</v>
      </c>
      <c r="L165" s="1">
        <v>1</v>
      </c>
      <c r="M165" s="1">
        <v>118</v>
      </c>
      <c r="N165" s="1">
        <v>0</v>
      </c>
      <c r="O165" s="1">
        <v>0</v>
      </c>
      <c r="P165" s="1">
        <v>1</v>
      </c>
      <c r="Q165" s="1">
        <v>6</v>
      </c>
      <c r="R165" s="1">
        <v>46</v>
      </c>
      <c r="S165" s="1">
        <v>717</v>
      </c>
      <c r="T165" s="1" t="s">
        <v>113</v>
      </c>
      <c r="U165" s="1">
        <v>115</v>
      </c>
      <c r="V165" s="1" t="s">
        <v>594</v>
      </c>
      <c r="W165" s="1" t="s">
        <v>596</v>
      </c>
      <c r="X165" s="1" t="s">
        <v>595</v>
      </c>
      <c r="Y165" s="1" t="s">
        <v>7</v>
      </c>
      <c r="Z165" s="1" t="s">
        <v>12324</v>
      </c>
      <c r="AB165" s="1" t="s">
        <v>12325</v>
      </c>
      <c r="AC165" s="1" t="s">
        <v>12326</v>
      </c>
    </row>
    <row r="166" spans="1:29" x14ac:dyDescent="0.35">
      <c r="A166" s="1">
        <v>826487</v>
      </c>
      <c r="B166" s="1">
        <v>537</v>
      </c>
      <c r="C166" s="9">
        <v>1417057522</v>
      </c>
      <c r="D166" s="9" t="s">
        <v>137</v>
      </c>
      <c r="E166" s="1">
        <v>3</v>
      </c>
      <c r="F166" s="1">
        <v>4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1</v>
      </c>
      <c r="M166" s="1">
        <v>41</v>
      </c>
      <c r="N166" s="1">
        <v>0</v>
      </c>
      <c r="O166" s="1">
        <v>0</v>
      </c>
      <c r="P166" s="1">
        <v>0</v>
      </c>
      <c r="Q166" s="1">
        <v>1</v>
      </c>
      <c r="R166" s="1">
        <v>9</v>
      </c>
      <c r="S166" s="1">
        <v>74</v>
      </c>
      <c r="T166" s="1">
        <v>7</v>
      </c>
      <c r="U166" s="1">
        <v>115</v>
      </c>
      <c r="V166" s="1" t="s">
        <v>591</v>
      </c>
      <c r="W166" s="1" t="s">
        <v>593</v>
      </c>
      <c r="X166" s="1" t="s">
        <v>592</v>
      </c>
      <c r="Y166" s="1" t="s">
        <v>7</v>
      </c>
      <c r="Z166" s="1" t="s">
        <v>12079</v>
      </c>
      <c r="AA166" s="1" t="s">
        <v>12079</v>
      </c>
      <c r="AB166" s="1" t="s">
        <v>12080</v>
      </c>
      <c r="AC166" s="1" t="s">
        <v>113</v>
      </c>
    </row>
    <row r="167" spans="1:29" x14ac:dyDescent="0.35">
      <c r="A167" s="1">
        <v>1741564</v>
      </c>
      <c r="B167" s="1">
        <v>794</v>
      </c>
      <c r="C167" s="9">
        <v>1871594283</v>
      </c>
      <c r="D167" s="9" t="s">
        <v>137</v>
      </c>
      <c r="E167" s="1">
        <v>1</v>
      </c>
      <c r="F167" s="1">
        <v>20</v>
      </c>
      <c r="G167" s="1">
        <v>3</v>
      </c>
      <c r="H167" s="1">
        <v>1</v>
      </c>
      <c r="I167" s="1">
        <v>1</v>
      </c>
      <c r="J167" s="1">
        <v>19</v>
      </c>
      <c r="K167" s="1">
        <v>0</v>
      </c>
      <c r="L167" s="1">
        <v>0</v>
      </c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54</v>
      </c>
      <c r="S167" s="1">
        <v>474</v>
      </c>
      <c r="T167" s="1">
        <v>5</v>
      </c>
      <c r="U167" s="1">
        <v>114</v>
      </c>
      <c r="V167" s="1" t="s">
        <v>597</v>
      </c>
      <c r="W167" s="1" t="s">
        <v>599</v>
      </c>
      <c r="X167" s="1" t="s">
        <v>598</v>
      </c>
      <c r="Y167" s="1" t="s">
        <v>7</v>
      </c>
      <c r="Z167" s="1" t="s">
        <v>12327</v>
      </c>
      <c r="AA167" s="1" t="s">
        <v>12328</v>
      </c>
      <c r="AB167" s="1" t="s">
        <v>12329</v>
      </c>
      <c r="AC167" s="1" t="s">
        <v>113</v>
      </c>
    </row>
    <row r="168" spans="1:29" x14ac:dyDescent="0.35">
      <c r="A168" s="1">
        <v>2462368</v>
      </c>
      <c r="B168" s="1">
        <v>383</v>
      </c>
      <c r="C168" s="9">
        <v>1487864773</v>
      </c>
      <c r="D168" s="9" t="s">
        <v>147</v>
      </c>
      <c r="E168" s="1">
        <v>5</v>
      </c>
      <c r="F168" s="1">
        <v>17</v>
      </c>
      <c r="G168" s="1">
        <v>10</v>
      </c>
      <c r="H168" s="1">
        <v>3</v>
      </c>
      <c r="I168" s="1">
        <v>0</v>
      </c>
      <c r="J168" s="1">
        <v>18</v>
      </c>
      <c r="K168" s="1">
        <v>1</v>
      </c>
      <c r="L168" s="1">
        <v>1</v>
      </c>
      <c r="M168" s="1">
        <v>88</v>
      </c>
      <c r="N168" s="1">
        <v>7</v>
      </c>
      <c r="O168" s="1">
        <v>0</v>
      </c>
      <c r="P168" s="1">
        <v>3</v>
      </c>
      <c r="Q168" s="1">
        <v>5</v>
      </c>
      <c r="R168" s="1">
        <v>36</v>
      </c>
      <c r="S168" s="1">
        <v>663</v>
      </c>
      <c r="T168" s="1" t="s">
        <v>113</v>
      </c>
      <c r="U168" s="1">
        <v>114</v>
      </c>
      <c r="V168" s="1" t="s">
        <v>602</v>
      </c>
      <c r="W168" s="1" t="s">
        <v>434</v>
      </c>
      <c r="X168" s="1" t="s">
        <v>603</v>
      </c>
      <c r="Y168" s="1" t="s">
        <v>7</v>
      </c>
      <c r="Z168" s="1" t="s">
        <v>12330</v>
      </c>
      <c r="AB168" s="1" t="s">
        <v>12331</v>
      </c>
      <c r="AC168" s="1" t="s">
        <v>113</v>
      </c>
    </row>
    <row r="169" spans="1:29" x14ac:dyDescent="0.35">
      <c r="A169" s="1">
        <v>4172428</v>
      </c>
      <c r="B169" s="1">
        <v>420</v>
      </c>
      <c r="C169" s="9">
        <v>1689861528</v>
      </c>
      <c r="D169" s="9" t="s">
        <v>147</v>
      </c>
      <c r="E169" s="1">
        <v>0</v>
      </c>
      <c r="F169" s="1">
        <v>10</v>
      </c>
      <c r="G169" s="1">
        <v>2</v>
      </c>
      <c r="H169" s="1">
        <v>0</v>
      </c>
      <c r="I169" s="1">
        <v>0</v>
      </c>
      <c r="J169" s="1">
        <v>7</v>
      </c>
      <c r="K169" s="1">
        <v>0</v>
      </c>
      <c r="L169" s="1">
        <v>5</v>
      </c>
      <c r="M169" s="1">
        <v>0</v>
      </c>
      <c r="N169" s="1">
        <v>0</v>
      </c>
      <c r="O169" s="1">
        <v>0</v>
      </c>
      <c r="P169" s="1">
        <v>0</v>
      </c>
      <c r="Q169" s="1">
        <v>36</v>
      </c>
      <c r="R169" s="1">
        <v>12</v>
      </c>
      <c r="S169" s="1">
        <v>298</v>
      </c>
      <c r="T169" s="1" t="s">
        <v>113</v>
      </c>
      <c r="U169" s="1">
        <v>114</v>
      </c>
      <c r="V169" s="1" t="s">
        <v>600</v>
      </c>
      <c r="W169" s="1" t="s">
        <v>490</v>
      </c>
      <c r="X169" s="1" t="s">
        <v>601</v>
      </c>
      <c r="Y169" s="1" t="s">
        <v>7</v>
      </c>
      <c r="Z169" s="1" t="s">
        <v>12332</v>
      </c>
      <c r="AA169" s="1" t="s">
        <v>12332</v>
      </c>
      <c r="AB169" s="1" t="s">
        <v>12333</v>
      </c>
      <c r="AC169" s="1" t="s">
        <v>113</v>
      </c>
    </row>
    <row r="170" spans="1:29" x14ac:dyDescent="0.35">
      <c r="A170" s="1">
        <v>3549581</v>
      </c>
      <c r="B170" s="1">
        <v>109</v>
      </c>
      <c r="C170" s="9">
        <v>1396897898</v>
      </c>
      <c r="D170" s="9" t="s">
        <v>137</v>
      </c>
      <c r="E170" s="1">
        <v>0</v>
      </c>
      <c r="F170" s="1">
        <v>14</v>
      </c>
      <c r="G170" s="1">
        <v>1</v>
      </c>
      <c r="H170" s="1">
        <v>0</v>
      </c>
      <c r="I170" s="1">
        <v>0</v>
      </c>
      <c r="J170" s="1">
        <v>8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22</v>
      </c>
      <c r="S170" s="1">
        <v>182</v>
      </c>
      <c r="T170" s="1">
        <v>9</v>
      </c>
      <c r="U170" s="1">
        <v>113</v>
      </c>
      <c r="V170" s="1" t="s">
        <v>604</v>
      </c>
      <c r="W170" s="1" t="s">
        <v>374</v>
      </c>
      <c r="X170" s="1" t="s">
        <v>605</v>
      </c>
      <c r="Y170" s="1" t="s">
        <v>148</v>
      </c>
      <c r="Z170" s="1" t="s">
        <v>12334</v>
      </c>
      <c r="AA170" s="1" t="s">
        <v>12118</v>
      </c>
      <c r="AB170" s="1" t="s">
        <v>12119</v>
      </c>
      <c r="AC170" s="1" t="s">
        <v>12335</v>
      </c>
    </row>
    <row r="171" spans="1:29" x14ac:dyDescent="0.35">
      <c r="A171" s="1">
        <v>48077</v>
      </c>
      <c r="B171" s="1">
        <v>537</v>
      </c>
      <c r="C171" s="9">
        <v>1083714786</v>
      </c>
      <c r="D171" s="9" t="s">
        <v>147</v>
      </c>
      <c r="E171" s="1">
        <v>0</v>
      </c>
      <c r="F171" s="1">
        <v>15</v>
      </c>
      <c r="G171" s="1">
        <v>0</v>
      </c>
      <c r="H171" s="1">
        <v>0</v>
      </c>
      <c r="I171" s="1">
        <v>0</v>
      </c>
      <c r="J171" s="1">
        <v>6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23</v>
      </c>
      <c r="S171" s="1">
        <v>177</v>
      </c>
      <c r="T171" s="1">
        <v>9</v>
      </c>
      <c r="U171" s="1">
        <v>113</v>
      </c>
      <c r="V171" s="1" t="s">
        <v>606</v>
      </c>
      <c r="W171" s="1" t="s">
        <v>607</v>
      </c>
      <c r="X171" s="1" t="s">
        <v>592</v>
      </c>
      <c r="Y171" s="1" t="s">
        <v>7</v>
      </c>
      <c r="Z171" s="1" t="s">
        <v>12336</v>
      </c>
      <c r="AA171" s="1" t="s">
        <v>12219</v>
      </c>
      <c r="AB171" s="1" t="s">
        <v>12220</v>
      </c>
      <c r="AC171" s="1" t="s">
        <v>113</v>
      </c>
    </row>
    <row r="172" spans="1:29" x14ac:dyDescent="0.35">
      <c r="A172" s="1">
        <v>4621859</v>
      </c>
      <c r="B172" s="1">
        <v>493</v>
      </c>
      <c r="C172" s="9">
        <v>1558480087</v>
      </c>
      <c r="D172" s="9" t="s">
        <v>112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2</v>
      </c>
      <c r="S172" s="1">
        <v>11</v>
      </c>
      <c r="T172" s="1">
        <v>11</v>
      </c>
      <c r="U172" s="1">
        <v>113</v>
      </c>
      <c r="V172" s="1" t="s">
        <v>608</v>
      </c>
      <c r="W172" s="1" t="s">
        <v>272</v>
      </c>
      <c r="X172" s="1" t="s">
        <v>609</v>
      </c>
      <c r="Y172" s="1" t="s">
        <v>116</v>
      </c>
      <c r="Z172" s="1" t="s">
        <v>12243</v>
      </c>
      <c r="AA172" s="1" t="s">
        <v>12243</v>
      </c>
      <c r="AB172" s="1" t="s">
        <v>12244</v>
      </c>
      <c r="AC172" s="1" t="s">
        <v>113</v>
      </c>
    </row>
    <row r="173" spans="1:29" x14ac:dyDescent="0.35">
      <c r="A173" s="1">
        <v>209985</v>
      </c>
      <c r="B173" s="1">
        <v>383</v>
      </c>
      <c r="C173" s="9">
        <v>1083684724</v>
      </c>
      <c r="D173" s="9" t="s">
        <v>137</v>
      </c>
      <c r="E173" s="1">
        <v>4</v>
      </c>
      <c r="F173" s="1">
        <v>13</v>
      </c>
      <c r="G173" s="1">
        <v>10</v>
      </c>
      <c r="H173" s="1">
        <v>1</v>
      </c>
      <c r="I173" s="1">
        <v>1</v>
      </c>
      <c r="J173" s="1">
        <v>29</v>
      </c>
      <c r="K173" s="1">
        <v>1</v>
      </c>
      <c r="L173" s="1">
        <v>0</v>
      </c>
      <c r="M173" s="1">
        <v>43</v>
      </c>
      <c r="N173" s="1">
        <v>3</v>
      </c>
      <c r="O173" s="1">
        <v>0</v>
      </c>
      <c r="P173" s="1">
        <v>1</v>
      </c>
      <c r="Q173" s="1">
        <v>0</v>
      </c>
      <c r="R173" s="1">
        <v>60</v>
      </c>
      <c r="S173" s="1">
        <v>766</v>
      </c>
      <c r="T173" s="1" t="s">
        <v>113</v>
      </c>
      <c r="U173" s="1">
        <v>112</v>
      </c>
      <c r="V173" s="1" t="s">
        <v>610</v>
      </c>
      <c r="W173" s="1" t="s">
        <v>612</v>
      </c>
      <c r="X173" s="1" t="s">
        <v>611</v>
      </c>
      <c r="Y173" s="1" t="s">
        <v>7</v>
      </c>
      <c r="Z173" s="1" t="s">
        <v>12330</v>
      </c>
      <c r="AB173" s="1" t="s">
        <v>12331</v>
      </c>
      <c r="AC173" s="1" t="s">
        <v>113</v>
      </c>
    </row>
    <row r="174" spans="1:29" x14ac:dyDescent="0.35">
      <c r="A174" s="1">
        <v>2388925</v>
      </c>
      <c r="B174" s="1">
        <v>485</v>
      </c>
      <c r="C174" s="9">
        <v>1245213545</v>
      </c>
      <c r="D174" s="9" t="s">
        <v>147</v>
      </c>
      <c r="E174" s="1">
        <v>1</v>
      </c>
      <c r="F174" s="1">
        <v>9</v>
      </c>
      <c r="G174" s="1">
        <v>10</v>
      </c>
      <c r="H174" s="1">
        <v>0</v>
      </c>
      <c r="I174" s="1">
        <v>10</v>
      </c>
      <c r="J174" s="1">
        <v>12</v>
      </c>
      <c r="K174" s="1">
        <v>0</v>
      </c>
      <c r="L174" s="1">
        <v>3</v>
      </c>
      <c r="M174" s="1">
        <v>25</v>
      </c>
      <c r="N174" s="1">
        <v>0</v>
      </c>
      <c r="O174" s="1">
        <v>0</v>
      </c>
      <c r="P174" s="1">
        <v>0</v>
      </c>
      <c r="Q174" s="1">
        <v>47</v>
      </c>
      <c r="R174" s="1">
        <v>27</v>
      </c>
      <c r="S174" s="1">
        <v>680</v>
      </c>
      <c r="T174" s="1" t="s">
        <v>113</v>
      </c>
      <c r="U174" s="1">
        <v>112</v>
      </c>
      <c r="V174" s="1" t="s">
        <v>613</v>
      </c>
      <c r="W174" s="1" t="s">
        <v>615</v>
      </c>
      <c r="X174" s="1" t="s">
        <v>614</v>
      </c>
      <c r="Y174" s="1" t="s">
        <v>7</v>
      </c>
      <c r="Z174" s="1" t="s">
        <v>12337</v>
      </c>
      <c r="AB174" s="1" t="s">
        <v>12338</v>
      </c>
      <c r="AC174" s="1" t="s">
        <v>113</v>
      </c>
    </row>
    <row r="175" spans="1:29" x14ac:dyDescent="0.35">
      <c r="A175" s="1">
        <v>4355943</v>
      </c>
      <c r="B175" s="1">
        <v>774</v>
      </c>
      <c r="C175" s="9">
        <v>1861697948</v>
      </c>
      <c r="D175" s="9" t="s">
        <v>206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6</v>
      </c>
      <c r="K175" s="1">
        <v>1</v>
      </c>
      <c r="L175" s="1">
        <v>3</v>
      </c>
      <c r="M175" s="1">
        <v>0</v>
      </c>
      <c r="N175" s="1">
        <v>0</v>
      </c>
      <c r="O175" s="1">
        <v>0</v>
      </c>
      <c r="P175" s="1">
        <v>1</v>
      </c>
      <c r="Q175" s="1">
        <v>12</v>
      </c>
      <c r="R175" s="1">
        <v>11</v>
      </c>
      <c r="S175" s="1">
        <v>69</v>
      </c>
      <c r="T175" s="1">
        <v>2</v>
      </c>
      <c r="U175" s="1">
        <v>112</v>
      </c>
      <c r="V175" s="1" t="s">
        <v>616</v>
      </c>
      <c r="W175" s="1" t="s">
        <v>618</v>
      </c>
      <c r="X175" s="1" t="s">
        <v>617</v>
      </c>
      <c r="Y175" s="1" t="s">
        <v>7</v>
      </c>
      <c r="Z175" s="1" t="s">
        <v>12339</v>
      </c>
      <c r="AB175" s="1" t="s">
        <v>12340</v>
      </c>
      <c r="AC175" s="1" t="s">
        <v>113</v>
      </c>
    </row>
    <row r="176" spans="1:29" x14ac:dyDescent="0.35">
      <c r="A176" s="1">
        <v>6046692</v>
      </c>
      <c r="B176" s="1">
        <v>512</v>
      </c>
      <c r="C176" s="9">
        <v>1124374442</v>
      </c>
      <c r="D176" s="9" t="s">
        <v>147</v>
      </c>
      <c r="E176" s="1">
        <v>0</v>
      </c>
      <c r="F176" s="1">
        <v>3</v>
      </c>
      <c r="G176" s="1">
        <v>1</v>
      </c>
      <c r="H176" s="1">
        <v>0</v>
      </c>
      <c r="I176" s="1">
        <v>2</v>
      </c>
      <c r="J176" s="1">
        <v>12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18</v>
      </c>
      <c r="S176" s="1">
        <v>183</v>
      </c>
      <c r="T176" s="1">
        <v>9</v>
      </c>
      <c r="U176" s="1">
        <v>111</v>
      </c>
      <c r="V176" s="1" t="s">
        <v>619</v>
      </c>
      <c r="W176" s="1" t="s">
        <v>621</v>
      </c>
      <c r="X176" s="1" t="s">
        <v>620</v>
      </c>
      <c r="Y176" s="1" t="s">
        <v>148</v>
      </c>
      <c r="Z176" s="1" t="s">
        <v>12043</v>
      </c>
      <c r="AA176" s="1" t="s">
        <v>12043</v>
      </c>
      <c r="AB176" s="1" t="s">
        <v>12044</v>
      </c>
      <c r="AC176" s="1" t="s">
        <v>12221</v>
      </c>
    </row>
    <row r="177" spans="1:29" x14ac:dyDescent="0.35">
      <c r="A177" s="1">
        <v>410346</v>
      </c>
      <c r="B177" s="1">
        <v>194</v>
      </c>
      <c r="C177" s="9">
        <v>1295763985</v>
      </c>
      <c r="D177" s="9" t="s">
        <v>137</v>
      </c>
      <c r="E177" s="1">
        <v>0</v>
      </c>
      <c r="F177" s="1">
        <v>23</v>
      </c>
      <c r="G177" s="1">
        <v>0</v>
      </c>
      <c r="H177" s="1">
        <v>1</v>
      </c>
      <c r="I177" s="1">
        <v>0</v>
      </c>
      <c r="J177" s="1">
        <v>25</v>
      </c>
      <c r="K177" s="1">
        <v>0</v>
      </c>
      <c r="L177" s="1">
        <v>0</v>
      </c>
      <c r="M177" s="1">
        <v>0</v>
      </c>
      <c r="N177" s="1">
        <v>4</v>
      </c>
      <c r="O177" s="1">
        <v>0</v>
      </c>
      <c r="P177" s="1">
        <v>0</v>
      </c>
      <c r="Q177" s="1">
        <v>0</v>
      </c>
      <c r="R177" s="1">
        <v>49</v>
      </c>
      <c r="S177" s="1">
        <v>468</v>
      </c>
      <c r="T177" s="1">
        <v>6</v>
      </c>
      <c r="U177" s="1">
        <v>110</v>
      </c>
      <c r="V177" s="1" t="s">
        <v>622</v>
      </c>
      <c r="W177" s="1" t="s">
        <v>624</v>
      </c>
      <c r="X177" s="1" t="s">
        <v>623</v>
      </c>
      <c r="Y177" s="1" t="s">
        <v>7</v>
      </c>
      <c r="Z177" s="1" t="s">
        <v>12341</v>
      </c>
      <c r="AA177" s="1" t="s">
        <v>12072</v>
      </c>
      <c r="AB177" s="1" t="s">
        <v>12073</v>
      </c>
      <c r="AC177" s="1" t="s">
        <v>113</v>
      </c>
    </row>
    <row r="178" spans="1:29" x14ac:dyDescent="0.35">
      <c r="A178" s="1">
        <v>1991662</v>
      </c>
      <c r="B178" s="1">
        <v>215</v>
      </c>
      <c r="C178" s="9">
        <v>1568563245</v>
      </c>
      <c r="D178" s="9" t="s">
        <v>147</v>
      </c>
      <c r="E178" s="1">
        <v>0</v>
      </c>
      <c r="F178" s="1">
        <v>17</v>
      </c>
      <c r="G178" s="1">
        <v>0</v>
      </c>
      <c r="H178" s="1">
        <v>0</v>
      </c>
      <c r="I178" s="1">
        <v>2</v>
      </c>
      <c r="J178" s="1">
        <v>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28</v>
      </c>
      <c r="S178" s="1">
        <v>232</v>
      </c>
      <c r="T178" s="1">
        <v>8</v>
      </c>
      <c r="U178" s="1">
        <v>110</v>
      </c>
      <c r="V178" s="1" t="s">
        <v>625</v>
      </c>
      <c r="W178" s="1" t="s">
        <v>627</v>
      </c>
      <c r="X178" s="1" t="s">
        <v>626</v>
      </c>
      <c r="Y178" s="1" t="s">
        <v>7</v>
      </c>
      <c r="Z178" s="1" t="s">
        <v>12342</v>
      </c>
      <c r="AA178" s="1" t="s">
        <v>12343</v>
      </c>
      <c r="AB178" s="1" t="s">
        <v>12344</v>
      </c>
      <c r="AC178" s="1" t="s">
        <v>113</v>
      </c>
    </row>
    <row r="179" spans="1:29" x14ac:dyDescent="0.35">
      <c r="A179" s="1">
        <v>817883</v>
      </c>
      <c r="B179" s="1">
        <v>774</v>
      </c>
      <c r="C179" s="9">
        <v>1316014467</v>
      </c>
      <c r="D179" s="9" t="s">
        <v>206</v>
      </c>
      <c r="E179" s="1">
        <v>0</v>
      </c>
      <c r="F179" s="1">
        <v>4</v>
      </c>
      <c r="G179" s="1">
        <v>8</v>
      </c>
      <c r="H179" s="1">
        <v>1</v>
      </c>
      <c r="I179" s="1">
        <v>1</v>
      </c>
      <c r="J179" s="1">
        <v>14</v>
      </c>
      <c r="K179" s="1">
        <v>0</v>
      </c>
      <c r="L179" s="1">
        <v>0</v>
      </c>
      <c r="M179" s="1">
        <v>0</v>
      </c>
      <c r="N179" s="1">
        <v>60</v>
      </c>
      <c r="O179" s="1">
        <v>0</v>
      </c>
      <c r="P179" s="1">
        <v>0</v>
      </c>
      <c r="Q179" s="1">
        <v>0</v>
      </c>
      <c r="R179" s="1">
        <v>20</v>
      </c>
      <c r="S179" s="1">
        <v>632</v>
      </c>
      <c r="T179" s="1">
        <v>8</v>
      </c>
      <c r="U179" s="1">
        <v>110</v>
      </c>
      <c r="V179" s="1" t="s">
        <v>628</v>
      </c>
      <c r="W179" s="1" t="s">
        <v>630</v>
      </c>
      <c r="X179" s="1" t="s">
        <v>629</v>
      </c>
      <c r="Y179" s="1" t="s">
        <v>7</v>
      </c>
      <c r="Z179" s="1" t="s">
        <v>12067</v>
      </c>
      <c r="AA179" s="1" t="s">
        <v>12067</v>
      </c>
      <c r="AB179" s="1" t="s">
        <v>12068</v>
      </c>
      <c r="AC179" s="1" t="s">
        <v>113</v>
      </c>
    </row>
    <row r="180" spans="1:29" x14ac:dyDescent="0.35">
      <c r="A180" s="1">
        <v>2308530</v>
      </c>
      <c r="B180" s="1">
        <v>813</v>
      </c>
      <c r="C180" s="9">
        <v>1770596470</v>
      </c>
      <c r="D180" s="9" t="s">
        <v>137</v>
      </c>
      <c r="E180" s="1">
        <v>2</v>
      </c>
      <c r="F180" s="1">
        <v>28</v>
      </c>
      <c r="G180" s="1">
        <v>18</v>
      </c>
      <c r="H180" s="1">
        <v>3</v>
      </c>
      <c r="I180" s="1">
        <v>2</v>
      </c>
      <c r="J180" s="1">
        <v>26</v>
      </c>
      <c r="K180" s="1">
        <v>0</v>
      </c>
      <c r="L180" s="1">
        <v>0</v>
      </c>
      <c r="M180" s="1">
        <v>73</v>
      </c>
      <c r="N180" s="1">
        <v>19</v>
      </c>
      <c r="O180" s="1">
        <v>0</v>
      </c>
      <c r="P180" s="1">
        <v>0</v>
      </c>
      <c r="Q180" s="1">
        <v>0</v>
      </c>
      <c r="R180" s="1">
        <v>66</v>
      </c>
      <c r="S180" s="1">
        <v>893</v>
      </c>
      <c r="T180" s="1">
        <v>1</v>
      </c>
      <c r="U180" s="1">
        <v>109</v>
      </c>
      <c r="V180" s="1" t="s">
        <v>631</v>
      </c>
      <c r="W180" s="1" t="s">
        <v>633</v>
      </c>
      <c r="X180" s="1" t="s">
        <v>632</v>
      </c>
      <c r="Y180" s="1" t="s">
        <v>7</v>
      </c>
      <c r="Z180" s="1" t="s">
        <v>12345</v>
      </c>
      <c r="AA180" s="1" t="s">
        <v>12100</v>
      </c>
      <c r="AB180" s="1" t="s">
        <v>12101</v>
      </c>
      <c r="AC180" s="1" t="s">
        <v>113</v>
      </c>
    </row>
    <row r="181" spans="1:29" x14ac:dyDescent="0.35">
      <c r="A181" s="1">
        <v>6477372</v>
      </c>
      <c r="B181" s="1">
        <v>383</v>
      </c>
      <c r="C181" s="9">
        <v>1861751257</v>
      </c>
      <c r="D181" s="9" t="s">
        <v>147</v>
      </c>
      <c r="E181" s="1">
        <v>6</v>
      </c>
      <c r="F181" s="1">
        <v>15</v>
      </c>
      <c r="G181" s="1">
        <v>1</v>
      </c>
      <c r="H181" s="1">
        <v>0</v>
      </c>
      <c r="I181" s="1">
        <v>4</v>
      </c>
      <c r="J181" s="1">
        <v>7</v>
      </c>
      <c r="K181" s="1">
        <v>1</v>
      </c>
      <c r="L181" s="1">
        <v>1</v>
      </c>
      <c r="M181" s="1">
        <v>194</v>
      </c>
      <c r="N181" s="1">
        <v>0</v>
      </c>
      <c r="O181" s="1">
        <v>0</v>
      </c>
      <c r="P181" s="1">
        <v>2</v>
      </c>
      <c r="Q181" s="1">
        <v>4</v>
      </c>
      <c r="R181" s="1">
        <v>34</v>
      </c>
      <c r="S181" s="1">
        <v>563</v>
      </c>
      <c r="T181" s="1" t="s">
        <v>113</v>
      </c>
      <c r="U181" s="1">
        <v>109</v>
      </c>
      <c r="V181" s="1" t="s">
        <v>634</v>
      </c>
      <c r="W181" s="1" t="s">
        <v>585</v>
      </c>
      <c r="X181" s="1" t="s">
        <v>635</v>
      </c>
      <c r="Y181" s="1" t="s">
        <v>7</v>
      </c>
      <c r="Z181" s="1" t="s">
        <v>12346</v>
      </c>
      <c r="AB181" s="1" t="s">
        <v>12347</v>
      </c>
      <c r="AC181" s="1" t="s">
        <v>113</v>
      </c>
    </row>
    <row r="182" spans="1:29" x14ac:dyDescent="0.35">
      <c r="A182" s="1">
        <v>6604884</v>
      </c>
      <c r="B182" s="1">
        <v>449</v>
      </c>
      <c r="C182" s="9">
        <v>1639515281</v>
      </c>
      <c r="D182" s="9" t="s">
        <v>147</v>
      </c>
      <c r="E182" s="1">
        <v>1</v>
      </c>
      <c r="F182" s="1">
        <v>19</v>
      </c>
      <c r="G182" s="1">
        <v>12</v>
      </c>
      <c r="H182" s="1">
        <v>1</v>
      </c>
      <c r="I182" s="1">
        <v>1</v>
      </c>
      <c r="J182" s="1">
        <v>16</v>
      </c>
      <c r="K182" s="1">
        <v>0</v>
      </c>
      <c r="L182" s="1">
        <v>3</v>
      </c>
      <c r="M182" s="1">
        <v>9</v>
      </c>
      <c r="N182" s="1">
        <v>32</v>
      </c>
      <c r="O182" s="1">
        <v>0</v>
      </c>
      <c r="P182" s="1">
        <v>0</v>
      </c>
      <c r="Q182" s="1">
        <v>6</v>
      </c>
      <c r="R182" s="1">
        <v>30</v>
      </c>
      <c r="S182" s="1">
        <v>545</v>
      </c>
      <c r="T182" s="1" t="s">
        <v>113</v>
      </c>
      <c r="U182" s="1">
        <v>109</v>
      </c>
      <c r="V182" s="1" t="s">
        <v>636</v>
      </c>
      <c r="W182" s="1" t="s">
        <v>124</v>
      </c>
      <c r="X182" s="1" t="s">
        <v>637</v>
      </c>
      <c r="Y182" s="1" t="s">
        <v>7</v>
      </c>
      <c r="Z182" s="1" t="s">
        <v>12234</v>
      </c>
      <c r="AB182" s="1" t="s">
        <v>12235</v>
      </c>
      <c r="AC182" s="1" t="s">
        <v>113</v>
      </c>
    </row>
    <row r="183" spans="1:29" x14ac:dyDescent="0.35">
      <c r="A183" s="1">
        <v>1571625</v>
      </c>
      <c r="B183" s="1">
        <v>485</v>
      </c>
      <c r="C183" s="9">
        <v>1003818816</v>
      </c>
      <c r="D183" s="9" t="s">
        <v>206</v>
      </c>
      <c r="E183" s="1">
        <v>8</v>
      </c>
      <c r="F183" s="1">
        <v>6</v>
      </c>
      <c r="G183" s="1">
        <v>6</v>
      </c>
      <c r="H183" s="1">
        <v>0</v>
      </c>
      <c r="I183" s="1">
        <v>2</v>
      </c>
      <c r="J183" s="1">
        <v>10</v>
      </c>
      <c r="K183" s="1">
        <v>2</v>
      </c>
      <c r="L183" s="1">
        <v>0</v>
      </c>
      <c r="M183" s="1">
        <v>205</v>
      </c>
      <c r="N183" s="1">
        <v>0</v>
      </c>
      <c r="O183" s="1">
        <v>0</v>
      </c>
      <c r="P183" s="1">
        <v>5</v>
      </c>
      <c r="Q183" s="1">
        <v>0</v>
      </c>
      <c r="R183" s="1">
        <v>21</v>
      </c>
      <c r="S183" s="1">
        <v>455</v>
      </c>
      <c r="T183" s="1" t="s">
        <v>113</v>
      </c>
      <c r="U183" s="1">
        <v>109</v>
      </c>
      <c r="V183" s="1" t="s">
        <v>638</v>
      </c>
      <c r="W183" s="1" t="s">
        <v>640</v>
      </c>
      <c r="X183" s="1" t="s">
        <v>639</v>
      </c>
      <c r="Y183" s="1" t="s">
        <v>7</v>
      </c>
      <c r="Z183" s="1" t="s">
        <v>12348</v>
      </c>
      <c r="AA183" s="1" t="s">
        <v>12349</v>
      </c>
      <c r="AB183" s="1" t="s">
        <v>12350</v>
      </c>
      <c r="AC183" s="1" t="s">
        <v>113</v>
      </c>
    </row>
    <row r="184" spans="1:29" x14ac:dyDescent="0.35">
      <c r="A184" s="1">
        <v>4720835</v>
      </c>
      <c r="B184" s="1">
        <v>774</v>
      </c>
      <c r="C184" s="9">
        <v>1194012930</v>
      </c>
      <c r="D184" s="9" t="s">
        <v>137</v>
      </c>
      <c r="E184" s="1">
        <v>3</v>
      </c>
      <c r="F184" s="1">
        <v>32</v>
      </c>
      <c r="G184" s="1">
        <v>5</v>
      </c>
      <c r="H184" s="1">
        <v>0</v>
      </c>
      <c r="I184" s="1">
        <v>2</v>
      </c>
      <c r="J184" s="1">
        <v>46</v>
      </c>
      <c r="K184" s="1">
        <v>0</v>
      </c>
      <c r="L184" s="1">
        <v>1</v>
      </c>
      <c r="M184" s="1">
        <v>42</v>
      </c>
      <c r="N184" s="1">
        <v>0</v>
      </c>
      <c r="O184" s="1">
        <v>0</v>
      </c>
      <c r="P184" s="1">
        <v>0</v>
      </c>
      <c r="Q184" s="1">
        <v>3</v>
      </c>
      <c r="R184" s="1">
        <v>66</v>
      </c>
      <c r="S184" s="1">
        <v>834</v>
      </c>
      <c r="T184" s="1" t="s">
        <v>113</v>
      </c>
      <c r="U184" s="1">
        <v>108</v>
      </c>
      <c r="V184" s="1" t="s">
        <v>644</v>
      </c>
      <c r="W184" s="1" t="s">
        <v>646</v>
      </c>
      <c r="X184" s="1" t="s">
        <v>645</v>
      </c>
      <c r="Y184" s="1" t="s">
        <v>7</v>
      </c>
      <c r="Z184" s="1" t="s">
        <v>12046</v>
      </c>
      <c r="AA184" s="1" t="s">
        <v>12046</v>
      </c>
      <c r="AB184" s="1" t="s">
        <v>12047</v>
      </c>
      <c r="AC184" s="1" t="s">
        <v>113</v>
      </c>
    </row>
    <row r="185" spans="1:29" x14ac:dyDescent="0.35">
      <c r="A185" s="1">
        <v>4913663</v>
      </c>
      <c r="B185" s="1">
        <v>52</v>
      </c>
      <c r="C185" s="9">
        <v>1932351707</v>
      </c>
      <c r="D185" s="9" t="s">
        <v>137</v>
      </c>
      <c r="E185" s="1">
        <v>1</v>
      </c>
      <c r="F185" s="1">
        <v>11</v>
      </c>
      <c r="G185" s="1">
        <v>1</v>
      </c>
      <c r="H185" s="1">
        <v>0</v>
      </c>
      <c r="I185" s="1">
        <v>1</v>
      </c>
      <c r="J185" s="1">
        <v>21</v>
      </c>
      <c r="K185" s="1">
        <v>1</v>
      </c>
      <c r="L185" s="1">
        <v>0</v>
      </c>
      <c r="M185" s="1">
        <v>28</v>
      </c>
      <c r="N185" s="1">
        <v>0</v>
      </c>
      <c r="O185" s="1">
        <v>0</v>
      </c>
      <c r="P185" s="1">
        <v>1</v>
      </c>
      <c r="Q185" s="1">
        <v>0</v>
      </c>
      <c r="R185" s="1">
        <v>31</v>
      </c>
      <c r="S185" s="1">
        <v>519</v>
      </c>
      <c r="T185" s="1">
        <v>5</v>
      </c>
      <c r="U185" s="1">
        <v>108</v>
      </c>
      <c r="V185" s="1" t="s">
        <v>641</v>
      </c>
      <c r="W185" s="1" t="s">
        <v>643</v>
      </c>
      <c r="X185" s="1" t="s">
        <v>642</v>
      </c>
      <c r="Y185" s="1" t="s">
        <v>224</v>
      </c>
      <c r="Z185" s="1" t="s">
        <v>12351</v>
      </c>
      <c r="AB185" s="1" t="s">
        <v>12352</v>
      </c>
      <c r="AC185" s="1" t="s">
        <v>113</v>
      </c>
    </row>
    <row r="186" spans="1:29" x14ac:dyDescent="0.35">
      <c r="A186" s="1">
        <v>6209193</v>
      </c>
      <c r="B186" s="1">
        <v>479</v>
      </c>
      <c r="C186" s="9">
        <v>1871790105</v>
      </c>
      <c r="D186" s="9" t="s">
        <v>137</v>
      </c>
      <c r="E186" s="1">
        <v>0</v>
      </c>
      <c r="F186" s="1">
        <v>10</v>
      </c>
      <c r="G186" s="1">
        <v>2</v>
      </c>
      <c r="H186" s="1">
        <v>0</v>
      </c>
      <c r="I186" s="1">
        <v>1</v>
      </c>
      <c r="J186" s="1">
        <v>12</v>
      </c>
      <c r="K186" s="1">
        <v>0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5</v>
      </c>
      <c r="R186" s="1">
        <v>35</v>
      </c>
      <c r="S186" s="1">
        <v>205</v>
      </c>
      <c r="T186" s="1">
        <v>3</v>
      </c>
      <c r="U186" s="1">
        <v>108</v>
      </c>
      <c r="V186" s="1" t="s">
        <v>647</v>
      </c>
      <c r="W186" s="1" t="s">
        <v>649</v>
      </c>
      <c r="X186" s="1" t="s">
        <v>648</v>
      </c>
      <c r="Y186" s="1" t="s">
        <v>148</v>
      </c>
      <c r="Z186" s="1" t="s">
        <v>12353</v>
      </c>
      <c r="AA186" s="1" t="s">
        <v>12281</v>
      </c>
      <c r="AB186" s="1" t="s">
        <v>12282</v>
      </c>
      <c r="AC186" s="1" t="s">
        <v>113</v>
      </c>
    </row>
    <row r="187" spans="1:29" x14ac:dyDescent="0.35">
      <c r="A187" s="1">
        <v>1874957</v>
      </c>
      <c r="B187" s="1">
        <v>260</v>
      </c>
      <c r="C187" s="9">
        <v>1831132109</v>
      </c>
      <c r="D187" s="9" t="s">
        <v>147</v>
      </c>
      <c r="E187" s="1">
        <v>0</v>
      </c>
      <c r="F187" s="1">
        <v>4</v>
      </c>
      <c r="G187" s="1">
        <v>0</v>
      </c>
      <c r="H187" s="1">
        <v>0</v>
      </c>
      <c r="I187" s="1">
        <v>0</v>
      </c>
      <c r="J187" s="1">
        <v>4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2</v>
      </c>
      <c r="R187" s="1">
        <v>8</v>
      </c>
      <c r="S187" s="1">
        <v>63</v>
      </c>
      <c r="T187" s="1">
        <v>8</v>
      </c>
      <c r="U187" s="1">
        <v>108</v>
      </c>
      <c r="V187" s="1" t="s">
        <v>650</v>
      </c>
      <c r="W187" s="1" t="s">
        <v>652</v>
      </c>
      <c r="X187" s="1" t="s">
        <v>651</v>
      </c>
      <c r="Y187" s="1" t="s">
        <v>7</v>
      </c>
      <c r="Z187" s="1" t="s">
        <v>12354</v>
      </c>
      <c r="AA187" s="1" t="s">
        <v>12354</v>
      </c>
      <c r="AB187" s="1" t="s">
        <v>12355</v>
      </c>
      <c r="AC187" s="1" t="s">
        <v>113</v>
      </c>
    </row>
    <row r="188" spans="1:29" x14ac:dyDescent="0.35">
      <c r="A188" s="1">
        <v>1984602</v>
      </c>
      <c r="B188" s="1">
        <v>383</v>
      </c>
      <c r="C188" s="9">
        <v>1093802126</v>
      </c>
      <c r="D188" s="9" t="s">
        <v>147</v>
      </c>
      <c r="E188" s="1">
        <v>1</v>
      </c>
      <c r="F188" s="1">
        <v>17</v>
      </c>
      <c r="G188" s="1">
        <v>2</v>
      </c>
      <c r="H188" s="1">
        <v>0</v>
      </c>
      <c r="I188" s="1">
        <v>5</v>
      </c>
      <c r="J188" s="1">
        <v>16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44</v>
      </c>
      <c r="S188" s="1">
        <v>430</v>
      </c>
      <c r="T188" s="1">
        <v>5</v>
      </c>
      <c r="U188" s="1">
        <v>106</v>
      </c>
      <c r="V188" s="1" t="s">
        <v>653</v>
      </c>
      <c r="W188" s="1" t="s">
        <v>174</v>
      </c>
      <c r="X188" s="1" t="s">
        <v>654</v>
      </c>
      <c r="Y188" s="1" t="s">
        <v>7</v>
      </c>
      <c r="Z188" s="1" t="s">
        <v>12231</v>
      </c>
      <c r="AA188" s="1" t="s">
        <v>12232</v>
      </c>
      <c r="AB188" s="1" t="s">
        <v>12233</v>
      </c>
      <c r="AC188" s="1" t="s">
        <v>113</v>
      </c>
    </row>
    <row r="189" spans="1:29" x14ac:dyDescent="0.35">
      <c r="A189" s="1">
        <v>4639173</v>
      </c>
      <c r="B189" s="1">
        <v>215</v>
      </c>
      <c r="C189" s="9">
        <v>1720295124</v>
      </c>
      <c r="D189" s="9" t="s">
        <v>147</v>
      </c>
      <c r="E189" s="1">
        <v>0</v>
      </c>
      <c r="F189" s="1">
        <v>31</v>
      </c>
      <c r="G189" s="1">
        <v>1</v>
      </c>
      <c r="H189" s="1">
        <v>0</v>
      </c>
      <c r="I189" s="1">
        <v>0</v>
      </c>
      <c r="J189" s="1">
        <v>13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44</v>
      </c>
      <c r="S189" s="1">
        <v>299</v>
      </c>
      <c r="T189" s="1">
        <v>6</v>
      </c>
      <c r="U189" s="1">
        <v>105</v>
      </c>
      <c r="V189" s="1" t="s">
        <v>663</v>
      </c>
      <c r="W189" s="1" t="s">
        <v>665</v>
      </c>
      <c r="X189" s="1" t="s">
        <v>664</v>
      </c>
      <c r="Y189" s="1" t="s">
        <v>148</v>
      </c>
      <c r="Z189" s="1" t="s">
        <v>12342</v>
      </c>
      <c r="AA189" s="1" t="s">
        <v>12343</v>
      </c>
      <c r="AB189" s="1" t="s">
        <v>12344</v>
      </c>
      <c r="AC189" s="1" t="s">
        <v>12140</v>
      </c>
    </row>
    <row r="190" spans="1:29" x14ac:dyDescent="0.35">
      <c r="A190" s="1">
        <v>841083</v>
      </c>
      <c r="B190" s="1">
        <v>774</v>
      </c>
      <c r="C190" s="9">
        <v>1801816095</v>
      </c>
      <c r="D190" s="9" t="s">
        <v>137</v>
      </c>
      <c r="E190" s="1">
        <v>0</v>
      </c>
      <c r="F190" s="1">
        <v>19</v>
      </c>
      <c r="G190" s="1">
        <v>0</v>
      </c>
      <c r="H190" s="1">
        <v>1</v>
      </c>
      <c r="I190" s="1">
        <v>0</v>
      </c>
      <c r="J190" s="1">
        <v>16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34</v>
      </c>
      <c r="S190" s="1">
        <v>365</v>
      </c>
      <c r="T190" s="1">
        <v>7</v>
      </c>
      <c r="U190" s="1">
        <v>105</v>
      </c>
      <c r="V190" s="1" t="s">
        <v>658</v>
      </c>
      <c r="W190" s="1" t="s">
        <v>660</v>
      </c>
      <c r="X190" s="1" t="s">
        <v>659</v>
      </c>
      <c r="Y190" s="1" t="s">
        <v>7</v>
      </c>
      <c r="Z190" s="1" t="s">
        <v>12045</v>
      </c>
      <c r="AA190" s="1" t="s">
        <v>12046</v>
      </c>
      <c r="AB190" s="1" t="s">
        <v>12047</v>
      </c>
      <c r="AC190" s="1" t="s">
        <v>113</v>
      </c>
    </row>
    <row r="191" spans="1:29" x14ac:dyDescent="0.35">
      <c r="A191" s="1">
        <v>2015146</v>
      </c>
      <c r="B191" s="1">
        <v>774</v>
      </c>
      <c r="C191" s="9">
        <v>1174563688</v>
      </c>
      <c r="D191" s="9" t="s">
        <v>147</v>
      </c>
      <c r="E191" s="1">
        <v>3</v>
      </c>
      <c r="F191" s="1">
        <v>10</v>
      </c>
      <c r="G191" s="1">
        <v>2</v>
      </c>
      <c r="H191" s="1">
        <v>0</v>
      </c>
      <c r="I191" s="1">
        <v>1</v>
      </c>
      <c r="J191" s="1">
        <v>6</v>
      </c>
      <c r="K191" s="1">
        <v>0</v>
      </c>
      <c r="L191" s="1">
        <v>3</v>
      </c>
      <c r="M191" s="1">
        <v>6</v>
      </c>
      <c r="N191" s="1">
        <v>0</v>
      </c>
      <c r="O191" s="1">
        <v>0</v>
      </c>
      <c r="P191" s="1">
        <v>0</v>
      </c>
      <c r="Q191" s="1">
        <v>15</v>
      </c>
      <c r="R191" s="1">
        <v>27</v>
      </c>
      <c r="S191" s="1">
        <v>220</v>
      </c>
      <c r="T191" s="1" t="s">
        <v>113</v>
      </c>
      <c r="U191" s="1">
        <v>105</v>
      </c>
      <c r="V191" s="1" t="s">
        <v>661</v>
      </c>
      <c r="W191" s="1" t="s">
        <v>527</v>
      </c>
      <c r="X191" s="1" t="s">
        <v>662</v>
      </c>
      <c r="Y191" s="1" t="s">
        <v>7</v>
      </c>
      <c r="Z191" s="1" t="s">
        <v>12356</v>
      </c>
      <c r="AB191" s="1" t="s">
        <v>12357</v>
      </c>
      <c r="AC191" s="1" t="s">
        <v>113</v>
      </c>
    </row>
    <row r="192" spans="1:29" x14ac:dyDescent="0.35">
      <c r="A192" s="1">
        <v>1826877</v>
      </c>
      <c r="B192" s="1">
        <v>221</v>
      </c>
      <c r="C192" s="9">
        <v>1881703262</v>
      </c>
      <c r="D192" s="9" t="s">
        <v>137</v>
      </c>
      <c r="E192" s="1">
        <v>0</v>
      </c>
      <c r="F192" s="1">
        <v>8</v>
      </c>
      <c r="G192" s="1">
        <v>1</v>
      </c>
      <c r="H192" s="1">
        <v>0</v>
      </c>
      <c r="I192" s="1">
        <v>1</v>
      </c>
      <c r="J192" s="1">
        <v>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13</v>
      </c>
      <c r="S192" s="1">
        <v>76</v>
      </c>
      <c r="T192" s="1">
        <v>9</v>
      </c>
      <c r="U192" s="1">
        <v>105</v>
      </c>
      <c r="V192" s="1" t="s">
        <v>655</v>
      </c>
      <c r="W192" s="1" t="s">
        <v>657</v>
      </c>
      <c r="X192" s="1" t="s">
        <v>656</v>
      </c>
      <c r="Y192" s="1" t="s">
        <v>7</v>
      </c>
      <c r="Z192" s="1" t="s">
        <v>12358</v>
      </c>
      <c r="AA192" s="1" t="s">
        <v>12359</v>
      </c>
      <c r="AB192" s="1" t="s">
        <v>12360</v>
      </c>
      <c r="AC192" s="1" t="s">
        <v>113</v>
      </c>
    </row>
    <row r="193" spans="1:29" x14ac:dyDescent="0.35">
      <c r="A193" s="1">
        <v>2139073</v>
      </c>
      <c r="B193" s="1">
        <v>397</v>
      </c>
      <c r="C193" s="9">
        <v>1538251632</v>
      </c>
      <c r="D193" s="9" t="s">
        <v>137</v>
      </c>
      <c r="E193" s="1">
        <v>4</v>
      </c>
      <c r="F193" s="1">
        <v>37</v>
      </c>
      <c r="G193" s="1">
        <v>4</v>
      </c>
      <c r="H193" s="1">
        <v>0</v>
      </c>
      <c r="I193" s="1">
        <v>2</v>
      </c>
      <c r="J193" s="1">
        <v>39</v>
      </c>
      <c r="K193" s="1">
        <v>0</v>
      </c>
      <c r="L193" s="1">
        <v>0</v>
      </c>
      <c r="M193" s="1">
        <v>79</v>
      </c>
      <c r="N193" s="1">
        <v>0</v>
      </c>
      <c r="O193" s="1">
        <v>0</v>
      </c>
      <c r="P193" s="1">
        <v>0</v>
      </c>
      <c r="Q193" s="1">
        <v>0</v>
      </c>
      <c r="R193" s="1">
        <v>78</v>
      </c>
      <c r="S193" s="1">
        <v>864</v>
      </c>
      <c r="T193" s="1" t="s">
        <v>113</v>
      </c>
      <c r="U193" s="1">
        <v>104</v>
      </c>
      <c r="V193" s="1" t="s">
        <v>669</v>
      </c>
      <c r="W193" s="1" t="s">
        <v>671</v>
      </c>
      <c r="X193" s="1" t="s">
        <v>670</v>
      </c>
      <c r="Y193" s="1" t="s">
        <v>7</v>
      </c>
      <c r="Z193" s="1" t="s">
        <v>12361</v>
      </c>
      <c r="AB193" s="1" t="s">
        <v>12362</v>
      </c>
      <c r="AC193" s="1" t="s">
        <v>113</v>
      </c>
    </row>
    <row r="194" spans="1:29" x14ac:dyDescent="0.35">
      <c r="A194" s="1">
        <v>4583688</v>
      </c>
      <c r="B194" s="1">
        <v>827</v>
      </c>
      <c r="C194" s="9">
        <v>1013150358</v>
      </c>
      <c r="D194" s="9" t="s">
        <v>147</v>
      </c>
      <c r="E194" s="1">
        <v>1</v>
      </c>
      <c r="F194" s="1">
        <v>28</v>
      </c>
      <c r="G194" s="1">
        <v>2</v>
      </c>
      <c r="H194" s="1">
        <v>0</v>
      </c>
      <c r="I194" s="1">
        <v>1</v>
      </c>
      <c r="J194" s="1">
        <v>16</v>
      </c>
      <c r="K194" s="1">
        <v>0</v>
      </c>
      <c r="L194" s="1">
        <v>0</v>
      </c>
      <c r="M194" s="1">
        <v>12</v>
      </c>
      <c r="N194" s="1">
        <v>0</v>
      </c>
      <c r="O194" s="1">
        <v>0</v>
      </c>
      <c r="P194" s="1">
        <v>0</v>
      </c>
      <c r="Q194" s="1">
        <v>0</v>
      </c>
      <c r="R194" s="1">
        <v>56</v>
      </c>
      <c r="S194" s="1">
        <v>472</v>
      </c>
      <c r="T194" s="1">
        <v>4</v>
      </c>
      <c r="U194" s="1">
        <v>104</v>
      </c>
      <c r="V194" s="1" t="s">
        <v>675</v>
      </c>
      <c r="W194" s="1" t="s">
        <v>677</v>
      </c>
      <c r="X194" s="1" t="s">
        <v>676</v>
      </c>
      <c r="Y194" s="1" t="s">
        <v>7</v>
      </c>
      <c r="Z194" s="1" t="s">
        <v>12027</v>
      </c>
      <c r="AA194" s="1" t="s">
        <v>12028</v>
      </c>
      <c r="AB194" s="1" t="s">
        <v>12029</v>
      </c>
      <c r="AC194" s="1" t="s">
        <v>12283</v>
      </c>
    </row>
    <row r="195" spans="1:29" x14ac:dyDescent="0.35">
      <c r="A195" s="1">
        <v>1858904</v>
      </c>
      <c r="B195" s="1">
        <v>52</v>
      </c>
      <c r="C195" s="9">
        <v>1205916566</v>
      </c>
      <c r="D195" s="9" t="s">
        <v>137</v>
      </c>
      <c r="E195" s="1">
        <v>0</v>
      </c>
      <c r="F195" s="1">
        <v>8</v>
      </c>
      <c r="G195" s="1">
        <v>0</v>
      </c>
      <c r="H195" s="1">
        <v>7</v>
      </c>
      <c r="I195" s="1">
        <v>0</v>
      </c>
      <c r="J195" s="1">
        <v>9</v>
      </c>
      <c r="K195" s="1">
        <v>0</v>
      </c>
      <c r="L195" s="1">
        <v>0</v>
      </c>
      <c r="M195" s="1">
        <v>0</v>
      </c>
      <c r="N195" s="1">
        <v>107</v>
      </c>
      <c r="O195" s="1">
        <v>0</v>
      </c>
      <c r="P195" s="1">
        <v>0</v>
      </c>
      <c r="Q195" s="1">
        <v>0</v>
      </c>
      <c r="R195" s="1">
        <v>47</v>
      </c>
      <c r="S195" s="1">
        <v>479</v>
      </c>
      <c r="T195" s="1">
        <v>5</v>
      </c>
      <c r="U195" s="1">
        <v>104</v>
      </c>
      <c r="V195" s="1" t="s">
        <v>666</v>
      </c>
      <c r="W195" s="1" t="s">
        <v>668</v>
      </c>
      <c r="X195" s="1" t="s">
        <v>667</v>
      </c>
      <c r="Y195" s="1" t="s">
        <v>7</v>
      </c>
      <c r="Z195" s="1" t="s">
        <v>12363</v>
      </c>
      <c r="AA195" s="1" t="s">
        <v>12251</v>
      </c>
      <c r="AB195" s="1" t="s">
        <v>12252</v>
      </c>
      <c r="AC195" s="1" t="s">
        <v>113</v>
      </c>
    </row>
    <row r="196" spans="1:29" x14ac:dyDescent="0.35">
      <c r="A196" s="1">
        <v>3407567</v>
      </c>
      <c r="B196" s="1">
        <v>315</v>
      </c>
      <c r="C196" s="9">
        <v>1134301179</v>
      </c>
      <c r="D196" s="9" t="s">
        <v>147</v>
      </c>
      <c r="E196" s="1">
        <v>0</v>
      </c>
      <c r="F196" s="1">
        <v>11</v>
      </c>
      <c r="G196" s="1">
        <v>1</v>
      </c>
      <c r="H196" s="1">
        <v>0</v>
      </c>
      <c r="I196" s="1">
        <v>1</v>
      </c>
      <c r="J196" s="1">
        <v>9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22</v>
      </c>
      <c r="S196" s="1">
        <v>232</v>
      </c>
      <c r="T196" s="1">
        <v>8</v>
      </c>
      <c r="U196" s="1">
        <v>104</v>
      </c>
      <c r="V196" s="1" t="s">
        <v>678</v>
      </c>
      <c r="W196" s="1" t="s">
        <v>413</v>
      </c>
      <c r="X196" s="1" t="s">
        <v>679</v>
      </c>
      <c r="Y196" s="1" t="s">
        <v>7</v>
      </c>
      <c r="Z196" s="1" t="s">
        <v>12190</v>
      </c>
      <c r="AA196" s="1" t="s">
        <v>12190</v>
      </c>
      <c r="AB196" s="1" t="s">
        <v>12191</v>
      </c>
      <c r="AC196" s="1" t="s">
        <v>113</v>
      </c>
    </row>
    <row r="197" spans="1:29" x14ac:dyDescent="0.35">
      <c r="A197" s="1">
        <v>4658449</v>
      </c>
      <c r="B197" s="1">
        <v>623</v>
      </c>
      <c r="C197" s="9">
        <v>1003058157</v>
      </c>
      <c r="D197" s="9" t="s">
        <v>147</v>
      </c>
      <c r="E197" s="1">
        <v>0</v>
      </c>
      <c r="F197" s="1">
        <v>6</v>
      </c>
      <c r="G197" s="1">
        <v>0</v>
      </c>
      <c r="H197" s="1">
        <v>0</v>
      </c>
      <c r="I197" s="1">
        <v>0</v>
      </c>
      <c r="J197" s="1">
        <v>13</v>
      </c>
      <c r="K197" s="1">
        <v>0</v>
      </c>
      <c r="L197" s="1">
        <v>4</v>
      </c>
      <c r="M197" s="1">
        <v>0</v>
      </c>
      <c r="N197" s="1">
        <v>0</v>
      </c>
      <c r="O197" s="1">
        <v>0</v>
      </c>
      <c r="P197" s="1">
        <v>0</v>
      </c>
      <c r="Q197" s="1">
        <v>19</v>
      </c>
      <c r="R197" s="1">
        <v>24</v>
      </c>
      <c r="S197" s="1">
        <v>307</v>
      </c>
      <c r="T197" s="1" t="s">
        <v>113</v>
      </c>
      <c r="U197" s="1">
        <v>104</v>
      </c>
      <c r="V197" s="1" t="s">
        <v>672</v>
      </c>
      <c r="W197" s="1" t="s">
        <v>674</v>
      </c>
      <c r="X197" s="1" t="s">
        <v>673</v>
      </c>
      <c r="Y197" s="1" t="s">
        <v>7</v>
      </c>
      <c r="Z197" s="1" t="s">
        <v>12364</v>
      </c>
      <c r="AB197" s="1" t="s">
        <v>12365</v>
      </c>
      <c r="AC197" s="1" t="s">
        <v>113</v>
      </c>
    </row>
    <row r="198" spans="1:29" x14ac:dyDescent="0.35">
      <c r="A198" s="1">
        <v>1573015</v>
      </c>
      <c r="B198" s="1">
        <v>289</v>
      </c>
      <c r="C198" s="9">
        <v>1760495030</v>
      </c>
      <c r="D198" s="9" t="s">
        <v>206</v>
      </c>
      <c r="E198" s="1">
        <v>0</v>
      </c>
      <c r="F198" s="1">
        <v>2</v>
      </c>
      <c r="G198" s="1">
        <v>0</v>
      </c>
      <c r="H198" s="1">
        <v>0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4</v>
      </c>
      <c r="S198" s="1">
        <v>8</v>
      </c>
      <c r="T198" s="1">
        <v>10</v>
      </c>
      <c r="U198" s="1">
        <v>104</v>
      </c>
      <c r="V198" s="1" t="s">
        <v>680</v>
      </c>
      <c r="W198" s="1" t="s">
        <v>682</v>
      </c>
      <c r="X198" s="1" t="s">
        <v>681</v>
      </c>
      <c r="Y198" s="1" t="s">
        <v>7</v>
      </c>
      <c r="Z198" s="1" t="s">
        <v>113</v>
      </c>
      <c r="AA198" s="1" t="s">
        <v>113</v>
      </c>
      <c r="AB198" s="1" t="s">
        <v>113</v>
      </c>
      <c r="AC198" s="1" t="s">
        <v>113</v>
      </c>
    </row>
    <row r="199" spans="1:29" x14ac:dyDescent="0.35">
      <c r="A199" s="1">
        <v>1718815</v>
      </c>
      <c r="B199" s="1">
        <v>301</v>
      </c>
      <c r="C199" s="9">
        <v>1205845153</v>
      </c>
      <c r="D199" s="9" t="s">
        <v>206</v>
      </c>
      <c r="E199" s="1">
        <v>0</v>
      </c>
      <c r="F199" s="1">
        <v>9</v>
      </c>
      <c r="G199" s="1">
        <v>3</v>
      </c>
      <c r="H199" s="1">
        <v>0</v>
      </c>
      <c r="I199" s="1">
        <v>0</v>
      </c>
      <c r="J199" s="1">
        <v>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19</v>
      </c>
      <c r="S199" s="1">
        <v>177</v>
      </c>
      <c r="T199" s="1">
        <v>8</v>
      </c>
      <c r="U199" s="1">
        <v>102</v>
      </c>
      <c r="V199" s="1" t="s">
        <v>685</v>
      </c>
      <c r="W199" s="1" t="s">
        <v>126</v>
      </c>
      <c r="X199" s="1" t="s">
        <v>686</v>
      </c>
      <c r="Y199" s="1" t="s">
        <v>7</v>
      </c>
      <c r="Z199" s="1" t="s">
        <v>12141</v>
      </c>
      <c r="AA199" s="1" t="s">
        <v>12141</v>
      </c>
      <c r="AB199" s="1" t="s">
        <v>12142</v>
      </c>
      <c r="AC199" s="1" t="s">
        <v>113</v>
      </c>
    </row>
    <row r="200" spans="1:29" x14ac:dyDescent="0.35">
      <c r="A200" s="1">
        <v>2289235</v>
      </c>
      <c r="B200" s="1">
        <v>218</v>
      </c>
      <c r="C200" s="9">
        <v>1306878848</v>
      </c>
      <c r="D200" s="9" t="s">
        <v>206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2</v>
      </c>
      <c r="T200" s="1">
        <v>10</v>
      </c>
      <c r="U200" s="1">
        <v>102</v>
      </c>
      <c r="V200" s="1" t="s">
        <v>683</v>
      </c>
      <c r="W200" s="1" t="s">
        <v>130</v>
      </c>
      <c r="X200" s="1" t="s">
        <v>684</v>
      </c>
      <c r="Y200" s="1" t="s">
        <v>7</v>
      </c>
      <c r="Z200" s="1" t="s">
        <v>12366</v>
      </c>
      <c r="AA200" s="1" t="s">
        <v>113</v>
      </c>
      <c r="AB200" s="1" t="s">
        <v>113</v>
      </c>
      <c r="AC200" s="1" t="s">
        <v>113</v>
      </c>
    </row>
    <row r="201" spans="1:29" x14ac:dyDescent="0.35">
      <c r="A201" s="1">
        <v>398790</v>
      </c>
      <c r="B201" s="1">
        <v>537</v>
      </c>
      <c r="C201" s="9">
        <v>1043247083</v>
      </c>
      <c r="D201" s="9" t="s">
        <v>399</v>
      </c>
      <c r="E201" s="1">
        <v>0</v>
      </c>
      <c r="F201" s="1">
        <v>6</v>
      </c>
      <c r="G201" s="1">
        <v>0</v>
      </c>
      <c r="H201" s="1">
        <v>0</v>
      </c>
      <c r="I201" s="1">
        <v>0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11</v>
      </c>
      <c r="S201" s="1">
        <v>99</v>
      </c>
      <c r="T201" s="1">
        <v>9</v>
      </c>
      <c r="U201" s="1">
        <v>101</v>
      </c>
      <c r="V201" s="1" t="s">
        <v>687</v>
      </c>
      <c r="W201" s="1" t="s">
        <v>136</v>
      </c>
      <c r="X201" s="1" t="s">
        <v>688</v>
      </c>
      <c r="Y201" s="1" t="s">
        <v>7</v>
      </c>
      <c r="Z201" s="1" t="s">
        <v>12367</v>
      </c>
      <c r="AB201" s="1" t="s">
        <v>12368</v>
      </c>
      <c r="AC201" s="1" t="s">
        <v>113</v>
      </c>
    </row>
    <row r="202" spans="1:29" x14ac:dyDescent="0.35">
      <c r="A202" s="1">
        <v>6532310</v>
      </c>
      <c r="B202" s="1">
        <v>214</v>
      </c>
      <c r="C202" s="9">
        <v>1578760278</v>
      </c>
      <c r="D202" s="9" t="s">
        <v>147</v>
      </c>
      <c r="E202" s="1">
        <v>4</v>
      </c>
      <c r="F202" s="1">
        <v>16</v>
      </c>
      <c r="G202" s="1">
        <v>9</v>
      </c>
      <c r="H202" s="1">
        <v>0</v>
      </c>
      <c r="I202" s="1">
        <v>11</v>
      </c>
      <c r="J202" s="1">
        <v>31</v>
      </c>
      <c r="K202" s="1">
        <v>0</v>
      </c>
      <c r="L202" s="1">
        <v>0</v>
      </c>
      <c r="M202" s="1">
        <v>101</v>
      </c>
      <c r="N202" s="1">
        <v>0</v>
      </c>
      <c r="O202" s="1">
        <v>0</v>
      </c>
      <c r="P202" s="1">
        <v>0</v>
      </c>
      <c r="Q202" s="1">
        <v>0</v>
      </c>
      <c r="R202" s="1">
        <v>60</v>
      </c>
      <c r="S202" s="1">
        <v>907</v>
      </c>
      <c r="T202" s="1" t="s">
        <v>113</v>
      </c>
      <c r="U202" s="1">
        <v>100</v>
      </c>
      <c r="V202" s="1" t="s">
        <v>698</v>
      </c>
      <c r="W202" s="1" t="s">
        <v>189</v>
      </c>
      <c r="X202" s="1" t="s">
        <v>601</v>
      </c>
      <c r="Y202" s="1" t="s">
        <v>7</v>
      </c>
      <c r="Z202" s="1" t="s">
        <v>12369</v>
      </c>
      <c r="AB202" s="1" t="s">
        <v>12370</v>
      </c>
      <c r="AC202" s="1" t="s">
        <v>113</v>
      </c>
    </row>
    <row r="203" spans="1:29" x14ac:dyDescent="0.35">
      <c r="A203" s="1">
        <v>4598802</v>
      </c>
      <c r="B203" s="1">
        <v>817</v>
      </c>
      <c r="C203" s="9">
        <v>1366685802</v>
      </c>
      <c r="D203" s="9" t="s">
        <v>147</v>
      </c>
      <c r="E203" s="1">
        <v>2</v>
      </c>
      <c r="F203" s="1">
        <v>6</v>
      </c>
      <c r="G203" s="1">
        <v>0</v>
      </c>
      <c r="H203" s="1">
        <v>0</v>
      </c>
      <c r="I203" s="1">
        <v>1</v>
      </c>
      <c r="J203" s="1">
        <v>2</v>
      </c>
      <c r="K203" s="1">
        <v>0</v>
      </c>
      <c r="L203" s="1">
        <v>0</v>
      </c>
      <c r="M203" s="1">
        <v>25</v>
      </c>
      <c r="N203" s="1">
        <v>0</v>
      </c>
      <c r="O203" s="1">
        <v>0</v>
      </c>
      <c r="P203" s="1">
        <v>0</v>
      </c>
      <c r="Q203" s="1">
        <v>0</v>
      </c>
      <c r="R203" s="1">
        <v>19</v>
      </c>
      <c r="S203" s="1">
        <v>124</v>
      </c>
      <c r="T203" s="1">
        <v>7</v>
      </c>
      <c r="U203" s="1">
        <v>100</v>
      </c>
      <c r="V203" s="1" t="s">
        <v>692</v>
      </c>
      <c r="W203" s="1" t="s">
        <v>694</v>
      </c>
      <c r="X203" s="1" t="s">
        <v>693</v>
      </c>
      <c r="Y203" s="1" t="s">
        <v>7</v>
      </c>
      <c r="Z203" s="1" t="s">
        <v>12371</v>
      </c>
      <c r="AB203" s="1" t="s">
        <v>12372</v>
      </c>
      <c r="AC203" s="1" t="s">
        <v>113</v>
      </c>
    </row>
    <row r="204" spans="1:29" x14ac:dyDescent="0.35">
      <c r="A204" s="1">
        <v>6046725</v>
      </c>
      <c r="B204" s="1">
        <v>435</v>
      </c>
      <c r="C204" s="9">
        <v>1396037966</v>
      </c>
      <c r="D204" s="9" t="s">
        <v>147</v>
      </c>
      <c r="E204" s="1">
        <v>4</v>
      </c>
      <c r="F204" s="1">
        <v>16</v>
      </c>
      <c r="G204" s="1">
        <v>7</v>
      </c>
      <c r="H204" s="1">
        <v>0</v>
      </c>
      <c r="I204" s="1">
        <v>4</v>
      </c>
      <c r="J204" s="1">
        <v>11</v>
      </c>
      <c r="K204" s="1">
        <v>1</v>
      </c>
      <c r="L204" s="1">
        <v>1</v>
      </c>
      <c r="M204" s="1">
        <v>159</v>
      </c>
      <c r="N204" s="1">
        <v>0</v>
      </c>
      <c r="O204" s="1">
        <v>0</v>
      </c>
      <c r="P204" s="1">
        <v>1</v>
      </c>
      <c r="Q204" s="1">
        <v>4</v>
      </c>
      <c r="R204" s="1">
        <v>29</v>
      </c>
      <c r="S204" s="1">
        <v>412</v>
      </c>
      <c r="T204" s="1" t="s">
        <v>113</v>
      </c>
      <c r="U204" s="1">
        <v>100</v>
      </c>
      <c r="V204" s="1" t="s">
        <v>695</v>
      </c>
      <c r="W204" s="1" t="s">
        <v>697</v>
      </c>
      <c r="X204" s="1" t="s">
        <v>696</v>
      </c>
      <c r="Y204" s="1" t="s">
        <v>7</v>
      </c>
      <c r="Z204" s="1" t="s">
        <v>12373</v>
      </c>
      <c r="AB204" s="1" t="s">
        <v>12374</v>
      </c>
      <c r="AC204" s="1" t="s">
        <v>113</v>
      </c>
    </row>
    <row r="205" spans="1:29" x14ac:dyDescent="0.35">
      <c r="A205" s="1">
        <v>2453108</v>
      </c>
      <c r="B205" s="1">
        <v>215</v>
      </c>
      <c r="C205" s="9">
        <v>1134337249</v>
      </c>
      <c r="D205" s="9" t="s">
        <v>137</v>
      </c>
      <c r="E205" s="1">
        <v>0</v>
      </c>
      <c r="F205" s="1">
        <v>31</v>
      </c>
      <c r="G205" s="1">
        <v>0</v>
      </c>
      <c r="H205" s="1">
        <v>0</v>
      </c>
      <c r="I205" s="1">
        <v>1</v>
      </c>
      <c r="J205" s="1">
        <v>12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49</v>
      </c>
      <c r="S205" s="1">
        <v>304</v>
      </c>
      <c r="T205" s="1">
        <v>5</v>
      </c>
      <c r="U205" s="1">
        <v>100</v>
      </c>
      <c r="V205" s="1" t="s">
        <v>689</v>
      </c>
      <c r="W205" s="1" t="s">
        <v>691</v>
      </c>
      <c r="X205" s="1" t="s">
        <v>690</v>
      </c>
      <c r="Y205" s="1" t="s">
        <v>7</v>
      </c>
      <c r="Z205" s="1" t="s">
        <v>12342</v>
      </c>
      <c r="AA205" s="1" t="s">
        <v>12343</v>
      </c>
      <c r="AB205" s="1" t="s">
        <v>12344</v>
      </c>
      <c r="AC205" s="1" t="s">
        <v>113</v>
      </c>
    </row>
    <row r="206" spans="1:29" x14ac:dyDescent="0.35">
      <c r="A206" s="1">
        <v>709382</v>
      </c>
      <c r="B206" s="1">
        <v>184</v>
      </c>
      <c r="C206" s="9">
        <v>1619943362</v>
      </c>
      <c r="D206" s="9" t="s">
        <v>137</v>
      </c>
      <c r="E206" s="1">
        <v>1</v>
      </c>
      <c r="F206" s="1">
        <v>27</v>
      </c>
      <c r="G206" s="1">
        <v>1</v>
      </c>
      <c r="H206" s="1">
        <v>0</v>
      </c>
      <c r="I206" s="1">
        <v>5</v>
      </c>
      <c r="J206" s="1">
        <v>25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68</v>
      </c>
      <c r="S206" s="1">
        <v>486</v>
      </c>
      <c r="T206" s="1">
        <v>2</v>
      </c>
      <c r="U206" s="1">
        <v>99</v>
      </c>
      <c r="V206" s="1" t="s">
        <v>699</v>
      </c>
      <c r="W206" s="1" t="s">
        <v>701</v>
      </c>
      <c r="X206" s="1" t="s">
        <v>700</v>
      </c>
      <c r="Y206" s="1" t="s">
        <v>7</v>
      </c>
      <c r="Z206" s="1" t="s">
        <v>12300</v>
      </c>
      <c r="AB206" s="1" t="s">
        <v>12301</v>
      </c>
      <c r="AC206" s="1" t="s">
        <v>113</v>
      </c>
    </row>
    <row r="207" spans="1:29" x14ac:dyDescent="0.35">
      <c r="A207" s="1">
        <v>742945</v>
      </c>
      <c r="B207" s="1">
        <v>827</v>
      </c>
      <c r="C207" s="9">
        <v>1184600264</v>
      </c>
      <c r="D207" s="9" t="s">
        <v>137</v>
      </c>
      <c r="E207" s="1">
        <v>0</v>
      </c>
      <c r="F207" s="1">
        <v>6</v>
      </c>
      <c r="G207" s="1">
        <v>2</v>
      </c>
      <c r="H207" s="1">
        <v>0</v>
      </c>
      <c r="I207" s="1">
        <v>1</v>
      </c>
      <c r="J207" s="1">
        <v>9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15</v>
      </c>
      <c r="S207" s="1">
        <v>185</v>
      </c>
      <c r="T207" s="1">
        <v>6</v>
      </c>
      <c r="U207" s="1">
        <v>98</v>
      </c>
      <c r="V207" s="1" t="s">
        <v>702</v>
      </c>
      <c r="W207" s="1" t="s">
        <v>136</v>
      </c>
      <c r="X207" s="1" t="s">
        <v>703</v>
      </c>
      <c r="Y207" s="1" t="s">
        <v>7</v>
      </c>
      <c r="Z207" s="1" t="s">
        <v>113</v>
      </c>
      <c r="AA207" s="1" t="s">
        <v>113</v>
      </c>
      <c r="AB207" s="1" t="s">
        <v>113</v>
      </c>
      <c r="AC207" s="1" t="s">
        <v>113</v>
      </c>
    </row>
    <row r="208" spans="1:29" x14ac:dyDescent="0.35">
      <c r="A208" s="1">
        <v>1722424</v>
      </c>
      <c r="B208" s="1">
        <v>383</v>
      </c>
      <c r="C208" s="9">
        <v>1639155716</v>
      </c>
      <c r="D208" s="9" t="s">
        <v>147</v>
      </c>
      <c r="E208" s="1">
        <v>0</v>
      </c>
      <c r="F208" s="1">
        <v>16</v>
      </c>
      <c r="G208" s="1">
        <v>1</v>
      </c>
      <c r="H208" s="1">
        <v>0</v>
      </c>
      <c r="I208" s="1">
        <v>1</v>
      </c>
      <c r="J208" s="1">
        <v>13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45</v>
      </c>
      <c r="S208" s="1">
        <v>260</v>
      </c>
      <c r="T208" s="1">
        <v>5</v>
      </c>
      <c r="U208" s="1">
        <v>97</v>
      </c>
      <c r="V208" s="1" t="s">
        <v>704</v>
      </c>
      <c r="W208" s="1" t="s">
        <v>706</v>
      </c>
      <c r="X208" s="1" t="s">
        <v>705</v>
      </c>
      <c r="Y208" s="1" t="s">
        <v>7</v>
      </c>
      <c r="Z208" s="1" t="s">
        <v>12375</v>
      </c>
      <c r="AB208" s="1" t="s">
        <v>12376</v>
      </c>
      <c r="AC208" s="1" t="s">
        <v>113</v>
      </c>
    </row>
    <row r="209" spans="1:29" x14ac:dyDescent="0.35">
      <c r="A209" s="1">
        <v>1985361</v>
      </c>
      <c r="B209" s="1">
        <v>397</v>
      </c>
      <c r="C209" s="9">
        <v>1982624268</v>
      </c>
      <c r="D209" s="9" t="s">
        <v>147</v>
      </c>
      <c r="E209" s="1">
        <v>2</v>
      </c>
      <c r="F209" s="1">
        <v>54</v>
      </c>
      <c r="G209" s="1">
        <v>10</v>
      </c>
      <c r="H209" s="1">
        <v>2</v>
      </c>
      <c r="I209" s="1">
        <v>1</v>
      </c>
      <c r="J209" s="1">
        <v>21</v>
      </c>
      <c r="K209" s="1">
        <v>0</v>
      </c>
      <c r="L209" s="1">
        <v>0</v>
      </c>
      <c r="M209" s="1">
        <v>32</v>
      </c>
      <c r="N209" s="1">
        <v>6</v>
      </c>
      <c r="O209" s="1">
        <v>0</v>
      </c>
      <c r="P209" s="1">
        <v>0</v>
      </c>
      <c r="Q209" s="1">
        <v>0</v>
      </c>
      <c r="R209" s="1">
        <v>74</v>
      </c>
      <c r="S209" s="1">
        <v>974</v>
      </c>
      <c r="T209" s="1" t="s">
        <v>113</v>
      </c>
      <c r="U209" s="1">
        <v>97</v>
      </c>
      <c r="V209" s="1" t="s">
        <v>709</v>
      </c>
      <c r="W209" s="1" t="s">
        <v>180</v>
      </c>
      <c r="X209" s="1" t="s">
        <v>710</v>
      </c>
      <c r="Y209" s="1" t="s">
        <v>7</v>
      </c>
      <c r="Z209" s="1" t="s">
        <v>12377</v>
      </c>
      <c r="AB209" s="1" t="s">
        <v>12378</v>
      </c>
      <c r="AC209" s="1" t="s">
        <v>113</v>
      </c>
    </row>
    <row r="210" spans="1:29" x14ac:dyDescent="0.35">
      <c r="A210" s="1">
        <v>750968</v>
      </c>
      <c r="B210" s="1">
        <v>479</v>
      </c>
      <c r="C210" s="9">
        <v>1922089655</v>
      </c>
      <c r="D210" s="9" t="s">
        <v>147</v>
      </c>
      <c r="E210" s="1">
        <v>0</v>
      </c>
      <c r="F210" s="1">
        <v>17</v>
      </c>
      <c r="G210" s="1">
        <v>0</v>
      </c>
      <c r="H210" s="1">
        <v>0</v>
      </c>
      <c r="I210" s="1">
        <v>0</v>
      </c>
      <c r="J210" s="1">
        <v>30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57</v>
      </c>
      <c r="S210" s="1">
        <v>545</v>
      </c>
      <c r="T210" s="1">
        <v>4</v>
      </c>
      <c r="U210" s="1">
        <v>97</v>
      </c>
      <c r="V210" s="1" t="s">
        <v>707</v>
      </c>
      <c r="W210" s="1" t="s">
        <v>508</v>
      </c>
      <c r="X210" s="1" t="s">
        <v>708</v>
      </c>
      <c r="Y210" s="1" t="s">
        <v>7</v>
      </c>
      <c r="Z210" s="1" t="s">
        <v>12379</v>
      </c>
      <c r="AB210" s="1" t="s">
        <v>12380</v>
      </c>
      <c r="AC210" s="1" t="s">
        <v>113</v>
      </c>
    </row>
    <row r="211" spans="1:29" x14ac:dyDescent="0.35">
      <c r="A211" s="1">
        <v>1624854</v>
      </c>
      <c r="B211" s="1">
        <v>289</v>
      </c>
      <c r="C211" s="9">
        <v>1295785723</v>
      </c>
      <c r="D211" s="9" t="s">
        <v>206</v>
      </c>
      <c r="E211" s="1">
        <v>0</v>
      </c>
      <c r="F211" s="1">
        <v>11</v>
      </c>
      <c r="G211" s="1">
        <v>1</v>
      </c>
      <c r="H211" s="1">
        <v>0</v>
      </c>
      <c r="I211" s="1">
        <v>1</v>
      </c>
      <c r="J211" s="1">
        <v>8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25</v>
      </c>
      <c r="S211" s="1">
        <v>260</v>
      </c>
      <c r="T211" s="1">
        <v>7</v>
      </c>
      <c r="U211" s="1">
        <v>97</v>
      </c>
      <c r="V211" s="1" t="s">
        <v>711</v>
      </c>
      <c r="W211" s="1" t="s">
        <v>713</v>
      </c>
      <c r="X211" s="1" t="s">
        <v>712</v>
      </c>
      <c r="Y211" s="1" t="s">
        <v>7</v>
      </c>
      <c r="Z211" s="1" t="s">
        <v>12381</v>
      </c>
      <c r="AB211" s="1" t="s">
        <v>12382</v>
      </c>
      <c r="AC211" s="1" t="s">
        <v>113</v>
      </c>
    </row>
    <row r="212" spans="1:29" x14ac:dyDescent="0.35">
      <c r="A212" s="1">
        <v>1854860</v>
      </c>
      <c r="B212" s="1">
        <v>92</v>
      </c>
      <c r="C212" s="9">
        <v>1164533824</v>
      </c>
      <c r="D212" s="9" t="s">
        <v>137</v>
      </c>
      <c r="E212" s="1">
        <v>4</v>
      </c>
      <c r="F212" s="1">
        <v>42</v>
      </c>
      <c r="G212" s="1">
        <v>6</v>
      </c>
      <c r="H212" s="1">
        <v>0</v>
      </c>
      <c r="I212" s="1">
        <v>0</v>
      </c>
      <c r="J212" s="1">
        <v>22</v>
      </c>
      <c r="K212" s="1">
        <v>0</v>
      </c>
      <c r="L212" s="1">
        <v>0</v>
      </c>
      <c r="M212" s="1">
        <v>18</v>
      </c>
      <c r="N212" s="1">
        <v>0</v>
      </c>
      <c r="O212" s="1">
        <v>0</v>
      </c>
      <c r="P212" s="1">
        <v>0</v>
      </c>
      <c r="Q212" s="1">
        <v>0</v>
      </c>
      <c r="R212" s="1">
        <v>70</v>
      </c>
      <c r="S212" s="1">
        <v>685</v>
      </c>
      <c r="T212" s="1" t="s">
        <v>113</v>
      </c>
      <c r="U212" s="1">
        <v>96</v>
      </c>
      <c r="V212" s="1" t="s">
        <v>714</v>
      </c>
      <c r="W212" s="1" t="s">
        <v>348</v>
      </c>
      <c r="X212" s="1" t="s">
        <v>715</v>
      </c>
      <c r="Y212" s="1" t="s">
        <v>148</v>
      </c>
      <c r="Z212" s="1" t="s">
        <v>12383</v>
      </c>
      <c r="AA212" s="1" t="s">
        <v>12167</v>
      </c>
      <c r="AB212" s="1" t="s">
        <v>12168</v>
      </c>
      <c r="AC212" s="1" t="s">
        <v>113</v>
      </c>
    </row>
    <row r="213" spans="1:29" x14ac:dyDescent="0.35">
      <c r="A213" s="1">
        <v>1893184</v>
      </c>
      <c r="B213" s="1">
        <v>334</v>
      </c>
      <c r="C213" s="9">
        <v>1497716575</v>
      </c>
      <c r="D213" s="9" t="s">
        <v>206</v>
      </c>
      <c r="E213" s="1">
        <v>3</v>
      </c>
      <c r="F213" s="1">
        <v>2</v>
      </c>
      <c r="G213" s="1">
        <v>3</v>
      </c>
      <c r="H213" s="1">
        <v>0</v>
      </c>
      <c r="I213" s="1">
        <v>2</v>
      </c>
      <c r="J213" s="1">
        <v>4</v>
      </c>
      <c r="K213" s="1">
        <v>0</v>
      </c>
      <c r="L213" s="1">
        <v>3</v>
      </c>
      <c r="M213" s="1">
        <v>37</v>
      </c>
      <c r="N213" s="1">
        <v>0</v>
      </c>
      <c r="O213" s="1">
        <v>0</v>
      </c>
      <c r="P213" s="1">
        <v>0</v>
      </c>
      <c r="Q213" s="1">
        <v>19</v>
      </c>
      <c r="R213" s="1">
        <v>16</v>
      </c>
      <c r="S213" s="1">
        <v>228</v>
      </c>
      <c r="T213" s="1" t="s">
        <v>113</v>
      </c>
      <c r="U213" s="1">
        <v>96</v>
      </c>
      <c r="V213" s="1" t="s">
        <v>716</v>
      </c>
      <c r="W213" s="1" t="s">
        <v>718</v>
      </c>
      <c r="X213" s="1" t="s">
        <v>717</v>
      </c>
      <c r="Y213" s="1" t="s">
        <v>7</v>
      </c>
      <c r="Z213" s="1" t="s">
        <v>12229</v>
      </c>
      <c r="AB213" s="1" t="s">
        <v>12230</v>
      </c>
      <c r="AC213" s="1" t="s">
        <v>113</v>
      </c>
    </row>
    <row r="214" spans="1:29" x14ac:dyDescent="0.35">
      <c r="A214" s="1">
        <v>2219406</v>
      </c>
      <c r="B214" s="1">
        <v>813</v>
      </c>
      <c r="C214" s="9">
        <v>1225044597</v>
      </c>
      <c r="D214" s="9" t="s">
        <v>137</v>
      </c>
      <c r="E214" s="1">
        <v>3</v>
      </c>
      <c r="F214" s="1">
        <v>44</v>
      </c>
      <c r="G214" s="1">
        <v>4</v>
      </c>
      <c r="H214" s="1">
        <v>4</v>
      </c>
      <c r="I214" s="1">
        <v>1</v>
      </c>
      <c r="J214" s="1">
        <v>20</v>
      </c>
      <c r="K214" s="1">
        <v>0</v>
      </c>
      <c r="L214" s="1">
        <v>0</v>
      </c>
      <c r="M214" s="1">
        <v>122</v>
      </c>
      <c r="N214" s="1">
        <v>20</v>
      </c>
      <c r="O214" s="1">
        <v>0</v>
      </c>
      <c r="P214" s="1">
        <v>0</v>
      </c>
      <c r="Q214" s="1">
        <v>0</v>
      </c>
      <c r="R214" s="1">
        <v>71</v>
      </c>
      <c r="S214" s="1">
        <v>889</v>
      </c>
      <c r="T214" s="1" t="s">
        <v>113</v>
      </c>
      <c r="U214" s="1">
        <v>95</v>
      </c>
      <c r="V214" s="1" t="s">
        <v>719</v>
      </c>
      <c r="W214" s="1" t="s">
        <v>515</v>
      </c>
      <c r="X214" s="1" t="s">
        <v>720</v>
      </c>
      <c r="Y214" s="1" t="s">
        <v>7</v>
      </c>
      <c r="Z214" s="1" t="s">
        <v>12384</v>
      </c>
      <c r="AB214" s="1" t="s">
        <v>12385</v>
      </c>
      <c r="AC214" s="1" t="s">
        <v>113</v>
      </c>
    </row>
    <row r="215" spans="1:29" x14ac:dyDescent="0.35">
      <c r="A215" s="1">
        <v>855761</v>
      </c>
      <c r="B215" s="1">
        <v>817</v>
      </c>
      <c r="C215" s="9">
        <v>1578557500</v>
      </c>
      <c r="D215" s="9" t="s">
        <v>206</v>
      </c>
      <c r="E215" s="1">
        <v>3</v>
      </c>
      <c r="F215" s="1">
        <v>6</v>
      </c>
      <c r="G215" s="1">
        <v>2</v>
      </c>
      <c r="H215" s="1">
        <v>0</v>
      </c>
      <c r="I215" s="1">
        <v>1</v>
      </c>
      <c r="J215" s="1">
        <v>3</v>
      </c>
      <c r="K215" s="1">
        <v>1</v>
      </c>
      <c r="L215" s="1">
        <v>2</v>
      </c>
      <c r="M215" s="1">
        <v>118</v>
      </c>
      <c r="N215" s="1">
        <v>0</v>
      </c>
      <c r="O215" s="1">
        <v>0</v>
      </c>
      <c r="P215" s="1">
        <v>1</v>
      </c>
      <c r="Q215" s="1">
        <v>12</v>
      </c>
      <c r="R215" s="1">
        <v>17</v>
      </c>
      <c r="S215" s="1">
        <v>258</v>
      </c>
      <c r="T215" s="1" t="s">
        <v>113</v>
      </c>
      <c r="U215" s="1">
        <v>95</v>
      </c>
      <c r="V215" s="1" t="s">
        <v>721</v>
      </c>
      <c r="W215" s="1" t="s">
        <v>723</v>
      </c>
      <c r="X215" s="1" t="s">
        <v>722</v>
      </c>
      <c r="Y215" s="1" t="s">
        <v>7</v>
      </c>
      <c r="Z215" s="1" t="s">
        <v>12386</v>
      </c>
      <c r="AB215" s="1" t="s">
        <v>12387</v>
      </c>
      <c r="AC215" s="1" t="s">
        <v>113</v>
      </c>
    </row>
    <row r="216" spans="1:29" x14ac:dyDescent="0.35">
      <c r="A216" s="1">
        <v>5429169</v>
      </c>
      <c r="B216" s="1">
        <v>289</v>
      </c>
      <c r="C216" s="9">
        <v>1184889156</v>
      </c>
      <c r="D216" s="9" t="s">
        <v>137</v>
      </c>
      <c r="E216" s="1">
        <v>0</v>
      </c>
      <c r="F216" s="1">
        <v>32</v>
      </c>
      <c r="G216" s="1">
        <v>3</v>
      </c>
      <c r="H216" s="1">
        <v>1</v>
      </c>
      <c r="I216" s="1">
        <v>0</v>
      </c>
      <c r="J216" s="1">
        <v>35</v>
      </c>
      <c r="K216" s="1">
        <v>0</v>
      </c>
      <c r="L216" s="1">
        <v>0</v>
      </c>
      <c r="M216" s="1">
        <v>0</v>
      </c>
      <c r="N216" s="1">
        <v>3</v>
      </c>
      <c r="O216" s="1">
        <v>0</v>
      </c>
      <c r="P216" s="1">
        <v>0</v>
      </c>
      <c r="Q216" s="1">
        <v>0</v>
      </c>
      <c r="R216" s="1">
        <v>50</v>
      </c>
      <c r="S216" s="1">
        <v>682</v>
      </c>
      <c r="T216" s="1">
        <v>4</v>
      </c>
      <c r="U216" s="1">
        <v>94</v>
      </c>
      <c r="V216" s="1" t="s">
        <v>724</v>
      </c>
      <c r="W216" s="1" t="s">
        <v>726</v>
      </c>
      <c r="X216" s="1" t="s">
        <v>725</v>
      </c>
      <c r="Y216" s="1" t="s">
        <v>224</v>
      </c>
      <c r="Z216" s="1" t="s">
        <v>12388</v>
      </c>
      <c r="AA216" s="1" t="s">
        <v>12389</v>
      </c>
      <c r="AB216" s="1" t="s">
        <v>12390</v>
      </c>
      <c r="AC216" s="1" t="s">
        <v>113</v>
      </c>
    </row>
    <row r="217" spans="1:29" x14ac:dyDescent="0.35">
      <c r="A217" s="1">
        <v>1365236</v>
      </c>
      <c r="B217" s="1">
        <v>398</v>
      </c>
      <c r="C217" s="9">
        <v>1316043136</v>
      </c>
      <c r="D217" s="9" t="s">
        <v>147</v>
      </c>
      <c r="E217" s="1">
        <v>2</v>
      </c>
      <c r="F217" s="1">
        <v>17</v>
      </c>
      <c r="G217" s="1">
        <v>0</v>
      </c>
      <c r="H217" s="1">
        <v>1</v>
      </c>
      <c r="I217" s="1">
        <v>7</v>
      </c>
      <c r="J217" s="1">
        <v>15</v>
      </c>
      <c r="K217" s="1">
        <v>0</v>
      </c>
      <c r="L217" s="1">
        <v>2</v>
      </c>
      <c r="M217" s="1">
        <v>29</v>
      </c>
      <c r="N217" s="1">
        <v>8</v>
      </c>
      <c r="O217" s="1">
        <v>0</v>
      </c>
      <c r="P217" s="1">
        <v>0</v>
      </c>
      <c r="Q217" s="1">
        <v>4</v>
      </c>
      <c r="R217" s="1">
        <v>36</v>
      </c>
      <c r="S217" s="1">
        <v>682</v>
      </c>
      <c r="T217" s="1" t="s">
        <v>113</v>
      </c>
      <c r="U217" s="1">
        <v>94</v>
      </c>
      <c r="V217" s="1" t="s">
        <v>727</v>
      </c>
      <c r="W217" s="1" t="s">
        <v>729</v>
      </c>
      <c r="X217" s="1" t="s">
        <v>728</v>
      </c>
      <c r="Y217" s="1" t="s">
        <v>7</v>
      </c>
      <c r="Z217" s="1" t="s">
        <v>12391</v>
      </c>
      <c r="AB217" s="1" t="s">
        <v>12392</v>
      </c>
      <c r="AC217" s="1" t="s">
        <v>113</v>
      </c>
    </row>
    <row r="218" spans="1:29" x14ac:dyDescent="0.35">
      <c r="A218" s="1">
        <v>2134158</v>
      </c>
      <c r="B218" s="1">
        <v>623</v>
      </c>
      <c r="C218" s="9">
        <v>1821016452</v>
      </c>
      <c r="D218" s="9" t="s">
        <v>399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3</v>
      </c>
      <c r="S218" s="1">
        <v>6</v>
      </c>
      <c r="T218" s="1">
        <v>9</v>
      </c>
      <c r="U218" s="1">
        <v>94</v>
      </c>
      <c r="V218" s="1" t="s">
        <v>730</v>
      </c>
      <c r="W218" s="1" t="s">
        <v>732</v>
      </c>
      <c r="X218" s="1" t="s">
        <v>731</v>
      </c>
      <c r="Y218" s="1" t="s">
        <v>116</v>
      </c>
      <c r="Z218" s="1" t="s">
        <v>12393</v>
      </c>
      <c r="AA218" s="1" t="s">
        <v>113</v>
      </c>
      <c r="AB218" s="1" t="s">
        <v>113</v>
      </c>
      <c r="AC218" s="1" t="s">
        <v>113</v>
      </c>
    </row>
    <row r="219" spans="1:29" x14ac:dyDescent="0.35">
      <c r="A219" s="1">
        <v>4912824</v>
      </c>
      <c r="B219" s="1">
        <v>383</v>
      </c>
      <c r="C219" s="9">
        <v>1013064989</v>
      </c>
      <c r="D219" s="9" t="s">
        <v>137</v>
      </c>
      <c r="E219" s="1">
        <v>2</v>
      </c>
      <c r="F219" s="1">
        <v>28</v>
      </c>
      <c r="G219" s="1">
        <v>5</v>
      </c>
      <c r="H219" s="1">
        <v>0</v>
      </c>
      <c r="I219" s="1">
        <v>2</v>
      </c>
      <c r="J219" s="1">
        <v>42</v>
      </c>
      <c r="K219" s="1">
        <v>0</v>
      </c>
      <c r="L219" s="1">
        <v>0</v>
      </c>
      <c r="M219" s="1">
        <v>5</v>
      </c>
      <c r="N219" s="1">
        <v>0</v>
      </c>
      <c r="O219" s="1">
        <v>0</v>
      </c>
      <c r="P219" s="1">
        <v>0</v>
      </c>
      <c r="Q219" s="1">
        <v>0</v>
      </c>
      <c r="R219" s="1">
        <v>76</v>
      </c>
      <c r="S219" s="1">
        <v>565</v>
      </c>
      <c r="T219" s="1" t="s">
        <v>113</v>
      </c>
      <c r="U219" s="1">
        <v>93</v>
      </c>
      <c r="V219" s="1" t="s">
        <v>736</v>
      </c>
      <c r="W219" s="1" t="s">
        <v>434</v>
      </c>
      <c r="X219" s="1" t="s">
        <v>246</v>
      </c>
      <c r="Y219" s="1" t="s">
        <v>7</v>
      </c>
      <c r="Z219" s="1" t="s">
        <v>12394</v>
      </c>
      <c r="AA219" s="1" t="s">
        <v>12395</v>
      </c>
      <c r="AB219" s="1" t="s">
        <v>12396</v>
      </c>
      <c r="AC219" s="1" t="s">
        <v>113</v>
      </c>
    </row>
    <row r="220" spans="1:29" x14ac:dyDescent="0.35">
      <c r="A220" s="1">
        <v>2308504</v>
      </c>
      <c r="B220" s="1">
        <v>813</v>
      </c>
      <c r="C220" s="9">
        <v>1275546558</v>
      </c>
      <c r="D220" s="9" t="s">
        <v>137</v>
      </c>
      <c r="E220" s="1">
        <v>2</v>
      </c>
      <c r="F220" s="1">
        <v>22</v>
      </c>
      <c r="G220" s="1">
        <v>11</v>
      </c>
      <c r="H220" s="1">
        <v>1</v>
      </c>
      <c r="I220" s="1">
        <v>2</v>
      </c>
      <c r="J220" s="1">
        <v>18</v>
      </c>
      <c r="K220" s="1">
        <v>0</v>
      </c>
      <c r="L220" s="1">
        <v>1</v>
      </c>
      <c r="M220" s="1">
        <v>12</v>
      </c>
      <c r="N220" s="1">
        <v>2</v>
      </c>
      <c r="O220" s="1">
        <v>0</v>
      </c>
      <c r="P220" s="1">
        <v>0</v>
      </c>
      <c r="Q220" s="1">
        <v>1</v>
      </c>
      <c r="R220" s="1">
        <v>49</v>
      </c>
      <c r="S220" s="1">
        <v>708</v>
      </c>
      <c r="T220" s="1" t="s">
        <v>113</v>
      </c>
      <c r="U220" s="1">
        <v>93</v>
      </c>
      <c r="V220" s="1" t="s">
        <v>733</v>
      </c>
      <c r="W220" s="1" t="s">
        <v>735</v>
      </c>
      <c r="X220" s="1" t="s">
        <v>734</v>
      </c>
      <c r="Y220" s="1" t="s">
        <v>7</v>
      </c>
      <c r="Z220" s="1" t="s">
        <v>12099</v>
      </c>
      <c r="AA220" s="1" t="s">
        <v>12100</v>
      </c>
      <c r="AB220" s="1" t="s">
        <v>12101</v>
      </c>
      <c r="AC220" s="1" t="s">
        <v>113</v>
      </c>
    </row>
    <row r="221" spans="1:29" x14ac:dyDescent="0.35">
      <c r="A221" s="1">
        <v>1583122</v>
      </c>
      <c r="B221" s="1">
        <v>485</v>
      </c>
      <c r="C221" s="9">
        <v>1376644708</v>
      </c>
      <c r="D221" s="9" t="s">
        <v>206</v>
      </c>
      <c r="E221" s="1">
        <v>0</v>
      </c>
      <c r="F221" s="1">
        <v>4</v>
      </c>
      <c r="G221" s="1">
        <v>1</v>
      </c>
      <c r="H221" s="1">
        <v>0</v>
      </c>
      <c r="I221" s="1">
        <v>2</v>
      </c>
      <c r="J221" s="1">
        <v>6</v>
      </c>
      <c r="K221" s="1">
        <v>0</v>
      </c>
      <c r="L221" s="1">
        <v>4</v>
      </c>
      <c r="M221" s="1">
        <v>0</v>
      </c>
      <c r="N221" s="1">
        <v>0</v>
      </c>
      <c r="O221" s="1">
        <v>0</v>
      </c>
      <c r="P221" s="1">
        <v>0</v>
      </c>
      <c r="Q221" s="1">
        <v>13</v>
      </c>
      <c r="R221" s="1">
        <v>10</v>
      </c>
      <c r="S221" s="1">
        <v>115</v>
      </c>
      <c r="T221" s="1" t="s">
        <v>113</v>
      </c>
      <c r="U221" s="1">
        <v>93</v>
      </c>
      <c r="V221" s="1" t="s">
        <v>737</v>
      </c>
      <c r="W221" s="1" t="s">
        <v>739</v>
      </c>
      <c r="X221" s="1" t="s">
        <v>738</v>
      </c>
      <c r="Y221" s="1" t="s">
        <v>7</v>
      </c>
      <c r="Z221" s="1" t="s">
        <v>12397</v>
      </c>
      <c r="AB221" s="1" t="s">
        <v>12398</v>
      </c>
      <c r="AC221" s="1" t="s">
        <v>113</v>
      </c>
    </row>
    <row r="222" spans="1:29" x14ac:dyDescent="0.35">
      <c r="A222" s="1">
        <v>1335474</v>
      </c>
      <c r="B222" s="1">
        <v>289</v>
      </c>
      <c r="C222" s="9">
        <v>1710922570</v>
      </c>
      <c r="D222" s="9" t="s">
        <v>147</v>
      </c>
      <c r="E222" s="1">
        <v>0</v>
      </c>
      <c r="F222" s="1">
        <v>13</v>
      </c>
      <c r="G222" s="1">
        <v>4</v>
      </c>
      <c r="H222" s="1">
        <v>0</v>
      </c>
      <c r="I222" s="1">
        <v>0</v>
      </c>
      <c r="J222" s="1">
        <v>15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28</v>
      </c>
      <c r="S222" s="1">
        <v>456</v>
      </c>
      <c r="T222" s="1">
        <v>6</v>
      </c>
      <c r="U222" s="1">
        <v>92</v>
      </c>
      <c r="V222" s="1" t="s">
        <v>740</v>
      </c>
      <c r="W222" s="1" t="s">
        <v>742</v>
      </c>
      <c r="X222" s="1" t="s">
        <v>741</v>
      </c>
      <c r="Y222" s="1" t="s">
        <v>7</v>
      </c>
      <c r="Z222" s="1" t="s">
        <v>12388</v>
      </c>
      <c r="AA222" s="1" t="s">
        <v>12389</v>
      </c>
      <c r="AB222" s="1" t="s">
        <v>12390</v>
      </c>
      <c r="AC222" s="1" t="s">
        <v>113</v>
      </c>
    </row>
    <row r="223" spans="1:29" x14ac:dyDescent="0.35">
      <c r="A223" s="1">
        <v>6425359</v>
      </c>
      <c r="B223" s="1">
        <v>398</v>
      </c>
      <c r="C223" s="9">
        <v>1639481872</v>
      </c>
      <c r="D223" s="9" t="s">
        <v>206</v>
      </c>
      <c r="E223" s="1">
        <v>0</v>
      </c>
      <c r="F223" s="1">
        <v>6</v>
      </c>
      <c r="G223" s="1">
        <v>1</v>
      </c>
      <c r="H223" s="1">
        <v>2</v>
      </c>
      <c r="I223" s="1">
        <v>0</v>
      </c>
      <c r="J223" s="1">
        <v>9</v>
      </c>
      <c r="K223" s="1">
        <v>0</v>
      </c>
      <c r="L223" s="1">
        <v>0</v>
      </c>
      <c r="M223" s="1">
        <v>0</v>
      </c>
      <c r="N223" s="1">
        <v>3</v>
      </c>
      <c r="O223" s="1">
        <v>0</v>
      </c>
      <c r="P223" s="1">
        <v>0</v>
      </c>
      <c r="Q223" s="1">
        <v>0</v>
      </c>
      <c r="R223" s="1">
        <v>19</v>
      </c>
      <c r="S223" s="1">
        <v>139</v>
      </c>
      <c r="T223" s="1">
        <v>7</v>
      </c>
      <c r="U223" s="1">
        <v>92</v>
      </c>
      <c r="V223" s="1" t="s">
        <v>743</v>
      </c>
      <c r="W223" s="1" t="s">
        <v>745</v>
      </c>
      <c r="X223" s="1" t="s">
        <v>744</v>
      </c>
      <c r="Y223" s="1" t="s">
        <v>148</v>
      </c>
      <c r="Z223" s="1" t="s">
        <v>12399</v>
      </c>
      <c r="AA223" s="1" t="s">
        <v>12400</v>
      </c>
      <c r="AB223" s="1" t="s">
        <v>12401</v>
      </c>
      <c r="AC223" s="1" t="s">
        <v>113</v>
      </c>
    </row>
    <row r="224" spans="1:29" x14ac:dyDescent="0.35">
      <c r="A224" s="1">
        <v>1339506</v>
      </c>
      <c r="B224" s="1">
        <v>259</v>
      </c>
      <c r="C224" s="9">
        <v>1548277197</v>
      </c>
      <c r="D224" s="9" t="s">
        <v>399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</v>
      </c>
      <c r="S224" s="1">
        <v>18</v>
      </c>
      <c r="T224" s="1">
        <v>9</v>
      </c>
      <c r="U224" s="1">
        <v>92</v>
      </c>
      <c r="V224" s="1" t="s">
        <v>746</v>
      </c>
      <c r="W224" s="1" t="s">
        <v>747</v>
      </c>
      <c r="X224" s="1" t="s">
        <v>696</v>
      </c>
      <c r="Y224" s="1" t="s">
        <v>7</v>
      </c>
      <c r="Z224" s="1" t="s">
        <v>12402</v>
      </c>
      <c r="AA224" s="1" t="s">
        <v>12403</v>
      </c>
      <c r="AB224" s="1" t="s">
        <v>12404</v>
      </c>
      <c r="AC224" s="1" t="s">
        <v>113</v>
      </c>
    </row>
    <row r="225" spans="1:29" x14ac:dyDescent="0.35">
      <c r="A225" s="1">
        <v>4760452</v>
      </c>
      <c r="B225" s="1">
        <v>784</v>
      </c>
      <c r="C225" s="9">
        <v>1952574907</v>
      </c>
      <c r="D225" s="9" t="s">
        <v>399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33</v>
      </c>
      <c r="T225" s="1">
        <v>9</v>
      </c>
      <c r="U225" s="1">
        <v>92</v>
      </c>
      <c r="V225" s="1" t="s">
        <v>748</v>
      </c>
      <c r="W225" s="1" t="s">
        <v>464</v>
      </c>
      <c r="X225" s="1" t="s">
        <v>749</v>
      </c>
      <c r="Y225" s="1" t="s">
        <v>7</v>
      </c>
      <c r="Z225" s="1" t="s">
        <v>12405</v>
      </c>
      <c r="AB225" s="1" t="s">
        <v>12406</v>
      </c>
      <c r="AC225" s="1" t="s">
        <v>113</v>
      </c>
    </row>
    <row r="226" spans="1:29" x14ac:dyDescent="0.35">
      <c r="A226" s="1">
        <v>4608866</v>
      </c>
      <c r="B226" s="1">
        <v>346</v>
      </c>
      <c r="C226" s="9">
        <v>1407018187</v>
      </c>
      <c r="D226" s="9" t="s">
        <v>137</v>
      </c>
      <c r="E226" s="1">
        <v>1</v>
      </c>
      <c r="F226" s="1">
        <v>35</v>
      </c>
      <c r="G226" s="1">
        <v>16</v>
      </c>
      <c r="H226" s="1">
        <v>0</v>
      </c>
      <c r="I226" s="1">
        <v>2</v>
      </c>
      <c r="J226" s="1">
        <v>31</v>
      </c>
      <c r="K226" s="1">
        <v>0</v>
      </c>
      <c r="L226" s="1">
        <v>0</v>
      </c>
      <c r="M226" s="1">
        <v>25</v>
      </c>
      <c r="N226" s="1">
        <v>0</v>
      </c>
      <c r="O226" s="1">
        <v>0</v>
      </c>
      <c r="P226" s="1">
        <v>0</v>
      </c>
      <c r="Q226" s="1">
        <v>0</v>
      </c>
      <c r="R226" s="1">
        <v>68</v>
      </c>
      <c r="S226" s="1">
        <v>866</v>
      </c>
      <c r="T226" s="1" t="s">
        <v>113</v>
      </c>
      <c r="U226" s="1">
        <v>91</v>
      </c>
      <c r="V226" s="1" t="s">
        <v>756</v>
      </c>
      <c r="W226" s="1" t="s">
        <v>508</v>
      </c>
      <c r="X226" s="1" t="s">
        <v>757</v>
      </c>
      <c r="Y226" s="1" t="s">
        <v>224</v>
      </c>
      <c r="Z226" s="1" t="s">
        <v>12407</v>
      </c>
      <c r="AB226" s="1" t="s">
        <v>12408</v>
      </c>
      <c r="AC226" s="1" t="s">
        <v>113</v>
      </c>
    </row>
    <row r="227" spans="1:29" x14ac:dyDescent="0.35">
      <c r="A227" s="1">
        <v>6598437</v>
      </c>
      <c r="B227" s="1">
        <v>813</v>
      </c>
      <c r="C227" s="9">
        <v>1164869129</v>
      </c>
      <c r="D227" s="9" t="s">
        <v>137</v>
      </c>
      <c r="E227" s="1">
        <v>1</v>
      </c>
      <c r="F227" s="1">
        <v>27</v>
      </c>
      <c r="G227" s="1">
        <v>3</v>
      </c>
      <c r="H227" s="1">
        <v>2</v>
      </c>
      <c r="I227" s="1">
        <v>0</v>
      </c>
      <c r="J227" s="1">
        <v>21</v>
      </c>
      <c r="K227" s="1">
        <v>0</v>
      </c>
      <c r="L227" s="1">
        <v>2</v>
      </c>
      <c r="M227" s="1">
        <v>18</v>
      </c>
      <c r="N227" s="1">
        <v>30</v>
      </c>
      <c r="O227" s="1">
        <v>0</v>
      </c>
      <c r="P227" s="1">
        <v>0</v>
      </c>
      <c r="Q227" s="1">
        <v>5</v>
      </c>
      <c r="R227" s="1">
        <v>41</v>
      </c>
      <c r="S227" s="1">
        <v>506</v>
      </c>
      <c r="T227" s="1" t="s">
        <v>113</v>
      </c>
      <c r="U227" s="1">
        <v>91</v>
      </c>
      <c r="V227" s="1" t="s">
        <v>750</v>
      </c>
      <c r="W227" s="1" t="s">
        <v>752</v>
      </c>
      <c r="X227" s="1" t="s">
        <v>751</v>
      </c>
      <c r="Y227" s="1" t="s">
        <v>148</v>
      </c>
      <c r="Z227" s="1" t="s">
        <v>12384</v>
      </c>
      <c r="AB227" s="1" t="s">
        <v>12385</v>
      </c>
      <c r="AC227" s="1" t="s">
        <v>113</v>
      </c>
    </row>
    <row r="228" spans="1:29" x14ac:dyDescent="0.35">
      <c r="A228" s="1">
        <v>729577</v>
      </c>
      <c r="B228" s="1">
        <v>52</v>
      </c>
      <c r="C228" s="9">
        <v>1477611960</v>
      </c>
      <c r="D228" s="9" t="s">
        <v>147</v>
      </c>
      <c r="E228" s="1">
        <v>2</v>
      </c>
      <c r="F228" s="1">
        <v>17</v>
      </c>
      <c r="G228" s="1">
        <v>5</v>
      </c>
      <c r="H228" s="1">
        <v>2</v>
      </c>
      <c r="I228" s="1">
        <v>5</v>
      </c>
      <c r="J228" s="1">
        <v>9</v>
      </c>
      <c r="K228" s="1">
        <v>0</v>
      </c>
      <c r="L228" s="1">
        <v>0</v>
      </c>
      <c r="M228" s="1">
        <v>75</v>
      </c>
      <c r="N228" s="1">
        <v>24</v>
      </c>
      <c r="O228" s="1">
        <v>0</v>
      </c>
      <c r="P228" s="1">
        <v>0</v>
      </c>
      <c r="Q228" s="1">
        <v>0</v>
      </c>
      <c r="R228" s="1">
        <v>29</v>
      </c>
      <c r="S228" s="1">
        <v>499</v>
      </c>
      <c r="T228" s="1">
        <v>4</v>
      </c>
      <c r="U228" s="1">
        <v>91</v>
      </c>
      <c r="V228" s="1" t="s">
        <v>758</v>
      </c>
      <c r="W228" s="1" t="s">
        <v>126</v>
      </c>
      <c r="X228" s="1" t="s">
        <v>696</v>
      </c>
      <c r="Y228" s="1" t="s">
        <v>7</v>
      </c>
      <c r="Z228" s="1" t="s">
        <v>12129</v>
      </c>
      <c r="AA228" s="1" t="s">
        <v>12130</v>
      </c>
      <c r="AB228" s="1" t="s">
        <v>12131</v>
      </c>
      <c r="AC228" s="1" t="s">
        <v>113</v>
      </c>
    </row>
    <row r="229" spans="1:29" x14ac:dyDescent="0.35">
      <c r="A229" s="1">
        <v>7017636</v>
      </c>
      <c r="B229" s="1">
        <v>214</v>
      </c>
      <c r="C229" s="9">
        <v>1891148854</v>
      </c>
      <c r="D229" s="9" t="s">
        <v>137</v>
      </c>
      <c r="E229" s="1">
        <v>0</v>
      </c>
      <c r="F229" s="1">
        <v>11</v>
      </c>
      <c r="G229" s="1">
        <v>1</v>
      </c>
      <c r="H229" s="1">
        <v>1</v>
      </c>
      <c r="I229" s="1">
        <v>1</v>
      </c>
      <c r="J229" s="1">
        <v>15</v>
      </c>
      <c r="K229" s="1">
        <v>0</v>
      </c>
      <c r="L229" s="1">
        <v>3</v>
      </c>
      <c r="M229" s="1">
        <v>0</v>
      </c>
      <c r="N229" s="1">
        <v>3</v>
      </c>
      <c r="O229" s="1">
        <v>0</v>
      </c>
      <c r="P229" s="1">
        <v>0</v>
      </c>
      <c r="Q229" s="1">
        <v>10</v>
      </c>
      <c r="R229" s="1">
        <v>28</v>
      </c>
      <c r="S229" s="1">
        <v>125</v>
      </c>
      <c r="T229" s="1" t="s">
        <v>113</v>
      </c>
      <c r="U229" s="1">
        <v>91</v>
      </c>
      <c r="V229" s="1" t="s">
        <v>753</v>
      </c>
      <c r="W229" s="1" t="s">
        <v>755</v>
      </c>
      <c r="X229" s="1" t="s">
        <v>754</v>
      </c>
      <c r="Y229" s="1" t="s">
        <v>7</v>
      </c>
      <c r="Z229" s="1" t="s">
        <v>12409</v>
      </c>
      <c r="AA229" s="1" t="s">
        <v>12410</v>
      </c>
      <c r="AB229" s="1" t="s">
        <v>12411</v>
      </c>
      <c r="AC229" s="1" t="s">
        <v>113</v>
      </c>
    </row>
    <row r="230" spans="1:29" x14ac:dyDescent="0.35">
      <c r="A230" s="1">
        <v>2389880</v>
      </c>
      <c r="B230" s="1">
        <v>817</v>
      </c>
      <c r="C230" s="9">
        <v>1750456869</v>
      </c>
      <c r="D230" s="9" t="s">
        <v>137</v>
      </c>
      <c r="E230" s="1">
        <v>4</v>
      </c>
      <c r="F230" s="1">
        <v>28</v>
      </c>
      <c r="G230" s="1">
        <v>3</v>
      </c>
      <c r="H230" s="1">
        <v>0</v>
      </c>
      <c r="I230" s="1">
        <v>1</v>
      </c>
      <c r="J230" s="1">
        <v>12</v>
      </c>
      <c r="K230" s="1">
        <v>0</v>
      </c>
      <c r="L230" s="1">
        <v>1</v>
      </c>
      <c r="M230" s="1">
        <v>47</v>
      </c>
      <c r="N230" s="1">
        <v>0</v>
      </c>
      <c r="O230" s="1">
        <v>0</v>
      </c>
      <c r="P230" s="1">
        <v>0</v>
      </c>
      <c r="Q230" s="1">
        <v>3</v>
      </c>
      <c r="R230" s="1">
        <v>45</v>
      </c>
      <c r="S230" s="1">
        <v>428</v>
      </c>
      <c r="T230" s="1" t="s">
        <v>113</v>
      </c>
      <c r="U230" s="1">
        <v>89</v>
      </c>
      <c r="V230" s="1" t="s">
        <v>759</v>
      </c>
      <c r="W230" s="1" t="s">
        <v>761</v>
      </c>
      <c r="X230" s="1" t="s">
        <v>760</v>
      </c>
      <c r="Y230" s="1" t="s">
        <v>7</v>
      </c>
      <c r="Z230" s="1" t="s">
        <v>12412</v>
      </c>
      <c r="AB230" s="1" t="s">
        <v>12413</v>
      </c>
      <c r="AC230" s="1" t="s">
        <v>113</v>
      </c>
    </row>
    <row r="231" spans="1:29" x14ac:dyDescent="0.35">
      <c r="A231" s="1">
        <v>3570979</v>
      </c>
      <c r="B231" s="1">
        <v>524</v>
      </c>
      <c r="C231" s="9">
        <v>1730159385</v>
      </c>
      <c r="D231" s="9" t="s">
        <v>137</v>
      </c>
      <c r="E231" s="1">
        <v>3</v>
      </c>
      <c r="F231" s="1">
        <v>7</v>
      </c>
      <c r="G231" s="1">
        <v>0</v>
      </c>
      <c r="H231" s="1">
        <v>0</v>
      </c>
      <c r="I231" s="1">
        <v>0</v>
      </c>
      <c r="J231" s="1">
        <v>12</v>
      </c>
      <c r="K231" s="1">
        <v>0</v>
      </c>
      <c r="L231" s="1">
        <v>0</v>
      </c>
      <c r="M231" s="1">
        <v>46</v>
      </c>
      <c r="N231" s="1">
        <v>0</v>
      </c>
      <c r="O231" s="1">
        <v>0</v>
      </c>
      <c r="P231" s="1">
        <v>0</v>
      </c>
      <c r="Q231" s="1">
        <v>0</v>
      </c>
      <c r="R231" s="1">
        <v>24</v>
      </c>
      <c r="S231" s="1">
        <v>290</v>
      </c>
      <c r="T231" s="1">
        <v>5</v>
      </c>
      <c r="U231" s="1">
        <v>89</v>
      </c>
      <c r="V231" s="1" t="s">
        <v>762</v>
      </c>
      <c r="W231" s="1" t="s">
        <v>278</v>
      </c>
      <c r="X231" s="1" t="s">
        <v>763</v>
      </c>
      <c r="Y231" s="1" t="s">
        <v>224</v>
      </c>
      <c r="Z231" s="1" t="s">
        <v>12414</v>
      </c>
      <c r="AA231" s="1" t="s">
        <v>12414</v>
      </c>
      <c r="AB231" s="1" t="s">
        <v>12415</v>
      </c>
      <c r="AC231" s="1" t="s">
        <v>113</v>
      </c>
    </row>
    <row r="232" spans="1:29" x14ac:dyDescent="0.35">
      <c r="A232" s="1">
        <v>2234916</v>
      </c>
      <c r="B232" s="1">
        <v>92</v>
      </c>
      <c r="C232" s="9">
        <v>1194836767</v>
      </c>
      <c r="D232" s="9" t="s">
        <v>137</v>
      </c>
      <c r="E232" s="1">
        <v>2</v>
      </c>
      <c r="F232" s="1">
        <v>43</v>
      </c>
      <c r="G232" s="1">
        <v>7</v>
      </c>
      <c r="H232" s="1">
        <v>0</v>
      </c>
      <c r="I232" s="1">
        <v>1</v>
      </c>
      <c r="J232" s="1">
        <v>23</v>
      </c>
      <c r="K232" s="1">
        <v>0</v>
      </c>
      <c r="L232" s="1">
        <v>0</v>
      </c>
      <c r="M232" s="1">
        <v>46</v>
      </c>
      <c r="N232" s="1">
        <v>0</v>
      </c>
      <c r="O232" s="1">
        <v>0</v>
      </c>
      <c r="P232" s="1">
        <v>0</v>
      </c>
      <c r="Q232" s="1">
        <v>0</v>
      </c>
      <c r="R232" s="1">
        <v>70</v>
      </c>
      <c r="S232" s="1">
        <v>638</v>
      </c>
      <c r="T232" s="1" t="s">
        <v>113</v>
      </c>
      <c r="U232" s="1">
        <v>88</v>
      </c>
      <c r="V232" s="1" t="s">
        <v>764</v>
      </c>
      <c r="W232" s="1" t="s">
        <v>766</v>
      </c>
      <c r="X232" s="1" t="s">
        <v>765</v>
      </c>
      <c r="Y232" s="1" t="s">
        <v>148</v>
      </c>
      <c r="Z232" s="1" t="s">
        <v>12383</v>
      </c>
      <c r="AA232" s="1" t="s">
        <v>12167</v>
      </c>
      <c r="AB232" s="1" t="s">
        <v>12168</v>
      </c>
      <c r="AC232" s="1" t="s">
        <v>113</v>
      </c>
    </row>
    <row r="233" spans="1:29" x14ac:dyDescent="0.35">
      <c r="A233" s="1">
        <v>765161</v>
      </c>
      <c r="B233" s="1">
        <v>109</v>
      </c>
      <c r="C233" s="9">
        <v>1386742872</v>
      </c>
      <c r="D233" s="9" t="s">
        <v>147</v>
      </c>
      <c r="E233" s="1">
        <v>0</v>
      </c>
      <c r="F233" s="1">
        <v>15</v>
      </c>
      <c r="G233" s="1">
        <v>9</v>
      </c>
      <c r="H233" s="1">
        <v>0</v>
      </c>
      <c r="I233" s="1">
        <v>6</v>
      </c>
      <c r="J233" s="1">
        <v>13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43</v>
      </c>
      <c r="S233" s="1">
        <v>510</v>
      </c>
      <c r="T233" s="1">
        <v>3</v>
      </c>
      <c r="U233" s="1">
        <v>88</v>
      </c>
      <c r="V233" s="1" t="s">
        <v>767</v>
      </c>
      <c r="W233" s="1" t="s">
        <v>524</v>
      </c>
      <c r="X233" s="1" t="s">
        <v>768</v>
      </c>
      <c r="Y233" s="1" t="s">
        <v>7</v>
      </c>
      <c r="Z233" s="1" t="s">
        <v>12416</v>
      </c>
      <c r="AB233" s="1" t="s">
        <v>12417</v>
      </c>
      <c r="AC233" s="1" t="s">
        <v>113</v>
      </c>
    </row>
    <row r="234" spans="1:29" x14ac:dyDescent="0.35">
      <c r="A234" s="1">
        <v>6910444</v>
      </c>
      <c r="B234" s="1">
        <v>334</v>
      </c>
      <c r="C234" s="9">
        <v>1003222647</v>
      </c>
      <c r="D234" s="9" t="s">
        <v>147</v>
      </c>
      <c r="E234" s="1">
        <v>0</v>
      </c>
      <c r="F234" s="1">
        <v>19</v>
      </c>
      <c r="G234" s="1">
        <v>6</v>
      </c>
      <c r="H234" s="1">
        <v>1</v>
      </c>
      <c r="I234" s="1">
        <v>3</v>
      </c>
      <c r="J234" s="1">
        <v>28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47</v>
      </c>
      <c r="S234" s="1">
        <v>657</v>
      </c>
      <c r="T234" s="1">
        <v>3</v>
      </c>
      <c r="U234" s="1">
        <v>87</v>
      </c>
      <c r="V234" s="1" t="s">
        <v>772</v>
      </c>
      <c r="W234" s="1" t="s">
        <v>774</v>
      </c>
      <c r="X234" s="1" t="s">
        <v>773</v>
      </c>
      <c r="Y234" s="1" t="s">
        <v>7</v>
      </c>
      <c r="Z234" s="1" t="s">
        <v>12418</v>
      </c>
      <c r="AA234" s="1" t="s">
        <v>12419</v>
      </c>
      <c r="AB234" s="1" t="s">
        <v>12420</v>
      </c>
      <c r="AC234" s="1" t="s">
        <v>113</v>
      </c>
    </row>
    <row r="235" spans="1:29" x14ac:dyDescent="0.35">
      <c r="A235" s="1">
        <v>741274</v>
      </c>
      <c r="B235" s="1">
        <v>215</v>
      </c>
      <c r="C235" s="9">
        <v>1992731913</v>
      </c>
      <c r="D235" s="9" t="s">
        <v>147</v>
      </c>
      <c r="E235" s="1">
        <v>1</v>
      </c>
      <c r="F235" s="1">
        <v>36</v>
      </c>
      <c r="G235" s="1">
        <v>2</v>
      </c>
      <c r="H235" s="1">
        <v>0</v>
      </c>
      <c r="I235" s="1">
        <v>1</v>
      </c>
      <c r="J235" s="1">
        <v>19</v>
      </c>
      <c r="K235" s="1">
        <v>0</v>
      </c>
      <c r="L235" s="1">
        <v>0</v>
      </c>
      <c r="M235" s="1">
        <v>54</v>
      </c>
      <c r="N235" s="1">
        <v>0</v>
      </c>
      <c r="O235" s="1">
        <v>0</v>
      </c>
      <c r="P235" s="1">
        <v>0</v>
      </c>
      <c r="Q235" s="1">
        <v>0</v>
      </c>
      <c r="R235" s="1">
        <v>49</v>
      </c>
      <c r="S235" s="1">
        <v>853</v>
      </c>
      <c r="T235" s="1">
        <v>3</v>
      </c>
      <c r="U235" s="1">
        <v>87</v>
      </c>
      <c r="V235" s="1" t="s">
        <v>775</v>
      </c>
      <c r="W235" s="1" t="s">
        <v>261</v>
      </c>
      <c r="X235" s="1" t="s">
        <v>776</v>
      </c>
      <c r="Y235" s="1" t="s">
        <v>7</v>
      </c>
      <c r="Z235" s="1" t="s">
        <v>12421</v>
      </c>
      <c r="AA235" s="1" t="s">
        <v>12422</v>
      </c>
      <c r="AB235" s="1" t="s">
        <v>12423</v>
      </c>
      <c r="AC235" s="1" t="s">
        <v>113</v>
      </c>
    </row>
    <row r="236" spans="1:29" x14ac:dyDescent="0.35">
      <c r="A236" s="1">
        <v>4440024</v>
      </c>
      <c r="B236" s="1">
        <v>317</v>
      </c>
      <c r="C236" s="9">
        <v>1093900441</v>
      </c>
      <c r="D236" s="9" t="s">
        <v>137</v>
      </c>
      <c r="E236" s="1">
        <v>3</v>
      </c>
      <c r="F236" s="1">
        <v>18</v>
      </c>
      <c r="G236" s="1">
        <v>7</v>
      </c>
      <c r="H236" s="1">
        <v>0</v>
      </c>
      <c r="I236" s="1">
        <v>2</v>
      </c>
      <c r="J236" s="1">
        <v>13</v>
      </c>
      <c r="K236" s="1">
        <v>0</v>
      </c>
      <c r="L236" s="1">
        <v>1</v>
      </c>
      <c r="M236" s="1">
        <v>29</v>
      </c>
      <c r="N236" s="1">
        <v>0</v>
      </c>
      <c r="O236" s="1">
        <v>0</v>
      </c>
      <c r="P236" s="1">
        <v>0</v>
      </c>
      <c r="Q236" s="1">
        <v>4</v>
      </c>
      <c r="R236" s="1">
        <v>33</v>
      </c>
      <c r="S236" s="1">
        <v>362</v>
      </c>
      <c r="T236" s="1">
        <v>1</v>
      </c>
      <c r="U236" s="1">
        <v>87</v>
      </c>
      <c r="V236" s="1" t="s">
        <v>769</v>
      </c>
      <c r="W236" s="1" t="s">
        <v>771</v>
      </c>
      <c r="X236" s="1" t="s">
        <v>770</v>
      </c>
      <c r="Y236" s="1" t="s">
        <v>7</v>
      </c>
      <c r="Z236" s="1" t="s">
        <v>12424</v>
      </c>
      <c r="AB236" s="1" t="s">
        <v>12425</v>
      </c>
      <c r="AC236" s="1" t="s">
        <v>113</v>
      </c>
    </row>
    <row r="237" spans="1:29" x14ac:dyDescent="0.35">
      <c r="A237" s="1">
        <v>2138007</v>
      </c>
      <c r="B237" s="1">
        <v>537</v>
      </c>
      <c r="C237" s="9">
        <v>1649370065</v>
      </c>
      <c r="D237" s="9" t="s">
        <v>147</v>
      </c>
      <c r="E237" s="1">
        <v>0</v>
      </c>
      <c r="F237" s="1">
        <v>16</v>
      </c>
      <c r="G237" s="1">
        <v>1</v>
      </c>
      <c r="H237" s="1">
        <v>0</v>
      </c>
      <c r="I237" s="1">
        <v>0</v>
      </c>
      <c r="J237" s="1">
        <v>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25</v>
      </c>
      <c r="S237" s="1">
        <v>234</v>
      </c>
      <c r="T237" s="1">
        <v>6</v>
      </c>
      <c r="U237" s="1">
        <v>86</v>
      </c>
      <c r="V237" s="1" t="s">
        <v>777</v>
      </c>
      <c r="W237" s="1" t="s">
        <v>434</v>
      </c>
      <c r="X237" s="1" t="s">
        <v>778</v>
      </c>
      <c r="Y237" s="1" t="s">
        <v>224</v>
      </c>
      <c r="Z237" s="1" t="s">
        <v>12426</v>
      </c>
      <c r="AA237" s="1" t="s">
        <v>12219</v>
      </c>
      <c r="AB237" s="1" t="s">
        <v>12220</v>
      </c>
      <c r="AC237" s="1" t="s">
        <v>113</v>
      </c>
    </row>
    <row r="238" spans="1:29" x14ac:dyDescent="0.35">
      <c r="A238" s="1">
        <v>6474188</v>
      </c>
      <c r="B238" s="1">
        <v>373</v>
      </c>
      <c r="C238" s="9">
        <v>1891055182</v>
      </c>
      <c r="D238" s="9" t="s">
        <v>147</v>
      </c>
      <c r="E238" s="1">
        <v>0</v>
      </c>
      <c r="F238" s="1">
        <v>11</v>
      </c>
      <c r="G238" s="1">
        <v>2</v>
      </c>
      <c r="H238" s="1">
        <v>1</v>
      </c>
      <c r="I238" s="1">
        <v>0</v>
      </c>
      <c r="J238" s="1">
        <v>13</v>
      </c>
      <c r="K238" s="1">
        <v>0</v>
      </c>
      <c r="L238" s="1">
        <v>0</v>
      </c>
      <c r="M238" s="1">
        <v>0</v>
      </c>
      <c r="N238" s="1">
        <v>5</v>
      </c>
      <c r="O238" s="1">
        <v>0</v>
      </c>
      <c r="P238" s="1">
        <v>0</v>
      </c>
      <c r="Q238" s="1">
        <v>0</v>
      </c>
      <c r="R238" s="1">
        <v>23</v>
      </c>
      <c r="S238" s="1">
        <v>217</v>
      </c>
      <c r="T238" s="1">
        <v>6</v>
      </c>
      <c r="U238" s="1">
        <v>86</v>
      </c>
      <c r="V238" s="1" t="s">
        <v>779</v>
      </c>
      <c r="W238" s="1" t="s">
        <v>781</v>
      </c>
      <c r="X238" s="1" t="s">
        <v>780</v>
      </c>
      <c r="Y238" s="1" t="s">
        <v>148</v>
      </c>
      <c r="Z238" s="1" t="s">
        <v>12427</v>
      </c>
      <c r="AB238" s="1" t="s">
        <v>12428</v>
      </c>
      <c r="AC238" s="1" t="s">
        <v>12140</v>
      </c>
    </row>
    <row r="239" spans="1:29" x14ac:dyDescent="0.35">
      <c r="A239" s="1">
        <v>1342093</v>
      </c>
      <c r="B239" s="1">
        <v>407</v>
      </c>
      <c r="C239" s="9">
        <v>1588649792</v>
      </c>
      <c r="D239" s="9" t="s">
        <v>399</v>
      </c>
      <c r="E239" s="1">
        <v>0</v>
      </c>
      <c r="F239" s="1">
        <v>2</v>
      </c>
      <c r="G239" s="1">
        <v>0</v>
      </c>
      <c r="H239" s="1">
        <v>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6</v>
      </c>
      <c r="S239" s="1">
        <v>86</v>
      </c>
      <c r="T239" s="1">
        <v>8</v>
      </c>
      <c r="U239" s="1">
        <v>86</v>
      </c>
      <c r="V239" s="1" t="s">
        <v>782</v>
      </c>
      <c r="W239" s="1" t="s">
        <v>784</v>
      </c>
      <c r="X239" s="1" t="s">
        <v>783</v>
      </c>
      <c r="Y239" s="1" t="s">
        <v>7</v>
      </c>
      <c r="Z239" s="1" t="s">
        <v>12429</v>
      </c>
      <c r="AB239" s="1" t="s">
        <v>12430</v>
      </c>
      <c r="AC239" s="1" t="s">
        <v>113</v>
      </c>
    </row>
    <row r="240" spans="1:29" x14ac:dyDescent="0.35">
      <c r="A240" s="1">
        <v>1341264</v>
      </c>
      <c r="B240" s="1">
        <v>523</v>
      </c>
      <c r="C240" s="9">
        <v>1629063979</v>
      </c>
      <c r="D240" s="9" t="s">
        <v>137</v>
      </c>
      <c r="E240" s="1">
        <v>0</v>
      </c>
      <c r="F240" s="1">
        <v>33</v>
      </c>
      <c r="G240" s="1">
        <v>2</v>
      </c>
      <c r="H240" s="1">
        <v>1</v>
      </c>
      <c r="I240" s="1">
        <v>5</v>
      </c>
      <c r="J240" s="1">
        <v>19</v>
      </c>
      <c r="K240" s="1">
        <v>0</v>
      </c>
      <c r="L240" s="1">
        <v>0</v>
      </c>
      <c r="M240" s="1">
        <v>0</v>
      </c>
      <c r="N240" s="1">
        <v>4</v>
      </c>
      <c r="O240" s="1">
        <v>0</v>
      </c>
      <c r="P240" s="1">
        <v>0</v>
      </c>
      <c r="Q240" s="1">
        <v>0</v>
      </c>
      <c r="R240" s="1">
        <v>77</v>
      </c>
      <c r="S240" s="1">
        <v>1072</v>
      </c>
      <c r="T240" s="1" t="s">
        <v>113</v>
      </c>
      <c r="U240" s="1">
        <v>85</v>
      </c>
      <c r="V240" s="1" t="s">
        <v>785</v>
      </c>
      <c r="W240" s="1" t="s">
        <v>752</v>
      </c>
      <c r="X240" s="1" t="s">
        <v>786</v>
      </c>
      <c r="Y240" s="1" t="s">
        <v>7</v>
      </c>
      <c r="Z240" s="1" t="s">
        <v>12431</v>
      </c>
      <c r="AA240" s="1" t="s">
        <v>12432</v>
      </c>
      <c r="AB240" s="1" t="s">
        <v>12433</v>
      </c>
      <c r="AC240" s="1" t="s">
        <v>113</v>
      </c>
    </row>
    <row r="241" spans="1:29" x14ac:dyDescent="0.35">
      <c r="A241" s="1">
        <v>6909370</v>
      </c>
      <c r="B241" s="1">
        <v>512</v>
      </c>
      <c r="C241" s="9">
        <v>1568725919</v>
      </c>
      <c r="D241" s="9" t="s">
        <v>147</v>
      </c>
      <c r="E241" s="1">
        <v>1</v>
      </c>
      <c r="F241" s="1">
        <v>22</v>
      </c>
      <c r="G241" s="1">
        <v>1</v>
      </c>
      <c r="H241" s="1">
        <v>0</v>
      </c>
      <c r="I241" s="1">
        <v>0</v>
      </c>
      <c r="J241" s="1">
        <v>15</v>
      </c>
      <c r="K241" s="1">
        <v>0</v>
      </c>
      <c r="L241" s="1">
        <v>2</v>
      </c>
      <c r="M241" s="1">
        <v>14</v>
      </c>
      <c r="N241" s="1">
        <v>0</v>
      </c>
      <c r="O241" s="1">
        <v>0</v>
      </c>
      <c r="P241" s="1">
        <v>0</v>
      </c>
      <c r="Q241" s="1">
        <v>8</v>
      </c>
      <c r="R241" s="1">
        <v>39</v>
      </c>
      <c r="S241" s="1">
        <v>448</v>
      </c>
      <c r="T241" s="1" t="s">
        <v>113</v>
      </c>
      <c r="U241" s="1">
        <v>85</v>
      </c>
      <c r="V241" s="1" t="s">
        <v>790</v>
      </c>
      <c r="W241" s="1" t="s">
        <v>792</v>
      </c>
      <c r="X241" s="1" t="s">
        <v>791</v>
      </c>
      <c r="Y241" s="1" t="s">
        <v>7</v>
      </c>
      <c r="Z241" s="1" t="s">
        <v>12434</v>
      </c>
      <c r="AA241" s="1" t="s">
        <v>12435</v>
      </c>
      <c r="AB241" s="1" t="s">
        <v>12436</v>
      </c>
      <c r="AC241" s="1" t="s">
        <v>113</v>
      </c>
    </row>
    <row r="242" spans="1:29" x14ac:dyDescent="0.35">
      <c r="A242" s="1">
        <v>2297287</v>
      </c>
      <c r="B242" s="1">
        <v>109</v>
      </c>
      <c r="C242" s="9">
        <v>1245316827</v>
      </c>
      <c r="D242" s="9" t="s">
        <v>147</v>
      </c>
      <c r="E242" s="1">
        <v>3</v>
      </c>
      <c r="F242" s="1">
        <v>25</v>
      </c>
      <c r="G242" s="1">
        <v>4</v>
      </c>
      <c r="H242" s="1">
        <v>0</v>
      </c>
      <c r="I242" s="1">
        <v>1</v>
      </c>
      <c r="J242" s="1">
        <v>29</v>
      </c>
      <c r="K242" s="1">
        <v>0</v>
      </c>
      <c r="L242" s="1">
        <v>1</v>
      </c>
      <c r="M242" s="1">
        <v>58</v>
      </c>
      <c r="N242" s="1">
        <v>0</v>
      </c>
      <c r="O242" s="1">
        <v>0</v>
      </c>
      <c r="P242" s="1">
        <v>0</v>
      </c>
      <c r="Q242" s="1">
        <v>14</v>
      </c>
      <c r="R242" s="1">
        <v>45</v>
      </c>
      <c r="S242" s="1">
        <v>767</v>
      </c>
      <c r="T242" s="1" t="s">
        <v>113</v>
      </c>
      <c r="U242" s="1">
        <v>85</v>
      </c>
      <c r="V242" s="1" t="s">
        <v>787</v>
      </c>
      <c r="W242" s="1" t="s">
        <v>789</v>
      </c>
      <c r="X242" s="1" t="s">
        <v>788</v>
      </c>
      <c r="Y242" s="1" t="s">
        <v>7</v>
      </c>
      <c r="Z242" s="1" t="s">
        <v>12437</v>
      </c>
      <c r="AB242" s="1" t="s">
        <v>12438</v>
      </c>
      <c r="AC242" s="1" t="s">
        <v>113</v>
      </c>
    </row>
    <row r="243" spans="1:29" x14ac:dyDescent="0.35">
      <c r="A243" s="1">
        <v>2458833</v>
      </c>
      <c r="B243" s="1">
        <v>317</v>
      </c>
      <c r="C243" s="9">
        <v>1326247594</v>
      </c>
      <c r="D243" s="9" t="s">
        <v>206</v>
      </c>
      <c r="E243" s="1">
        <v>0</v>
      </c>
      <c r="F243" s="1">
        <v>16</v>
      </c>
      <c r="G243" s="1">
        <v>1</v>
      </c>
      <c r="H243" s="1">
        <v>0</v>
      </c>
      <c r="I243" s="1">
        <v>3</v>
      </c>
      <c r="J243" s="1">
        <v>23</v>
      </c>
      <c r="K243" s="1">
        <v>0</v>
      </c>
      <c r="L243" s="1">
        <v>2</v>
      </c>
      <c r="M243" s="1">
        <v>0</v>
      </c>
      <c r="N243" s="1">
        <v>0</v>
      </c>
      <c r="O243" s="1">
        <v>0</v>
      </c>
      <c r="P243" s="1">
        <v>0</v>
      </c>
      <c r="Q243" s="1">
        <v>7</v>
      </c>
      <c r="R243" s="1">
        <v>41</v>
      </c>
      <c r="S243" s="1">
        <v>494</v>
      </c>
      <c r="T243" s="1" t="s">
        <v>113</v>
      </c>
      <c r="U243" s="1">
        <v>85</v>
      </c>
      <c r="V243" s="1" t="s">
        <v>793</v>
      </c>
      <c r="W243" s="1" t="s">
        <v>795</v>
      </c>
      <c r="X243" s="1" t="s">
        <v>794</v>
      </c>
      <c r="Y243" s="1" t="s">
        <v>224</v>
      </c>
      <c r="Z243" s="1" t="s">
        <v>12149</v>
      </c>
      <c r="AB243" s="1" t="s">
        <v>12150</v>
      </c>
      <c r="AC243" s="1" t="s">
        <v>113</v>
      </c>
    </row>
    <row r="244" spans="1:29" x14ac:dyDescent="0.35">
      <c r="A244" s="1">
        <v>742802</v>
      </c>
      <c r="B244" s="1">
        <v>479</v>
      </c>
      <c r="C244" s="9">
        <v>1083695233</v>
      </c>
      <c r="D244" s="9" t="s">
        <v>206</v>
      </c>
      <c r="E244" s="1">
        <v>3</v>
      </c>
      <c r="F244" s="1">
        <v>0</v>
      </c>
      <c r="G244" s="1">
        <v>1</v>
      </c>
      <c r="H244" s="1">
        <v>0</v>
      </c>
      <c r="I244" s="1">
        <v>1</v>
      </c>
      <c r="J244" s="1">
        <v>2</v>
      </c>
      <c r="K244" s="1">
        <v>2</v>
      </c>
      <c r="L244" s="1">
        <v>1</v>
      </c>
      <c r="M244" s="1">
        <v>82</v>
      </c>
      <c r="N244" s="1">
        <v>0</v>
      </c>
      <c r="O244" s="1">
        <v>0</v>
      </c>
      <c r="P244" s="1">
        <v>3</v>
      </c>
      <c r="Q244" s="1">
        <v>4</v>
      </c>
      <c r="R244" s="1">
        <v>8</v>
      </c>
      <c r="S244" s="1">
        <v>129</v>
      </c>
      <c r="T244" s="1" t="s">
        <v>113</v>
      </c>
      <c r="U244" s="1">
        <v>85</v>
      </c>
      <c r="V244" s="1" t="s">
        <v>796</v>
      </c>
      <c r="W244" s="1" t="s">
        <v>244</v>
      </c>
      <c r="X244" s="1" t="s">
        <v>797</v>
      </c>
      <c r="Y244" s="1" t="s">
        <v>7</v>
      </c>
      <c r="Z244" s="1" t="s">
        <v>12439</v>
      </c>
      <c r="AB244" s="1" t="s">
        <v>12440</v>
      </c>
      <c r="AC244" s="1" t="s">
        <v>113</v>
      </c>
    </row>
    <row r="245" spans="1:29" x14ac:dyDescent="0.35">
      <c r="A245" s="1">
        <v>2304341</v>
      </c>
      <c r="B245" s="1">
        <v>493</v>
      </c>
      <c r="C245" s="9">
        <v>1952373334</v>
      </c>
      <c r="D245" s="9" t="s">
        <v>112</v>
      </c>
      <c r="E245" s="1">
        <v>0</v>
      </c>
      <c r="F245" s="1">
        <v>3</v>
      </c>
      <c r="G245" s="1">
        <v>0</v>
      </c>
      <c r="H245" s="1">
        <v>0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5</v>
      </c>
      <c r="S245" s="1">
        <v>70</v>
      </c>
      <c r="T245" s="1">
        <v>8</v>
      </c>
      <c r="U245" s="1">
        <v>85</v>
      </c>
      <c r="V245" s="1" t="s">
        <v>798</v>
      </c>
      <c r="W245" s="1" t="s">
        <v>800</v>
      </c>
      <c r="X245" s="1" t="s">
        <v>799</v>
      </c>
      <c r="Y245" s="1" t="s">
        <v>7</v>
      </c>
      <c r="Z245" s="1" t="s">
        <v>12441</v>
      </c>
      <c r="AA245" s="1" t="s">
        <v>12243</v>
      </c>
      <c r="AB245" s="1" t="s">
        <v>12244</v>
      </c>
      <c r="AC245" s="1" t="s">
        <v>113</v>
      </c>
    </row>
    <row r="246" spans="1:29" x14ac:dyDescent="0.35">
      <c r="A246" s="1">
        <v>2351719</v>
      </c>
      <c r="B246" s="1">
        <v>479</v>
      </c>
      <c r="C246" s="9">
        <v>1821161258</v>
      </c>
      <c r="D246" s="9" t="s">
        <v>137</v>
      </c>
      <c r="E246" s="1">
        <v>1</v>
      </c>
      <c r="F246" s="1">
        <v>12</v>
      </c>
      <c r="G246" s="1">
        <v>2</v>
      </c>
      <c r="H246" s="1">
        <v>0</v>
      </c>
      <c r="I246" s="1">
        <v>3</v>
      </c>
      <c r="J246" s="1">
        <v>18</v>
      </c>
      <c r="K246" s="1">
        <v>0</v>
      </c>
      <c r="L246" s="1">
        <v>1</v>
      </c>
      <c r="M246" s="1">
        <v>14</v>
      </c>
      <c r="N246" s="1">
        <v>0</v>
      </c>
      <c r="O246" s="1">
        <v>0</v>
      </c>
      <c r="P246" s="1">
        <v>0</v>
      </c>
      <c r="Q246" s="1">
        <v>4</v>
      </c>
      <c r="R246" s="1">
        <v>34</v>
      </c>
      <c r="S246" s="1">
        <v>390</v>
      </c>
      <c r="T246" s="1">
        <v>2</v>
      </c>
      <c r="U246" s="1">
        <v>84</v>
      </c>
      <c r="V246" s="1" t="s">
        <v>801</v>
      </c>
      <c r="W246" s="1" t="s">
        <v>803</v>
      </c>
      <c r="X246" s="1" t="s">
        <v>802</v>
      </c>
      <c r="Y246" s="1" t="s">
        <v>7</v>
      </c>
      <c r="Z246" s="1" t="s">
        <v>12442</v>
      </c>
      <c r="AA246" s="1" t="s">
        <v>12442</v>
      </c>
      <c r="AB246" s="1" t="s">
        <v>12443</v>
      </c>
      <c r="AC246" s="1" t="s">
        <v>113</v>
      </c>
    </row>
    <row r="247" spans="1:29" x14ac:dyDescent="0.35">
      <c r="A247" s="1">
        <v>3724063</v>
      </c>
      <c r="B247" s="1">
        <v>317</v>
      </c>
      <c r="C247" s="9">
        <v>1679681985</v>
      </c>
      <c r="D247" s="9" t="s">
        <v>147</v>
      </c>
      <c r="E247" s="1">
        <v>0</v>
      </c>
      <c r="F247" s="1">
        <v>21</v>
      </c>
      <c r="G247" s="1">
        <v>1</v>
      </c>
      <c r="H247" s="1">
        <v>0</v>
      </c>
      <c r="I247" s="1">
        <v>5</v>
      </c>
      <c r="J247" s="1">
        <v>42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5</v>
      </c>
      <c r="R247" s="1">
        <v>58</v>
      </c>
      <c r="S247" s="1">
        <v>1037</v>
      </c>
      <c r="T247" s="1" t="s">
        <v>113</v>
      </c>
      <c r="U247" s="1">
        <v>84</v>
      </c>
      <c r="V247" s="1" t="s">
        <v>807</v>
      </c>
      <c r="W247" s="1" t="s">
        <v>809</v>
      </c>
      <c r="X247" s="1" t="s">
        <v>808</v>
      </c>
      <c r="Y247" s="1" t="s">
        <v>7</v>
      </c>
      <c r="Z247" s="1" t="s">
        <v>12444</v>
      </c>
      <c r="AB247" s="1" t="s">
        <v>12445</v>
      </c>
      <c r="AC247" s="1" t="s">
        <v>113</v>
      </c>
    </row>
    <row r="248" spans="1:29" x14ac:dyDescent="0.35">
      <c r="A248" s="1">
        <v>7162372</v>
      </c>
      <c r="B248" s="1">
        <v>289</v>
      </c>
      <c r="C248" s="9">
        <v>1831585322</v>
      </c>
      <c r="D248" s="9" t="s">
        <v>137</v>
      </c>
      <c r="E248" s="1">
        <v>0</v>
      </c>
      <c r="F248" s="1">
        <v>10</v>
      </c>
      <c r="G248" s="1">
        <v>3</v>
      </c>
      <c r="H248" s="1">
        <v>0</v>
      </c>
      <c r="I248" s="1">
        <v>0</v>
      </c>
      <c r="J248" s="1">
        <v>18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8</v>
      </c>
      <c r="R248" s="1">
        <v>31</v>
      </c>
      <c r="S248" s="1">
        <v>336</v>
      </c>
      <c r="T248" s="1">
        <v>3</v>
      </c>
      <c r="U248" s="1">
        <v>84</v>
      </c>
      <c r="V248" s="1" t="s">
        <v>804</v>
      </c>
      <c r="W248" s="1" t="s">
        <v>806</v>
      </c>
      <c r="X248" s="1" t="s">
        <v>805</v>
      </c>
      <c r="Y248" s="1" t="s">
        <v>7</v>
      </c>
      <c r="Z248" s="1" t="s">
        <v>12144</v>
      </c>
      <c r="AA248" s="1" t="s">
        <v>12144</v>
      </c>
      <c r="AB248" s="1" t="s">
        <v>12145</v>
      </c>
      <c r="AC248" s="1" t="s">
        <v>113</v>
      </c>
    </row>
    <row r="249" spans="1:29" x14ac:dyDescent="0.35">
      <c r="A249" s="1">
        <v>6863587</v>
      </c>
      <c r="B249" s="1">
        <v>289</v>
      </c>
      <c r="C249" s="9">
        <v>1811383755</v>
      </c>
      <c r="D249" s="9" t="s">
        <v>112</v>
      </c>
      <c r="E249" s="1">
        <v>0</v>
      </c>
      <c r="F249" s="1">
        <v>8</v>
      </c>
      <c r="G249" s="1">
        <v>0</v>
      </c>
      <c r="H249" s="1">
        <v>0</v>
      </c>
      <c r="I249" s="1">
        <v>0</v>
      </c>
      <c r="J249" s="1">
        <v>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14</v>
      </c>
      <c r="S249" s="1">
        <v>166</v>
      </c>
      <c r="T249" s="1">
        <v>7</v>
      </c>
      <c r="U249" s="1">
        <v>84</v>
      </c>
      <c r="V249" s="1" t="s">
        <v>810</v>
      </c>
      <c r="W249" s="1" t="s">
        <v>812</v>
      </c>
      <c r="X249" s="1" t="s">
        <v>811</v>
      </c>
      <c r="Y249" s="1" t="s">
        <v>7</v>
      </c>
      <c r="Z249" s="1" t="s">
        <v>12446</v>
      </c>
      <c r="AB249" s="1" t="s">
        <v>12447</v>
      </c>
      <c r="AC249" s="1" t="s">
        <v>113</v>
      </c>
    </row>
    <row r="250" spans="1:29" x14ac:dyDescent="0.35">
      <c r="A250" s="1">
        <v>2310229</v>
      </c>
      <c r="B250" s="1">
        <v>827</v>
      </c>
      <c r="C250" s="9">
        <v>1417987827</v>
      </c>
      <c r="D250" s="9" t="s">
        <v>147</v>
      </c>
      <c r="E250" s="1">
        <v>0</v>
      </c>
      <c r="F250" s="1">
        <v>8</v>
      </c>
      <c r="G250" s="1">
        <v>0</v>
      </c>
      <c r="H250" s="1">
        <v>0</v>
      </c>
      <c r="I250" s="1">
        <v>0</v>
      </c>
      <c r="J250" s="1">
        <v>10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23</v>
      </c>
      <c r="S250" s="1">
        <v>138</v>
      </c>
      <c r="T250" s="1">
        <v>4</v>
      </c>
      <c r="U250" s="1">
        <v>83</v>
      </c>
      <c r="V250" s="1" t="s">
        <v>813</v>
      </c>
      <c r="W250" s="1" t="s">
        <v>156</v>
      </c>
      <c r="X250" s="1" t="s">
        <v>814</v>
      </c>
      <c r="Y250" s="1" t="s">
        <v>7</v>
      </c>
      <c r="Z250" s="1" t="s">
        <v>12448</v>
      </c>
      <c r="AB250" s="1" t="s">
        <v>12449</v>
      </c>
      <c r="AC250" s="1" t="s">
        <v>113</v>
      </c>
    </row>
    <row r="251" spans="1:29" x14ac:dyDescent="0.35">
      <c r="A251" s="1">
        <v>1838369</v>
      </c>
      <c r="B251" s="1">
        <v>334</v>
      </c>
      <c r="C251" s="9">
        <v>1356318752</v>
      </c>
      <c r="D251" s="9" t="s">
        <v>147</v>
      </c>
      <c r="E251" s="1">
        <v>0</v>
      </c>
      <c r="F251" s="1">
        <v>6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12</v>
      </c>
      <c r="S251" s="1">
        <v>80</v>
      </c>
      <c r="T251" s="1">
        <v>7</v>
      </c>
      <c r="U251" s="1">
        <v>83</v>
      </c>
      <c r="V251" s="1" t="s">
        <v>815</v>
      </c>
      <c r="W251" s="1" t="s">
        <v>817</v>
      </c>
      <c r="X251" s="1" t="s">
        <v>816</v>
      </c>
      <c r="Y251" s="1" t="s">
        <v>7</v>
      </c>
      <c r="Z251" s="1" t="s">
        <v>12450</v>
      </c>
      <c r="AB251" s="1" t="s">
        <v>12451</v>
      </c>
      <c r="AC251" s="1" t="s">
        <v>113</v>
      </c>
    </row>
    <row r="252" spans="1:29" x14ac:dyDescent="0.35">
      <c r="A252" s="1">
        <v>7302504</v>
      </c>
      <c r="B252" s="1">
        <v>346</v>
      </c>
      <c r="C252" s="9">
        <v>1316406697</v>
      </c>
      <c r="D252" s="9" t="s">
        <v>206</v>
      </c>
      <c r="E252" s="1">
        <v>8</v>
      </c>
      <c r="F252" s="1">
        <v>11</v>
      </c>
      <c r="G252" s="1">
        <v>1</v>
      </c>
      <c r="H252" s="1">
        <v>0</v>
      </c>
      <c r="I252" s="1">
        <v>0</v>
      </c>
      <c r="J252" s="1">
        <v>7</v>
      </c>
      <c r="K252" s="1">
        <v>1</v>
      </c>
      <c r="L252" s="1">
        <v>0</v>
      </c>
      <c r="M252" s="1">
        <v>73</v>
      </c>
      <c r="N252" s="1">
        <v>0</v>
      </c>
      <c r="O252" s="1">
        <v>0</v>
      </c>
      <c r="P252" s="1">
        <v>1</v>
      </c>
      <c r="Q252" s="1">
        <v>0</v>
      </c>
      <c r="R252" s="1">
        <v>22</v>
      </c>
      <c r="S252" s="1">
        <v>209</v>
      </c>
      <c r="T252" s="1" t="s">
        <v>113</v>
      </c>
      <c r="U252" s="1">
        <v>83</v>
      </c>
      <c r="V252" s="1" t="s">
        <v>818</v>
      </c>
      <c r="W252" s="1" t="s">
        <v>820</v>
      </c>
      <c r="X252" s="1" t="s">
        <v>819</v>
      </c>
      <c r="Y252" s="1" t="s">
        <v>7</v>
      </c>
      <c r="Z252" s="1" t="s">
        <v>12111</v>
      </c>
      <c r="AA252" s="1" t="s">
        <v>12111</v>
      </c>
      <c r="AB252" s="1" t="s">
        <v>12112</v>
      </c>
      <c r="AC252" s="1" t="s">
        <v>113</v>
      </c>
    </row>
    <row r="253" spans="1:29" x14ac:dyDescent="0.35">
      <c r="A253" s="1">
        <v>6670185</v>
      </c>
      <c r="B253" s="1">
        <v>813</v>
      </c>
      <c r="C253" s="9">
        <v>1548503030</v>
      </c>
      <c r="D253" s="9" t="s">
        <v>399</v>
      </c>
      <c r="E253" s="1">
        <v>1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41</v>
      </c>
      <c r="N253" s="1">
        <v>1</v>
      </c>
      <c r="O253" s="1">
        <v>0</v>
      </c>
      <c r="P253" s="1">
        <v>0</v>
      </c>
      <c r="Q253" s="1">
        <v>0</v>
      </c>
      <c r="R253" s="1">
        <v>6</v>
      </c>
      <c r="S253" s="1">
        <v>86</v>
      </c>
      <c r="T253" s="1">
        <v>7</v>
      </c>
      <c r="U253" s="1">
        <v>83</v>
      </c>
      <c r="V253" s="1" t="s">
        <v>821</v>
      </c>
      <c r="W253" s="1" t="s">
        <v>823</v>
      </c>
      <c r="X253" s="1" t="s">
        <v>822</v>
      </c>
      <c r="Y253" s="1" t="s">
        <v>7</v>
      </c>
      <c r="Z253" s="1" t="s">
        <v>12452</v>
      </c>
      <c r="AA253" s="1" t="s">
        <v>12453</v>
      </c>
      <c r="AB253" s="1" t="s">
        <v>12454</v>
      </c>
      <c r="AC253" s="1" t="s">
        <v>113</v>
      </c>
    </row>
    <row r="254" spans="1:29" x14ac:dyDescent="0.35">
      <c r="A254" s="1">
        <v>4459496</v>
      </c>
      <c r="B254" s="1">
        <v>315</v>
      </c>
      <c r="C254" s="9">
        <v>1144481342</v>
      </c>
      <c r="D254" s="9" t="s">
        <v>399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</v>
      </c>
      <c r="S254" s="1">
        <v>14</v>
      </c>
      <c r="T254" s="1">
        <v>8</v>
      </c>
      <c r="U254" s="1">
        <v>83</v>
      </c>
      <c r="V254" s="1" t="s">
        <v>824</v>
      </c>
      <c r="W254" s="1" t="s">
        <v>826</v>
      </c>
      <c r="X254" s="1" t="s">
        <v>825</v>
      </c>
      <c r="Y254" s="1" t="s">
        <v>148</v>
      </c>
      <c r="Z254" s="1" t="s">
        <v>12455</v>
      </c>
      <c r="AB254" s="1" t="s">
        <v>12456</v>
      </c>
      <c r="AC254" s="1" t="s">
        <v>113</v>
      </c>
    </row>
    <row r="255" spans="1:29" x14ac:dyDescent="0.35">
      <c r="A255" s="1">
        <v>1752103</v>
      </c>
      <c r="B255" s="1">
        <v>784</v>
      </c>
      <c r="C255" s="9">
        <v>1245278712</v>
      </c>
      <c r="D255" s="9" t="s">
        <v>137</v>
      </c>
      <c r="E255" s="1">
        <v>2</v>
      </c>
      <c r="F255" s="1">
        <v>31</v>
      </c>
      <c r="G255" s="1">
        <v>9</v>
      </c>
      <c r="H255" s="1">
        <v>0</v>
      </c>
      <c r="I255" s="1">
        <v>4</v>
      </c>
      <c r="J255" s="1">
        <v>31</v>
      </c>
      <c r="K255" s="1">
        <v>0</v>
      </c>
      <c r="L255" s="1">
        <v>0</v>
      </c>
      <c r="M255" s="1">
        <v>38</v>
      </c>
      <c r="N255" s="1">
        <v>0</v>
      </c>
      <c r="O255" s="1">
        <v>0</v>
      </c>
      <c r="P255" s="1">
        <v>0</v>
      </c>
      <c r="Q255" s="1">
        <v>0</v>
      </c>
      <c r="R255" s="1">
        <v>59</v>
      </c>
      <c r="S255" s="1">
        <v>928</v>
      </c>
      <c r="T255" s="1" t="s">
        <v>113</v>
      </c>
      <c r="U255" s="1">
        <v>82</v>
      </c>
      <c r="V255" s="1" t="s">
        <v>830</v>
      </c>
      <c r="W255" s="1" t="s">
        <v>156</v>
      </c>
      <c r="X255" s="1" t="s">
        <v>831</v>
      </c>
      <c r="Y255" s="1" t="s">
        <v>7</v>
      </c>
      <c r="Z255" s="1" t="s">
        <v>12457</v>
      </c>
      <c r="AB255" s="1" t="s">
        <v>12458</v>
      </c>
      <c r="AC255" s="1" t="s">
        <v>113</v>
      </c>
    </row>
    <row r="256" spans="1:29" x14ac:dyDescent="0.35">
      <c r="A256" s="1">
        <v>4293008</v>
      </c>
      <c r="B256" s="1">
        <v>218</v>
      </c>
      <c r="C256" s="9">
        <v>1740475193</v>
      </c>
      <c r="D256" s="9" t="s">
        <v>137</v>
      </c>
      <c r="E256" s="1">
        <v>1</v>
      </c>
      <c r="F256" s="1">
        <v>37</v>
      </c>
      <c r="G256" s="1">
        <v>13</v>
      </c>
      <c r="H256" s="1">
        <v>2</v>
      </c>
      <c r="I256" s="1">
        <v>3</v>
      </c>
      <c r="J256" s="1">
        <v>20</v>
      </c>
      <c r="K256" s="1">
        <v>0</v>
      </c>
      <c r="L256" s="1">
        <v>0</v>
      </c>
      <c r="M256" s="1">
        <v>26</v>
      </c>
      <c r="N256" s="1">
        <v>67</v>
      </c>
      <c r="O256" s="1">
        <v>0</v>
      </c>
      <c r="P256" s="1">
        <v>0</v>
      </c>
      <c r="Q256" s="1">
        <v>0</v>
      </c>
      <c r="R256" s="1">
        <v>59</v>
      </c>
      <c r="S256" s="1">
        <v>1024</v>
      </c>
      <c r="T256" s="1" t="s">
        <v>113</v>
      </c>
      <c r="U256" s="1">
        <v>82</v>
      </c>
      <c r="V256" s="1" t="s">
        <v>832</v>
      </c>
      <c r="W256" s="1" t="s">
        <v>834</v>
      </c>
      <c r="X256" s="1" t="s">
        <v>833</v>
      </c>
      <c r="Y256" s="1" t="s">
        <v>7</v>
      </c>
      <c r="Z256" s="1" t="s">
        <v>12459</v>
      </c>
      <c r="AA256" s="1" t="s">
        <v>12067</v>
      </c>
      <c r="AB256" s="1" t="s">
        <v>12068</v>
      </c>
      <c r="AC256" s="1" t="s">
        <v>113</v>
      </c>
    </row>
    <row r="257" spans="1:29" x14ac:dyDescent="0.35">
      <c r="A257" s="1">
        <v>5021246</v>
      </c>
      <c r="B257" s="1">
        <v>817</v>
      </c>
      <c r="C257" s="9">
        <v>1740600832</v>
      </c>
      <c r="D257" s="9" t="s">
        <v>137</v>
      </c>
      <c r="E257" s="1">
        <v>0</v>
      </c>
      <c r="F257" s="1">
        <v>23</v>
      </c>
      <c r="G257" s="1">
        <v>4</v>
      </c>
      <c r="H257" s="1">
        <v>0</v>
      </c>
      <c r="I257" s="1">
        <v>0</v>
      </c>
      <c r="J257" s="1">
        <v>9</v>
      </c>
      <c r="K257" s="1">
        <v>0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7</v>
      </c>
      <c r="R257" s="1">
        <v>38</v>
      </c>
      <c r="S257" s="1">
        <v>365</v>
      </c>
      <c r="T257" s="1" t="s">
        <v>113</v>
      </c>
      <c r="U257" s="1">
        <v>82</v>
      </c>
      <c r="V257" s="1" t="s">
        <v>827</v>
      </c>
      <c r="W257" s="1" t="s">
        <v>829</v>
      </c>
      <c r="X257" s="1" t="s">
        <v>828</v>
      </c>
      <c r="Y257" s="1" t="s">
        <v>7</v>
      </c>
      <c r="Z257" s="1" t="s">
        <v>12460</v>
      </c>
      <c r="AB257" s="1" t="s">
        <v>12461</v>
      </c>
      <c r="AC257" s="1" t="s">
        <v>113</v>
      </c>
    </row>
    <row r="258" spans="1:29" x14ac:dyDescent="0.35">
      <c r="A258" s="1">
        <v>1218234</v>
      </c>
      <c r="B258" s="1">
        <v>485</v>
      </c>
      <c r="C258" s="9">
        <v>1720037278</v>
      </c>
      <c r="D258" s="9" t="s">
        <v>147</v>
      </c>
      <c r="E258" s="1">
        <v>1</v>
      </c>
      <c r="F258" s="1">
        <v>14</v>
      </c>
      <c r="G258" s="1">
        <v>2</v>
      </c>
      <c r="H258" s="1">
        <v>0</v>
      </c>
      <c r="I258" s="1">
        <v>0</v>
      </c>
      <c r="J258" s="1">
        <v>9</v>
      </c>
      <c r="K258" s="1">
        <v>1</v>
      </c>
      <c r="L258" s="1">
        <v>0</v>
      </c>
      <c r="M258" s="1">
        <v>4</v>
      </c>
      <c r="N258" s="1">
        <v>0</v>
      </c>
      <c r="O258" s="1">
        <v>0</v>
      </c>
      <c r="P258" s="1">
        <v>4</v>
      </c>
      <c r="Q258" s="1">
        <v>0</v>
      </c>
      <c r="R258" s="1">
        <v>25</v>
      </c>
      <c r="S258" s="1">
        <v>153</v>
      </c>
      <c r="T258" s="1">
        <v>3</v>
      </c>
      <c r="U258" s="1">
        <v>82</v>
      </c>
      <c r="V258" s="1" t="s">
        <v>837</v>
      </c>
      <c r="W258" s="1" t="s">
        <v>136</v>
      </c>
      <c r="X258" s="1" t="s">
        <v>838</v>
      </c>
      <c r="Y258" s="1" t="s">
        <v>7</v>
      </c>
      <c r="Z258" s="1" t="s">
        <v>12310</v>
      </c>
      <c r="AA258" s="1" t="s">
        <v>12311</v>
      </c>
      <c r="AB258" s="1" t="s">
        <v>12312</v>
      </c>
      <c r="AC258" s="1" t="s">
        <v>113</v>
      </c>
    </row>
    <row r="259" spans="1:29" x14ac:dyDescent="0.35">
      <c r="A259" s="1">
        <v>6614391</v>
      </c>
      <c r="B259" s="1">
        <v>215</v>
      </c>
      <c r="C259" s="9">
        <v>1225477953</v>
      </c>
      <c r="D259" s="9" t="s">
        <v>147</v>
      </c>
      <c r="E259" s="1">
        <v>0</v>
      </c>
      <c r="F259" s="1">
        <v>5</v>
      </c>
      <c r="G259" s="1">
        <v>1</v>
      </c>
      <c r="H259" s="1">
        <v>0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10</v>
      </c>
      <c r="S259" s="1">
        <v>192</v>
      </c>
      <c r="T259" s="1">
        <v>7</v>
      </c>
      <c r="U259" s="1">
        <v>82</v>
      </c>
      <c r="V259" s="1" t="s">
        <v>835</v>
      </c>
      <c r="W259" s="1" t="s">
        <v>434</v>
      </c>
      <c r="X259" s="1" t="s">
        <v>836</v>
      </c>
      <c r="Y259" s="1" t="s">
        <v>7</v>
      </c>
      <c r="Z259" s="1" t="s">
        <v>12120</v>
      </c>
      <c r="AA259" s="1" t="s">
        <v>12120</v>
      </c>
      <c r="AB259" s="1" t="s">
        <v>12121</v>
      </c>
      <c r="AC259" s="1" t="s">
        <v>12140</v>
      </c>
    </row>
    <row r="260" spans="1:29" x14ac:dyDescent="0.35">
      <c r="A260" s="1">
        <v>3695835</v>
      </c>
      <c r="B260" s="1">
        <v>365</v>
      </c>
      <c r="C260" s="9">
        <v>1942476825</v>
      </c>
      <c r="D260" s="9" t="s">
        <v>206</v>
      </c>
      <c r="E260" s="1">
        <v>0</v>
      </c>
      <c r="F260" s="1">
        <v>5</v>
      </c>
      <c r="G260" s="1">
        <v>1</v>
      </c>
      <c r="H260" s="1">
        <v>0</v>
      </c>
      <c r="I260" s="1">
        <v>0</v>
      </c>
      <c r="J260" s="1">
        <v>5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11</v>
      </c>
      <c r="S260" s="1">
        <v>124</v>
      </c>
      <c r="T260" s="1">
        <v>7</v>
      </c>
      <c r="U260" s="1">
        <v>82</v>
      </c>
      <c r="V260" s="1" t="s">
        <v>843</v>
      </c>
      <c r="W260" s="1" t="s">
        <v>845</v>
      </c>
      <c r="X260" s="1" t="s">
        <v>844</v>
      </c>
      <c r="Y260" s="1" t="s">
        <v>148</v>
      </c>
      <c r="Z260" s="1" t="s">
        <v>12462</v>
      </c>
      <c r="AA260" s="1" t="s">
        <v>113</v>
      </c>
      <c r="AB260" s="1" t="s">
        <v>113</v>
      </c>
      <c r="AC260" s="1" t="s">
        <v>12140</v>
      </c>
    </row>
    <row r="261" spans="1:29" x14ac:dyDescent="0.35">
      <c r="A261" s="1">
        <v>122710</v>
      </c>
      <c r="B261" s="1">
        <v>398</v>
      </c>
      <c r="C261" s="9">
        <v>1790733814</v>
      </c>
      <c r="D261" s="9" t="s">
        <v>206</v>
      </c>
      <c r="E261" s="1">
        <v>1</v>
      </c>
      <c r="F261" s="1">
        <v>2</v>
      </c>
      <c r="G261" s="1">
        <v>1</v>
      </c>
      <c r="H261" s="1">
        <v>0</v>
      </c>
      <c r="I261" s="1">
        <v>0</v>
      </c>
      <c r="J261" s="1">
        <v>2</v>
      </c>
      <c r="K261" s="1">
        <v>0</v>
      </c>
      <c r="L261" s="1">
        <v>0</v>
      </c>
      <c r="M261" s="1">
        <v>26</v>
      </c>
      <c r="N261" s="1">
        <v>0</v>
      </c>
      <c r="O261" s="1">
        <v>0</v>
      </c>
      <c r="P261" s="1">
        <v>0</v>
      </c>
      <c r="Q261" s="1">
        <v>0</v>
      </c>
      <c r="R261" s="1">
        <v>6</v>
      </c>
      <c r="S261" s="1">
        <v>100</v>
      </c>
      <c r="T261" s="1">
        <v>7</v>
      </c>
      <c r="U261" s="1">
        <v>82</v>
      </c>
      <c r="V261" s="1" t="s">
        <v>839</v>
      </c>
      <c r="W261" s="1" t="s">
        <v>735</v>
      </c>
      <c r="X261" s="1" t="s">
        <v>840</v>
      </c>
      <c r="Y261" s="1" t="s">
        <v>7</v>
      </c>
      <c r="Z261" s="1" t="s">
        <v>12463</v>
      </c>
      <c r="AA261" s="1" t="s">
        <v>12463</v>
      </c>
      <c r="AB261" s="1" t="s">
        <v>12464</v>
      </c>
      <c r="AC261" s="1" t="s">
        <v>113</v>
      </c>
    </row>
    <row r="262" spans="1:29" x14ac:dyDescent="0.35">
      <c r="A262" s="1">
        <v>1932109</v>
      </c>
      <c r="B262" s="1">
        <v>334</v>
      </c>
      <c r="C262" s="9">
        <v>1619945532</v>
      </c>
      <c r="D262" s="9" t="s">
        <v>206</v>
      </c>
      <c r="E262" s="1">
        <v>5</v>
      </c>
      <c r="F262" s="1">
        <v>2</v>
      </c>
      <c r="G262" s="1">
        <v>10</v>
      </c>
      <c r="H262" s="1">
        <v>0</v>
      </c>
      <c r="I262" s="1">
        <v>11</v>
      </c>
      <c r="J262" s="1">
        <v>8</v>
      </c>
      <c r="K262" s="1">
        <v>1</v>
      </c>
      <c r="L262" s="1">
        <v>0</v>
      </c>
      <c r="M262" s="1">
        <v>208</v>
      </c>
      <c r="N262" s="1">
        <v>0</v>
      </c>
      <c r="O262" s="1">
        <v>0</v>
      </c>
      <c r="P262" s="1">
        <v>2</v>
      </c>
      <c r="Q262" s="1">
        <v>0</v>
      </c>
      <c r="R262" s="1">
        <v>16</v>
      </c>
      <c r="S262" s="1">
        <v>799</v>
      </c>
      <c r="T262" s="1" t="s">
        <v>113</v>
      </c>
      <c r="U262" s="1">
        <v>82</v>
      </c>
      <c r="V262" s="1" t="s">
        <v>841</v>
      </c>
      <c r="W262" s="1" t="s">
        <v>136</v>
      </c>
      <c r="X262" s="1" t="s">
        <v>842</v>
      </c>
      <c r="Y262" s="1" t="s">
        <v>7</v>
      </c>
      <c r="Z262" s="1" t="s">
        <v>12465</v>
      </c>
      <c r="AB262" s="1" t="s">
        <v>12466</v>
      </c>
      <c r="AC262" s="1" t="s">
        <v>113</v>
      </c>
    </row>
    <row r="263" spans="1:29" x14ac:dyDescent="0.35">
      <c r="A263" s="1">
        <v>2211827</v>
      </c>
      <c r="B263" s="1">
        <v>297</v>
      </c>
      <c r="C263" s="9">
        <v>1063465508</v>
      </c>
      <c r="D263" s="9" t="s">
        <v>137</v>
      </c>
      <c r="E263" s="1">
        <v>8</v>
      </c>
      <c r="F263" s="1">
        <v>21</v>
      </c>
      <c r="G263" s="1">
        <v>1</v>
      </c>
      <c r="H263" s="1">
        <v>0</v>
      </c>
      <c r="I263" s="1">
        <v>3</v>
      </c>
      <c r="J263" s="1">
        <v>11</v>
      </c>
      <c r="K263" s="1">
        <v>0</v>
      </c>
      <c r="L263" s="1">
        <v>0</v>
      </c>
      <c r="M263" s="1">
        <v>178</v>
      </c>
      <c r="N263" s="1">
        <v>0</v>
      </c>
      <c r="O263" s="1">
        <v>0</v>
      </c>
      <c r="P263" s="1">
        <v>0</v>
      </c>
      <c r="Q263" s="1">
        <v>0</v>
      </c>
      <c r="R263" s="1">
        <v>37</v>
      </c>
      <c r="S263" s="1">
        <v>591</v>
      </c>
      <c r="T263" s="1" t="s">
        <v>113</v>
      </c>
      <c r="U263" s="1">
        <v>81</v>
      </c>
      <c r="V263" s="1" t="s">
        <v>846</v>
      </c>
      <c r="W263" s="1" t="s">
        <v>848</v>
      </c>
      <c r="X263" s="1" t="s">
        <v>847</v>
      </c>
      <c r="Y263" s="1" t="s">
        <v>7</v>
      </c>
      <c r="Z263" s="1" t="s">
        <v>12467</v>
      </c>
      <c r="AA263" s="1" t="s">
        <v>12468</v>
      </c>
      <c r="AB263" s="1" t="s">
        <v>12469</v>
      </c>
      <c r="AC263" s="1" t="s">
        <v>113</v>
      </c>
    </row>
    <row r="264" spans="1:29" x14ac:dyDescent="0.35">
      <c r="A264" s="1">
        <v>6480255</v>
      </c>
      <c r="B264" s="1">
        <v>774</v>
      </c>
      <c r="C264" s="9">
        <v>1356683395</v>
      </c>
      <c r="D264" s="9" t="s">
        <v>206</v>
      </c>
      <c r="E264" s="1">
        <v>0</v>
      </c>
      <c r="F264" s="1">
        <v>6</v>
      </c>
      <c r="G264" s="1">
        <v>0</v>
      </c>
      <c r="H264" s="1">
        <v>0</v>
      </c>
      <c r="I264" s="1">
        <v>0</v>
      </c>
      <c r="J264" s="1">
        <v>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11</v>
      </c>
      <c r="S264" s="1">
        <v>317</v>
      </c>
      <c r="T264" s="1">
        <v>7</v>
      </c>
      <c r="U264" s="1">
        <v>81</v>
      </c>
      <c r="V264" s="1" t="s">
        <v>849</v>
      </c>
      <c r="W264" s="1" t="s">
        <v>851</v>
      </c>
      <c r="X264" s="1" t="s">
        <v>850</v>
      </c>
      <c r="Y264" s="1" t="s">
        <v>7</v>
      </c>
      <c r="Z264" s="1" t="s">
        <v>12470</v>
      </c>
      <c r="AA264" s="1" t="s">
        <v>12046</v>
      </c>
      <c r="AB264" s="1" t="s">
        <v>12047</v>
      </c>
      <c r="AC264" s="1" t="s">
        <v>113</v>
      </c>
    </row>
    <row r="265" spans="1:29" x14ac:dyDescent="0.35">
      <c r="A265" s="1">
        <v>4731880</v>
      </c>
      <c r="B265" s="1">
        <v>52</v>
      </c>
      <c r="C265" s="9">
        <v>1609922210</v>
      </c>
      <c r="D265" s="9" t="s">
        <v>206</v>
      </c>
      <c r="E265" s="1">
        <v>1</v>
      </c>
      <c r="F265" s="1">
        <v>5</v>
      </c>
      <c r="G265" s="1">
        <v>1</v>
      </c>
      <c r="H265" s="1">
        <v>0</v>
      </c>
      <c r="I265" s="1">
        <v>3</v>
      </c>
      <c r="J265" s="1">
        <v>5</v>
      </c>
      <c r="K265" s="1">
        <v>1</v>
      </c>
      <c r="L265" s="1">
        <v>2</v>
      </c>
      <c r="M265" s="1">
        <v>25</v>
      </c>
      <c r="N265" s="1">
        <v>0</v>
      </c>
      <c r="O265" s="1">
        <v>0</v>
      </c>
      <c r="P265" s="1">
        <v>2</v>
      </c>
      <c r="Q265" s="1">
        <v>8</v>
      </c>
      <c r="R265" s="1">
        <v>12</v>
      </c>
      <c r="S265" s="1">
        <v>183</v>
      </c>
      <c r="T265" s="1" t="s">
        <v>113</v>
      </c>
      <c r="U265" s="1">
        <v>81</v>
      </c>
      <c r="V265" s="1" t="s">
        <v>852</v>
      </c>
      <c r="W265" s="1" t="s">
        <v>854</v>
      </c>
      <c r="X265" s="1" t="s">
        <v>853</v>
      </c>
      <c r="Y265" s="1" t="s">
        <v>7</v>
      </c>
      <c r="Z265" s="1" t="s">
        <v>12471</v>
      </c>
      <c r="AB265" s="1" t="s">
        <v>12472</v>
      </c>
      <c r="AC265" s="1" t="s">
        <v>113</v>
      </c>
    </row>
    <row r="266" spans="1:29" x14ac:dyDescent="0.35">
      <c r="A266" s="1">
        <v>1882687</v>
      </c>
      <c r="B266" s="1">
        <v>794</v>
      </c>
      <c r="C266" s="9">
        <v>1386711182</v>
      </c>
      <c r="D266" s="9" t="s">
        <v>137</v>
      </c>
      <c r="E266" s="1">
        <v>0</v>
      </c>
      <c r="F266" s="1">
        <v>32</v>
      </c>
      <c r="G266" s="1">
        <v>1</v>
      </c>
      <c r="H266" s="1">
        <v>0</v>
      </c>
      <c r="I266" s="1">
        <v>0</v>
      </c>
      <c r="J266" s="1">
        <v>52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79</v>
      </c>
      <c r="S266" s="1">
        <v>774</v>
      </c>
      <c r="T266" s="1" t="s">
        <v>113</v>
      </c>
      <c r="U266" s="1">
        <v>80</v>
      </c>
      <c r="V266" s="1" t="s">
        <v>855</v>
      </c>
      <c r="W266" s="1" t="s">
        <v>857</v>
      </c>
      <c r="X266" s="1" t="s">
        <v>856</v>
      </c>
      <c r="Y266" s="1" t="s">
        <v>7</v>
      </c>
      <c r="Z266" s="1" t="s">
        <v>12473</v>
      </c>
      <c r="AA266" s="1" t="s">
        <v>12474</v>
      </c>
      <c r="AB266" s="1" t="s">
        <v>12475</v>
      </c>
      <c r="AC266" s="1" t="s">
        <v>113</v>
      </c>
    </row>
    <row r="267" spans="1:29" x14ac:dyDescent="0.35">
      <c r="A267" s="1">
        <v>4449627</v>
      </c>
      <c r="B267" s="1">
        <v>827</v>
      </c>
      <c r="C267" s="9">
        <v>1871756759</v>
      </c>
      <c r="D267" s="9" t="s">
        <v>147</v>
      </c>
      <c r="E267" s="1">
        <v>3</v>
      </c>
      <c r="F267" s="1">
        <v>19</v>
      </c>
      <c r="G267" s="1">
        <v>2</v>
      </c>
      <c r="H267" s="1">
        <v>0</v>
      </c>
      <c r="I267" s="1">
        <v>0</v>
      </c>
      <c r="J267" s="1">
        <v>13</v>
      </c>
      <c r="K267" s="1">
        <v>1</v>
      </c>
      <c r="L267" s="1">
        <v>0</v>
      </c>
      <c r="M267" s="1">
        <v>42</v>
      </c>
      <c r="N267" s="1">
        <v>0</v>
      </c>
      <c r="O267" s="1">
        <v>0</v>
      </c>
      <c r="P267" s="1">
        <v>2</v>
      </c>
      <c r="Q267" s="1">
        <v>0</v>
      </c>
      <c r="R267" s="1">
        <v>43</v>
      </c>
      <c r="S267" s="1">
        <v>471</v>
      </c>
      <c r="T267" s="1" t="s">
        <v>113</v>
      </c>
      <c r="U267" s="1">
        <v>80</v>
      </c>
      <c r="V267" s="1" t="s">
        <v>861</v>
      </c>
      <c r="W267" s="1" t="s">
        <v>425</v>
      </c>
      <c r="X267" s="1" t="s">
        <v>862</v>
      </c>
      <c r="Y267" s="1" t="s">
        <v>224</v>
      </c>
      <c r="Z267" s="1" t="s">
        <v>12476</v>
      </c>
      <c r="AB267" s="1" t="s">
        <v>12477</v>
      </c>
      <c r="AC267" s="1" t="s">
        <v>113</v>
      </c>
    </row>
    <row r="268" spans="1:29" x14ac:dyDescent="0.35">
      <c r="A268" s="1">
        <v>6794084</v>
      </c>
      <c r="B268" s="1">
        <v>383</v>
      </c>
      <c r="C268" s="9">
        <v>1932511235</v>
      </c>
      <c r="D268" s="9" t="s">
        <v>206</v>
      </c>
      <c r="E268" s="1">
        <v>0</v>
      </c>
      <c r="F268" s="1">
        <v>7</v>
      </c>
      <c r="G268" s="1">
        <v>0</v>
      </c>
      <c r="H268" s="1">
        <v>2</v>
      </c>
      <c r="I268" s="1">
        <v>1</v>
      </c>
      <c r="J268" s="1">
        <v>10</v>
      </c>
      <c r="K268" s="1">
        <v>0</v>
      </c>
      <c r="L268" s="1">
        <v>0</v>
      </c>
      <c r="M268" s="1">
        <v>0</v>
      </c>
      <c r="N268" s="1">
        <v>3</v>
      </c>
      <c r="O268" s="1">
        <v>0</v>
      </c>
      <c r="P268" s="1">
        <v>0</v>
      </c>
      <c r="Q268" s="1">
        <v>0</v>
      </c>
      <c r="R268" s="1">
        <v>17</v>
      </c>
      <c r="S268" s="1">
        <v>194</v>
      </c>
      <c r="T268" s="1">
        <v>6</v>
      </c>
      <c r="U268" s="1">
        <v>80</v>
      </c>
      <c r="V268" s="1" t="s">
        <v>863</v>
      </c>
      <c r="W268" s="1" t="s">
        <v>865</v>
      </c>
      <c r="X268" s="1" t="s">
        <v>864</v>
      </c>
      <c r="Y268" s="1" t="s">
        <v>148</v>
      </c>
      <c r="Z268" s="1" t="s">
        <v>12074</v>
      </c>
      <c r="AB268" s="1" t="s">
        <v>12075</v>
      </c>
      <c r="AC268" s="1" t="s">
        <v>12478</v>
      </c>
    </row>
    <row r="269" spans="1:29" x14ac:dyDescent="0.35">
      <c r="A269" s="1">
        <v>3571150</v>
      </c>
      <c r="B269" s="1">
        <v>109</v>
      </c>
      <c r="C269" s="9">
        <v>1457486581</v>
      </c>
      <c r="D269" s="9" t="s">
        <v>147</v>
      </c>
      <c r="E269" s="1">
        <v>0</v>
      </c>
      <c r="F269" s="1">
        <v>3</v>
      </c>
      <c r="G269" s="1">
        <v>4</v>
      </c>
      <c r="H269" s="1">
        <v>0</v>
      </c>
      <c r="I269" s="1">
        <v>1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15</v>
      </c>
      <c r="S269" s="1">
        <v>56</v>
      </c>
      <c r="T269" s="1">
        <v>6</v>
      </c>
      <c r="U269" s="1">
        <v>80</v>
      </c>
      <c r="V269" s="1" t="s">
        <v>858</v>
      </c>
      <c r="W269" s="1" t="s">
        <v>860</v>
      </c>
      <c r="X269" s="1" t="s">
        <v>859</v>
      </c>
      <c r="Y269" s="1" t="s">
        <v>224</v>
      </c>
      <c r="Z269" s="1" t="s">
        <v>12088</v>
      </c>
      <c r="AB269" s="1" t="s">
        <v>12089</v>
      </c>
      <c r="AC269" s="1" t="s">
        <v>113</v>
      </c>
    </row>
    <row r="270" spans="1:29" x14ac:dyDescent="0.35">
      <c r="A270" s="1">
        <v>1593941</v>
      </c>
      <c r="B270" s="1">
        <v>701</v>
      </c>
      <c r="C270" s="9">
        <v>1851366009</v>
      </c>
      <c r="D270" s="9" t="s">
        <v>147</v>
      </c>
      <c r="E270" s="1">
        <v>0</v>
      </c>
      <c r="F270" s="1">
        <v>12</v>
      </c>
      <c r="G270" s="1">
        <v>4</v>
      </c>
      <c r="H270" s="1">
        <v>0</v>
      </c>
      <c r="I270" s="1">
        <v>0</v>
      </c>
      <c r="J270" s="1">
        <v>14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4</v>
      </c>
      <c r="R270" s="1">
        <v>35</v>
      </c>
      <c r="S270" s="1">
        <v>239</v>
      </c>
      <c r="T270" s="1">
        <v>2</v>
      </c>
      <c r="U270" s="1">
        <v>79</v>
      </c>
      <c r="V270" s="1" t="s">
        <v>866</v>
      </c>
      <c r="W270" s="1" t="s">
        <v>868</v>
      </c>
      <c r="X270" s="1" t="s">
        <v>867</v>
      </c>
      <c r="Y270" s="1" t="s">
        <v>7</v>
      </c>
      <c r="Z270" s="1" t="s">
        <v>12479</v>
      </c>
      <c r="AB270" s="1" t="s">
        <v>12480</v>
      </c>
      <c r="AC270" s="1" t="s">
        <v>113</v>
      </c>
    </row>
    <row r="271" spans="1:29" x14ac:dyDescent="0.35">
      <c r="A271" s="1">
        <v>1221893</v>
      </c>
      <c r="B271" s="1">
        <v>774</v>
      </c>
      <c r="C271" s="9">
        <v>1255422127</v>
      </c>
      <c r="D271" s="9" t="s">
        <v>206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9</v>
      </c>
      <c r="K271" s="1">
        <v>0</v>
      </c>
      <c r="L271" s="1">
        <v>0</v>
      </c>
      <c r="M271" s="1">
        <v>12</v>
      </c>
      <c r="N271" s="1">
        <v>0</v>
      </c>
      <c r="O271" s="1">
        <v>0</v>
      </c>
      <c r="P271" s="1">
        <v>0</v>
      </c>
      <c r="Q271" s="1">
        <v>0</v>
      </c>
      <c r="R271" s="1">
        <v>13</v>
      </c>
      <c r="S271" s="1">
        <v>106</v>
      </c>
      <c r="T271" s="1">
        <v>6</v>
      </c>
      <c r="U271" s="1">
        <v>79</v>
      </c>
      <c r="V271" s="1" t="s">
        <v>869</v>
      </c>
      <c r="W271" s="1" t="s">
        <v>871</v>
      </c>
      <c r="X271" s="1" t="s">
        <v>870</v>
      </c>
      <c r="Y271" s="1" t="s">
        <v>7</v>
      </c>
      <c r="Z271" s="1" t="s">
        <v>12481</v>
      </c>
      <c r="AA271" s="1" t="s">
        <v>12481</v>
      </c>
      <c r="AB271" s="1" t="s">
        <v>12482</v>
      </c>
      <c r="AC271" s="1" t="s">
        <v>113</v>
      </c>
    </row>
    <row r="272" spans="1:29" x14ac:dyDescent="0.35">
      <c r="A272" s="1">
        <v>4392704</v>
      </c>
      <c r="B272" s="1">
        <v>794</v>
      </c>
      <c r="C272" s="9">
        <v>1528274925</v>
      </c>
      <c r="D272" s="9" t="s">
        <v>399</v>
      </c>
      <c r="E272" s="1">
        <v>0</v>
      </c>
      <c r="F272" s="1">
        <v>5</v>
      </c>
      <c r="G272" s="1">
        <v>0</v>
      </c>
      <c r="H272" s="1">
        <v>0</v>
      </c>
      <c r="I272" s="1">
        <v>0</v>
      </c>
      <c r="J272" s="1">
        <v>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8</v>
      </c>
      <c r="S272" s="1">
        <v>72</v>
      </c>
      <c r="T272" s="1">
        <v>7</v>
      </c>
      <c r="U272" s="1">
        <v>78</v>
      </c>
      <c r="V272" s="1" t="s">
        <v>888</v>
      </c>
      <c r="W272" s="1" t="s">
        <v>890</v>
      </c>
      <c r="X272" s="1" t="s">
        <v>889</v>
      </c>
      <c r="Y272" s="1" t="s">
        <v>7</v>
      </c>
      <c r="Z272" s="1" t="s">
        <v>12483</v>
      </c>
      <c r="AB272" s="1" t="s">
        <v>12484</v>
      </c>
      <c r="AC272" s="1" t="s">
        <v>12485</v>
      </c>
    </row>
    <row r="273" spans="1:29" x14ac:dyDescent="0.35">
      <c r="A273" s="1">
        <v>2297484</v>
      </c>
      <c r="B273" s="1">
        <v>701</v>
      </c>
      <c r="C273" s="9">
        <v>1750598660</v>
      </c>
      <c r="D273" s="9" t="s">
        <v>137</v>
      </c>
      <c r="E273" s="1">
        <v>1</v>
      </c>
      <c r="F273" s="1">
        <v>17</v>
      </c>
      <c r="G273" s="1">
        <v>2</v>
      </c>
      <c r="H273" s="1">
        <v>0</v>
      </c>
      <c r="I273" s="1">
        <v>5</v>
      </c>
      <c r="J273" s="1">
        <v>23</v>
      </c>
      <c r="K273" s="1">
        <v>0</v>
      </c>
      <c r="L273" s="1">
        <v>0</v>
      </c>
      <c r="M273" s="1">
        <v>11</v>
      </c>
      <c r="N273" s="1">
        <v>0</v>
      </c>
      <c r="O273" s="1">
        <v>0</v>
      </c>
      <c r="P273" s="1">
        <v>0</v>
      </c>
      <c r="Q273" s="1">
        <v>0</v>
      </c>
      <c r="R273" s="1">
        <v>66</v>
      </c>
      <c r="S273" s="1">
        <v>607</v>
      </c>
      <c r="T273" s="1" t="s">
        <v>113</v>
      </c>
      <c r="U273" s="1">
        <v>78</v>
      </c>
      <c r="V273" s="1" t="s">
        <v>872</v>
      </c>
      <c r="W273" s="1" t="s">
        <v>345</v>
      </c>
      <c r="X273" s="1" t="s">
        <v>873</v>
      </c>
      <c r="Y273" s="1" t="s">
        <v>7</v>
      </c>
      <c r="Z273" s="1" t="s">
        <v>12486</v>
      </c>
      <c r="AA273" s="1" t="s">
        <v>12486</v>
      </c>
      <c r="AB273" s="1" t="s">
        <v>12487</v>
      </c>
      <c r="AC273" s="1" t="s">
        <v>113</v>
      </c>
    </row>
    <row r="274" spans="1:29" x14ac:dyDescent="0.35">
      <c r="A274" s="1">
        <v>5845642</v>
      </c>
      <c r="B274" s="1">
        <v>289</v>
      </c>
      <c r="C274" s="9">
        <v>1790074425</v>
      </c>
      <c r="D274" s="9" t="s">
        <v>147</v>
      </c>
      <c r="E274" s="1">
        <v>1</v>
      </c>
      <c r="F274" s="1">
        <v>20</v>
      </c>
      <c r="G274" s="1">
        <v>3</v>
      </c>
      <c r="H274" s="1">
        <v>0</v>
      </c>
      <c r="I274" s="1">
        <v>0</v>
      </c>
      <c r="J274" s="1">
        <v>17</v>
      </c>
      <c r="K274" s="1">
        <v>0</v>
      </c>
      <c r="L274" s="1">
        <v>1</v>
      </c>
      <c r="M274" s="1">
        <v>35</v>
      </c>
      <c r="N274" s="1">
        <v>0</v>
      </c>
      <c r="O274" s="1">
        <v>0</v>
      </c>
      <c r="P274" s="1">
        <v>0</v>
      </c>
      <c r="Q274" s="1">
        <v>4</v>
      </c>
      <c r="R274" s="1">
        <v>40</v>
      </c>
      <c r="S274" s="1">
        <v>474</v>
      </c>
      <c r="T274" s="1">
        <v>1</v>
      </c>
      <c r="U274" s="1">
        <v>78</v>
      </c>
      <c r="V274" s="1" t="s">
        <v>874</v>
      </c>
      <c r="W274" s="1" t="s">
        <v>876</v>
      </c>
      <c r="X274" s="1" t="s">
        <v>875</v>
      </c>
      <c r="Y274" s="1" t="s">
        <v>148</v>
      </c>
      <c r="Z274" s="1" t="s">
        <v>12388</v>
      </c>
      <c r="AA274" s="1" t="s">
        <v>12389</v>
      </c>
      <c r="AB274" s="1" t="s">
        <v>12390</v>
      </c>
      <c r="AC274" s="1" t="s">
        <v>113</v>
      </c>
    </row>
    <row r="275" spans="1:29" x14ac:dyDescent="0.35">
      <c r="A275" s="1">
        <v>1346743</v>
      </c>
      <c r="B275" s="1">
        <v>153</v>
      </c>
      <c r="C275" s="9">
        <v>1578590105</v>
      </c>
      <c r="D275" s="9" t="s">
        <v>147</v>
      </c>
      <c r="E275" s="1">
        <v>1</v>
      </c>
      <c r="F275" s="1">
        <v>18</v>
      </c>
      <c r="G275" s="1">
        <v>5</v>
      </c>
      <c r="H275" s="1">
        <v>1</v>
      </c>
      <c r="I275" s="1">
        <v>0</v>
      </c>
      <c r="J275" s="1">
        <v>29</v>
      </c>
      <c r="K275" s="1">
        <v>1</v>
      </c>
      <c r="L275" s="1">
        <v>0</v>
      </c>
      <c r="M275" s="1">
        <v>14</v>
      </c>
      <c r="N275" s="1">
        <v>3</v>
      </c>
      <c r="O275" s="1">
        <v>0</v>
      </c>
      <c r="P275" s="1">
        <v>2</v>
      </c>
      <c r="Q275" s="1">
        <v>0</v>
      </c>
      <c r="R275" s="1">
        <v>47</v>
      </c>
      <c r="S275" s="1">
        <v>665</v>
      </c>
      <c r="T275" s="1" t="s">
        <v>113</v>
      </c>
      <c r="U275" s="1">
        <v>78</v>
      </c>
      <c r="V275" s="1" t="s">
        <v>877</v>
      </c>
      <c r="W275" s="1" t="s">
        <v>879</v>
      </c>
      <c r="X275" s="1" t="s">
        <v>878</v>
      </c>
      <c r="Y275" s="1" t="s">
        <v>7</v>
      </c>
      <c r="Z275" s="1" t="s">
        <v>12488</v>
      </c>
      <c r="AB275" s="1" t="s">
        <v>12489</v>
      </c>
      <c r="AC275" s="1" t="s">
        <v>113</v>
      </c>
    </row>
    <row r="276" spans="1:29" x14ac:dyDescent="0.35">
      <c r="A276" s="1">
        <v>6123742</v>
      </c>
      <c r="B276" s="1">
        <v>215</v>
      </c>
      <c r="C276" s="9">
        <v>1417235557</v>
      </c>
      <c r="D276" s="9" t="s">
        <v>206</v>
      </c>
      <c r="E276" s="1">
        <v>0</v>
      </c>
      <c r="F276" s="1">
        <v>7</v>
      </c>
      <c r="G276" s="1">
        <v>0</v>
      </c>
      <c r="H276" s="1">
        <v>0</v>
      </c>
      <c r="I276" s="1">
        <v>1</v>
      </c>
      <c r="J276" s="1">
        <v>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17</v>
      </c>
      <c r="S276" s="1">
        <v>141</v>
      </c>
      <c r="T276" s="1">
        <v>6</v>
      </c>
      <c r="U276" s="1">
        <v>78</v>
      </c>
      <c r="V276" s="1" t="s">
        <v>882</v>
      </c>
      <c r="W276" s="1" t="s">
        <v>884</v>
      </c>
      <c r="X276" s="1" t="s">
        <v>883</v>
      </c>
      <c r="Y276" s="1" t="s">
        <v>148</v>
      </c>
      <c r="Z276" s="1" t="s">
        <v>12054</v>
      </c>
      <c r="AB276" s="1" t="s">
        <v>12055</v>
      </c>
      <c r="AC276" s="1" t="s">
        <v>113</v>
      </c>
    </row>
    <row r="277" spans="1:29" x14ac:dyDescent="0.35">
      <c r="A277" s="1">
        <v>1945682</v>
      </c>
      <c r="B277" s="1">
        <v>253</v>
      </c>
      <c r="C277" s="9">
        <v>1457303638</v>
      </c>
      <c r="D277" s="9" t="s">
        <v>206</v>
      </c>
      <c r="E277" s="1">
        <v>1</v>
      </c>
      <c r="F277" s="1">
        <v>11</v>
      </c>
      <c r="G277" s="1">
        <v>6</v>
      </c>
      <c r="H277" s="1">
        <v>1</v>
      </c>
      <c r="I277" s="1">
        <v>0</v>
      </c>
      <c r="J277" s="1">
        <v>11</v>
      </c>
      <c r="K277" s="1">
        <v>0</v>
      </c>
      <c r="L277" s="1">
        <v>2</v>
      </c>
      <c r="M277" s="1">
        <v>6</v>
      </c>
      <c r="N277" s="1">
        <v>34</v>
      </c>
      <c r="O277" s="1">
        <v>0</v>
      </c>
      <c r="P277" s="1">
        <v>0</v>
      </c>
      <c r="Q277" s="1">
        <v>18</v>
      </c>
      <c r="R277" s="1">
        <v>26</v>
      </c>
      <c r="S277" s="1">
        <v>256</v>
      </c>
      <c r="T277" s="1" t="s">
        <v>113</v>
      </c>
      <c r="U277" s="1">
        <v>78</v>
      </c>
      <c r="V277" s="1" t="s">
        <v>880</v>
      </c>
      <c r="W277" s="1" t="s">
        <v>328</v>
      </c>
      <c r="X277" s="1" t="s">
        <v>881</v>
      </c>
      <c r="Y277" s="1" t="s">
        <v>7</v>
      </c>
      <c r="Z277" s="1" t="s">
        <v>12490</v>
      </c>
      <c r="AB277" s="1" t="s">
        <v>12491</v>
      </c>
      <c r="AC277" s="1" t="s">
        <v>113</v>
      </c>
    </row>
    <row r="278" spans="1:29" x14ac:dyDescent="0.35">
      <c r="A278" s="1">
        <v>6702206</v>
      </c>
      <c r="B278" s="1">
        <v>373</v>
      </c>
      <c r="C278" s="9">
        <v>1265852206</v>
      </c>
      <c r="D278" s="9" t="s">
        <v>206</v>
      </c>
      <c r="E278" s="1">
        <v>0</v>
      </c>
      <c r="F278" s="1">
        <v>7</v>
      </c>
      <c r="G278" s="1">
        <v>2</v>
      </c>
      <c r="H278" s="1">
        <v>0</v>
      </c>
      <c r="I278" s="1">
        <v>1</v>
      </c>
      <c r="J278" s="1">
        <v>5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4</v>
      </c>
      <c r="R278" s="1">
        <v>15</v>
      </c>
      <c r="S278" s="1">
        <v>130</v>
      </c>
      <c r="T278" s="1">
        <v>4</v>
      </c>
      <c r="U278" s="1">
        <v>78</v>
      </c>
      <c r="V278" s="1" t="s">
        <v>885</v>
      </c>
      <c r="W278" s="1" t="s">
        <v>887</v>
      </c>
      <c r="X278" s="1" t="s">
        <v>886</v>
      </c>
      <c r="Y278" s="1" t="s">
        <v>7</v>
      </c>
      <c r="Z278" s="1" t="s">
        <v>12193</v>
      </c>
      <c r="AA278" s="1" t="s">
        <v>12193</v>
      </c>
      <c r="AB278" s="1" t="s">
        <v>12194</v>
      </c>
      <c r="AC278" s="1" t="s">
        <v>113</v>
      </c>
    </row>
    <row r="279" spans="1:29" x14ac:dyDescent="0.35">
      <c r="A279" s="1">
        <v>2367758</v>
      </c>
      <c r="B279" s="1">
        <v>253</v>
      </c>
      <c r="C279" s="9">
        <v>1750355962</v>
      </c>
      <c r="D279" s="9" t="s">
        <v>137</v>
      </c>
      <c r="E279" s="1">
        <v>2</v>
      </c>
      <c r="F279" s="1">
        <v>17</v>
      </c>
      <c r="G279" s="1">
        <v>3</v>
      </c>
      <c r="H279" s="1">
        <v>0</v>
      </c>
      <c r="I279" s="1">
        <v>1</v>
      </c>
      <c r="J279" s="1">
        <v>18</v>
      </c>
      <c r="K279" s="1">
        <v>0</v>
      </c>
      <c r="L279" s="1">
        <v>1</v>
      </c>
      <c r="M279" s="1">
        <v>20</v>
      </c>
      <c r="N279" s="1">
        <v>0</v>
      </c>
      <c r="O279" s="1">
        <v>0</v>
      </c>
      <c r="P279" s="1">
        <v>0</v>
      </c>
      <c r="Q279" s="1">
        <v>2</v>
      </c>
      <c r="R279" s="1">
        <v>43</v>
      </c>
      <c r="S279" s="1">
        <v>453</v>
      </c>
      <c r="T279" s="1" t="s">
        <v>113</v>
      </c>
      <c r="U279" s="1">
        <v>77</v>
      </c>
      <c r="V279" s="1" t="s">
        <v>891</v>
      </c>
      <c r="W279" s="1" t="s">
        <v>189</v>
      </c>
      <c r="X279" s="1" t="s">
        <v>892</v>
      </c>
      <c r="Y279" s="1" t="s">
        <v>7</v>
      </c>
      <c r="Z279" s="1" t="s">
        <v>12492</v>
      </c>
      <c r="AB279" s="1" t="s">
        <v>12493</v>
      </c>
      <c r="AC279" s="1" t="s">
        <v>113</v>
      </c>
    </row>
    <row r="280" spans="1:29" x14ac:dyDescent="0.35">
      <c r="A280" s="1">
        <v>4615391</v>
      </c>
      <c r="B280" s="1">
        <v>897</v>
      </c>
      <c r="C280" s="9">
        <v>1306071899</v>
      </c>
      <c r="D280" s="9" t="s">
        <v>137</v>
      </c>
      <c r="E280" s="1">
        <v>4</v>
      </c>
      <c r="F280" s="1">
        <v>28</v>
      </c>
      <c r="G280" s="1">
        <v>6</v>
      </c>
      <c r="H280" s="1">
        <v>1</v>
      </c>
      <c r="I280" s="1">
        <v>0</v>
      </c>
      <c r="J280" s="1">
        <v>12</v>
      </c>
      <c r="K280" s="1">
        <v>0</v>
      </c>
      <c r="L280" s="1">
        <v>0</v>
      </c>
      <c r="M280" s="1">
        <v>44</v>
      </c>
      <c r="N280" s="1">
        <v>5</v>
      </c>
      <c r="O280" s="1">
        <v>0</v>
      </c>
      <c r="P280" s="1">
        <v>0</v>
      </c>
      <c r="Q280" s="1">
        <v>0</v>
      </c>
      <c r="R280" s="1">
        <v>50</v>
      </c>
      <c r="S280" s="1">
        <v>720</v>
      </c>
      <c r="T280" s="1" t="s">
        <v>113</v>
      </c>
      <c r="U280" s="1">
        <v>77</v>
      </c>
      <c r="V280" s="1" t="s">
        <v>893</v>
      </c>
      <c r="W280" s="1" t="s">
        <v>895</v>
      </c>
      <c r="X280" s="1" t="s">
        <v>894</v>
      </c>
      <c r="Y280" s="1" t="s">
        <v>224</v>
      </c>
      <c r="Z280" s="1" t="s">
        <v>12494</v>
      </c>
      <c r="AA280" s="1" t="s">
        <v>12494</v>
      </c>
      <c r="AB280" s="1" t="s">
        <v>12495</v>
      </c>
      <c r="AC280" s="1" t="s">
        <v>113</v>
      </c>
    </row>
    <row r="281" spans="1:29" x14ac:dyDescent="0.35">
      <c r="A281" s="1">
        <v>5925038</v>
      </c>
      <c r="B281" s="1">
        <v>194</v>
      </c>
      <c r="C281" s="9">
        <v>1366736209</v>
      </c>
      <c r="D281" s="9" t="s">
        <v>147</v>
      </c>
      <c r="E281" s="1">
        <v>2</v>
      </c>
      <c r="F281" s="1">
        <v>10</v>
      </c>
      <c r="G281" s="1">
        <v>5</v>
      </c>
      <c r="H281" s="1">
        <v>0</v>
      </c>
      <c r="I281" s="1">
        <v>0</v>
      </c>
      <c r="J281" s="1">
        <v>10</v>
      </c>
      <c r="K281" s="1">
        <v>1</v>
      </c>
      <c r="L281" s="1">
        <v>1</v>
      </c>
      <c r="M281" s="1">
        <v>8</v>
      </c>
      <c r="N281" s="1">
        <v>0</v>
      </c>
      <c r="O281" s="1">
        <v>0</v>
      </c>
      <c r="P281" s="1">
        <v>2</v>
      </c>
      <c r="Q281" s="1">
        <v>3</v>
      </c>
      <c r="R281" s="1">
        <v>22</v>
      </c>
      <c r="S281" s="1">
        <v>278</v>
      </c>
      <c r="T281" s="1" t="s">
        <v>113</v>
      </c>
      <c r="U281" s="1">
        <v>77</v>
      </c>
      <c r="V281" s="1" t="s">
        <v>896</v>
      </c>
      <c r="W281" s="1" t="s">
        <v>898</v>
      </c>
      <c r="X281" s="1" t="s">
        <v>897</v>
      </c>
      <c r="Y281" s="1" t="s">
        <v>7</v>
      </c>
      <c r="Z281" s="1" t="s">
        <v>12157</v>
      </c>
      <c r="AA281" s="1" t="s">
        <v>12157</v>
      </c>
      <c r="AB281" s="1" t="s">
        <v>12158</v>
      </c>
      <c r="AC281" s="1" t="s">
        <v>113</v>
      </c>
    </row>
    <row r="282" spans="1:29" x14ac:dyDescent="0.35">
      <c r="A282" s="1">
        <v>6884859</v>
      </c>
      <c r="B282" s="1">
        <v>215</v>
      </c>
      <c r="C282" s="9">
        <v>1801278734</v>
      </c>
      <c r="D282" s="9" t="s">
        <v>399</v>
      </c>
      <c r="E282" s="1">
        <v>0</v>
      </c>
      <c r="F282" s="1">
        <v>4</v>
      </c>
      <c r="G282" s="1">
        <v>0</v>
      </c>
      <c r="H282" s="1">
        <v>0</v>
      </c>
      <c r="I282" s="1">
        <v>0</v>
      </c>
      <c r="J282" s="1">
        <v>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7</v>
      </c>
      <c r="S282" s="1">
        <v>14</v>
      </c>
      <c r="T282" s="1">
        <v>7</v>
      </c>
      <c r="U282" s="1">
        <v>77</v>
      </c>
      <c r="V282" s="1" t="s">
        <v>908</v>
      </c>
      <c r="W282" s="1" t="s">
        <v>910</v>
      </c>
      <c r="X282" s="1" t="s">
        <v>909</v>
      </c>
      <c r="Y282" s="1" t="s">
        <v>7</v>
      </c>
      <c r="Z282" s="1" t="s">
        <v>12120</v>
      </c>
      <c r="AA282" s="1" t="s">
        <v>12120</v>
      </c>
      <c r="AB282" s="1" t="s">
        <v>12121</v>
      </c>
      <c r="AC282" s="1" t="s">
        <v>12140</v>
      </c>
    </row>
    <row r="283" spans="1:29" x14ac:dyDescent="0.35">
      <c r="A283" s="1">
        <v>1987244</v>
      </c>
      <c r="B283" s="1">
        <v>383</v>
      </c>
      <c r="C283" s="9">
        <v>1700814191</v>
      </c>
      <c r="D283" s="9" t="s">
        <v>206</v>
      </c>
      <c r="E283" s="1">
        <v>3</v>
      </c>
      <c r="F283" s="1">
        <v>6</v>
      </c>
      <c r="G283" s="1">
        <v>4</v>
      </c>
      <c r="H283" s="1">
        <v>0</v>
      </c>
      <c r="I283" s="1">
        <v>4</v>
      </c>
      <c r="J283" s="1">
        <v>7</v>
      </c>
      <c r="K283" s="1">
        <v>1</v>
      </c>
      <c r="L283" s="1">
        <v>1</v>
      </c>
      <c r="M283" s="1">
        <v>132</v>
      </c>
      <c r="N283" s="1">
        <v>0</v>
      </c>
      <c r="O283" s="1">
        <v>0</v>
      </c>
      <c r="P283" s="1">
        <v>2</v>
      </c>
      <c r="Q283" s="1">
        <v>4</v>
      </c>
      <c r="R283" s="1">
        <v>14</v>
      </c>
      <c r="S283" s="1">
        <v>462</v>
      </c>
      <c r="T283" s="1" t="s">
        <v>113</v>
      </c>
      <c r="U283" s="1">
        <v>77</v>
      </c>
      <c r="V283" s="1" t="s">
        <v>899</v>
      </c>
      <c r="W283" s="1" t="s">
        <v>901</v>
      </c>
      <c r="X283" s="1" t="s">
        <v>900</v>
      </c>
      <c r="Y283" s="1" t="s">
        <v>7</v>
      </c>
      <c r="Z283" s="1" t="s">
        <v>12496</v>
      </c>
      <c r="AB283" s="1" t="s">
        <v>12497</v>
      </c>
      <c r="AC283" s="1" t="s">
        <v>113</v>
      </c>
    </row>
    <row r="284" spans="1:29" x14ac:dyDescent="0.35">
      <c r="A284" s="1">
        <v>6473487</v>
      </c>
      <c r="B284" s="1">
        <v>221</v>
      </c>
      <c r="C284" s="9">
        <v>1336406859</v>
      </c>
      <c r="D284" s="9" t="s">
        <v>206</v>
      </c>
      <c r="E284" s="1">
        <v>1</v>
      </c>
      <c r="F284" s="1">
        <v>6</v>
      </c>
      <c r="G284" s="1">
        <v>0</v>
      </c>
      <c r="H284" s="1">
        <v>0</v>
      </c>
      <c r="I284" s="1">
        <v>1</v>
      </c>
      <c r="J284" s="1">
        <v>4</v>
      </c>
      <c r="K284" s="1">
        <v>0</v>
      </c>
      <c r="L284" s="1">
        <v>3</v>
      </c>
      <c r="M284" s="1">
        <v>21</v>
      </c>
      <c r="N284" s="1">
        <v>0</v>
      </c>
      <c r="O284" s="1">
        <v>0</v>
      </c>
      <c r="P284" s="1">
        <v>0</v>
      </c>
      <c r="Q284" s="1">
        <v>18</v>
      </c>
      <c r="R284" s="1">
        <v>11</v>
      </c>
      <c r="S284" s="1">
        <v>249</v>
      </c>
      <c r="T284" s="1" t="s">
        <v>113</v>
      </c>
      <c r="U284" s="1">
        <v>77</v>
      </c>
      <c r="V284" s="1" t="s">
        <v>902</v>
      </c>
      <c r="W284" s="1" t="s">
        <v>904</v>
      </c>
      <c r="X284" s="1" t="s">
        <v>903</v>
      </c>
      <c r="Y284" s="1" t="s">
        <v>7</v>
      </c>
      <c r="Z284" s="1" t="s">
        <v>12498</v>
      </c>
      <c r="AB284" s="1" t="s">
        <v>12499</v>
      </c>
      <c r="AC284" s="1" t="s">
        <v>113</v>
      </c>
    </row>
    <row r="285" spans="1:29" x14ac:dyDescent="0.35">
      <c r="A285" s="1">
        <v>1591002</v>
      </c>
      <c r="B285" s="1">
        <v>334</v>
      </c>
      <c r="C285" s="9">
        <v>1912997990</v>
      </c>
      <c r="D285" s="9" t="s">
        <v>206</v>
      </c>
      <c r="E285" s="1">
        <v>1</v>
      </c>
      <c r="F285" s="1">
        <v>2</v>
      </c>
      <c r="G285" s="1">
        <v>1</v>
      </c>
      <c r="H285" s="1">
        <v>0</v>
      </c>
      <c r="I285" s="1">
        <v>1</v>
      </c>
      <c r="J285" s="1">
        <v>3</v>
      </c>
      <c r="K285" s="1">
        <v>0</v>
      </c>
      <c r="L285" s="1">
        <v>3</v>
      </c>
      <c r="M285" s="1">
        <v>52</v>
      </c>
      <c r="N285" s="1">
        <v>0</v>
      </c>
      <c r="O285" s="1">
        <v>0</v>
      </c>
      <c r="P285" s="1">
        <v>0</v>
      </c>
      <c r="Q285" s="1">
        <v>12</v>
      </c>
      <c r="R285" s="1">
        <v>10</v>
      </c>
      <c r="S285" s="1">
        <v>139</v>
      </c>
      <c r="T285" s="1" t="s">
        <v>113</v>
      </c>
      <c r="U285" s="1">
        <v>77</v>
      </c>
      <c r="V285" s="1" t="s">
        <v>905</v>
      </c>
      <c r="W285" s="1" t="s">
        <v>907</v>
      </c>
      <c r="X285" s="1" t="s">
        <v>906</v>
      </c>
      <c r="Y285" s="1" t="s">
        <v>7</v>
      </c>
      <c r="Z285" s="1" t="s">
        <v>12229</v>
      </c>
      <c r="AB285" s="1" t="s">
        <v>12230</v>
      </c>
      <c r="AC285" s="1" t="s">
        <v>113</v>
      </c>
    </row>
    <row r="286" spans="1:29" x14ac:dyDescent="0.35">
      <c r="A286" s="1">
        <v>6474990</v>
      </c>
      <c r="B286" s="1">
        <v>289</v>
      </c>
      <c r="C286" s="9">
        <v>1124394127</v>
      </c>
      <c r="D286" s="9" t="s">
        <v>147</v>
      </c>
      <c r="E286" s="1">
        <v>3</v>
      </c>
      <c r="F286" s="1">
        <v>18</v>
      </c>
      <c r="G286" s="1">
        <v>1</v>
      </c>
      <c r="H286" s="1">
        <v>0</v>
      </c>
      <c r="I286" s="1">
        <v>1</v>
      </c>
      <c r="J286" s="1">
        <v>23</v>
      </c>
      <c r="K286" s="1">
        <v>0</v>
      </c>
      <c r="L286" s="1">
        <v>0</v>
      </c>
      <c r="M286" s="1">
        <v>10</v>
      </c>
      <c r="N286" s="1">
        <v>0</v>
      </c>
      <c r="O286" s="1">
        <v>0</v>
      </c>
      <c r="P286" s="1">
        <v>0</v>
      </c>
      <c r="Q286" s="1">
        <v>0</v>
      </c>
      <c r="R286" s="1">
        <v>39</v>
      </c>
      <c r="S286" s="1">
        <v>534</v>
      </c>
      <c r="T286" s="1">
        <v>2</v>
      </c>
      <c r="U286" s="1">
        <v>76</v>
      </c>
      <c r="V286" s="1" t="s">
        <v>919</v>
      </c>
      <c r="W286" s="1" t="s">
        <v>921</v>
      </c>
      <c r="X286" s="1" t="s">
        <v>920</v>
      </c>
      <c r="Y286" s="1" t="s">
        <v>224</v>
      </c>
      <c r="Z286" s="1" t="s">
        <v>12287</v>
      </c>
      <c r="AA286" s="1" t="s">
        <v>12287</v>
      </c>
      <c r="AB286" s="1" t="s">
        <v>12288</v>
      </c>
      <c r="AC286" s="1" t="s">
        <v>113</v>
      </c>
    </row>
    <row r="287" spans="1:29" x14ac:dyDescent="0.35">
      <c r="A287" s="1">
        <v>3223937</v>
      </c>
      <c r="B287" s="1">
        <v>373</v>
      </c>
      <c r="C287" s="9">
        <v>1528176930</v>
      </c>
      <c r="D287" s="9" t="s">
        <v>147</v>
      </c>
      <c r="E287" s="1">
        <v>0</v>
      </c>
      <c r="F287" s="1">
        <v>14</v>
      </c>
      <c r="G287" s="1">
        <v>1</v>
      </c>
      <c r="H287" s="1">
        <v>0</v>
      </c>
      <c r="I287" s="1">
        <v>0</v>
      </c>
      <c r="J287" s="1">
        <v>14</v>
      </c>
      <c r="K287" s="1">
        <v>0</v>
      </c>
      <c r="L287" s="1">
        <v>2</v>
      </c>
      <c r="M287" s="1">
        <v>0</v>
      </c>
      <c r="N287" s="1">
        <v>0</v>
      </c>
      <c r="O287" s="1">
        <v>0</v>
      </c>
      <c r="P287" s="1">
        <v>0</v>
      </c>
      <c r="Q287" s="1">
        <v>6</v>
      </c>
      <c r="R287" s="1">
        <v>35</v>
      </c>
      <c r="S287" s="1">
        <v>319</v>
      </c>
      <c r="T287" s="1" t="s">
        <v>113</v>
      </c>
      <c r="U287" s="1">
        <v>76</v>
      </c>
      <c r="V287" s="1" t="s">
        <v>914</v>
      </c>
      <c r="W287" s="1" t="s">
        <v>916</v>
      </c>
      <c r="X287" s="1" t="s">
        <v>915</v>
      </c>
      <c r="Y287" s="1" t="s">
        <v>7</v>
      </c>
      <c r="Z287" s="1" t="s">
        <v>12500</v>
      </c>
      <c r="AA287" s="1" t="s">
        <v>12501</v>
      </c>
      <c r="AB287" s="1" t="s">
        <v>12502</v>
      </c>
      <c r="AC287" s="1" t="s">
        <v>113</v>
      </c>
    </row>
    <row r="288" spans="1:29" x14ac:dyDescent="0.35">
      <c r="A288" s="1">
        <v>3694358</v>
      </c>
      <c r="B288" s="1">
        <v>215</v>
      </c>
      <c r="C288" s="9">
        <v>1174758130</v>
      </c>
      <c r="D288" s="9" t="s">
        <v>137</v>
      </c>
      <c r="E288" s="1">
        <v>0</v>
      </c>
      <c r="F288" s="1">
        <v>24</v>
      </c>
      <c r="G288" s="1">
        <v>2</v>
      </c>
      <c r="H288" s="1">
        <v>2</v>
      </c>
      <c r="I288" s="1">
        <v>1</v>
      </c>
      <c r="J288" s="1">
        <v>21</v>
      </c>
      <c r="K288" s="1">
        <v>0</v>
      </c>
      <c r="L288" s="1">
        <v>0</v>
      </c>
      <c r="M288" s="1">
        <v>0</v>
      </c>
      <c r="N288" s="1">
        <v>20</v>
      </c>
      <c r="O288" s="1">
        <v>0</v>
      </c>
      <c r="P288" s="1">
        <v>0</v>
      </c>
      <c r="Q288" s="1">
        <v>0</v>
      </c>
      <c r="R288" s="1">
        <v>51</v>
      </c>
      <c r="S288" s="1">
        <v>643</v>
      </c>
      <c r="T288" s="1">
        <v>2</v>
      </c>
      <c r="U288" s="1">
        <v>76</v>
      </c>
      <c r="V288" s="1" t="s">
        <v>911</v>
      </c>
      <c r="W288" s="1" t="s">
        <v>913</v>
      </c>
      <c r="X288" s="1" t="s">
        <v>912</v>
      </c>
      <c r="Y288" s="1" t="s">
        <v>148</v>
      </c>
      <c r="Z288" s="1" t="s">
        <v>12503</v>
      </c>
      <c r="AB288" s="1" t="s">
        <v>12504</v>
      </c>
      <c r="AC288" s="1" t="s">
        <v>12140</v>
      </c>
    </row>
    <row r="289" spans="1:29" x14ac:dyDescent="0.35">
      <c r="A289" s="1">
        <v>3691227</v>
      </c>
      <c r="B289" s="1">
        <v>214</v>
      </c>
      <c r="C289" s="9">
        <v>1770761215</v>
      </c>
      <c r="D289" s="9" t="s">
        <v>147</v>
      </c>
      <c r="E289" s="1">
        <v>3</v>
      </c>
      <c r="F289" s="1">
        <v>21</v>
      </c>
      <c r="G289" s="1">
        <v>13</v>
      </c>
      <c r="H289" s="1">
        <v>0</v>
      </c>
      <c r="I289" s="1">
        <v>5</v>
      </c>
      <c r="J289" s="1">
        <v>17</v>
      </c>
      <c r="K289" s="1">
        <v>0</v>
      </c>
      <c r="L289" s="1">
        <v>0</v>
      </c>
      <c r="M289" s="1">
        <v>61</v>
      </c>
      <c r="N289" s="1">
        <v>0</v>
      </c>
      <c r="O289" s="1">
        <v>0</v>
      </c>
      <c r="P289" s="1">
        <v>0</v>
      </c>
      <c r="Q289" s="1">
        <v>0</v>
      </c>
      <c r="R289" s="1">
        <v>43</v>
      </c>
      <c r="S289" s="1">
        <v>808</v>
      </c>
      <c r="T289" s="1" t="s">
        <v>113</v>
      </c>
      <c r="U289" s="1">
        <v>76</v>
      </c>
      <c r="V289" s="1" t="s">
        <v>922</v>
      </c>
      <c r="W289" s="1" t="s">
        <v>924</v>
      </c>
      <c r="X289" s="1" t="s">
        <v>923</v>
      </c>
      <c r="Y289" s="1" t="s">
        <v>7</v>
      </c>
      <c r="Z289" s="1" t="s">
        <v>12505</v>
      </c>
      <c r="AA289" s="1" t="s">
        <v>12505</v>
      </c>
      <c r="AB289" s="1" t="s">
        <v>12506</v>
      </c>
      <c r="AC289" s="1" t="s">
        <v>113</v>
      </c>
    </row>
    <row r="290" spans="1:29" x14ac:dyDescent="0.35">
      <c r="A290" s="1">
        <v>6568347</v>
      </c>
      <c r="B290" s="1">
        <v>407</v>
      </c>
      <c r="C290" s="9">
        <v>1245474709</v>
      </c>
      <c r="D290" s="9" t="s">
        <v>147</v>
      </c>
      <c r="E290" s="1">
        <v>0</v>
      </c>
      <c r="F290" s="1">
        <v>21</v>
      </c>
      <c r="G290" s="1">
        <v>3</v>
      </c>
      <c r="H290" s="1">
        <v>0</v>
      </c>
      <c r="I290" s="1">
        <v>1</v>
      </c>
      <c r="J290" s="1">
        <v>9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32</v>
      </c>
      <c r="S290" s="1">
        <v>353</v>
      </c>
      <c r="T290" s="1">
        <v>4</v>
      </c>
      <c r="U290" s="1">
        <v>76</v>
      </c>
      <c r="V290" s="1" t="s">
        <v>917</v>
      </c>
      <c r="W290" s="1" t="s">
        <v>448</v>
      </c>
      <c r="X290" s="1" t="s">
        <v>918</v>
      </c>
      <c r="Y290" s="1" t="s">
        <v>7</v>
      </c>
      <c r="Z290" s="1" t="s">
        <v>12507</v>
      </c>
      <c r="AA290" s="1" t="s">
        <v>12508</v>
      </c>
      <c r="AB290" s="1" t="s">
        <v>12509</v>
      </c>
      <c r="AC290" s="1" t="s">
        <v>113</v>
      </c>
    </row>
    <row r="291" spans="1:29" x14ac:dyDescent="0.35">
      <c r="A291" s="1">
        <v>6509468</v>
      </c>
      <c r="B291" s="1">
        <v>623</v>
      </c>
      <c r="C291" s="9">
        <v>1033472931</v>
      </c>
      <c r="D291" s="9" t="s">
        <v>206</v>
      </c>
      <c r="E291" s="1">
        <v>1</v>
      </c>
      <c r="F291" s="1">
        <v>8</v>
      </c>
      <c r="G291" s="1">
        <v>2</v>
      </c>
      <c r="H291" s="1">
        <v>0</v>
      </c>
      <c r="I291" s="1">
        <v>2</v>
      </c>
      <c r="J291" s="1">
        <v>8</v>
      </c>
      <c r="K291" s="1">
        <v>0</v>
      </c>
      <c r="L291" s="1">
        <v>0</v>
      </c>
      <c r="M291" s="1">
        <v>13</v>
      </c>
      <c r="N291" s="1">
        <v>0</v>
      </c>
      <c r="O291" s="1">
        <v>0</v>
      </c>
      <c r="P291" s="1">
        <v>0</v>
      </c>
      <c r="Q291" s="1">
        <v>0</v>
      </c>
      <c r="R291" s="1">
        <v>17</v>
      </c>
      <c r="S291" s="1">
        <v>284</v>
      </c>
      <c r="T291" s="1">
        <v>5</v>
      </c>
      <c r="U291" s="1">
        <v>76</v>
      </c>
      <c r="V291" s="1" t="s">
        <v>928</v>
      </c>
      <c r="W291" s="1" t="s">
        <v>930</v>
      </c>
      <c r="X291" s="1" t="s">
        <v>929</v>
      </c>
      <c r="Y291" s="1" t="s">
        <v>7</v>
      </c>
      <c r="Z291" s="1" t="s">
        <v>12096</v>
      </c>
      <c r="AA291" s="1" t="s">
        <v>12097</v>
      </c>
      <c r="AB291" s="1" t="s">
        <v>12098</v>
      </c>
      <c r="AC291" s="1" t="s">
        <v>113</v>
      </c>
    </row>
    <row r="292" spans="1:29" x14ac:dyDescent="0.35">
      <c r="A292" s="1">
        <v>1217373</v>
      </c>
      <c r="B292" s="1">
        <v>297</v>
      </c>
      <c r="C292" s="9">
        <v>1326088428</v>
      </c>
      <c r="D292" s="9" t="s">
        <v>206</v>
      </c>
      <c r="E292" s="1">
        <v>5</v>
      </c>
      <c r="F292" s="1">
        <v>6</v>
      </c>
      <c r="G292" s="1">
        <v>0</v>
      </c>
      <c r="H292" s="1">
        <v>0</v>
      </c>
      <c r="I292" s="1">
        <v>0</v>
      </c>
      <c r="J292" s="1">
        <v>6</v>
      </c>
      <c r="K292" s="1">
        <v>0</v>
      </c>
      <c r="L292" s="1">
        <v>2</v>
      </c>
      <c r="M292" s="1">
        <v>137</v>
      </c>
      <c r="N292" s="1">
        <v>0</v>
      </c>
      <c r="O292" s="1">
        <v>0</v>
      </c>
      <c r="P292" s="1">
        <v>0</v>
      </c>
      <c r="Q292" s="1">
        <v>28</v>
      </c>
      <c r="R292" s="1">
        <v>11</v>
      </c>
      <c r="S292" s="1">
        <v>307</v>
      </c>
      <c r="T292" s="1" t="s">
        <v>113</v>
      </c>
      <c r="U292" s="1">
        <v>76</v>
      </c>
      <c r="V292" s="1" t="s">
        <v>925</v>
      </c>
      <c r="W292" s="1" t="s">
        <v>927</v>
      </c>
      <c r="X292" s="1" t="s">
        <v>926</v>
      </c>
      <c r="Y292" s="1" t="s">
        <v>7</v>
      </c>
      <c r="Z292" s="1" t="s">
        <v>12510</v>
      </c>
      <c r="AB292" s="1" t="s">
        <v>12511</v>
      </c>
      <c r="AC292" s="1" t="s">
        <v>113</v>
      </c>
    </row>
    <row r="293" spans="1:29" x14ac:dyDescent="0.35">
      <c r="A293" s="1">
        <v>6540050</v>
      </c>
      <c r="B293" s="1">
        <v>383</v>
      </c>
      <c r="C293" s="9">
        <v>1386996825</v>
      </c>
      <c r="D293" s="9" t="s">
        <v>147</v>
      </c>
      <c r="E293" s="1">
        <v>0</v>
      </c>
      <c r="F293" s="1">
        <v>35</v>
      </c>
      <c r="G293" s="1">
        <v>3</v>
      </c>
      <c r="H293" s="1">
        <v>0</v>
      </c>
      <c r="I293" s="1">
        <v>1</v>
      </c>
      <c r="J293" s="1">
        <v>32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71</v>
      </c>
      <c r="S293" s="1">
        <v>764</v>
      </c>
      <c r="T293" s="1" t="s">
        <v>113</v>
      </c>
      <c r="U293" s="1">
        <v>75</v>
      </c>
      <c r="V293" s="1" t="s">
        <v>936</v>
      </c>
      <c r="W293" s="1" t="s">
        <v>174</v>
      </c>
      <c r="X293" s="1" t="s">
        <v>937</v>
      </c>
      <c r="Y293" s="1" t="s">
        <v>118</v>
      </c>
      <c r="Z293" s="1" t="s">
        <v>12512</v>
      </c>
      <c r="AB293" s="1" t="s">
        <v>12513</v>
      </c>
      <c r="AC293" s="1" t="s">
        <v>113</v>
      </c>
    </row>
    <row r="294" spans="1:29" x14ac:dyDescent="0.35">
      <c r="A294" s="1">
        <v>4715374</v>
      </c>
      <c r="B294" s="1">
        <v>774</v>
      </c>
      <c r="C294" s="9">
        <v>1558691006</v>
      </c>
      <c r="D294" s="9" t="s">
        <v>137</v>
      </c>
      <c r="E294" s="1">
        <v>0</v>
      </c>
      <c r="F294" s="1">
        <v>23</v>
      </c>
      <c r="G294" s="1">
        <v>8</v>
      </c>
      <c r="H294" s="1">
        <v>2</v>
      </c>
      <c r="I294" s="1">
        <v>0</v>
      </c>
      <c r="J294" s="1">
        <v>34</v>
      </c>
      <c r="K294" s="1">
        <v>0</v>
      </c>
      <c r="L294" s="1">
        <v>0</v>
      </c>
      <c r="M294" s="1">
        <v>0</v>
      </c>
      <c r="N294" s="1">
        <v>2</v>
      </c>
      <c r="O294" s="1">
        <v>0</v>
      </c>
      <c r="P294" s="1">
        <v>0</v>
      </c>
      <c r="Q294" s="1">
        <v>0</v>
      </c>
      <c r="R294" s="1">
        <v>65</v>
      </c>
      <c r="S294" s="1">
        <v>680</v>
      </c>
      <c r="T294" s="1" t="s">
        <v>113</v>
      </c>
      <c r="U294" s="1">
        <v>75</v>
      </c>
      <c r="V294" s="1" t="s">
        <v>933</v>
      </c>
      <c r="W294" s="1" t="s">
        <v>935</v>
      </c>
      <c r="X294" s="1" t="s">
        <v>934</v>
      </c>
      <c r="Y294" s="1" t="s">
        <v>7</v>
      </c>
      <c r="Z294" s="1" t="s">
        <v>12514</v>
      </c>
      <c r="AA294" s="1" t="s">
        <v>12515</v>
      </c>
      <c r="AB294" s="1" t="s">
        <v>12516</v>
      </c>
      <c r="AC294" s="1" t="s">
        <v>113</v>
      </c>
    </row>
    <row r="295" spans="1:29" x14ac:dyDescent="0.35">
      <c r="A295" s="1">
        <v>374059</v>
      </c>
      <c r="B295" s="1">
        <v>701</v>
      </c>
      <c r="C295" s="9">
        <v>1134216088</v>
      </c>
      <c r="D295" s="9" t="s">
        <v>137</v>
      </c>
      <c r="E295" s="1">
        <v>2</v>
      </c>
      <c r="F295" s="1">
        <v>10</v>
      </c>
      <c r="G295" s="1">
        <v>8</v>
      </c>
      <c r="H295" s="1">
        <v>0</v>
      </c>
      <c r="I295" s="1">
        <v>2</v>
      </c>
      <c r="J295" s="1">
        <v>25</v>
      </c>
      <c r="K295" s="1">
        <v>0</v>
      </c>
      <c r="L295" s="1">
        <v>0</v>
      </c>
      <c r="M295" s="1">
        <v>30</v>
      </c>
      <c r="N295" s="1">
        <v>0</v>
      </c>
      <c r="O295" s="1">
        <v>0</v>
      </c>
      <c r="P295" s="1">
        <v>0</v>
      </c>
      <c r="Q295" s="1">
        <v>0</v>
      </c>
      <c r="R295" s="1">
        <v>55</v>
      </c>
      <c r="S295" s="1">
        <v>714</v>
      </c>
      <c r="T295" s="1" t="s">
        <v>113</v>
      </c>
      <c r="U295" s="1">
        <v>75</v>
      </c>
      <c r="V295" s="1" t="s">
        <v>931</v>
      </c>
      <c r="W295" s="1" t="s">
        <v>561</v>
      </c>
      <c r="X295" s="1" t="s">
        <v>932</v>
      </c>
      <c r="Y295" s="1" t="s">
        <v>7</v>
      </c>
      <c r="Z295" s="1" t="s">
        <v>12517</v>
      </c>
      <c r="AA295" s="1" t="s">
        <v>12517</v>
      </c>
      <c r="AB295" s="1" t="s">
        <v>12518</v>
      </c>
      <c r="AC295" s="1" t="s">
        <v>113</v>
      </c>
    </row>
    <row r="296" spans="1:29" x14ac:dyDescent="0.35">
      <c r="A296" s="1">
        <v>848103</v>
      </c>
      <c r="B296" s="1">
        <v>524</v>
      </c>
      <c r="C296" s="9">
        <v>1457356461</v>
      </c>
      <c r="D296" s="9" t="s">
        <v>206</v>
      </c>
      <c r="E296" s="1">
        <v>6</v>
      </c>
      <c r="F296" s="1">
        <v>0</v>
      </c>
      <c r="G296" s="1">
        <v>7</v>
      </c>
      <c r="H296" s="1">
        <v>0</v>
      </c>
      <c r="I296" s="1">
        <v>6</v>
      </c>
      <c r="J296" s="1">
        <v>6</v>
      </c>
      <c r="K296" s="1">
        <v>1</v>
      </c>
      <c r="L296" s="1">
        <v>0</v>
      </c>
      <c r="M296" s="1">
        <v>158</v>
      </c>
      <c r="N296" s="1">
        <v>0</v>
      </c>
      <c r="O296" s="1">
        <v>0</v>
      </c>
      <c r="P296" s="1">
        <v>1</v>
      </c>
      <c r="Q296" s="1">
        <v>0</v>
      </c>
      <c r="R296" s="1">
        <v>12</v>
      </c>
      <c r="S296" s="1">
        <v>349</v>
      </c>
      <c r="T296" s="1" t="s">
        <v>113</v>
      </c>
      <c r="U296" s="1">
        <v>75</v>
      </c>
      <c r="V296" s="1" t="s">
        <v>938</v>
      </c>
      <c r="W296" s="1" t="s">
        <v>940</v>
      </c>
      <c r="X296" s="1" t="s">
        <v>939</v>
      </c>
      <c r="Y296" s="1" t="s">
        <v>7</v>
      </c>
      <c r="Z296" s="1" t="s">
        <v>12519</v>
      </c>
      <c r="AB296" s="1" t="s">
        <v>12520</v>
      </c>
      <c r="AC296" s="1" t="s">
        <v>113</v>
      </c>
    </row>
    <row r="297" spans="1:29" x14ac:dyDescent="0.35">
      <c r="A297" s="1">
        <v>6783692</v>
      </c>
      <c r="B297" s="1">
        <v>407</v>
      </c>
      <c r="C297" s="9">
        <v>1316366735</v>
      </c>
      <c r="D297" s="9" t="s">
        <v>147</v>
      </c>
      <c r="E297" s="1">
        <v>0</v>
      </c>
      <c r="F297" s="1">
        <v>5</v>
      </c>
      <c r="G297" s="1">
        <v>2</v>
      </c>
      <c r="H297" s="1">
        <v>0</v>
      </c>
      <c r="I297" s="1">
        <v>0</v>
      </c>
      <c r="J297" s="1">
        <v>3</v>
      </c>
      <c r="K297" s="1">
        <v>0</v>
      </c>
      <c r="L297" s="1">
        <v>3</v>
      </c>
      <c r="M297" s="1">
        <v>0</v>
      </c>
      <c r="N297" s="1">
        <v>0</v>
      </c>
      <c r="O297" s="1">
        <v>0</v>
      </c>
      <c r="P297" s="1">
        <v>0</v>
      </c>
      <c r="Q297" s="1">
        <v>7</v>
      </c>
      <c r="R297" s="1">
        <v>12</v>
      </c>
      <c r="S297" s="1">
        <v>107</v>
      </c>
      <c r="T297" s="1" t="s">
        <v>113</v>
      </c>
      <c r="U297" s="1">
        <v>74</v>
      </c>
      <c r="V297" s="1" t="s">
        <v>941</v>
      </c>
      <c r="W297" s="1" t="s">
        <v>434</v>
      </c>
      <c r="X297" s="1" t="s">
        <v>942</v>
      </c>
      <c r="Y297" s="1" t="s">
        <v>224</v>
      </c>
      <c r="Z297" s="1" t="s">
        <v>12268</v>
      </c>
      <c r="AB297" s="1" t="s">
        <v>12269</v>
      </c>
      <c r="AC297" s="1" t="s">
        <v>113</v>
      </c>
    </row>
    <row r="298" spans="1:29" x14ac:dyDescent="0.35">
      <c r="A298" s="1">
        <v>4463563</v>
      </c>
      <c r="B298" s="1">
        <v>301</v>
      </c>
      <c r="C298" s="9">
        <v>1275794612</v>
      </c>
      <c r="D298" s="9" t="s">
        <v>206</v>
      </c>
      <c r="E298" s="1">
        <v>1</v>
      </c>
      <c r="F298" s="1">
        <v>4</v>
      </c>
      <c r="G298" s="1">
        <v>3</v>
      </c>
      <c r="H298" s="1">
        <v>0</v>
      </c>
      <c r="I298" s="1">
        <v>0</v>
      </c>
      <c r="J298" s="1">
        <v>4</v>
      </c>
      <c r="K298" s="1">
        <v>0</v>
      </c>
      <c r="L298" s="1">
        <v>0</v>
      </c>
      <c r="M298" s="1">
        <v>10</v>
      </c>
      <c r="N298" s="1">
        <v>0</v>
      </c>
      <c r="O298" s="1">
        <v>0</v>
      </c>
      <c r="P298" s="1">
        <v>0</v>
      </c>
      <c r="Q298" s="1">
        <v>0</v>
      </c>
      <c r="R298" s="1">
        <v>6</v>
      </c>
      <c r="S298" s="1">
        <v>79</v>
      </c>
      <c r="T298" s="1">
        <v>6</v>
      </c>
      <c r="U298" s="1">
        <v>74</v>
      </c>
      <c r="V298" s="1" t="s">
        <v>943</v>
      </c>
      <c r="W298" s="1" t="s">
        <v>945</v>
      </c>
      <c r="X298" s="1" t="s">
        <v>944</v>
      </c>
      <c r="Y298" s="1" t="s">
        <v>148</v>
      </c>
      <c r="Z298" s="1" t="s">
        <v>12051</v>
      </c>
      <c r="AA298" s="1" t="s">
        <v>12052</v>
      </c>
      <c r="AB298" s="1" t="s">
        <v>12053</v>
      </c>
      <c r="AC298" s="1" t="s">
        <v>12095</v>
      </c>
    </row>
    <row r="299" spans="1:29" x14ac:dyDescent="0.35">
      <c r="A299" s="1">
        <v>2394607</v>
      </c>
      <c r="B299" s="1">
        <v>297</v>
      </c>
      <c r="C299" s="9">
        <v>1952508186</v>
      </c>
      <c r="D299" s="9" t="s">
        <v>137</v>
      </c>
      <c r="E299" s="1">
        <v>1</v>
      </c>
      <c r="F299" s="1">
        <v>16</v>
      </c>
      <c r="G299" s="1">
        <v>2</v>
      </c>
      <c r="H299" s="1">
        <v>0</v>
      </c>
      <c r="I299" s="1">
        <v>4</v>
      </c>
      <c r="J299" s="1">
        <v>22</v>
      </c>
      <c r="K299" s="1">
        <v>0</v>
      </c>
      <c r="L299" s="1">
        <v>1</v>
      </c>
      <c r="M299" s="1">
        <v>2</v>
      </c>
      <c r="N299" s="1">
        <v>0</v>
      </c>
      <c r="O299" s="1">
        <v>0</v>
      </c>
      <c r="P299" s="1">
        <v>0</v>
      </c>
      <c r="Q299" s="1">
        <v>18</v>
      </c>
      <c r="R299" s="1">
        <v>42</v>
      </c>
      <c r="S299" s="1">
        <v>301</v>
      </c>
      <c r="T299" s="1" t="s">
        <v>113</v>
      </c>
      <c r="U299" s="1">
        <v>73</v>
      </c>
      <c r="V299" s="1" t="s">
        <v>946</v>
      </c>
      <c r="W299" s="1" t="s">
        <v>948</v>
      </c>
      <c r="X299" s="1" t="s">
        <v>947</v>
      </c>
      <c r="Y299" s="1" t="s">
        <v>7</v>
      </c>
      <c r="Z299" s="1" t="s">
        <v>12521</v>
      </c>
      <c r="AB299" s="1" t="s">
        <v>12522</v>
      </c>
      <c r="AC299" s="1" t="s">
        <v>113</v>
      </c>
    </row>
    <row r="300" spans="1:29" x14ac:dyDescent="0.35">
      <c r="A300" s="1">
        <v>2144526</v>
      </c>
      <c r="B300" s="1">
        <v>479</v>
      </c>
      <c r="C300" s="9">
        <v>1437199668</v>
      </c>
      <c r="D300" s="9" t="s">
        <v>137</v>
      </c>
      <c r="E300" s="1">
        <v>3</v>
      </c>
      <c r="F300" s="1">
        <v>22</v>
      </c>
      <c r="G300" s="1">
        <v>1</v>
      </c>
      <c r="H300" s="1">
        <v>3</v>
      </c>
      <c r="I300" s="1">
        <v>0</v>
      </c>
      <c r="J300" s="1">
        <v>19</v>
      </c>
      <c r="K300" s="1">
        <v>0</v>
      </c>
      <c r="L300" s="1">
        <v>0</v>
      </c>
      <c r="M300" s="1">
        <v>53</v>
      </c>
      <c r="N300" s="1">
        <v>12</v>
      </c>
      <c r="O300" s="1">
        <v>0</v>
      </c>
      <c r="P300" s="1">
        <v>0</v>
      </c>
      <c r="Q300" s="1">
        <v>0</v>
      </c>
      <c r="R300" s="1">
        <v>54</v>
      </c>
      <c r="S300" s="1">
        <v>455</v>
      </c>
      <c r="T300" s="1" t="s">
        <v>113</v>
      </c>
      <c r="U300" s="1">
        <v>73</v>
      </c>
      <c r="V300" s="1" t="s">
        <v>949</v>
      </c>
      <c r="W300" s="1" t="s">
        <v>951</v>
      </c>
      <c r="X300" s="1" t="s">
        <v>950</v>
      </c>
      <c r="Y300" s="1" t="s">
        <v>7</v>
      </c>
      <c r="Z300" s="1" t="s">
        <v>12523</v>
      </c>
      <c r="AB300" s="1" t="s">
        <v>12524</v>
      </c>
      <c r="AC300" s="1" t="s">
        <v>113</v>
      </c>
    </row>
    <row r="301" spans="1:29" x14ac:dyDescent="0.35">
      <c r="A301" s="1">
        <v>2438623</v>
      </c>
      <c r="B301" s="1">
        <v>109</v>
      </c>
      <c r="C301" s="9">
        <v>1619923786</v>
      </c>
      <c r="D301" s="9" t="s">
        <v>112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2</v>
      </c>
      <c r="S301" s="1">
        <v>11</v>
      </c>
      <c r="T301" s="1">
        <v>7</v>
      </c>
      <c r="U301" s="1">
        <v>73</v>
      </c>
      <c r="V301" s="1" t="s">
        <v>952</v>
      </c>
      <c r="W301" s="1" t="s">
        <v>272</v>
      </c>
      <c r="X301" s="1" t="s">
        <v>953</v>
      </c>
      <c r="Y301" s="1" t="s">
        <v>7</v>
      </c>
      <c r="Z301" s="1" t="s">
        <v>12525</v>
      </c>
      <c r="AB301" s="1" t="s">
        <v>12526</v>
      </c>
      <c r="AC301" s="1" t="s">
        <v>12335</v>
      </c>
    </row>
    <row r="302" spans="1:29" x14ac:dyDescent="0.35">
      <c r="A302" s="1">
        <v>1893588</v>
      </c>
      <c r="B302" s="1">
        <v>153</v>
      </c>
      <c r="C302" s="9">
        <v>1225120017</v>
      </c>
      <c r="D302" s="9" t="s">
        <v>112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40</v>
      </c>
      <c r="T302" s="1">
        <v>7</v>
      </c>
      <c r="U302" s="1">
        <v>72</v>
      </c>
      <c r="V302" s="1" t="s">
        <v>954</v>
      </c>
      <c r="W302" s="1" t="s">
        <v>956</v>
      </c>
      <c r="X302" s="1" t="s">
        <v>955</v>
      </c>
      <c r="Y302" s="1" t="s">
        <v>7</v>
      </c>
      <c r="Z302" s="1" t="s">
        <v>12527</v>
      </c>
      <c r="AA302" s="1" t="s">
        <v>12527</v>
      </c>
      <c r="AB302" s="1" t="s">
        <v>12528</v>
      </c>
      <c r="AC302" s="1" t="s">
        <v>113</v>
      </c>
    </row>
    <row r="303" spans="1:29" x14ac:dyDescent="0.35">
      <c r="A303" s="1">
        <v>6796538</v>
      </c>
      <c r="B303" s="1">
        <v>109</v>
      </c>
      <c r="C303" s="9">
        <v>1356756142</v>
      </c>
      <c r="D303" s="9" t="s">
        <v>147</v>
      </c>
      <c r="E303" s="1">
        <v>0</v>
      </c>
      <c r="F303" s="1">
        <v>34</v>
      </c>
      <c r="G303" s="1">
        <v>7</v>
      </c>
      <c r="H303" s="1">
        <v>0</v>
      </c>
      <c r="I303" s="1">
        <v>2</v>
      </c>
      <c r="J303" s="1">
        <v>37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62</v>
      </c>
      <c r="S303" s="1">
        <v>545</v>
      </c>
      <c r="T303" s="1" t="s">
        <v>113</v>
      </c>
      <c r="U303" s="1">
        <v>71</v>
      </c>
      <c r="V303" s="1" t="s">
        <v>959</v>
      </c>
      <c r="W303" s="1" t="s">
        <v>599</v>
      </c>
      <c r="X303" s="1" t="s">
        <v>960</v>
      </c>
      <c r="Y303" s="1" t="s">
        <v>7</v>
      </c>
      <c r="Z303" s="1" t="s">
        <v>12529</v>
      </c>
      <c r="AB303" s="1" t="s">
        <v>12530</v>
      </c>
      <c r="AC303" s="1" t="s">
        <v>113</v>
      </c>
    </row>
    <row r="304" spans="1:29" x14ac:dyDescent="0.35">
      <c r="A304" s="1">
        <v>2394181</v>
      </c>
      <c r="B304" s="1">
        <v>827</v>
      </c>
      <c r="C304" s="9">
        <v>1861406134</v>
      </c>
      <c r="D304" s="9" t="s">
        <v>147</v>
      </c>
      <c r="E304" s="1">
        <v>2</v>
      </c>
      <c r="F304" s="1">
        <v>4</v>
      </c>
      <c r="G304" s="1">
        <v>0</v>
      </c>
      <c r="H304" s="1">
        <v>0</v>
      </c>
      <c r="I304" s="1">
        <v>1</v>
      </c>
      <c r="J304" s="1">
        <v>8</v>
      </c>
      <c r="K304" s="1">
        <v>1</v>
      </c>
      <c r="L304" s="1">
        <v>1</v>
      </c>
      <c r="M304" s="1">
        <v>37</v>
      </c>
      <c r="N304" s="1">
        <v>0</v>
      </c>
      <c r="O304" s="1">
        <v>0</v>
      </c>
      <c r="P304" s="1">
        <v>2</v>
      </c>
      <c r="Q304" s="1">
        <v>1</v>
      </c>
      <c r="R304" s="1">
        <v>20</v>
      </c>
      <c r="S304" s="1">
        <v>230</v>
      </c>
      <c r="T304" s="1" t="s">
        <v>113</v>
      </c>
      <c r="U304" s="1">
        <v>71</v>
      </c>
      <c r="V304" s="1" t="s">
        <v>957</v>
      </c>
      <c r="W304" s="1" t="s">
        <v>752</v>
      </c>
      <c r="X304" s="1" t="s">
        <v>958</v>
      </c>
      <c r="Y304" s="1" t="s">
        <v>7</v>
      </c>
      <c r="Z304" s="1" t="s">
        <v>12531</v>
      </c>
      <c r="AA304" s="1" t="s">
        <v>12531</v>
      </c>
      <c r="AB304" s="1" t="s">
        <v>12532</v>
      </c>
      <c r="AC304" s="1" t="s">
        <v>113</v>
      </c>
    </row>
    <row r="305" spans="1:29" x14ac:dyDescent="0.35">
      <c r="A305" s="1">
        <v>2298512</v>
      </c>
      <c r="B305" s="1">
        <v>373</v>
      </c>
      <c r="C305" s="9">
        <v>1679683163</v>
      </c>
      <c r="D305" s="9" t="s">
        <v>399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10</v>
      </c>
      <c r="T305" s="1">
        <v>7</v>
      </c>
      <c r="U305" s="1">
        <v>71</v>
      </c>
      <c r="V305" s="1" t="s">
        <v>961</v>
      </c>
      <c r="W305" s="1" t="s">
        <v>963</v>
      </c>
      <c r="X305" s="1" t="s">
        <v>962</v>
      </c>
      <c r="Y305" s="1" t="s">
        <v>7</v>
      </c>
      <c r="Z305" s="1" t="s">
        <v>12533</v>
      </c>
      <c r="AA305" s="1" t="s">
        <v>12534</v>
      </c>
      <c r="AB305" s="1" t="s">
        <v>12535</v>
      </c>
      <c r="AC305" s="1" t="s">
        <v>113</v>
      </c>
    </row>
    <row r="306" spans="1:29" x14ac:dyDescent="0.35">
      <c r="A306" s="1">
        <v>1742584</v>
      </c>
      <c r="B306" s="1">
        <v>479</v>
      </c>
      <c r="C306" s="9">
        <v>1447207386</v>
      </c>
      <c r="D306" s="9" t="s">
        <v>137</v>
      </c>
      <c r="E306" s="1">
        <v>2</v>
      </c>
      <c r="F306" s="1">
        <v>30</v>
      </c>
      <c r="G306" s="1">
        <v>2</v>
      </c>
      <c r="H306" s="1">
        <v>0</v>
      </c>
      <c r="I306" s="1">
        <v>0</v>
      </c>
      <c r="J306" s="1">
        <v>15</v>
      </c>
      <c r="K306" s="1">
        <v>0</v>
      </c>
      <c r="L306" s="1">
        <v>0</v>
      </c>
      <c r="M306" s="1">
        <v>82</v>
      </c>
      <c r="N306" s="1">
        <v>0</v>
      </c>
      <c r="O306" s="1">
        <v>0</v>
      </c>
      <c r="P306" s="1">
        <v>0</v>
      </c>
      <c r="Q306" s="1">
        <v>0</v>
      </c>
      <c r="R306" s="1">
        <v>58</v>
      </c>
      <c r="S306" s="1">
        <v>573</v>
      </c>
      <c r="T306" s="1" t="s">
        <v>113</v>
      </c>
      <c r="U306" s="1">
        <v>70</v>
      </c>
      <c r="V306" s="1" t="s">
        <v>964</v>
      </c>
      <c r="W306" s="1" t="s">
        <v>966</v>
      </c>
      <c r="X306" s="1" t="s">
        <v>965</v>
      </c>
      <c r="Y306" s="1" t="s">
        <v>7</v>
      </c>
      <c r="Z306" s="1" t="s">
        <v>12536</v>
      </c>
      <c r="AA306" s="1" t="s">
        <v>12536</v>
      </c>
      <c r="AB306" s="1" t="s">
        <v>12537</v>
      </c>
      <c r="AC306" s="1" t="s">
        <v>113</v>
      </c>
    </row>
    <row r="307" spans="1:29" x14ac:dyDescent="0.35">
      <c r="A307" s="1">
        <v>7231197</v>
      </c>
      <c r="B307" s="1">
        <v>623</v>
      </c>
      <c r="C307" s="9">
        <v>1831507649</v>
      </c>
      <c r="D307" s="9" t="s">
        <v>147</v>
      </c>
      <c r="E307" s="1">
        <v>2</v>
      </c>
      <c r="F307" s="1">
        <v>21</v>
      </c>
      <c r="G307" s="1">
        <v>5</v>
      </c>
      <c r="H307" s="1">
        <v>1</v>
      </c>
      <c r="I307" s="1">
        <v>0</v>
      </c>
      <c r="J307" s="1">
        <v>16</v>
      </c>
      <c r="K307" s="1">
        <v>0</v>
      </c>
      <c r="L307" s="1">
        <v>0</v>
      </c>
      <c r="M307" s="1">
        <v>64</v>
      </c>
      <c r="N307" s="1">
        <v>2</v>
      </c>
      <c r="O307" s="1">
        <v>0</v>
      </c>
      <c r="P307" s="1">
        <v>0</v>
      </c>
      <c r="Q307" s="1">
        <v>0</v>
      </c>
      <c r="R307" s="1">
        <v>34</v>
      </c>
      <c r="S307" s="1">
        <v>364</v>
      </c>
      <c r="T307" s="1">
        <v>2</v>
      </c>
      <c r="U307" s="1">
        <v>70</v>
      </c>
      <c r="V307" s="1" t="s">
        <v>973</v>
      </c>
      <c r="W307" s="1" t="s">
        <v>278</v>
      </c>
      <c r="X307" s="1" t="s">
        <v>974</v>
      </c>
      <c r="Y307" s="1" t="s">
        <v>7</v>
      </c>
      <c r="Z307" s="1" t="s">
        <v>12062</v>
      </c>
      <c r="AA307" s="1" t="s">
        <v>12063</v>
      </c>
      <c r="AB307" s="1" t="s">
        <v>12064</v>
      </c>
      <c r="AC307" s="1" t="s">
        <v>113</v>
      </c>
    </row>
    <row r="308" spans="1:29" x14ac:dyDescent="0.35">
      <c r="A308" s="1">
        <v>777200</v>
      </c>
      <c r="B308" s="1">
        <v>485</v>
      </c>
      <c r="C308" s="9">
        <v>1013914084</v>
      </c>
      <c r="D308" s="9" t="s">
        <v>137</v>
      </c>
      <c r="E308" s="1">
        <v>0</v>
      </c>
      <c r="F308" s="1">
        <v>22</v>
      </c>
      <c r="G308" s="1">
        <v>4</v>
      </c>
      <c r="H308" s="1">
        <v>0</v>
      </c>
      <c r="I308" s="1">
        <v>0</v>
      </c>
      <c r="J308" s="1">
        <v>17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66</v>
      </c>
      <c r="S308" s="1">
        <v>875</v>
      </c>
      <c r="T308" s="1" t="s">
        <v>113</v>
      </c>
      <c r="U308" s="1">
        <v>70</v>
      </c>
      <c r="V308" s="1" t="s">
        <v>967</v>
      </c>
      <c r="W308" s="1" t="s">
        <v>969</v>
      </c>
      <c r="X308" s="1" t="s">
        <v>968</v>
      </c>
      <c r="Y308" s="1" t="s">
        <v>970</v>
      </c>
      <c r="Z308" s="1" t="s">
        <v>12538</v>
      </c>
      <c r="AA308" s="1" t="s">
        <v>12538</v>
      </c>
      <c r="AB308" s="1" t="s">
        <v>12539</v>
      </c>
      <c r="AC308" s="1" t="s">
        <v>113</v>
      </c>
    </row>
    <row r="309" spans="1:29" x14ac:dyDescent="0.35">
      <c r="A309" s="1">
        <v>3753027</v>
      </c>
      <c r="B309" s="1">
        <v>221</v>
      </c>
      <c r="C309" s="9">
        <v>1629104450</v>
      </c>
      <c r="D309" s="9" t="s">
        <v>147</v>
      </c>
      <c r="E309" s="1">
        <v>3</v>
      </c>
      <c r="F309" s="1">
        <v>25</v>
      </c>
      <c r="G309" s="1">
        <v>3</v>
      </c>
      <c r="H309" s="1">
        <v>0</v>
      </c>
      <c r="I309" s="1">
        <v>1</v>
      </c>
      <c r="J309" s="1">
        <v>12</v>
      </c>
      <c r="K309" s="1">
        <v>0</v>
      </c>
      <c r="L309" s="1">
        <v>1</v>
      </c>
      <c r="M309" s="1">
        <v>53</v>
      </c>
      <c r="N309" s="1">
        <v>0</v>
      </c>
      <c r="O309" s="1">
        <v>0</v>
      </c>
      <c r="P309" s="1">
        <v>0</v>
      </c>
      <c r="Q309" s="1">
        <v>2</v>
      </c>
      <c r="R309" s="1">
        <v>31</v>
      </c>
      <c r="S309" s="1">
        <v>399</v>
      </c>
      <c r="T309" s="1" t="s">
        <v>113</v>
      </c>
      <c r="U309" s="1">
        <v>70</v>
      </c>
      <c r="V309" s="1" t="s">
        <v>971</v>
      </c>
      <c r="W309" s="1" t="s">
        <v>766</v>
      </c>
      <c r="X309" s="1" t="s">
        <v>972</v>
      </c>
      <c r="Y309" s="1" t="s">
        <v>148</v>
      </c>
      <c r="Z309" s="1" t="s">
        <v>12320</v>
      </c>
      <c r="AA309" s="1" t="s">
        <v>12320</v>
      </c>
      <c r="AB309" s="1" t="s">
        <v>12321</v>
      </c>
      <c r="AC309" s="1" t="s">
        <v>113</v>
      </c>
    </row>
    <row r="310" spans="1:29" x14ac:dyDescent="0.35">
      <c r="A310" s="1">
        <v>2397571</v>
      </c>
      <c r="B310" s="1">
        <v>184</v>
      </c>
      <c r="C310" s="9">
        <v>1124199187</v>
      </c>
      <c r="D310" s="9" t="s">
        <v>147</v>
      </c>
      <c r="E310" s="1">
        <v>3</v>
      </c>
      <c r="F310" s="1">
        <v>9</v>
      </c>
      <c r="G310" s="1">
        <v>0</v>
      </c>
      <c r="H310" s="1">
        <v>0</v>
      </c>
      <c r="I310" s="1">
        <v>4</v>
      </c>
      <c r="J310" s="1">
        <v>16</v>
      </c>
      <c r="K310" s="1">
        <v>0</v>
      </c>
      <c r="L310" s="1">
        <v>1</v>
      </c>
      <c r="M310" s="1">
        <v>48</v>
      </c>
      <c r="N310" s="1">
        <v>0</v>
      </c>
      <c r="O310" s="1">
        <v>0</v>
      </c>
      <c r="P310" s="1">
        <v>0</v>
      </c>
      <c r="Q310" s="1">
        <v>5</v>
      </c>
      <c r="R310" s="1">
        <v>30</v>
      </c>
      <c r="S310" s="1">
        <v>378</v>
      </c>
      <c r="T310" s="1" t="s">
        <v>113</v>
      </c>
      <c r="U310" s="1">
        <v>69</v>
      </c>
      <c r="V310" s="1" t="s">
        <v>975</v>
      </c>
      <c r="W310" s="1" t="s">
        <v>977</v>
      </c>
      <c r="X310" s="1" t="s">
        <v>976</v>
      </c>
      <c r="Y310" s="1" t="s">
        <v>7</v>
      </c>
      <c r="Z310" s="1" t="s">
        <v>12540</v>
      </c>
      <c r="AB310" s="1" t="s">
        <v>12541</v>
      </c>
      <c r="AC310" s="1" t="s">
        <v>113</v>
      </c>
    </row>
    <row r="311" spans="1:29" x14ac:dyDescent="0.35">
      <c r="A311" s="1">
        <v>6859716</v>
      </c>
      <c r="B311" s="1">
        <v>194</v>
      </c>
      <c r="C311" s="9">
        <v>1043604127</v>
      </c>
      <c r="D311" s="9" t="s">
        <v>399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3</v>
      </c>
      <c r="N311" s="1">
        <v>0</v>
      </c>
      <c r="O311" s="1">
        <v>0</v>
      </c>
      <c r="P311" s="1">
        <v>0</v>
      </c>
      <c r="Q311" s="1">
        <v>0</v>
      </c>
      <c r="R311" s="1">
        <v>4</v>
      </c>
      <c r="S311" s="1">
        <v>12</v>
      </c>
      <c r="T311" s="1">
        <v>6</v>
      </c>
      <c r="U311" s="1">
        <v>69</v>
      </c>
      <c r="V311" s="1" t="s">
        <v>978</v>
      </c>
      <c r="W311" s="1" t="s">
        <v>980</v>
      </c>
      <c r="X311" s="1" t="s">
        <v>979</v>
      </c>
      <c r="Y311" s="1" t="s">
        <v>148</v>
      </c>
      <c r="Z311" s="1" t="s">
        <v>12542</v>
      </c>
      <c r="AA311" s="1" t="s">
        <v>12543</v>
      </c>
      <c r="AB311" s="1" t="s">
        <v>12544</v>
      </c>
      <c r="AC311" s="1" t="s">
        <v>113</v>
      </c>
    </row>
    <row r="312" spans="1:29" x14ac:dyDescent="0.35">
      <c r="A312" s="1">
        <v>7022195</v>
      </c>
      <c r="B312" s="1">
        <v>512</v>
      </c>
      <c r="C312" s="9">
        <v>1033521513</v>
      </c>
      <c r="D312" s="9" t="s">
        <v>147</v>
      </c>
      <c r="E312" s="1">
        <v>3</v>
      </c>
      <c r="F312" s="1">
        <v>20</v>
      </c>
      <c r="G312" s="1">
        <v>9</v>
      </c>
      <c r="H312" s="1">
        <v>0</v>
      </c>
      <c r="I312" s="1">
        <v>1</v>
      </c>
      <c r="J312" s="1">
        <v>23</v>
      </c>
      <c r="K312" s="1">
        <v>0</v>
      </c>
      <c r="L312" s="1">
        <v>0</v>
      </c>
      <c r="M312" s="1">
        <v>36</v>
      </c>
      <c r="N312" s="1">
        <v>0</v>
      </c>
      <c r="O312" s="1">
        <v>0</v>
      </c>
      <c r="P312" s="1">
        <v>0</v>
      </c>
      <c r="Q312" s="1">
        <v>0</v>
      </c>
      <c r="R312" s="1">
        <v>43</v>
      </c>
      <c r="S312" s="1">
        <v>648</v>
      </c>
      <c r="T312" s="1" t="s">
        <v>113</v>
      </c>
      <c r="U312" s="1">
        <v>68</v>
      </c>
      <c r="V312" s="1" t="s">
        <v>995</v>
      </c>
      <c r="W312" s="1" t="s">
        <v>997</v>
      </c>
      <c r="X312" s="1" t="s">
        <v>996</v>
      </c>
      <c r="Y312" s="1" t="s">
        <v>7</v>
      </c>
      <c r="Z312" s="1" t="s">
        <v>12545</v>
      </c>
      <c r="AB312" s="1" t="s">
        <v>12546</v>
      </c>
      <c r="AC312" s="1" t="s">
        <v>113</v>
      </c>
    </row>
    <row r="313" spans="1:29" x14ac:dyDescent="0.35">
      <c r="A313" s="1">
        <v>6979920</v>
      </c>
      <c r="B313" s="1">
        <v>813</v>
      </c>
      <c r="C313" s="9">
        <v>1871947705</v>
      </c>
      <c r="D313" s="9" t="s">
        <v>137</v>
      </c>
      <c r="E313" s="1">
        <v>0</v>
      </c>
      <c r="F313" s="1">
        <v>19</v>
      </c>
      <c r="G313" s="1">
        <v>1</v>
      </c>
      <c r="H313" s="1">
        <v>0</v>
      </c>
      <c r="I313" s="1">
        <v>0</v>
      </c>
      <c r="J313" s="1">
        <v>21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6</v>
      </c>
      <c r="R313" s="1">
        <v>47</v>
      </c>
      <c r="S313" s="1">
        <v>227</v>
      </c>
      <c r="T313" s="1" t="s">
        <v>113</v>
      </c>
      <c r="U313" s="1">
        <v>68</v>
      </c>
      <c r="V313" s="1" t="s">
        <v>981</v>
      </c>
      <c r="W313" s="1" t="s">
        <v>983</v>
      </c>
      <c r="X313" s="1" t="s">
        <v>982</v>
      </c>
      <c r="Y313" s="1" t="s">
        <v>7</v>
      </c>
      <c r="Z313" s="1" t="s">
        <v>12547</v>
      </c>
      <c r="AA313" s="1" t="s">
        <v>12548</v>
      </c>
      <c r="AB313" s="1" t="s">
        <v>12549</v>
      </c>
      <c r="AC313" s="1" t="s">
        <v>113</v>
      </c>
    </row>
    <row r="314" spans="1:29" x14ac:dyDescent="0.35">
      <c r="A314" s="1">
        <v>6627287</v>
      </c>
      <c r="B314" s="1">
        <v>701</v>
      </c>
      <c r="C314" s="9">
        <v>1316207244</v>
      </c>
      <c r="D314" s="9" t="s">
        <v>147</v>
      </c>
      <c r="E314" s="1">
        <v>1</v>
      </c>
      <c r="F314" s="1">
        <v>12</v>
      </c>
      <c r="G314" s="1">
        <v>1</v>
      </c>
      <c r="H314" s="1">
        <v>0</v>
      </c>
      <c r="I314" s="1">
        <v>0</v>
      </c>
      <c r="J314" s="1">
        <v>15</v>
      </c>
      <c r="K314" s="1">
        <v>0</v>
      </c>
      <c r="L314" s="1">
        <v>1</v>
      </c>
      <c r="M314" s="1">
        <v>4</v>
      </c>
      <c r="N314" s="1">
        <v>0</v>
      </c>
      <c r="O314" s="1">
        <v>0</v>
      </c>
      <c r="P314" s="1">
        <v>0</v>
      </c>
      <c r="Q314" s="1">
        <v>2</v>
      </c>
      <c r="R314" s="1">
        <v>22</v>
      </c>
      <c r="S314" s="1">
        <v>401</v>
      </c>
      <c r="T314" s="1">
        <v>2</v>
      </c>
      <c r="U314" s="1">
        <v>68</v>
      </c>
      <c r="V314" s="1" t="s">
        <v>990</v>
      </c>
      <c r="W314" s="1" t="s">
        <v>992</v>
      </c>
      <c r="X314" s="1" t="s">
        <v>991</v>
      </c>
      <c r="Y314" s="1" t="s">
        <v>148</v>
      </c>
      <c r="Z314" s="1" t="s">
        <v>12238</v>
      </c>
      <c r="AA314" s="1" t="s">
        <v>12111</v>
      </c>
      <c r="AB314" s="1" t="s">
        <v>12112</v>
      </c>
      <c r="AC314" s="1" t="s">
        <v>12478</v>
      </c>
    </row>
    <row r="315" spans="1:29" x14ac:dyDescent="0.35">
      <c r="A315" s="1">
        <v>382166</v>
      </c>
      <c r="B315" s="1">
        <v>623</v>
      </c>
      <c r="C315" s="9">
        <v>1316920671</v>
      </c>
      <c r="D315" s="9" t="s">
        <v>137</v>
      </c>
      <c r="E315" s="1">
        <v>0</v>
      </c>
      <c r="F315" s="1">
        <v>5</v>
      </c>
      <c r="G315" s="1">
        <v>0</v>
      </c>
      <c r="H315" s="1">
        <v>1</v>
      </c>
      <c r="I315" s="1">
        <v>0</v>
      </c>
      <c r="J315" s="1">
        <v>3</v>
      </c>
      <c r="K315" s="1">
        <v>0</v>
      </c>
      <c r="L315" s="1">
        <v>2</v>
      </c>
      <c r="M315" s="1">
        <v>0</v>
      </c>
      <c r="N315" s="1">
        <v>2</v>
      </c>
      <c r="O315" s="1">
        <v>0</v>
      </c>
      <c r="P315" s="1">
        <v>0</v>
      </c>
      <c r="Q315" s="1">
        <v>5</v>
      </c>
      <c r="R315" s="1">
        <v>17</v>
      </c>
      <c r="S315" s="1">
        <v>136</v>
      </c>
      <c r="T315" s="1">
        <v>1</v>
      </c>
      <c r="U315" s="1">
        <v>68</v>
      </c>
      <c r="V315" s="1" t="s">
        <v>986</v>
      </c>
      <c r="W315" s="1" t="s">
        <v>987</v>
      </c>
      <c r="X315" s="1" t="s">
        <v>696</v>
      </c>
      <c r="Y315" s="1" t="s">
        <v>7</v>
      </c>
      <c r="Z315" s="1" t="s">
        <v>12550</v>
      </c>
      <c r="AA315" s="1" t="s">
        <v>12550</v>
      </c>
      <c r="AB315" s="1" t="s">
        <v>12244</v>
      </c>
      <c r="AC315" s="1" t="s">
        <v>113</v>
      </c>
    </row>
    <row r="316" spans="1:29" x14ac:dyDescent="0.35">
      <c r="A316" s="1">
        <v>798109</v>
      </c>
      <c r="B316" s="1">
        <v>194</v>
      </c>
      <c r="C316" s="9">
        <v>1316965791</v>
      </c>
      <c r="D316" s="9" t="s">
        <v>147</v>
      </c>
      <c r="E316" s="1">
        <v>1</v>
      </c>
      <c r="F316" s="1">
        <v>6</v>
      </c>
      <c r="G316" s="1">
        <v>3</v>
      </c>
      <c r="H316" s="1">
        <v>0</v>
      </c>
      <c r="I316" s="1">
        <v>0</v>
      </c>
      <c r="J316" s="1">
        <v>10</v>
      </c>
      <c r="K316" s="1">
        <v>0</v>
      </c>
      <c r="L316" s="1">
        <v>1</v>
      </c>
      <c r="M316" s="1">
        <v>20</v>
      </c>
      <c r="N316" s="1">
        <v>0</v>
      </c>
      <c r="O316" s="1">
        <v>0</v>
      </c>
      <c r="P316" s="1">
        <v>0</v>
      </c>
      <c r="Q316" s="1">
        <v>19</v>
      </c>
      <c r="R316" s="1">
        <v>20</v>
      </c>
      <c r="S316" s="1">
        <v>189</v>
      </c>
      <c r="T316" s="1">
        <v>2</v>
      </c>
      <c r="U316" s="1">
        <v>68</v>
      </c>
      <c r="V316" s="1" t="s">
        <v>993</v>
      </c>
      <c r="W316" s="1" t="s">
        <v>189</v>
      </c>
      <c r="X316" s="1" t="s">
        <v>994</v>
      </c>
      <c r="Y316" s="1" t="s">
        <v>7</v>
      </c>
      <c r="Z316" s="1" t="s">
        <v>12551</v>
      </c>
      <c r="AA316" s="1" t="s">
        <v>12552</v>
      </c>
      <c r="AB316" s="1" t="s">
        <v>12553</v>
      </c>
      <c r="AC316" s="1" t="s">
        <v>113</v>
      </c>
    </row>
    <row r="317" spans="1:29" x14ac:dyDescent="0.35">
      <c r="A317" s="1">
        <v>3693131</v>
      </c>
      <c r="B317" s="1">
        <v>297</v>
      </c>
      <c r="C317" s="9">
        <v>1003845165</v>
      </c>
      <c r="D317" s="9" t="s">
        <v>137</v>
      </c>
      <c r="E317" s="1">
        <v>0</v>
      </c>
      <c r="F317" s="1">
        <v>5</v>
      </c>
      <c r="G317" s="1">
        <v>3</v>
      </c>
      <c r="H317" s="1">
        <v>0</v>
      </c>
      <c r="I317" s="1">
        <v>0</v>
      </c>
      <c r="J317" s="1">
        <v>9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15</v>
      </c>
      <c r="S317" s="1">
        <v>115</v>
      </c>
      <c r="T317" s="1">
        <v>5</v>
      </c>
      <c r="U317" s="1">
        <v>68</v>
      </c>
      <c r="V317" s="1" t="s">
        <v>984</v>
      </c>
      <c r="W317" s="1" t="s">
        <v>682</v>
      </c>
      <c r="X317" s="1" t="s">
        <v>985</v>
      </c>
      <c r="Y317" s="1" t="s">
        <v>224</v>
      </c>
      <c r="Z317" s="1" t="s">
        <v>12554</v>
      </c>
      <c r="AB317" s="1" t="s">
        <v>12555</v>
      </c>
      <c r="AC317" s="1" t="s">
        <v>113</v>
      </c>
    </row>
    <row r="318" spans="1:29" x14ac:dyDescent="0.35">
      <c r="A318" s="1">
        <v>1582028</v>
      </c>
      <c r="B318" s="1">
        <v>827</v>
      </c>
      <c r="C318" s="9">
        <v>1518945617</v>
      </c>
      <c r="D318" s="9" t="s">
        <v>147</v>
      </c>
      <c r="E318" s="1">
        <v>2</v>
      </c>
      <c r="F318" s="1">
        <v>5</v>
      </c>
      <c r="G318" s="1">
        <v>1</v>
      </c>
      <c r="H318" s="1">
        <v>0</v>
      </c>
      <c r="I318" s="1">
        <v>0</v>
      </c>
      <c r="J318" s="1">
        <v>7</v>
      </c>
      <c r="K318" s="1">
        <v>1</v>
      </c>
      <c r="L318" s="1">
        <v>1</v>
      </c>
      <c r="M318" s="1">
        <v>35</v>
      </c>
      <c r="N318" s="1">
        <v>0</v>
      </c>
      <c r="O318" s="1">
        <v>0</v>
      </c>
      <c r="P318" s="1">
        <v>2</v>
      </c>
      <c r="Q318" s="1">
        <v>4</v>
      </c>
      <c r="R318" s="1">
        <v>17</v>
      </c>
      <c r="S318" s="1">
        <v>154</v>
      </c>
      <c r="T318" s="1" t="s">
        <v>113</v>
      </c>
      <c r="U318" s="1">
        <v>68</v>
      </c>
      <c r="V318" s="1" t="s">
        <v>988</v>
      </c>
      <c r="W318" s="1" t="s">
        <v>126</v>
      </c>
      <c r="X318" s="1" t="s">
        <v>989</v>
      </c>
      <c r="Y318" s="1" t="s">
        <v>7</v>
      </c>
      <c r="Z318" s="1" t="s">
        <v>12531</v>
      </c>
      <c r="AA318" s="1" t="s">
        <v>12531</v>
      </c>
      <c r="AB318" s="1" t="s">
        <v>12532</v>
      </c>
      <c r="AC318" s="1" t="s">
        <v>113</v>
      </c>
    </row>
    <row r="319" spans="1:29" x14ac:dyDescent="0.35">
      <c r="A319" s="1">
        <v>5925047</v>
      </c>
      <c r="B319" s="1">
        <v>153</v>
      </c>
      <c r="C319" s="9">
        <v>1578856399</v>
      </c>
      <c r="D319" s="9" t="s">
        <v>112</v>
      </c>
      <c r="E319" s="1">
        <v>1</v>
      </c>
      <c r="F319" s="1">
        <v>6</v>
      </c>
      <c r="G319" s="1">
        <v>1</v>
      </c>
      <c r="H319" s="1">
        <v>0</v>
      </c>
      <c r="I319" s="1">
        <v>2</v>
      </c>
      <c r="J319" s="1">
        <v>7</v>
      </c>
      <c r="K319" s="1">
        <v>0</v>
      </c>
      <c r="L319" s="1">
        <v>0</v>
      </c>
      <c r="M319" s="1">
        <v>20</v>
      </c>
      <c r="N319" s="1">
        <v>0</v>
      </c>
      <c r="O319" s="1">
        <v>0</v>
      </c>
      <c r="P319" s="1">
        <v>0</v>
      </c>
      <c r="Q319" s="1">
        <v>0</v>
      </c>
      <c r="R319" s="1">
        <v>10</v>
      </c>
      <c r="S319" s="1">
        <v>152</v>
      </c>
      <c r="T319" s="1">
        <v>5</v>
      </c>
      <c r="U319" s="1">
        <v>68</v>
      </c>
      <c r="V319" s="1" t="s">
        <v>998</v>
      </c>
      <c r="W319" s="1" t="s">
        <v>1000</v>
      </c>
      <c r="X319" s="1" t="s">
        <v>999</v>
      </c>
      <c r="Y319" s="1" t="s">
        <v>7</v>
      </c>
      <c r="Z319" s="1" t="s">
        <v>12556</v>
      </c>
      <c r="AA319" s="1" t="s">
        <v>12557</v>
      </c>
      <c r="AB319" s="1" t="s">
        <v>12558</v>
      </c>
      <c r="AC319" s="1" t="s">
        <v>113</v>
      </c>
    </row>
    <row r="320" spans="1:29" x14ac:dyDescent="0.35">
      <c r="A320" s="1">
        <v>4543675</v>
      </c>
      <c r="B320" s="1">
        <v>184</v>
      </c>
      <c r="C320" s="9">
        <v>1891944617</v>
      </c>
      <c r="D320" s="9" t="s">
        <v>147</v>
      </c>
      <c r="E320" s="1">
        <v>2</v>
      </c>
      <c r="F320" s="1">
        <v>26</v>
      </c>
      <c r="G320" s="1">
        <v>1</v>
      </c>
      <c r="H320" s="1">
        <v>0</v>
      </c>
      <c r="I320" s="1">
        <v>14</v>
      </c>
      <c r="J320" s="1">
        <v>32</v>
      </c>
      <c r="K320" s="1">
        <v>0</v>
      </c>
      <c r="L320" s="1">
        <v>0</v>
      </c>
      <c r="M320" s="1">
        <v>11</v>
      </c>
      <c r="N320" s="1">
        <v>0</v>
      </c>
      <c r="O320" s="1">
        <v>0</v>
      </c>
      <c r="P320" s="1">
        <v>0</v>
      </c>
      <c r="Q320" s="1">
        <v>0</v>
      </c>
      <c r="R320" s="1">
        <v>42</v>
      </c>
      <c r="S320" s="1">
        <v>759</v>
      </c>
      <c r="T320" s="1" t="s">
        <v>113</v>
      </c>
      <c r="U320" s="1">
        <v>67</v>
      </c>
      <c r="V320" s="1" t="s">
        <v>1001</v>
      </c>
      <c r="W320" s="1" t="s">
        <v>1003</v>
      </c>
      <c r="X320" s="1" t="s">
        <v>1002</v>
      </c>
      <c r="Y320" s="1" t="s">
        <v>7</v>
      </c>
      <c r="Z320" s="1" t="s">
        <v>12559</v>
      </c>
      <c r="AA320" s="1" t="s">
        <v>12559</v>
      </c>
      <c r="AB320" s="1" t="s">
        <v>12560</v>
      </c>
      <c r="AC320" s="1" t="s">
        <v>113</v>
      </c>
    </row>
    <row r="321" spans="1:29" x14ac:dyDescent="0.35">
      <c r="A321" s="1">
        <v>2207105</v>
      </c>
      <c r="B321" s="1">
        <v>184</v>
      </c>
      <c r="C321" s="9">
        <v>1871695924</v>
      </c>
      <c r="D321" s="9" t="s">
        <v>206</v>
      </c>
      <c r="E321" s="1">
        <v>3</v>
      </c>
      <c r="F321" s="1">
        <v>5</v>
      </c>
      <c r="G321" s="1">
        <v>0</v>
      </c>
      <c r="H321" s="1">
        <v>0</v>
      </c>
      <c r="I321" s="1">
        <v>2</v>
      </c>
      <c r="J321" s="1">
        <v>4</v>
      </c>
      <c r="K321" s="1">
        <v>1</v>
      </c>
      <c r="L321" s="1">
        <v>1</v>
      </c>
      <c r="M321" s="1">
        <v>99</v>
      </c>
      <c r="N321" s="1">
        <v>0</v>
      </c>
      <c r="O321" s="1">
        <v>0</v>
      </c>
      <c r="P321" s="1">
        <v>2</v>
      </c>
      <c r="Q321" s="1">
        <v>4</v>
      </c>
      <c r="R321" s="1">
        <v>10</v>
      </c>
      <c r="S321" s="1">
        <v>224</v>
      </c>
      <c r="T321" s="1" t="s">
        <v>113</v>
      </c>
      <c r="U321" s="1">
        <v>67</v>
      </c>
      <c r="V321" s="1" t="s">
        <v>1004</v>
      </c>
      <c r="W321" s="1" t="s">
        <v>1006</v>
      </c>
      <c r="X321" s="1" t="s">
        <v>1005</v>
      </c>
      <c r="Y321" s="1" t="s">
        <v>7</v>
      </c>
      <c r="Z321" s="1" t="s">
        <v>12561</v>
      </c>
      <c r="AB321" s="1" t="s">
        <v>12562</v>
      </c>
      <c r="AC321" s="1" t="s">
        <v>113</v>
      </c>
    </row>
    <row r="322" spans="1:29" x14ac:dyDescent="0.35">
      <c r="A322" s="1">
        <v>4923142</v>
      </c>
      <c r="B322" s="1">
        <v>774</v>
      </c>
      <c r="C322" s="9">
        <v>1407173974</v>
      </c>
      <c r="D322" s="9" t="s">
        <v>206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3</v>
      </c>
      <c r="K322" s="1">
        <v>0</v>
      </c>
      <c r="L322" s="1">
        <v>3</v>
      </c>
      <c r="M322" s="1">
        <v>0</v>
      </c>
      <c r="N322" s="1">
        <v>0</v>
      </c>
      <c r="O322" s="1">
        <v>0</v>
      </c>
      <c r="P322" s="1">
        <v>0</v>
      </c>
      <c r="Q322" s="1">
        <v>23</v>
      </c>
      <c r="R322" s="1">
        <v>7</v>
      </c>
      <c r="S322" s="1">
        <v>61</v>
      </c>
      <c r="T322" s="1" t="s">
        <v>113</v>
      </c>
      <c r="U322" s="1">
        <v>67</v>
      </c>
      <c r="V322" s="1" t="s">
        <v>1007</v>
      </c>
      <c r="W322" s="1" t="s">
        <v>272</v>
      </c>
      <c r="X322" s="1" t="s">
        <v>1008</v>
      </c>
      <c r="Y322" s="1" t="s">
        <v>7</v>
      </c>
      <c r="Z322" s="1" t="s">
        <v>12563</v>
      </c>
      <c r="AB322" s="1" t="s">
        <v>12564</v>
      </c>
      <c r="AC322" s="1" t="s">
        <v>113</v>
      </c>
    </row>
    <row r="323" spans="1:29" x14ac:dyDescent="0.35">
      <c r="A323" s="1">
        <v>6904978</v>
      </c>
      <c r="B323" s="1">
        <v>813</v>
      </c>
      <c r="C323" s="9">
        <v>1437531423</v>
      </c>
      <c r="D323" s="9" t="s">
        <v>147</v>
      </c>
      <c r="E323" s="1">
        <v>1</v>
      </c>
      <c r="F323" s="1">
        <v>18</v>
      </c>
      <c r="G323" s="1">
        <v>5</v>
      </c>
      <c r="H323" s="1">
        <v>0</v>
      </c>
      <c r="I323" s="1">
        <v>1</v>
      </c>
      <c r="J323" s="1">
        <v>17</v>
      </c>
      <c r="K323" s="1">
        <v>0</v>
      </c>
      <c r="L323" s="1">
        <v>0</v>
      </c>
      <c r="M323" s="1">
        <v>9</v>
      </c>
      <c r="N323" s="1">
        <v>0</v>
      </c>
      <c r="O323" s="1">
        <v>0</v>
      </c>
      <c r="P323" s="1">
        <v>0</v>
      </c>
      <c r="Q323" s="1">
        <v>0</v>
      </c>
      <c r="R323" s="1">
        <v>45</v>
      </c>
      <c r="S323" s="1">
        <v>189</v>
      </c>
      <c r="T323" s="1">
        <v>1</v>
      </c>
      <c r="U323" s="1">
        <v>66</v>
      </c>
      <c r="V323" s="1" t="s">
        <v>1011</v>
      </c>
      <c r="W323" s="1" t="s">
        <v>412</v>
      </c>
      <c r="X323" s="1" t="s">
        <v>1012</v>
      </c>
      <c r="Y323" s="1" t="s">
        <v>7</v>
      </c>
      <c r="Z323" s="1" t="s">
        <v>12565</v>
      </c>
      <c r="AA323" s="1" t="s">
        <v>12565</v>
      </c>
      <c r="AB323" s="1" t="s">
        <v>12566</v>
      </c>
      <c r="AC323" s="1" t="s">
        <v>113</v>
      </c>
    </row>
    <row r="324" spans="1:29" x14ac:dyDescent="0.35">
      <c r="A324" s="1">
        <v>3680336</v>
      </c>
      <c r="B324" s="1">
        <v>701</v>
      </c>
      <c r="C324" s="9">
        <v>1013064815</v>
      </c>
      <c r="D324" s="9" t="s">
        <v>147</v>
      </c>
      <c r="E324" s="1">
        <v>3</v>
      </c>
      <c r="F324" s="1">
        <v>13</v>
      </c>
      <c r="G324" s="1">
        <v>5</v>
      </c>
      <c r="H324" s="1">
        <v>0</v>
      </c>
      <c r="I324" s="1">
        <v>0</v>
      </c>
      <c r="J324" s="1">
        <v>12</v>
      </c>
      <c r="K324" s="1">
        <v>0</v>
      </c>
      <c r="L324" s="1">
        <v>1</v>
      </c>
      <c r="M324" s="1">
        <v>50</v>
      </c>
      <c r="N324" s="1">
        <v>0</v>
      </c>
      <c r="O324" s="1">
        <v>0</v>
      </c>
      <c r="P324" s="1">
        <v>0</v>
      </c>
      <c r="Q324" s="1">
        <v>4</v>
      </c>
      <c r="R324" s="1">
        <v>26</v>
      </c>
      <c r="S324" s="1">
        <v>519</v>
      </c>
      <c r="T324" s="1" t="s">
        <v>113</v>
      </c>
      <c r="U324" s="1">
        <v>66</v>
      </c>
      <c r="V324" s="1" t="s">
        <v>1013</v>
      </c>
      <c r="W324" s="1" t="s">
        <v>189</v>
      </c>
      <c r="X324" s="1" t="s">
        <v>1014</v>
      </c>
      <c r="Y324" s="1" t="s">
        <v>7</v>
      </c>
      <c r="Z324" s="1" t="s">
        <v>12567</v>
      </c>
      <c r="AB324" s="1" t="s">
        <v>12568</v>
      </c>
      <c r="AC324" s="1" t="s">
        <v>113</v>
      </c>
    </row>
    <row r="325" spans="1:29" x14ac:dyDescent="0.35">
      <c r="A325" s="1">
        <v>2356632</v>
      </c>
      <c r="B325" s="1">
        <v>701</v>
      </c>
      <c r="C325" s="9">
        <v>1619913761</v>
      </c>
      <c r="D325" s="9" t="s">
        <v>137</v>
      </c>
      <c r="E325" s="1">
        <v>6</v>
      </c>
      <c r="F325" s="1">
        <v>9</v>
      </c>
      <c r="G325" s="1">
        <v>10</v>
      </c>
      <c r="H325" s="1">
        <v>0</v>
      </c>
      <c r="I325" s="1">
        <v>1</v>
      </c>
      <c r="J325" s="1">
        <v>13</v>
      </c>
      <c r="K325" s="1">
        <v>0</v>
      </c>
      <c r="L325" s="1">
        <v>0</v>
      </c>
      <c r="M325" s="1">
        <v>183</v>
      </c>
      <c r="N325" s="1">
        <v>0</v>
      </c>
      <c r="O325" s="1">
        <v>0</v>
      </c>
      <c r="P325" s="1">
        <v>0</v>
      </c>
      <c r="Q325" s="1">
        <v>0</v>
      </c>
      <c r="R325" s="1">
        <v>25</v>
      </c>
      <c r="S325" s="1">
        <v>492</v>
      </c>
      <c r="T325" s="1" t="s">
        <v>113</v>
      </c>
      <c r="U325" s="1">
        <v>66</v>
      </c>
      <c r="V325" s="1" t="s">
        <v>1009</v>
      </c>
      <c r="W325" s="1" t="s">
        <v>451</v>
      </c>
      <c r="X325" s="1" t="s">
        <v>1010</v>
      </c>
      <c r="Y325" s="1" t="s">
        <v>7</v>
      </c>
      <c r="Z325" s="1" t="s">
        <v>12569</v>
      </c>
      <c r="AA325" s="1" t="s">
        <v>12569</v>
      </c>
      <c r="AB325" s="1" t="s">
        <v>12570</v>
      </c>
      <c r="AC325" s="1" t="s">
        <v>113</v>
      </c>
    </row>
    <row r="326" spans="1:29" x14ac:dyDescent="0.35">
      <c r="A326" s="1">
        <v>2444367</v>
      </c>
      <c r="B326" s="1">
        <v>109</v>
      </c>
      <c r="C326" s="9">
        <v>1316966179</v>
      </c>
      <c r="D326" s="9" t="s">
        <v>206</v>
      </c>
      <c r="E326" s="1">
        <v>1</v>
      </c>
      <c r="F326" s="1">
        <v>5</v>
      </c>
      <c r="G326" s="1">
        <v>4</v>
      </c>
      <c r="H326" s="1">
        <v>0</v>
      </c>
      <c r="I326" s="1">
        <v>4</v>
      </c>
      <c r="J326" s="1">
        <v>4</v>
      </c>
      <c r="K326" s="1">
        <v>2</v>
      </c>
      <c r="L326" s="1">
        <v>0</v>
      </c>
      <c r="M326" s="1">
        <v>12</v>
      </c>
      <c r="N326" s="1">
        <v>0</v>
      </c>
      <c r="O326" s="1">
        <v>0</v>
      </c>
      <c r="P326" s="1">
        <v>3</v>
      </c>
      <c r="Q326" s="1">
        <v>0</v>
      </c>
      <c r="R326" s="1">
        <v>13</v>
      </c>
      <c r="S326" s="1">
        <v>239</v>
      </c>
      <c r="T326" s="1" t="s">
        <v>113</v>
      </c>
      <c r="U326" s="1">
        <v>66</v>
      </c>
      <c r="V326" s="1" t="s">
        <v>1015</v>
      </c>
      <c r="W326" s="1" t="s">
        <v>1016</v>
      </c>
      <c r="X326" s="1" t="s">
        <v>198</v>
      </c>
      <c r="Y326" s="1" t="s">
        <v>7</v>
      </c>
      <c r="Z326" s="1" t="s">
        <v>12571</v>
      </c>
      <c r="AB326" s="1" t="s">
        <v>12572</v>
      </c>
      <c r="AC326" s="1" t="s">
        <v>113</v>
      </c>
    </row>
    <row r="327" spans="1:29" x14ac:dyDescent="0.35">
      <c r="A327" s="1">
        <v>4646320</v>
      </c>
      <c r="B327" s="1">
        <v>301</v>
      </c>
      <c r="C327" s="9">
        <v>1134355787</v>
      </c>
      <c r="D327" s="9" t="s">
        <v>112</v>
      </c>
      <c r="E327" s="1">
        <v>0</v>
      </c>
      <c r="F327" s="1">
        <v>6</v>
      </c>
      <c r="G327" s="1">
        <v>0</v>
      </c>
      <c r="H327" s="1">
        <v>0</v>
      </c>
      <c r="I327" s="1">
        <v>0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6</v>
      </c>
      <c r="S327" s="1">
        <v>71</v>
      </c>
      <c r="T327" s="1">
        <v>6</v>
      </c>
      <c r="U327" s="1">
        <v>66</v>
      </c>
      <c r="V327" s="1" t="s">
        <v>1017</v>
      </c>
      <c r="W327" s="1" t="s">
        <v>1018</v>
      </c>
      <c r="X327" s="1" t="s">
        <v>350</v>
      </c>
      <c r="Y327" s="1" t="s">
        <v>7</v>
      </c>
      <c r="Z327" s="1" t="s">
        <v>12573</v>
      </c>
      <c r="AA327" s="1" t="s">
        <v>12573</v>
      </c>
      <c r="AB327" s="1" t="s">
        <v>12574</v>
      </c>
      <c r="AC327" s="1" t="s">
        <v>113</v>
      </c>
    </row>
    <row r="328" spans="1:29" x14ac:dyDescent="0.35">
      <c r="A328" s="1">
        <v>5921859</v>
      </c>
      <c r="B328" s="1">
        <v>813</v>
      </c>
      <c r="C328" s="9">
        <v>1265725147</v>
      </c>
      <c r="D328" s="9" t="s">
        <v>137</v>
      </c>
      <c r="E328" s="1">
        <v>1</v>
      </c>
      <c r="F328" s="1">
        <v>19</v>
      </c>
      <c r="G328" s="1">
        <v>5</v>
      </c>
      <c r="H328" s="1">
        <v>0</v>
      </c>
      <c r="I328" s="1">
        <v>0</v>
      </c>
      <c r="J328" s="1">
        <v>19</v>
      </c>
      <c r="K328" s="1">
        <v>0</v>
      </c>
      <c r="L328" s="1">
        <v>0</v>
      </c>
      <c r="M328" s="1">
        <v>32</v>
      </c>
      <c r="N328" s="1">
        <v>0</v>
      </c>
      <c r="O328" s="1">
        <v>0</v>
      </c>
      <c r="P328" s="1">
        <v>0</v>
      </c>
      <c r="Q328" s="1">
        <v>0</v>
      </c>
      <c r="R328" s="1">
        <v>55</v>
      </c>
      <c r="S328" s="1">
        <v>542</v>
      </c>
      <c r="T328" s="1" t="s">
        <v>113</v>
      </c>
      <c r="U328" s="1">
        <v>65</v>
      </c>
      <c r="V328" s="1" t="s">
        <v>1019</v>
      </c>
      <c r="W328" s="1" t="s">
        <v>272</v>
      </c>
      <c r="X328" s="1" t="s">
        <v>1020</v>
      </c>
      <c r="Y328" s="1" t="s">
        <v>148</v>
      </c>
      <c r="Z328" s="1" t="s">
        <v>12384</v>
      </c>
      <c r="AB328" s="1" t="s">
        <v>12385</v>
      </c>
      <c r="AC328" s="1" t="s">
        <v>113</v>
      </c>
    </row>
    <row r="329" spans="1:29" x14ac:dyDescent="0.35">
      <c r="A329" s="1">
        <v>3195090</v>
      </c>
      <c r="B329" s="1">
        <v>346</v>
      </c>
      <c r="C329" s="9">
        <v>1679781363</v>
      </c>
      <c r="D329" s="9" t="s">
        <v>147</v>
      </c>
      <c r="E329" s="1">
        <v>0</v>
      </c>
      <c r="F329" s="1">
        <v>14</v>
      </c>
      <c r="G329" s="1">
        <v>3</v>
      </c>
      <c r="H329" s="1">
        <v>0</v>
      </c>
      <c r="I329" s="1">
        <v>0</v>
      </c>
      <c r="J329" s="1">
        <v>19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42</v>
      </c>
      <c r="S329" s="1">
        <v>371</v>
      </c>
      <c r="T329" s="1">
        <v>2</v>
      </c>
      <c r="U329" s="1">
        <v>65</v>
      </c>
      <c r="V329" s="1" t="s">
        <v>1021</v>
      </c>
      <c r="W329" s="1" t="s">
        <v>700</v>
      </c>
      <c r="X329" s="1" t="s">
        <v>356</v>
      </c>
      <c r="Y329" s="1" t="s">
        <v>7</v>
      </c>
      <c r="Z329" s="1" t="s">
        <v>12575</v>
      </c>
      <c r="AA329" s="1" t="s">
        <v>12576</v>
      </c>
      <c r="AB329" s="1" t="s">
        <v>12577</v>
      </c>
      <c r="AC329" s="1" t="s">
        <v>113</v>
      </c>
    </row>
    <row r="330" spans="1:29" x14ac:dyDescent="0.35">
      <c r="A330" s="1">
        <v>6576790</v>
      </c>
      <c r="B330" s="1">
        <v>214</v>
      </c>
      <c r="C330" s="9">
        <v>1376886846</v>
      </c>
      <c r="D330" s="9" t="s">
        <v>147</v>
      </c>
      <c r="E330" s="1">
        <v>1</v>
      </c>
      <c r="F330" s="1">
        <v>14</v>
      </c>
      <c r="G330" s="1">
        <v>6</v>
      </c>
      <c r="H330" s="1">
        <v>1</v>
      </c>
      <c r="I330" s="1">
        <v>4</v>
      </c>
      <c r="J330" s="1">
        <v>9</v>
      </c>
      <c r="K330" s="1">
        <v>0</v>
      </c>
      <c r="L330" s="1">
        <v>1</v>
      </c>
      <c r="M330" s="1">
        <v>7</v>
      </c>
      <c r="N330" s="1">
        <v>1</v>
      </c>
      <c r="O330" s="1">
        <v>0</v>
      </c>
      <c r="P330" s="1">
        <v>0</v>
      </c>
      <c r="Q330" s="1">
        <v>4</v>
      </c>
      <c r="R330" s="1">
        <v>29</v>
      </c>
      <c r="S330" s="1">
        <v>332</v>
      </c>
      <c r="T330" s="1" t="s">
        <v>113</v>
      </c>
      <c r="U330" s="1">
        <v>65</v>
      </c>
      <c r="V330" s="1" t="s">
        <v>1022</v>
      </c>
      <c r="W330" s="1" t="s">
        <v>1024</v>
      </c>
      <c r="X330" s="1" t="s">
        <v>1023</v>
      </c>
      <c r="Y330" s="1" t="s">
        <v>148</v>
      </c>
      <c r="Z330" s="1" t="s">
        <v>12578</v>
      </c>
      <c r="AA330" s="1" t="s">
        <v>12579</v>
      </c>
      <c r="AB330" s="1" t="s">
        <v>12580</v>
      </c>
      <c r="AC330" s="1" t="s">
        <v>113</v>
      </c>
    </row>
    <row r="331" spans="1:29" x14ac:dyDescent="0.35">
      <c r="A331" s="1">
        <v>415465</v>
      </c>
      <c r="B331" s="1">
        <v>259</v>
      </c>
      <c r="C331" s="9">
        <v>1164517009</v>
      </c>
      <c r="D331" s="9" t="s">
        <v>206</v>
      </c>
      <c r="E331" s="1">
        <v>0</v>
      </c>
      <c r="F331" s="1">
        <v>7</v>
      </c>
      <c r="G331" s="1">
        <v>0</v>
      </c>
      <c r="H331" s="1">
        <v>0</v>
      </c>
      <c r="I331" s="1">
        <v>0</v>
      </c>
      <c r="J331" s="1">
        <v>11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15</v>
      </c>
      <c r="S331" s="1">
        <v>141</v>
      </c>
      <c r="T331" s="1">
        <v>5</v>
      </c>
      <c r="U331" s="1">
        <v>65</v>
      </c>
      <c r="V331" s="1" t="s">
        <v>1028</v>
      </c>
      <c r="W331" s="1" t="s">
        <v>508</v>
      </c>
      <c r="X331" s="1" t="s">
        <v>1029</v>
      </c>
      <c r="Y331" s="1" t="s">
        <v>7</v>
      </c>
      <c r="Z331" s="1" t="s">
        <v>12581</v>
      </c>
      <c r="AA331" s="1" t="s">
        <v>12582</v>
      </c>
      <c r="AB331" s="1" t="s">
        <v>12583</v>
      </c>
      <c r="AC331" s="1" t="s">
        <v>113</v>
      </c>
    </row>
    <row r="332" spans="1:29" x14ac:dyDescent="0.35">
      <c r="A332" s="1">
        <v>2284728</v>
      </c>
      <c r="B332" s="1">
        <v>297</v>
      </c>
      <c r="C332" s="9">
        <v>1417931767</v>
      </c>
      <c r="D332" s="9" t="s">
        <v>206</v>
      </c>
      <c r="E332" s="1">
        <v>0</v>
      </c>
      <c r="F332" s="1">
        <v>10</v>
      </c>
      <c r="G332" s="1">
        <v>0</v>
      </c>
      <c r="H332" s="1">
        <v>0</v>
      </c>
      <c r="I332" s="1">
        <v>1</v>
      </c>
      <c r="J332" s="1">
        <v>12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14</v>
      </c>
      <c r="S332" s="1">
        <v>141</v>
      </c>
      <c r="T332" s="1">
        <v>5</v>
      </c>
      <c r="U332" s="1">
        <v>65</v>
      </c>
      <c r="V332" s="1" t="s">
        <v>1025</v>
      </c>
      <c r="W332" s="1" t="s">
        <v>1027</v>
      </c>
      <c r="X332" s="1" t="s">
        <v>1026</v>
      </c>
      <c r="Y332" s="1" t="s">
        <v>224</v>
      </c>
      <c r="Z332" s="1" t="s">
        <v>12102</v>
      </c>
      <c r="AB332" s="1" t="s">
        <v>12103</v>
      </c>
      <c r="AC332" s="1" t="s">
        <v>113</v>
      </c>
    </row>
    <row r="333" spans="1:29" x14ac:dyDescent="0.35">
      <c r="A333" s="1">
        <v>5436981</v>
      </c>
      <c r="B333" s="1">
        <v>817</v>
      </c>
      <c r="C333" s="9">
        <v>1205955564</v>
      </c>
      <c r="D333" s="9" t="s">
        <v>399</v>
      </c>
      <c r="E333" s="1">
        <v>0</v>
      </c>
      <c r="F333" s="1">
        <v>3</v>
      </c>
      <c r="G333" s="1">
        <v>1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</v>
      </c>
      <c r="S333" s="1">
        <v>24</v>
      </c>
      <c r="T333" s="1">
        <v>6</v>
      </c>
      <c r="U333" s="1">
        <v>65</v>
      </c>
      <c r="V333" s="1" t="s">
        <v>1030</v>
      </c>
      <c r="W333" s="1" t="s">
        <v>1031</v>
      </c>
      <c r="X333" s="1" t="s">
        <v>906</v>
      </c>
      <c r="Y333" s="1" t="s">
        <v>7</v>
      </c>
      <c r="Z333" s="1" t="s">
        <v>12584</v>
      </c>
      <c r="AA333" s="1" t="s">
        <v>12585</v>
      </c>
      <c r="AB333" s="1" t="s">
        <v>12586</v>
      </c>
      <c r="AC333" s="1" t="s">
        <v>113</v>
      </c>
    </row>
    <row r="334" spans="1:29" x14ac:dyDescent="0.35">
      <c r="A334" s="1">
        <v>731735</v>
      </c>
      <c r="B334" s="1">
        <v>317</v>
      </c>
      <c r="C334" s="9">
        <v>1770644528</v>
      </c>
      <c r="D334" s="9" t="s">
        <v>206</v>
      </c>
      <c r="E334" s="1">
        <v>3</v>
      </c>
      <c r="F334" s="1">
        <v>10</v>
      </c>
      <c r="G334" s="1">
        <v>0</v>
      </c>
      <c r="H334" s="1">
        <v>0</v>
      </c>
      <c r="I334" s="1">
        <v>2</v>
      </c>
      <c r="J334" s="1">
        <v>7</v>
      </c>
      <c r="K334" s="1">
        <v>0</v>
      </c>
      <c r="L334" s="1">
        <v>1</v>
      </c>
      <c r="M334" s="1">
        <v>28</v>
      </c>
      <c r="N334" s="1">
        <v>0</v>
      </c>
      <c r="O334" s="1">
        <v>0</v>
      </c>
      <c r="P334" s="1">
        <v>0</v>
      </c>
      <c r="Q334" s="1">
        <v>1</v>
      </c>
      <c r="R334" s="1">
        <v>27</v>
      </c>
      <c r="S334" s="1">
        <v>143</v>
      </c>
      <c r="T334" s="1" t="s">
        <v>113</v>
      </c>
      <c r="U334" s="1">
        <v>64</v>
      </c>
      <c r="V334" s="1" t="s">
        <v>1041</v>
      </c>
      <c r="W334" s="1" t="s">
        <v>1043</v>
      </c>
      <c r="X334" s="1" t="s">
        <v>1042</v>
      </c>
      <c r="Y334" s="1" t="s">
        <v>7</v>
      </c>
      <c r="Z334" s="1" t="s">
        <v>12587</v>
      </c>
      <c r="AB334" s="1" t="s">
        <v>12588</v>
      </c>
      <c r="AC334" s="1" t="s">
        <v>113</v>
      </c>
    </row>
    <row r="335" spans="1:29" x14ac:dyDescent="0.35">
      <c r="A335" s="1">
        <v>6802507</v>
      </c>
      <c r="B335" s="1">
        <v>297</v>
      </c>
      <c r="C335" s="9">
        <v>1457766792</v>
      </c>
      <c r="D335" s="9" t="s">
        <v>147</v>
      </c>
      <c r="E335" s="1">
        <v>0</v>
      </c>
      <c r="F335" s="1">
        <v>15</v>
      </c>
      <c r="G335" s="1">
        <v>1</v>
      </c>
      <c r="H335" s="1">
        <v>0</v>
      </c>
      <c r="I335" s="1">
        <v>2</v>
      </c>
      <c r="J335" s="1">
        <v>7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2</v>
      </c>
      <c r="Q335" s="1">
        <v>4</v>
      </c>
      <c r="R335" s="1">
        <v>21</v>
      </c>
      <c r="S335" s="1">
        <v>162</v>
      </c>
      <c r="T335" s="1" t="s">
        <v>113</v>
      </c>
      <c r="U335" s="1">
        <v>64</v>
      </c>
      <c r="V335" s="1" t="s">
        <v>1038</v>
      </c>
      <c r="W335" s="1" t="s">
        <v>1040</v>
      </c>
      <c r="X335" s="1" t="s">
        <v>1039</v>
      </c>
      <c r="Y335" s="1" t="s">
        <v>7</v>
      </c>
      <c r="Z335" s="1" t="s">
        <v>12058</v>
      </c>
      <c r="AA335" s="1" t="s">
        <v>12058</v>
      </c>
      <c r="AB335" s="1" t="s">
        <v>12059</v>
      </c>
      <c r="AC335" s="1" t="s">
        <v>113</v>
      </c>
    </row>
    <row r="336" spans="1:29" x14ac:dyDescent="0.35">
      <c r="A336" s="1">
        <v>748661</v>
      </c>
      <c r="B336" s="1">
        <v>253</v>
      </c>
      <c r="C336" s="9">
        <v>1548251572</v>
      </c>
      <c r="D336" s="9" t="s">
        <v>147</v>
      </c>
      <c r="E336" s="1">
        <v>4</v>
      </c>
      <c r="F336" s="1">
        <v>10</v>
      </c>
      <c r="G336" s="1">
        <v>1</v>
      </c>
      <c r="H336" s="1">
        <v>0</v>
      </c>
      <c r="I336" s="1">
        <v>0</v>
      </c>
      <c r="J336" s="1">
        <v>10</v>
      </c>
      <c r="K336" s="1">
        <v>0</v>
      </c>
      <c r="L336" s="1">
        <v>1</v>
      </c>
      <c r="M336" s="1">
        <v>116</v>
      </c>
      <c r="N336" s="1">
        <v>0</v>
      </c>
      <c r="O336" s="1">
        <v>0</v>
      </c>
      <c r="P336" s="1">
        <v>0</v>
      </c>
      <c r="Q336" s="1">
        <v>2</v>
      </c>
      <c r="R336" s="1">
        <v>23</v>
      </c>
      <c r="S336" s="1">
        <v>412</v>
      </c>
      <c r="T336" s="1" t="s">
        <v>113</v>
      </c>
      <c r="U336" s="1">
        <v>64</v>
      </c>
      <c r="V336" s="1" t="s">
        <v>1032</v>
      </c>
      <c r="W336" s="1" t="s">
        <v>739</v>
      </c>
      <c r="X336" s="1" t="s">
        <v>640</v>
      </c>
      <c r="Y336" s="1" t="s">
        <v>7</v>
      </c>
      <c r="Z336" s="1" t="s">
        <v>12589</v>
      </c>
      <c r="AA336" s="1" t="s">
        <v>12589</v>
      </c>
      <c r="AB336" s="1" t="s">
        <v>12590</v>
      </c>
      <c r="AC336" s="1" t="s">
        <v>113</v>
      </c>
    </row>
    <row r="337" spans="1:29" x14ac:dyDescent="0.35">
      <c r="A337" s="1">
        <v>4490091</v>
      </c>
      <c r="B337" s="1">
        <v>524</v>
      </c>
      <c r="C337" s="9">
        <v>1083935811</v>
      </c>
      <c r="D337" s="9" t="s">
        <v>147</v>
      </c>
      <c r="E337" s="1">
        <v>1</v>
      </c>
      <c r="F337" s="1">
        <v>4</v>
      </c>
      <c r="G337" s="1">
        <v>11</v>
      </c>
      <c r="H337" s="1">
        <v>0</v>
      </c>
      <c r="I337" s="1">
        <v>6</v>
      </c>
      <c r="J337" s="1">
        <v>8</v>
      </c>
      <c r="K337" s="1">
        <v>0</v>
      </c>
      <c r="L337" s="1">
        <v>1</v>
      </c>
      <c r="M337" s="1">
        <v>21</v>
      </c>
      <c r="N337" s="1">
        <v>0</v>
      </c>
      <c r="O337" s="1">
        <v>0</v>
      </c>
      <c r="P337" s="1">
        <v>0</v>
      </c>
      <c r="Q337" s="1">
        <v>2</v>
      </c>
      <c r="R337" s="1">
        <v>22</v>
      </c>
      <c r="S337" s="1">
        <v>420</v>
      </c>
      <c r="T337" s="1" t="s">
        <v>113</v>
      </c>
      <c r="U337" s="1">
        <v>64</v>
      </c>
      <c r="V337" s="1" t="s">
        <v>1036</v>
      </c>
      <c r="W337" s="1" t="s">
        <v>126</v>
      </c>
      <c r="X337" s="1" t="s">
        <v>1037</v>
      </c>
      <c r="Y337" s="1" t="s">
        <v>7</v>
      </c>
      <c r="Z337" s="1" t="s">
        <v>12591</v>
      </c>
      <c r="AB337" s="1" t="s">
        <v>12592</v>
      </c>
      <c r="AC337" s="1" t="s">
        <v>113</v>
      </c>
    </row>
    <row r="338" spans="1:29" x14ac:dyDescent="0.35">
      <c r="A338" s="1">
        <v>1982012</v>
      </c>
      <c r="B338" s="1">
        <v>373</v>
      </c>
      <c r="C338" s="9">
        <v>1962591586</v>
      </c>
      <c r="D338" s="9" t="s">
        <v>147</v>
      </c>
      <c r="E338" s="1">
        <v>5</v>
      </c>
      <c r="F338" s="1">
        <v>4</v>
      </c>
      <c r="G338" s="1">
        <v>0</v>
      </c>
      <c r="H338" s="1">
        <v>0</v>
      </c>
      <c r="I338" s="1">
        <v>1</v>
      </c>
      <c r="J338" s="1">
        <v>6</v>
      </c>
      <c r="K338" s="1">
        <v>1</v>
      </c>
      <c r="L338" s="1">
        <v>0</v>
      </c>
      <c r="M338" s="1">
        <v>160</v>
      </c>
      <c r="N338" s="1">
        <v>0</v>
      </c>
      <c r="O338" s="1">
        <v>0</v>
      </c>
      <c r="P338" s="1">
        <v>3</v>
      </c>
      <c r="Q338" s="1">
        <v>0</v>
      </c>
      <c r="R338" s="1">
        <v>18</v>
      </c>
      <c r="S338" s="1">
        <v>310</v>
      </c>
      <c r="T338" s="1" t="s">
        <v>113</v>
      </c>
      <c r="U338" s="1">
        <v>64</v>
      </c>
      <c r="V338" s="1" t="s">
        <v>1033</v>
      </c>
      <c r="W338" s="1" t="s">
        <v>1035</v>
      </c>
      <c r="X338" s="1" t="s">
        <v>1034</v>
      </c>
      <c r="Y338" s="1" t="s">
        <v>7</v>
      </c>
      <c r="Z338" s="1" t="s">
        <v>12593</v>
      </c>
      <c r="AA338" s="1" t="s">
        <v>12594</v>
      </c>
      <c r="AB338" s="1" t="s">
        <v>12595</v>
      </c>
      <c r="AC338" s="1" t="s">
        <v>113</v>
      </c>
    </row>
    <row r="339" spans="1:29" x14ac:dyDescent="0.35">
      <c r="A339" s="1">
        <v>2382998</v>
      </c>
      <c r="B339" s="1">
        <v>263</v>
      </c>
      <c r="C339" s="9">
        <v>1902008899</v>
      </c>
      <c r="D339" s="9" t="s">
        <v>206</v>
      </c>
      <c r="E339" s="1">
        <v>0</v>
      </c>
      <c r="F339" s="1">
        <v>7</v>
      </c>
      <c r="G339" s="1">
        <v>3</v>
      </c>
      <c r="H339" s="1">
        <v>0</v>
      </c>
      <c r="I339" s="1">
        <v>0</v>
      </c>
      <c r="J339" s="1">
        <v>14</v>
      </c>
      <c r="K339" s="1">
        <v>0</v>
      </c>
      <c r="L339" s="1">
        <v>2</v>
      </c>
      <c r="M339" s="1">
        <v>0</v>
      </c>
      <c r="N339" s="1">
        <v>0</v>
      </c>
      <c r="O339" s="1">
        <v>0</v>
      </c>
      <c r="P339" s="1">
        <v>0</v>
      </c>
      <c r="Q339" s="1">
        <v>4</v>
      </c>
      <c r="R339" s="1">
        <v>21</v>
      </c>
      <c r="S339" s="1">
        <v>304</v>
      </c>
      <c r="T339" s="1" t="s">
        <v>113</v>
      </c>
      <c r="U339" s="1">
        <v>64</v>
      </c>
      <c r="V339" s="1" t="s">
        <v>1044</v>
      </c>
      <c r="W339" s="1" t="s">
        <v>146</v>
      </c>
      <c r="X339" s="1" t="s">
        <v>1045</v>
      </c>
      <c r="Y339" s="1" t="s">
        <v>148</v>
      </c>
      <c r="Z339" s="1" t="s">
        <v>12596</v>
      </c>
      <c r="AB339" s="1" t="s">
        <v>12597</v>
      </c>
      <c r="AC339" s="1" t="s">
        <v>113</v>
      </c>
    </row>
    <row r="340" spans="1:29" x14ac:dyDescent="0.35">
      <c r="A340" s="1">
        <v>838459</v>
      </c>
      <c r="B340" s="1">
        <v>479</v>
      </c>
      <c r="C340" s="9">
        <v>1912052663</v>
      </c>
      <c r="D340" s="9" t="s">
        <v>137</v>
      </c>
      <c r="E340" s="1">
        <v>3</v>
      </c>
      <c r="F340" s="1">
        <v>2</v>
      </c>
      <c r="G340" s="1">
        <v>9</v>
      </c>
      <c r="H340" s="1">
        <v>0</v>
      </c>
      <c r="I340" s="1">
        <v>3</v>
      </c>
      <c r="J340" s="1">
        <v>7</v>
      </c>
      <c r="K340" s="1">
        <v>0</v>
      </c>
      <c r="L340" s="1">
        <v>0</v>
      </c>
      <c r="M340" s="1">
        <v>26</v>
      </c>
      <c r="N340" s="1">
        <v>0</v>
      </c>
      <c r="O340" s="1">
        <v>0</v>
      </c>
      <c r="P340" s="1">
        <v>0</v>
      </c>
      <c r="Q340" s="1">
        <v>0</v>
      </c>
      <c r="R340" s="1">
        <v>36</v>
      </c>
      <c r="S340" s="1">
        <v>420</v>
      </c>
      <c r="T340" s="1" t="s">
        <v>113</v>
      </c>
      <c r="U340" s="1">
        <v>63</v>
      </c>
      <c r="V340" s="1" t="s">
        <v>1046</v>
      </c>
      <c r="W340" s="1" t="s">
        <v>1048</v>
      </c>
      <c r="X340" s="1" t="s">
        <v>1047</v>
      </c>
      <c r="Y340" s="1" t="s">
        <v>7</v>
      </c>
      <c r="Z340" s="1" t="s">
        <v>12598</v>
      </c>
      <c r="AB340" s="1" t="s">
        <v>12599</v>
      </c>
      <c r="AC340" s="1" t="s">
        <v>113</v>
      </c>
    </row>
    <row r="341" spans="1:29" x14ac:dyDescent="0.35">
      <c r="A341" s="1">
        <v>796192</v>
      </c>
      <c r="B341" s="1">
        <v>383</v>
      </c>
      <c r="C341" s="9">
        <v>1194704411</v>
      </c>
      <c r="D341" s="9" t="s">
        <v>147</v>
      </c>
      <c r="E341" s="1">
        <v>2</v>
      </c>
      <c r="F341" s="1">
        <v>9</v>
      </c>
      <c r="G341" s="1">
        <v>1</v>
      </c>
      <c r="H341" s="1">
        <v>0</v>
      </c>
      <c r="I341" s="1">
        <v>0</v>
      </c>
      <c r="J341" s="1">
        <v>11</v>
      </c>
      <c r="K341" s="1">
        <v>0</v>
      </c>
      <c r="L341" s="1">
        <v>1</v>
      </c>
      <c r="M341" s="1">
        <v>58</v>
      </c>
      <c r="N341" s="1">
        <v>0</v>
      </c>
      <c r="O341" s="1">
        <v>0</v>
      </c>
      <c r="P341" s="1">
        <v>0</v>
      </c>
      <c r="Q341" s="1">
        <v>2</v>
      </c>
      <c r="R341" s="1">
        <v>32</v>
      </c>
      <c r="S341" s="1">
        <v>394</v>
      </c>
      <c r="T341" s="1" t="s">
        <v>113</v>
      </c>
      <c r="U341" s="1">
        <v>63</v>
      </c>
      <c r="V341" s="1" t="s">
        <v>1052</v>
      </c>
      <c r="W341" s="1" t="s">
        <v>1054</v>
      </c>
      <c r="X341" s="1" t="s">
        <v>1053</v>
      </c>
      <c r="Y341" s="1" t="s">
        <v>7</v>
      </c>
      <c r="Z341" s="1" t="s">
        <v>12600</v>
      </c>
      <c r="AB341" s="1" t="s">
        <v>12601</v>
      </c>
      <c r="AC341" s="1" t="s">
        <v>113</v>
      </c>
    </row>
    <row r="342" spans="1:29" x14ac:dyDescent="0.35">
      <c r="A342" s="1">
        <v>1834092</v>
      </c>
      <c r="B342" s="1">
        <v>184</v>
      </c>
      <c r="C342" s="9">
        <v>1598725251</v>
      </c>
      <c r="D342" s="9" t="s">
        <v>147</v>
      </c>
      <c r="E342" s="1">
        <v>1</v>
      </c>
      <c r="F342" s="1">
        <v>9</v>
      </c>
      <c r="G342" s="1">
        <v>0</v>
      </c>
      <c r="H342" s="1">
        <v>4</v>
      </c>
      <c r="I342" s="1">
        <v>0</v>
      </c>
      <c r="J342" s="1">
        <v>9</v>
      </c>
      <c r="K342" s="1">
        <v>0</v>
      </c>
      <c r="L342" s="1">
        <v>0</v>
      </c>
      <c r="M342" s="1">
        <v>7</v>
      </c>
      <c r="N342" s="1">
        <v>4</v>
      </c>
      <c r="O342" s="1">
        <v>0</v>
      </c>
      <c r="P342" s="1">
        <v>0</v>
      </c>
      <c r="Q342" s="1">
        <v>0</v>
      </c>
      <c r="R342" s="1">
        <v>24</v>
      </c>
      <c r="S342" s="1">
        <v>107</v>
      </c>
      <c r="T342" s="1">
        <v>3</v>
      </c>
      <c r="U342" s="1">
        <v>63</v>
      </c>
      <c r="V342" s="1" t="s">
        <v>1055</v>
      </c>
      <c r="W342" s="1" t="s">
        <v>1035</v>
      </c>
      <c r="X342" s="1" t="s">
        <v>1056</v>
      </c>
      <c r="Y342" s="1" t="s">
        <v>7</v>
      </c>
      <c r="Z342" s="1" t="s">
        <v>12602</v>
      </c>
      <c r="AA342" s="1" t="s">
        <v>12148</v>
      </c>
      <c r="AB342" s="1" t="s">
        <v>12115</v>
      </c>
      <c r="AC342" s="1" t="s">
        <v>113</v>
      </c>
    </row>
    <row r="343" spans="1:29" x14ac:dyDescent="0.35">
      <c r="A343" s="1">
        <v>6455122</v>
      </c>
      <c r="B343" s="1">
        <v>485</v>
      </c>
      <c r="C343" s="9">
        <v>1518285782</v>
      </c>
      <c r="D343" s="9" t="s">
        <v>147</v>
      </c>
      <c r="E343" s="1">
        <v>0</v>
      </c>
      <c r="F343" s="1">
        <v>7</v>
      </c>
      <c r="G343" s="1">
        <v>3</v>
      </c>
      <c r="H343" s="1">
        <v>0</v>
      </c>
      <c r="I343" s="1">
        <v>0</v>
      </c>
      <c r="J343" s="1">
        <v>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10</v>
      </c>
      <c r="S343" s="1">
        <v>130</v>
      </c>
      <c r="T343" s="1">
        <v>5</v>
      </c>
      <c r="U343" s="1">
        <v>63</v>
      </c>
      <c r="V343" s="1" t="s">
        <v>1057</v>
      </c>
      <c r="W343" s="1" t="s">
        <v>1059</v>
      </c>
      <c r="X343" s="1" t="s">
        <v>1058</v>
      </c>
      <c r="Y343" s="1" t="s">
        <v>224</v>
      </c>
      <c r="Z343" s="1" t="s">
        <v>12603</v>
      </c>
      <c r="AA343" s="1" t="s">
        <v>12604</v>
      </c>
      <c r="AB343" s="1" t="s">
        <v>12244</v>
      </c>
      <c r="AC343" s="1" t="s">
        <v>113</v>
      </c>
    </row>
    <row r="344" spans="1:29" x14ac:dyDescent="0.35">
      <c r="A344" s="1">
        <v>1714690</v>
      </c>
      <c r="B344" s="1">
        <v>373</v>
      </c>
      <c r="C344" s="9">
        <v>1437100559</v>
      </c>
      <c r="D344" s="9" t="s">
        <v>137</v>
      </c>
      <c r="E344" s="1">
        <v>1</v>
      </c>
      <c r="F344" s="1">
        <v>8</v>
      </c>
      <c r="G344" s="1">
        <v>2</v>
      </c>
      <c r="H344" s="1">
        <v>1</v>
      </c>
      <c r="I344" s="1">
        <v>3</v>
      </c>
      <c r="J344" s="1">
        <v>5</v>
      </c>
      <c r="K344" s="1">
        <v>0</v>
      </c>
      <c r="L344" s="1">
        <v>0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22</v>
      </c>
      <c r="S344" s="1">
        <v>198</v>
      </c>
      <c r="T344" s="1">
        <v>3</v>
      </c>
      <c r="U344" s="1">
        <v>63</v>
      </c>
      <c r="V344" s="1" t="s">
        <v>1049</v>
      </c>
      <c r="W344" s="1" t="s">
        <v>1051</v>
      </c>
      <c r="X344" s="1" t="s">
        <v>1050</v>
      </c>
      <c r="Y344" s="1" t="s">
        <v>7</v>
      </c>
      <c r="Z344" s="1" t="s">
        <v>12533</v>
      </c>
      <c r="AA344" s="1" t="s">
        <v>12534</v>
      </c>
      <c r="AB344" s="1" t="s">
        <v>12535</v>
      </c>
      <c r="AC344" s="1" t="s">
        <v>113</v>
      </c>
    </row>
    <row r="345" spans="1:29" x14ac:dyDescent="0.35">
      <c r="A345" s="1">
        <v>838892</v>
      </c>
      <c r="B345" s="1">
        <v>297</v>
      </c>
      <c r="C345" s="9">
        <v>1447221544</v>
      </c>
      <c r="D345" s="9" t="s">
        <v>147</v>
      </c>
      <c r="E345" s="1">
        <v>1</v>
      </c>
      <c r="F345" s="1">
        <v>10</v>
      </c>
      <c r="G345" s="1">
        <v>0</v>
      </c>
      <c r="H345" s="1">
        <v>0</v>
      </c>
      <c r="I345" s="1">
        <v>0</v>
      </c>
      <c r="J345" s="1">
        <v>7</v>
      </c>
      <c r="K345" s="1">
        <v>0</v>
      </c>
      <c r="L345" s="1">
        <v>2</v>
      </c>
      <c r="M345" s="1">
        <v>3</v>
      </c>
      <c r="N345" s="1">
        <v>0</v>
      </c>
      <c r="O345" s="1">
        <v>0</v>
      </c>
      <c r="P345" s="1">
        <v>0</v>
      </c>
      <c r="Q345" s="1">
        <v>5</v>
      </c>
      <c r="R345" s="1">
        <v>18</v>
      </c>
      <c r="S345" s="1">
        <v>229</v>
      </c>
      <c r="T345" s="1" t="s">
        <v>113</v>
      </c>
      <c r="U345" s="1">
        <v>63</v>
      </c>
      <c r="V345" s="1" t="s">
        <v>1063</v>
      </c>
      <c r="W345" s="1" t="s">
        <v>1064</v>
      </c>
      <c r="X345" s="1" t="s">
        <v>1058</v>
      </c>
      <c r="Y345" s="1" t="s">
        <v>7</v>
      </c>
      <c r="Z345" s="1" t="s">
        <v>12605</v>
      </c>
      <c r="AA345" s="1" t="s">
        <v>12605</v>
      </c>
      <c r="AB345" s="1" t="s">
        <v>12606</v>
      </c>
      <c r="AC345" s="1" t="s">
        <v>113</v>
      </c>
    </row>
    <row r="346" spans="1:29" x14ac:dyDescent="0.35">
      <c r="A346" s="1">
        <v>6786371</v>
      </c>
      <c r="B346" s="1">
        <v>92</v>
      </c>
      <c r="C346" s="9">
        <v>1205249968</v>
      </c>
      <c r="D346" s="9" t="s">
        <v>206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</v>
      </c>
      <c r="S346" s="1">
        <v>19</v>
      </c>
      <c r="T346" s="1">
        <v>6</v>
      </c>
      <c r="U346" s="1">
        <v>63</v>
      </c>
      <c r="V346" s="1" t="s">
        <v>1067</v>
      </c>
      <c r="W346" s="1" t="s">
        <v>1069</v>
      </c>
      <c r="X346" s="1" t="s">
        <v>1068</v>
      </c>
      <c r="Y346" s="1" t="s">
        <v>148</v>
      </c>
      <c r="Z346" s="1" t="s">
        <v>12607</v>
      </c>
      <c r="AB346" s="1" t="s">
        <v>12608</v>
      </c>
      <c r="AC346" s="1" t="s">
        <v>113</v>
      </c>
    </row>
    <row r="347" spans="1:29" x14ac:dyDescent="0.35">
      <c r="A347" s="1">
        <v>772920</v>
      </c>
      <c r="B347" s="1">
        <v>383</v>
      </c>
      <c r="C347" s="9">
        <v>1396790085</v>
      </c>
      <c r="D347" s="9" t="s">
        <v>206</v>
      </c>
      <c r="E347" s="1">
        <v>2</v>
      </c>
      <c r="F347" s="1">
        <v>1</v>
      </c>
      <c r="G347" s="1">
        <v>3</v>
      </c>
      <c r="H347" s="1">
        <v>0</v>
      </c>
      <c r="I347" s="1">
        <v>0</v>
      </c>
      <c r="J347" s="1">
        <v>1</v>
      </c>
      <c r="K347" s="1">
        <v>0</v>
      </c>
      <c r="L347" s="1">
        <v>2</v>
      </c>
      <c r="M347" s="1">
        <v>72</v>
      </c>
      <c r="N347" s="1">
        <v>0</v>
      </c>
      <c r="O347" s="1">
        <v>0</v>
      </c>
      <c r="P347" s="1">
        <v>0</v>
      </c>
      <c r="Q347" s="1">
        <v>25</v>
      </c>
      <c r="R347" s="1">
        <v>10</v>
      </c>
      <c r="S347" s="1">
        <v>197</v>
      </c>
      <c r="T347" s="1" t="s">
        <v>113</v>
      </c>
      <c r="U347" s="1">
        <v>63</v>
      </c>
      <c r="V347" s="1" t="s">
        <v>1065</v>
      </c>
      <c r="W347" s="1" t="s">
        <v>561</v>
      </c>
      <c r="X347" s="1" t="s">
        <v>1066</v>
      </c>
      <c r="Y347" s="1" t="s">
        <v>7</v>
      </c>
      <c r="Z347" s="1" t="s">
        <v>12337</v>
      </c>
      <c r="AB347" s="1" t="s">
        <v>12338</v>
      </c>
      <c r="AC347" s="1" t="s">
        <v>113</v>
      </c>
    </row>
    <row r="348" spans="1:29" x14ac:dyDescent="0.35">
      <c r="A348" s="1">
        <v>1614161</v>
      </c>
      <c r="B348" s="1">
        <v>485</v>
      </c>
      <c r="C348" s="9">
        <v>1538158993</v>
      </c>
      <c r="D348" s="9" t="s">
        <v>147</v>
      </c>
      <c r="E348" s="1">
        <v>0</v>
      </c>
      <c r="F348" s="1">
        <v>4</v>
      </c>
      <c r="G348" s="1">
        <v>3</v>
      </c>
      <c r="H348" s="1">
        <v>0</v>
      </c>
      <c r="I348" s="1">
        <v>0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10</v>
      </c>
      <c r="S348" s="1">
        <v>149</v>
      </c>
      <c r="T348" s="1">
        <v>5</v>
      </c>
      <c r="U348" s="1">
        <v>63</v>
      </c>
      <c r="V348" s="1" t="s">
        <v>1060</v>
      </c>
      <c r="W348" s="1" t="s">
        <v>1062</v>
      </c>
      <c r="X348" s="1" t="s">
        <v>1061</v>
      </c>
      <c r="Y348" s="1" t="s">
        <v>148</v>
      </c>
      <c r="Z348" s="1" t="s">
        <v>12609</v>
      </c>
      <c r="AA348" s="1" t="s">
        <v>12604</v>
      </c>
      <c r="AB348" s="1" t="s">
        <v>12244</v>
      </c>
      <c r="AC348" s="1" t="s">
        <v>113</v>
      </c>
    </row>
    <row r="349" spans="1:29" x14ac:dyDescent="0.35">
      <c r="A349" s="1">
        <v>2281425</v>
      </c>
      <c r="B349" s="1">
        <v>194</v>
      </c>
      <c r="C349" s="9">
        <v>1164463873</v>
      </c>
      <c r="D349" s="9" t="s">
        <v>137</v>
      </c>
      <c r="E349" s="1">
        <v>2</v>
      </c>
      <c r="F349" s="1">
        <v>22</v>
      </c>
      <c r="G349" s="1">
        <v>8</v>
      </c>
      <c r="H349" s="1">
        <v>0</v>
      </c>
      <c r="I349" s="1">
        <v>0</v>
      </c>
      <c r="J349" s="1">
        <v>21</v>
      </c>
      <c r="K349" s="1">
        <v>0</v>
      </c>
      <c r="L349" s="1">
        <v>0</v>
      </c>
      <c r="M349" s="1">
        <v>34</v>
      </c>
      <c r="N349" s="1">
        <v>0</v>
      </c>
      <c r="O349" s="1">
        <v>0</v>
      </c>
      <c r="P349" s="1">
        <v>0</v>
      </c>
      <c r="Q349" s="1">
        <v>0</v>
      </c>
      <c r="R349" s="1">
        <v>44</v>
      </c>
      <c r="S349" s="1">
        <v>502</v>
      </c>
      <c r="T349" s="1" t="s">
        <v>113</v>
      </c>
      <c r="U349" s="1">
        <v>62</v>
      </c>
      <c r="V349" s="1" t="s">
        <v>1070</v>
      </c>
      <c r="W349" s="1" t="s">
        <v>467</v>
      </c>
      <c r="X349" s="1" t="s">
        <v>1071</v>
      </c>
      <c r="Y349" s="1" t="s">
        <v>224</v>
      </c>
      <c r="Z349" s="1" t="s">
        <v>12610</v>
      </c>
      <c r="AA349" s="1" t="s">
        <v>12072</v>
      </c>
      <c r="AB349" s="1" t="s">
        <v>12073</v>
      </c>
      <c r="AC349" s="1" t="s">
        <v>113</v>
      </c>
    </row>
    <row r="350" spans="1:29" x14ac:dyDescent="0.35">
      <c r="A350" s="1">
        <v>6598375</v>
      </c>
      <c r="B350" s="1">
        <v>407</v>
      </c>
      <c r="C350" s="9">
        <v>1649513037</v>
      </c>
      <c r="D350" s="9" t="s">
        <v>147</v>
      </c>
      <c r="E350" s="1">
        <v>0</v>
      </c>
      <c r="F350" s="1">
        <v>36</v>
      </c>
      <c r="G350" s="1">
        <v>2</v>
      </c>
      <c r="H350" s="1">
        <v>0</v>
      </c>
      <c r="I350" s="1">
        <v>0</v>
      </c>
      <c r="J350" s="1">
        <v>13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60</v>
      </c>
      <c r="S350" s="1">
        <v>590</v>
      </c>
      <c r="T350" s="1" t="s">
        <v>113</v>
      </c>
      <c r="U350" s="1">
        <v>62</v>
      </c>
      <c r="V350" s="1" t="s">
        <v>1080</v>
      </c>
      <c r="W350" s="1" t="s">
        <v>1082</v>
      </c>
      <c r="X350" s="1" t="s">
        <v>1081</v>
      </c>
      <c r="Y350" s="1" t="s">
        <v>7</v>
      </c>
      <c r="Z350" s="1" t="s">
        <v>12611</v>
      </c>
      <c r="AB350" s="1" t="s">
        <v>12612</v>
      </c>
      <c r="AC350" s="1" t="s">
        <v>113</v>
      </c>
    </row>
    <row r="351" spans="1:29" x14ac:dyDescent="0.35">
      <c r="A351" s="1">
        <v>4917978</v>
      </c>
      <c r="B351" s="1">
        <v>215</v>
      </c>
      <c r="C351" s="9">
        <v>1821315300</v>
      </c>
      <c r="D351" s="9" t="s">
        <v>147</v>
      </c>
      <c r="E351" s="1">
        <v>0</v>
      </c>
      <c r="F351" s="1">
        <v>16</v>
      </c>
      <c r="G351" s="1">
        <v>1</v>
      </c>
      <c r="H351" s="1">
        <v>0</v>
      </c>
      <c r="I351" s="1">
        <v>0</v>
      </c>
      <c r="J351" s="1">
        <v>15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41</v>
      </c>
      <c r="S351" s="1">
        <v>389</v>
      </c>
      <c r="T351" s="1">
        <v>2</v>
      </c>
      <c r="U351" s="1">
        <v>62</v>
      </c>
      <c r="V351" s="1" t="s">
        <v>1083</v>
      </c>
      <c r="W351" s="1" t="s">
        <v>1085</v>
      </c>
      <c r="X351" s="1" t="s">
        <v>1084</v>
      </c>
      <c r="Y351" s="1" t="s">
        <v>148</v>
      </c>
      <c r="Z351" s="1" t="s">
        <v>12421</v>
      </c>
      <c r="AA351" s="1" t="s">
        <v>12422</v>
      </c>
      <c r="AB351" s="1" t="s">
        <v>12423</v>
      </c>
      <c r="AC351" s="1" t="s">
        <v>113</v>
      </c>
    </row>
    <row r="352" spans="1:29" x14ac:dyDescent="0.35">
      <c r="A352" s="1">
        <v>4924891</v>
      </c>
      <c r="B352" s="1">
        <v>315</v>
      </c>
      <c r="C352" s="9">
        <v>1356667380</v>
      </c>
      <c r="D352" s="9" t="s">
        <v>206</v>
      </c>
      <c r="E352" s="1">
        <v>0</v>
      </c>
      <c r="F352" s="1">
        <v>9</v>
      </c>
      <c r="G352" s="1">
        <v>4</v>
      </c>
      <c r="H352" s="1">
        <v>0</v>
      </c>
      <c r="I352" s="1">
        <v>1</v>
      </c>
      <c r="J352" s="1">
        <v>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27</v>
      </c>
      <c r="S352" s="1">
        <v>290</v>
      </c>
      <c r="T352" s="1">
        <v>3</v>
      </c>
      <c r="U352" s="1">
        <v>62</v>
      </c>
      <c r="V352" s="1" t="s">
        <v>1086</v>
      </c>
      <c r="W352" s="1" t="s">
        <v>752</v>
      </c>
      <c r="X352" s="1" t="s">
        <v>1087</v>
      </c>
      <c r="Y352" s="1" t="s">
        <v>7</v>
      </c>
      <c r="Z352" s="1" t="s">
        <v>12613</v>
      </c>
      <c r="AB352" s="1" t="s">
        <v>12614</v>
      </c>
      <c r="AC352" s="1" t="s">
        <v>113</v>
      </c>
    </row>
    <row r="353" spans="1:29" x14ac:dyDescent="0.35">
      <c r="A353" s="1">
        <v>2247541</v>
      </c>
      <c r="B353" s="1">
        <v>179</v>
      </c>
      <c r="C353" s="9">
        <v>1225019003</v>
      </c>
      <c r="D353" s="9" t="s">
        <v>206</v>
      </c>
      <c r="E353" s="1">
        <v>0</v>
      </c>
      <c r="F353" s="1">
        <v>3</v>
      </c>
      <c r="G353" s="1">
        <v>0</v>
      </c>
      <c r="H353" s="1">
        <v>0</v>
      </c>
      <c r="I353" s="1">
        <v>0</v>
      </c>
      <c r="J353" s="1">
        <v>13</v>
      </c>
      <c r="K353" s="1">
        <v>0</v>
      </c>
      <c r="L353" s="1">
        <v>2</v>
      </c>
      <c r="M353" s="1">
        <v>0</v>
      </c>
      <c r="N353" s="1">
        <v>0</v>
      </c>
      <c r="O353" s="1">
        <v>0</v>
      </c>
      <c r="P353" s="1">
        <v>0</v>
      </c>
      <c r="Q353" s="1">
        <v>12</v>
      </c>
      <c r="R353" s="1">
        <v>22</v>
      </c>
      <c r="S353" s="1">
        <v>264</v>
      </c>
      <c r="T353" s="1" t="s">
        <v>113</v>
      </c>
      <c r="U353" s="1">
        <v>62</v>
      </c>
      <c r="V353" s="1" t="s">
        <v>1088</v>
      </c>
      <c r="W353" s="1" t="s">
        <v>1090</v>
      </c>
      <c r="X353" s="1" t="s">
        <v>1089</v>
      </c>
      <c r="Y353" s="1" t="s">
        <v>7</v>
      </c>
      <c r="Z353" s="1" t="s">
        <v>12615</v>
      </c>
      <c r="AB353" s="1" t="s">
        <v>12616</v>
      </c>
      <c r="AC353" s="1" t="s">
        <v>113</v>
      </c>
    </row>
    <row r="354" spans="1:29" x14ac:dyDescent="0.35">
      <c r="A354" s="1">
        <v>6785194</v>
      </c>
      <c r="B354" s="1">
        <v>813</v>
      </c>
      <c r="C354" s="9">
        <v>1477963601</v>
      </c>
      <c r="D354" s="9" t="s">
        <v>147</v>
      </c>
      <c r="E354" s="1">
        <v>0</v>
      </c>
      <c r="F354" s="1">
        <v>9</v>
      </c>
      <c r="G354" s="1">
        <v>0</v>
      </c>
      <c r="H354" s="1">
        <v>2</v>
      </c>
      <c r="I354" s="1">
        <v>1</v>
      </c>
      <c r="J354" s="1">
        <v>8</v>
      </c>
      <c r="K354" s="1">
        <v>0</v>
      </c>
      <c r="L354" s="1">
        <v>2</v>
      </c>
      <c r="M354" s="1">
        <v>0</v>
      </c>
      <c r="N354" s="1">
        <v>6</v>
      </c>
      <c r="O354" s="1">
        <v>0</v>
      </c>
      <c r="P354" s="1">
        <v>0</v>
      </c>
      <c r="Q354" s="1">
        <v>18</v>
      </c>
      <c r="R354" s="1">
        <v>19</v>
      </c>
      <c r="S354" s="1">
        <v>211</v>
      </c>
      <c r="T354" s="1" t="s">
        <v>113</v>
      </c>
      <c r="U354" s="1">
        <v>62</v>
      </c>
      <c r="V354" s="1" t="s">
        <v>1077</v>
      </c>
      <c r="W354" s="1" t="s">
        <v>1079</v>
      </c>
      <c r="X354" s="1" t="s">
        <v>1078</v>
      </c>
      <c r="Y354" s="1" t="s">
        <v>7</v>
      </c>
      <c r="Z354" s="1" t="s">
        <v>12122</v>
      </c>
      <c r="AA354" s="1" t="s">
        <v>12123</v>
      </c>
      <c r="AB354" s="1" t="s">
        <v>12124</v>
      </c>
      <c r="AC354" s="1" t="s">
        <v>113</v>
      </c>
    </row>
    <row r="355" spans="1:29" x14ac:dyDescent="0.35">
      <c r="A355" s="1">
        <v>6818382</v>
      </c>
      <c r="B355" s="1">
        <v>109</v>
      </c>
      <c r="C355" s="9">
        <v>1396144093</v>
      </c>
      <c r="D355" s="9" t="s">
        <v>147</v>
      </c>
      <c r="E355" s="1">
        <v>0</v>
      </c>
      <c r="F355" s="1">
        <v>10</v>
      </c>
      <c r="G355" s="1">
        <v>3</v>
      </c>
      <c r="H355" s="1">
        <v>1</v>
      </c>
      <c r="I355" s="1">
        <v>2</v>
      </c>
      <c r="J355" s="1">
        <v>7</v>
      </c>
      <c r="K355" s="1">
        <v>0</v>
      </c>
      <c r="L355" s="1">
        <v>1</v>
      </c>
      <c r="M355" s="1">
        <v>0</v>
      </c>
      <c r="N355" s="1">
        <v>1</v>
      </c>
      <c r="O355" s="1">
        <v>0</v>
      </c>
      <c r="P355" s="1">
        <v>0</v>
      </c>
      <c r="Q355" s="1">
        <v>2</v>
      </c>
      <c r="R355" s="1">
        <v>26</v>
      </c>
      <c r="S355" s="1">
        <v>232</v>
      </c>
      <c r="T355" s="1">
        <v>1</v>
      </c>
      <c r="U355" s="1">
        <v>62</v>
      </c>
      <c r="V355" s="1" t="s">
        <v>1075</v>
      </c>
      <c r="W355" s="1" t="s">
        <v>706</v>
      </c>
      <c r="X355" s="1" t="s">
        <v>1076</v>
      </c>
      <c r="Y355" s="1" t="s">
        <v>7</v>
      </c>
      <c r="Z355" s="1" t="s">
        <v>12416</v>
      </c>
      <c r="AB355" s="1" t="s">
        <v>12417</v>
      </c>
      <c r="AC355" s="1" t="s">
        <v>113</v>
      </c>
    </row>
    <row r="356" spans="1:29" x14ac:dyDescent="0.35">
      <c r="A356" s="1">
        <v>748688</v>
      </c>
      <c r="B356" s="1">
        <v>479</v>
      </c>
      <c r="C356" s="9">
        <v>1356357404</v>
      </c>
      <c r="D356" s="9" t="s">
        <v>137</v>
      </c>
      <c r="E356" s="1">
        <v>1</v>
      </c>
      <c r="F356" s="1">
        <v>4</v>
      </c>
      <c r="G356" s="1">
        <v>0</v>
      </c>
      <c r="H356" s="1">
        <v>0</v>
      </c>
      <c r="I356" s="1">
        <v>0</v>
      </c>
      <c r="J356" s="1">
        <v>7</v>
      </c>
      <c r="K356" s="1">
        <v>0</v>
      </c>
      <c r="L356" s="1">
        <v>0</v>
      </c>
      <c r="M356" s="1">
        <v>47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225</v>
      </c>
      <c r="T356" s="1">
        <v>4</v>
      </c>
      <c r="U356" s="1">
        <v>62</v>
      </c>
      <c r="V356" s="1" t="s">
        <v>1072</v>
      </c>
      <c r="W356" s="1" t="s">
        <v>1074</v>
      </c>
      <c r="X356" s="1" t="s">
        <v>1073</v>
      </c>
      <c r="Y356" s="1" t="s">
        <v>7</v>
      </c>
      <c r="Z356" s="1" t="s">
        <v>12617</v>
      </c>
      <c r="AA356" s="1" t="s">
        <v>12618</v>
      </c>
      <c r="AB356" s="1" t="s">
        <v>12619</v>
      </c>
      <c r="AC356" s="1" t="s">
        <v>113</v>
      </c>
    </row>
    <row r="357" spans="1:29" x14ac:dyDescent="0.35">
      <c r="A357" s="1">
        <v>4915113</v>
      </c>
      <c r="B357" s="1">
        <v>663</v>
      </c>
      <c r="C357" s="9">
        <v>1801112669</v>
      </c>
      <c r="D357" s="9" t="s">
        <v>399</v>
      </c>
      <c r="E357" s="1">
        <v>0</v>
      </c>
      <c r="F357" s="1">
        <v>5</v>
      </c>
      <c r="G357" s="1">
        <v>1</v>
      </c>
      <c r="H357" s="1">
        <v>0</v>
      </c>
      <c r="I357" s="1">
        <v>0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11</v>
      </c>
      <c r="S357" s="1">
        <v>103</v>
      </c>
      <c r="T357" s="1">
        <v>5</v>
      </c>
      <c r="U357" s="1">
        <v>62</v>
      </c>
      <c r="V357" s="1" t="s">
        <v>1094</v>
      </c>
      <c r="W357" s="1" t="s">
        <v>527</v>
      </c>
      <c r="X357" s="1" t="s">
        <v>1095</v>
      </c>
      <c r="Y357" s="1" t="s">
        <v>7</v>
      </c>
      <c r="Z357" s="1" t="s">
        <v>12427</v>
      </c>
      <c r="AB357" s="1" t="s">
        <v>12428</v>
      </c>
      <c r="AC357" s="1" t="s">
        <v>113</v>
      </c>
    </row>
    <row r="358" spans="1:29" x14ac:dyDescent="0.35">
      <c r="A358" s="1">
        <v>6511350</v>
      </c>
      <c r="B358" s="1">
        <v>52</v>
      </c>
      <c r="C358" s="9">
        <v>1952690166</v>
      </c>
      <c r="D358" s="9" t="s">
        <v>112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6</v>
      </c>
      <c r="U358" s="1">
        <v>62</v>
      </c>
      <c r="V358" s="1" t="s">
        <v>1096</v>
      </c>
      <c r="W358" s="1" t="s">
        <v>1098</v>
      </c>
      <c r="X358" s="1" t="s">
        <v>1097</v>
      </c>
      <c r="Y358" s="1" t="s">
        <v>116</v>
      </c>
      <c r="Z358" s="1" t="s">
        <v>12620</v>
      </c>
      <c r="AA358" s="1" t="s">
        <v>12620</v>
      </c>
      <c r="AB358" s="1" t="s">
        <v>12621</v>
      </c>
      <c r="AC358" s="1" t="s">
        <v>113</v>
      </c>
    </row>
    <row r="359" spans="1:29" x14ac:dyDescent="0.35">
      <c r="A359" s="1">
        <v>1161599</v>
      </c>
      <c r="B359" s="1">
        <v>109</v>
      </c>
      <c r="C359" s="9">
        <v>1679525232</v>
      </c>
      <c r="D359" s="9" t="s">
        <v>399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</v>
      </c>
      <c r="S359" s="1">
        <v>3</v>
      </c>
      <c r="T359" s="1">
        <v>6</v>
      </c>
      <c r="U359" s="1">
        <v>62</v>
      </c>
      <c r="V359" s="1" t="s">
        <v>1091</v>
      </c>
      <c r="W359" s="1" t="s">
        <v>1093</v>
      </c>
      <c r="X359" s="1" t="s">
        <v>1092</v>
      </c>
      <c r="Y359" s="1" t="s">
        <v>7</v>
      </c>
      <c r="Z359" s="1" t="s">
        <v>12622</v>
      </c>
      <c r="AA359" s="1" t="s">
        <v>12118</v>
      </c>
      <c r="AB359" s="1" t="s">
        <v>12119</v>
      </c>
      <c r="AC359" s="1" t="s">
        <v>113</v>
      </c>
    </row>
    <row r="360" spans="1:29" x14ac:dyDescent="0.35">
      <c r="A360" s="1">
        <v>763668</v>
      </c>
      <c r="B360" s="1">
        <v>537</v>
      </c>
      <c r="C360" s="9">
        <v>1669571113</v>
      </c>
      <c r="D360" s="9" t="s">
        <v>137</v>
      </c>
      <c r="E360" s="1">
        <v>0</v>
      </c>
      <c r="F360" s="1">
        <v>34</v>
      </c>
      <c r="G360" s="1">
        <v>2</v>
      </c>
      <c r="H360" s="1">
        <v>0</v>
      </c>
      <c r="I360" s="1">
        <v>0</v>
      </c>
      <c r="J360" s="1">
        <v>25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59</v>
      </c>
      <c r="S360" s="1">
        <v>755</v>
      </c>
      <c r="T360" s="1" t="s">
        <v>113</v>
      </c>
      <c r="U360" s="1">
        <v>61</v>
      </c>
      <c r="V360" s="1" t="s">
        <v>1099</v>
      </c>
      <c r="W360" s="1" t="s">
        <v>189</v>
      </c>
      <c r="X360" s="1" t="s">
        <v>1100</v>
      </c>
      <c r="Y360" s="1" t="s">
        <v>7</v>
      </c>
      <c r="Z360" s="1" t="s">
        <v>12623</v>
      </c>
      <c r="AB360" s="1" t="s">
        <v>12624</v>
      </c>
      <c r="AC360" s="1" t="s">
        <v>113</v>
      </c>
    </row>
    <row r="361" spans="1:29" x14ac:dyDescent="0.35">
      <c r="A361" s="1">
        <v>6214070</v>
      </c>
      <c r="B361" s="1">
        <v>897</v>
      </c>
      <c r="C361" s="9">
        <v>1457523334</v>
      </c>
      <c r="D361" s="9" t="s">
        <v>147</v>
      </c>
      <c r="E361" s="1">
        <v>1</v>
      </c>
      <c r="F361" s="1">
        <v>18</v>
      </c>
      <c r="G361" s="1">
        <v>5</v>
      </c>
      <c r="H361" s="1">
        <v>1</v>
      </c>
      <c r="I361" s="1">
        <v>1</v>
      </c>
      <c r="J361" s="1">
        <v>13</v>
      </c>
      <c r="K361" s="1">
        <v>0</v>
      </c>
      <c r="L361" s="1">
        <v>0</v>
      </c>
      <c r="M361" s="1">
        <v>1</v>
      </c>
      <c r="N361" s="1">
        <v>13</v>
      </c>
      <c r="O361" s="1">
        <v>0</v>
      </c>
      <c r="P361" s="1">
        <v>0</v>
      </c>
      <c r="Q361" s="1">
        <v>0</v>
      </c>
      <c r="R361" s="1">
        <v>49</v>
      </c>
      <c r="S361" s="1">
        <v>503</v>
      </c>
      <c r="T361" s="1" t="s">
        <v>113</v>
      </c>
      <c r="U361" s="1">
        <v>61</v>
      </c>
      <c r="V361" s="1" t="s">
        <v>1108</v>
      </c>
      <c r="W361" s="1" t="s">
        <v>278</v>
      </c>
      <c r="X361" s="1" t="s">
        <v>696</v>
      </c>
      <c r="Y361" s="1" t="s">
        <v>7</v>
      </c>
      <c r="Z361" s="1" t="s">
        <v>12625</v>
      </c>
      <c r="AB361" s="1" t="s">
        <v>12626</v>
      </c>
      <c r="AC361" s="1" t="s">
        <v>113</v>
      </c>
    </row>
    <row r="362" spans="1:29" x14ac:dyDescent="0.35">
      <c r="A362" s="1">
        <v>1894114</v>
      </c>
      <c r="B362" s="1">
        <v>184</v>
      </c>
      <c r="C362" s="9">
        <v>1235103201</v>
      </c>
      <c r="D362" s="9" t="s">
        <v>137</v>
      </c>
      <c r="E362" s="1">
        <v>1</v>
      </c>
      <c r="F362" s="1">
        <v>13</v>
      </c>
      <c r="G362" s="1">
        <v>5</v>
      </c>
      <c r="H362" s="1">
        <v>0</v>
      </c>
      <c r="I362" s="1">
        <v>6</v>
      </c>
      <c r="J362" s="1">
        <v>21</v>
      </c>
      <c r="K362" s="1">
        <v>0</v>
      </c>
      <c r="L362" s="1">
        <v>0</v>
      </c>
      <c r="M362" s="1">
        <v>7</v>
      </c>
      <c r="N362" s="1">
        <v>0</v>
      </c>
      <c r="O362" s="1">
        <v>0</v>
      </c>
      <c r="P362" s="1">
        <v>0</v>
      </c>
      <c r="Q362" s="1">
        <v>0</v>
      </c>
      <c r="R362" s="1">
        <v>45</v>
      </c>
      <c r="S362" s="1">
        <v>692</v>
      </c>
      <c r="T362" s="1" t="s">
        <v>113</v>
      </c>
      <c r="U362" s="1">
        <v>61</v>
      </c>
      <c r="V362" s="1" t="s">
        <v>1101</v>
      </c>
      <c r="W362" s="1" t="s">
        <v>261</v>
      </c>
      <c r="X362" s="1" t="s">
        <v>1102</v>
      </c>
      <c r="Y362" s="1" t="s">
        <v>7</v>
      </c>
      <c r="Z362" s="1" t="s">
        <v>12245</v>
      </c>
      <c r="AB362" s="1" t="s">
        <v>12246</v>
      </c>
      <c r="AC362" s="1" t="s">
        <v>113</v>
      </c>
    </row>
    <row r="363" spans="1:29" x14ac:dyDescent="0.35">
      <c r="A363" s="1">
        <v>4585621</v>
      </c>
      <c r="B363" s="1">
        <v>256</v>
      </c>
      <c r="C363" s="9">
        <v>1114187465</v>
      </c>
      <c r="D363" s="9" t="s">
        <v>147</v>
      </c>
      <c r="E363" s="1">
        <v>2</v>
      </c>
      <c r="F363" s="1">
        <v>15</v>
      </c>
      <c r="G363" s="1">
        <v>1</v>
      </c>
      <c r="H363" s="1">
        <v>0</v>
      </c>
      <c r="I363" s="1">
        <v>0</v>
      </c>
      <c r="J363" s="1">
        <v>8</v>
      </c>
      <c r="K363" s="1">
        <v>0</v>
      </c>
      <c r="L363" s="1">
        <v>1</v>
      </c>
      <c r="M363" s="1">
        <v>26</v>
      </c>
      <c r="N363" s="1">
        <v>0</v>
      </c>
      <c r="O363" s="1">
        <v>0</v>
      </c>
      <c r="P363" s="1">
        <v>0</v>
      </c>
      <c r="Q363" s="1">
        <v>1</v>
      </c>
      <c r="R363" s="1">
        <v>30</v>
      </c>
      <c r="S363" s="1">
        <v>316</v>
      </c>
      <c r="T363" s="1" t="s">
        <v>113</v>
      </c>
      <c r="U363" s="1">
        <v>61</v>
      </c>
      <c r="V363" s="1" t="s">
        <v>1106</v>
      </c>
      <c r="W363" s="1" t="s">
        <v>1082</v>
      </c>
      <c r="X363" s="1" t="s">
        <v>1107</v>
      </c>
      <c r="Y363" s="1" t="s">
        <v>7</v>
      </c>
      <c r="Z363" s="1" t="s">
        <v>12627</v>
      </c>
      <c r="AA363" s="1" t="s">
        <v>12628</v>
      </c>
      <c r="AB363" s="1" t="s">
        <v>12629</v>
      </c>
      <c r="AC363" s="1" t="s">
        <v>113</v>
      </c>
    </row>
    <row r="364" spans="1:29" x14ac:dyDescent="0.35">
      <c r="A364" s="1">
        <v>1909184</v>
      </c>
      <c r="B364" s="1">
        <v>701</v>
      </c>
      <c r="C364" s="9">
        <v>1417989740</v>
      </c>
      <c r="D364" s="9" t="s">
        <v>147</v>
      </c>
      <c r="E364" s="1">
        <v>5</v>
      </c>
      <c r="F364" s="1">
        <v>6</v>
      </c>
      <c r="G364" s="1">
        <v>7</v>
      </c>
      <c r="H364" s="1">
        <v>0</v>
      </c>
      <c r="I364" s="1">
        <v>1</v>
      </c>
      <c r="J364" s="1">
        <v>7</v>
      </c>
      <c r="K364" s="1">
        <v>0</v>
      </c>
      <c r="L364" s="1">
        <v>0</v>
      </c>
      <c r="M364" s="1">
        <v>167</v>
      </c>
      <c r="N364" s="1">
        <v>0</v>
      </c>
      <c r="O364" s="1">
        <v>0</v>
      </c>
      <c r="P364" s="1">
        <v>0</v>
      </c>
      <c r="Q364" s="1">
        <v>0</v>
      </c>
      <c r="R364" s="1">
        <v>28</v>
      </c>
      <c r="S364" s="1">
        <v>535</v>
      </c>
      <c r="T364" s="1" t="s">
        <v>113</v>
      </c>
      <c r="U364" s="1">
        <v>61</v>
      </c>
      <c r="V364" s="1" t="s">
        <v>1103</v>
      </c>
      <c r="W364" s="1" t="s">
        <v>1105</v>
      </c>
      <c r="X364" s="1" t="s">
        <v>1104</v>
      </c>
      <c r="Y364" s="1" t="s">
        <v>7</v>
      </c>
      <c r="Z364" s="1" t="s">
        <v>12630</v>
      </c>
      <c r="AA364" s="1" t="s">
        <v>12630</v>
      </c>
      <c r="AB364" s="1" t="s">
        <v>12631</v>
      </c>
      <c r="AC364" s="1" t="s">
        <v>113</v>
      </c>
    </row>
    <row r="365" spans="1:29" x14ac:dyDescent="0.35">
      <c r="A365" s="1">
        <v>5434847</v>
      </c>
      <c r="B365" s="1">
        <v>383</v>
      </c>
      <c r="C365" s="9">
        <v>1396989786</v>
      </c>
      <c r="D365" s="9" t="s">
        <v>206</v>
      </c>
      <c r="E365" s="1">
        <v>3</v>
      </c>
      <c r="F365" s="1">
        <v>8</v>
      </c>
      <c r="G365" s="1">
        <v>2</v>
      </c>
      <c r="H365" s="1">
        <v>0</v>
      </c>
      <c r="I365" s="1">
        <v>3</v>
      </c>
      <c r="J365" s="1">
        <v>4</v>
      </c>
      <c r="K365" s="1">
        <v>0</v>
      </c>
      <c r="L365" s="1">
        <v>1</v>
      </c>
      <c r="M365" s="1">
        <v>96</v>
      </c>
      <c r="N365" s="1">
        <v>0</v>
      </c>
      <c r="O365" s="1">
        <v>0</v>
      </c>
      <c r="P365" s="1">
        <v>0</v>
      </c>
      <c r="Q365" s="1">
        <v>5</v>
      </c>
      <c r="R365" s="1">
        <v>21</v>
      </c>
      <c r="S365" s="1">
        <v>525</v>
      </c>
      <c r="T365" s="1" t="s">
        <v>113</v>
      </c>
      <c r="U365" s="1">
        <v>61</v>
      </c>
      <c r="V365" s="1" t="s">
        <v>1109</v>
      </c>
      <c r="W365" s="1" t="s">
        <v>1111</v>
      </c>
      <c r="X365" s="1" t="s">
        <v>1110</v>
      </c>
      <c r="Y365" s="1" t="s">
        <v>7</v>
      </c>
      <c r="Z365" s="1" t="s">
        <v>12496</v>
      </c>
      <c r="AB365" s="1" t="s">
        <v>12497</v>
      </c>
      <c r="AC365" s="1" t="s">
        <v>113</v>
      </c>
    </row>
    <row r="366" spans="1:29" x14ac:dyDescent="0.35">
      <c r="A366" s="1">
        <v>6970656</v>
      </c>
      <c r="B366" s="1">
        <v>663</v>
      </c>
      <c r="C366" s="9">
        <v>1629430137</v>
      </c>
      <c r="D366" s="9" t="s">
        <v>206</v>
      </c>
      <c r="E366" s="1">
        <v>0</v>
      </c>
      <c r="F366" s="1">
        <v>13</v>
      </c>
      <c r="G366" s="1">
        <v>3</v>
      </c>
      <c r="H366" s="1">
        <v>0</v>
      </c>
      <c r="I366" s="1">
        <v>0</v>
      </c>
      <c r="J366" s="1">
        <v>6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2</v>
      </c>
      <c r="Q366" s="1">
        <v>4</v>
      </c>
      <c r="R366" s="1">
        <v>18</v>
      </c>
      <c r="S366" s="1">
        <v>129</v>
      </c>
      <c r="T366" s="1" t="s">
        <v>113</v>
      </c>
      <c r="U366" s="1">
        <v>61</v>
      </c>
      <c r="V366" s="1" t="s">
        <v>1112</v>
      </c>
      <c r="W366" s="1" t="s">
        <v>189</v>
      </c>
      <c r="X366" s="1" t="s">
        <v>1113</v>
      </c>
      <c r="Y366" s="1" t="s">
        <v>7</v>
      </c>
      <c r="Z366" s="1" t="s">
        <v>12427</v>
      </c>
      <c r="AB366" s="1" t="s">
        <v>12428</v>
      </c>
      <c r="AC366" s="1" t="s">
        <v>113</v>
      </c>
    </row>
    <row r="367" spans="1:29" x14ac:dyDescent="0.35">
      <c r="A367" s="1">
        <v>823883</v>
      </c>
      <c r="B367" s="1">
        <v>479</v>
      </c>
      <c r="C367" s="9">
        <v>1245327337</v>
      </c>
      <c r="D367" s="9" t="s">
        <v>112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5</v>
      </c>
      <c r="T367" s="1">
        <v>6</v>
      </c>
      <c r="U367" s="1">
        <v>61</v>
      </c>
      <c r="V367" s="1" t="s">
        <v>1117</v>
      </c>
      <c r="W367" s="1" t="s">
        <v>582</v>
      </c>
      <c r="X367" s="1" t="s">
        <v>1118</v>
      </c>
      <c r="Y367" s="1" t="s">
        <v>7</v>
      </c>
      <c r="Z367" s="1" t="s">
        <v>12618</v>
      </c>
      <c r="AA367" s="1" t="s">
        <v>12618</v>
      </c>
      <c r="AB367" s="1" t="s">
        <v>12619</v>
      </c>
      <c r="AC367" s="1" t="s">
        <v>113</v>
      </c>
    </row>
    <row r="368" spans="1:29" x14ac:dyDescent="0.35">
      <c r="A368" s="1">
        <v>4478140</v>
      </c>
      <c r="B368" s="1">
        <v>897</v>
      </c>
      <c r="C368" s="9">
        <v>1114053550</v>
      </c>
      <c r="D368" s="9" t="s">
        <v>399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6</v>
      </c>
      <c r="U368" s="1">
        <v>61</v>
      </c>
      <c r="V368" s="1" t="s">
        <v>1114</v>
      </c>
      <c r="W368" s="1" t="s">
        <v>1116</v>
      </c>
      <c r="X368" s="1" t="s">
        <v>1115</v>
      </c>
      <c r="Y368" s="1" t="s">
        <v>7</v>
      </c>
      <c r="Z368" s="1" t="s">
        <v>12632</v>
      </c>
      <c r="AA368" s="1" t="s">
        <v>12632</v>
      </c>
      <c r="AB368" s="1" t="s">
        <v>12633</v>
      </c>
      <c r="AC368" s="1" t="s">
        <v>113</v>
      </c>
    </row>
    <row r="369" spans="1:29" x14ac:dyDescent="0.35">
      <c r="A369" s="1">
        <v>748011</v>
      </c>
      <c r="B369" s="1">
        <v>817</v>
      </c>
      <c r="C369" s="9">
        <v>1316047871</v>
      </c>
      <c r="D369" s="9" t="s">
        <v>147</v>
      </c>
      <c r="E369" s="1">
        <v>2</v>
      </c>
      <c r="F369" s="1">
        <v>24</v>
      </c>
      <c r="G369" s="1">
        <v>1</v>
      </c>
      <c r="H369" s="1">
        <v>1</v>
      </c>
      <c r="I369" s="1">
        <v>1</v>
      </c>
      <c r="J369" s="1">
        <v>13</v>
      </c>
      <c r="K369" s="1">
        <v>0</v>
      </c>
      <c r="L369" s="1">
        <v>0</v>
      </c>
      <c r="M369" s="1">
        <v>48</v>
      </c>
      <c r="N369" s="1">
        <v>3</v>
      </c>
      <c r="O369" s="1">
        <v>0</v>
      </c>
      <c r="P369" s="1">
        <v>0</v>
      </c>
      <c r="Q369" s="1">
        <v>0</v>
      </c>
      <c r="R369" s="1">
        <v>37</v>
      </c>
      <c r="S369" s="1">
        <v>456</v>
      </c>
      <c r="T369" s="1">
        <v>1</v>
      </c>
      <c r="U369" s="1">
        <v>60</v>
      </c>
      <c r="V369" s="1" t="s">
        <v>1129</v>
      </c>
      <c r="W369" s="1" t="s">
        <v>1131</v>
      </c>
      <c r="X369" s="1" t="s">
        <v>1130</v>
      </c>
      <c r="Y369" s="1" t="s">
        <v>7</v>
      </c>
      <c r="Z369" s="1" t="s">
        <v>12634</v>
      </c>
      <c r="AB369" s="1" t="s">
        <v>12635</v>
      </c>
      <c r="AC369" s="1" t="s">
        <v>113</v>
      </c>
    </row>
    <row r="370" spans="1:29" x14ac:dyDescent="0.35">
      <c r="A370" s="1">
        <v>4415727</v>
      </c>
      <c r="B370" s="1">
        <v>493</v>
      </c>
      <c r="C370" s="9">
        <v>1588854608</v>
      </c>
      <c r="D370" s="9" t="s">
        <v>147</v>
      </c>
      <c r="E370" s="1">
        <v>2</v>
      </c>
      <c r="F370" s="1">
        <v>19</v>
      </c>
      <c r="G370" s="1">
        <v>2</v>
      </c>
      <c r="H370" s="1">
        <v>0</v>
      </c>
      <c r="I370" s="1">
        <v>0</v>
      </c>
      <c r="J370" s="1">
        <v>21</v>
      </c>
      <c r="K370" s="1">
        <v>0</v>
      </c>
      <c r="L370" s="1">
        <v>0</v>
      </c>
      <c r="M370" s="1">
        <v>76</v>
      </c>
      <c r="N370" s="1">
        <v>0</v>
      </c>
      <c r="O370" s="1">
        <v>0</v>
      </c>
      <c r="P370" s="1">
        <v>0</v>
      </c>
      <c r="Q370" s="1">
        <v>0</v>
      </c>
      <c r="R370" s="1">
        <v>38</v>
      </c>
      <c r="S370" s="1">
        <v>531</v>
      </c>
      <c r="T370" s="1">
        <v>1</v>
      </c>
      <c r="U370" s="1">
        <v>60</v>
      </c>
      <c r="V370" s="1" t="s">
        <v>1121</v>
      </c>
      <c r="W370" s="1" t="s">
        <v>1123</v>
      </c>
      <c r="X370" s="1" t="s">
        <v>1122</v>
      </c>
      <c r="Y370" s="1" t="s">
        <v>7</v>
      </c>
      <c r="Z370" s="1" t="s">
        <v>12636</v>
      </c>
      <c r="AA370" s="1" t="s">
        <v>12636</v>
      </c>
      <c r="AB370" s="1" t="s">
        <v>12637</v>
      </c>
      <c r="AC370" s="1" t="s">
        <v>12638</v>
      </c>
    </row>
    <row r="371" spans="1:29" x14ac:dyDescent="0.35">
      <c r="A371" s="1">
        <v>1754424</v>
      </c>
      <c r="B371" s="1">
        <v>289</v>
      </c>
      <c r="C371" s="9">
        <v>1568521441</v>
      </c>
      <c r="D371" s="9" t="s">
        <v>147</v>
      </c>
      <c r="E371" s="1">
        <v>1</v>
      </c>
      <c r="F371" s="1">
        <v>9</v>
      </c>
      <c r="G371" s="1">
        <v>2</v>
      </c>
      <c r="H371" s="1">
        <v>0</v>
      </c>
      <c r="I371" s="1">
        <v>1</v>
      </c>
      <c r="J371" s="1">
        <v>17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32</v>
      </c>
      <c r="S371" s="1">
        <v>313</v>
      </c>
      <c r="T371" s="1">
        <v>2</v>
      </c>
      <c r="U371" s="1">
        <v>60</v>
      </c>
      <c r="V371" s="1" t="s">
        <v>1126</v>
      </c>
      <c r="W371" s="1" t="s">
        <v>189</v>
      </c>
      <c r="X371" s="1" t="s">
        <v>612</v>
      </c>
      <c r="Y371" s="1" t="s">
        <v>7</v>
      </c>
      <c r="Z371" s="1" t="s">
        <v>12639</v>
      </c>
      <c r="AA371" s="1" t="s">
        <v>12639</v>
      </c>
      <c r="AB371" s="1" t="s">
        <v>12640</v>
      </c>
      <c r="AC371" s="1" t="s">
        <v>113</v>
      </c>
    </row>
    <row r="372" spans="1:29" x14ac:dyDescent="0.35">
      <c r="A372" s="1">
        <v>6195110</v>
      </c>
      <c r="B372" s="1">
        <v>297</v>
      </c>
      <c r="C372" s="9">
        <v>1902196090</v>
      </c>
      <c r="D372" s="9" t="s">
        <v>147</v>
      </c>
      <c r="E372" s="1">
        <v>0</v>
      </c>
      <c r="F372" s="1">
        <v>20</v>
      </c>
      <c r="G372" s="1">
        <v>2</v>
      </c>
      <c r="H372" s="1">
        <v>1</v>
      </c>
      <c r="I372" s="1">
        <v>1</v>
      </c>
      <c r="J372" s="1">
        <v>15</v>
      </c>
      <c r="K372" s="1">
        <v>0</v>
      </c>
      <c r="L372" s="1">
        <v>1</v>
      </c>
      <c r="M372" s="1">
        <v>0</v>
      </c>
      <c r="N372" s="1">
        <v>2</v>
      </c>
      <c r="O372" s="1">
        <v>0</v>
      </c>
      <c r="P372" s="1">
        <v>0</v>
      </c>
      <c r="Q372" s="1">
        <v>7</v>
      </c>
      <c r="R372" s="1">
        <v>36</v>
      </c>
      <c r="S372" s="1">
        <v>312</v>
      </c>
      <c r="T372" s="1" t="s">
        <v>113</v>
      </c>
      <c r="U372" s="1">
        <v>60</v>
      </c>
      <c r="V372" s="1" t="s">
        <v>1127</v>
      </c>
      <c r="W372" s="1" t="s">
        <v>879</v>
      </c>
      <c r="X372" s="1" t="s">
        <v>1128</v>
      </c>
      <c r="Y372" s="1" t="s">
        <v>148</v>
      </c>
      <c r="Z372" s="1" t="s">
        <v>12641</v>
      </c>
      <c r="AB372" s="1" t="s">
        <v>12642</v>
      </c>
      <c r="AC372" s="1" t="s">
        <v>113</v>
      </c>
    </row>
    <row r="373" spans="1:29" x14ac:dyDescent="0.35">
      <c r="A373" s="1">
        <v>740556</v>
      </c>
      <c r="B373" s="1">
        <v>221</v>
      </c>
      <c r="C373" s="9">
        <v>1255312161</v>
      </c>
      <c r="D373" s="9" t="s">
        <v>399</v>
      </c>
      <c r="E373" s="1">
        <v>1</v>
      </c>
      <c r="F373" s="1">
        <v>2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14</v>
      </c>
      <c r="N373" s="1">
        <v>0</v>
      </c>
      <c r="O373" s="1">
        <v>0</v>
      </c>
      <c r="P373" s="1">
        <v>0</v>
      </c>
      <c r="Q373" s="1">
        <v>0</v>
      </c>
      <c r="R373" s="1">
        <v>4</v>
      </c>
      <c r="S373" s="1">
        <v>54</v>
      </c>
      <c r="T373" s="1">
        <v>5</v>
      </c>
      <c r="U373" s="1">
        <v>60</v>
      </c>
      <c r="V373" s="1" t="s">
        <v>1137</v>
      </c>
      <c r="W373" s="1" t="s">
        <v>752</v>
      </c>
      <c r="X373" s="1" t="s">
        <v>1138</v>
      </c>
      <c r="Y373" s="1" t="s">
        <v>7</v>
      </c>
      <c r="Z373" s="1" t="s">
        <v>12643</v>
      </c>
      <c r="AA373" s="1" t="s">
        <v>12320</v>
      </c>
      <c r="AB373" s="1" t="s">
        <v>12321</v>
      </c>
      <c r="AC373" s="1" t="s">
        <v>113</v>
      </c>
    </row>
    <row r="374" spans="1:29" x14ac:dyDescent="0.35">
      <c r="A374" s="1">
        <v>6788450</v>
      </c>
      <c r="B374" s="1">
        <v>827</v>
      </c>
      <c r="C374" s="9">
        <v>1023436177</v>
      </c>
      <c r="D374" s="9" t="s">
        <v>206</v>
      </c>
      <c r="E374" s="1">
        <v>0</v>
      </c>
      <c r="F374" s="1">
        <v>5</v>
      </c>
      <c r="G374" s="1">
        <v>0</v>
      </c>
      <c r="H374" s="1">
        <v>0</v>
      </c>
      <c r="I374" s="1">
        <v>0</v>
      </c>
      <c r="J374" s="1">
        <v>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10</v>
      </c>
      <c r="S374" s="1">
        <v>37</v>
      </c>
      <c r="T374" s="1">
        <v>5</v>
      </c>
      <c r="U374" s="1">
        <v>60</v>
      </c>
      <c r="V374" s="1" t="s">
        <v>1132</v>
      </c>
      <c r="W374" s="1" t="s">
        <v>1134</v>
      </c>
      <c r="X374" s="1" t="s">
        <v>1133</v>
      </c>
      <c r="Y374" s="1" t="s">
        <v>7</v>
      </c>
      <c r="Z374" s="1" t="s">
        <v>12644</v>
      </c>
      <c r="AB374" s="1" t="s">
        <v>12645</v>
      </c>
      <c r="AC374" s="1" t="s">
        <v>12038</v>
      </c>
    </row>
    <row r="375" spans="1:29" x14ac:dyDescent="0.35">
      <c r="A375" s="1">
        <v>3204644</v>
      </c>
      <c r="B375" s="1">
        <v>774</v>
      </c>
      <c r="C375" s="9">
        <v>1528298155</v>
      </c>
      <c r="D375" s="9" t="s">
        <v>147</v>
      </c>
      <c r="E375" s="1">
        <v>0</v>
      </c>
      <c r="F375" s="1">
        <v>6</v>
      </c>
      <c r="G375" s="1">
        <v>2</v>
      </c>
      <c r="H375" s="1">
        <v>0</v>
      </c>
      <c r="I375" s="1">
        <v>0</v>
      </c>
      <c r="J375" s="1">
        <v>6</v>
      </c>
      <c r="K375" s="1">
        <v>0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11</v>
      </c>
      <c r="R375" s="1">
        <v>18</v>
      </c>
      <c r="S375" s="1">
        <v>170</v>
      </c>
      <c r="T375" s="1" t="s">
        <v>113</v>
      </c>
      <c r="U375" s="1">
        <v>60</v>
      </c>
      <c r="V375" s="1" t="s">
        <v>1124</v>
      </c>
      <c r="W375" s="1" t="s">
        <v>1125</v>
      </c>
      <c r="X375" s="1" t="s">
        <v>918</v>
      </c>
      <c r="Y375" s="1" t="s">
        <v>7</v>
      </c>
      <c r="Z375" s="1" t="s">
        <v>12646</v>
      </c>
      <c r="AB375" s="1" t="s">
        <v>12647</v>
      </c>
      <c r="AC375" s="1" t="s">
        <v>113</v>
      </c>
    </row>
    <row r="376" spans="1:29" x14ac:dyDescent="0.35">
      <c r="A376" s="1">
        <v>1951343</v>
      </c>
      <c r="B376" s="1">
        <v>365</v>
      </c>
      <c r="C376" s="9">
        <v>1821041955</v>
      </c>
      <c r="D376" s="9" t="s">
        <v>206</v>
      </c>
      <c r="E376" s="1">
        <v>0</v>
      </c>
      <c r="F376" s="1">
        <v>6</v>
      </c>
      <c r="G376" s="1">
        <v>3</v>
      </c>
      <c r="H376" s="1">
        <v>0</v>
      </c>
      <c r="I376" s="1">
        <v>0</v>
      </c>
      <c r="J376" s="1">
        <v>5</v>
      </c>
      <c r="K376" s="1">
        <v>0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6</v>
      </c>
      <c r="R376" s="1">
        <v>17</v>
      </c>
      <c r="S376" s="1">
        <v>173</v>
      </c>
      <c r="T376" s="1" t="s">
        <v>113</v>
      </c>
      <c r="U376" s="1">
        <v>60</v>
      </c>
      <c r="V376" s="1" t="s">
        <v>1135</v>
      </c>
      <c r="W376" s="1" t="s">
        <v>189</v>
      </c>
      <c r="X376" s="1" t="s">
        <v>1136</v>
      </c>
      <c r="Y376" s="1" t="s">
        <v>7</v>
      </c>
      <c r="Z376" s="1" t="s">
        <v>12648</v>
      </c>
      <c r="AA376" s="1" t="s">
        <v>12649</v>
      </c>
      <c r="AB376" s="1" t="s">
        <v>12650</v>
      </c>
      <c r="AC376" s="1" t="s">
        <v>113</v>
      </c>
    </row>
    <row r="377" spans="1:29" x14ac:dyDescent="0.35">
      <c r="A377" s="1">
        <v>5431732</v>
      </c>
      <c r="B377" s="1">
        <v>218</v>
      </c>
      <c r="C377" s="9">
        <v>1104138049</v>
      </c>
      <c r="D377" s="9" t="s">
        <v>137</v>
      </c>
      <c r="E377" s="1">
        <v>0</v>
      </c>
      <c r="F377" s="1">
        <v>6</v>
      </c>
      <c r="G377" s="1">
        <v>4</v>
      </c>
      <c r="H377" s="1">
        <v>6</v>
      </c>
      <c r="I377" s="1">
        <v>0</v>
      </c>
      <c r="J377" s="1">
        <v>4</v>
      </c>
      <c r="K377" s="1">
        <v>0</v>
      </c>
      <c r="L377" s="1">
        <v>0</v>
      </c>
      <c r="M377" s="1">
        <v>0</v>
      </c>
      <c r="N377" s="1">
        <v>197</v>
      </c>
      <c r="O377" s="1">
        <v>0</v>
      </c>
      <c r="P377" s="1">
        <v>0</v>
      </c>
      <c r="Q377" s="1">
        <v>0</v>
      </c>
      <c r="R377" s="1">
        <v>20</v>
      </c>
      <c r="S377" s="1">
        <v>287</v>
      </c>
      <c r="T377" s="1">
        <v>3</v>
      </c>
      <c r="U377" s="1">
        <v>60</v>
      </c>
      <c r="V377" s="1" t="s">
        <v>1119</v>
      </c>
      <c r="W377" s="1" t="s">
        <v>467</v>
      </c>
      <c r="X377" s="1" t="s">
        <v>1120</v>
      </c>
      <c r="Y377" s="1" t="s">
        <v>7</v>
      </c>
      <c r="Z377" s="1" t="s">
        <v>12225</v>
      </c>
      <c r="AA377" s="1" t="s">
        <v>12225</v>
      </c>
      <c r="AB377" s="1" t="s">
        <v>12068</v>
      </c>
      <c r="AC377" s="1" t="s">
        <v>12038</v>
      </c>
    </row>
    <row r="378" spans="1:29" x14ac:dyDescent="0.35">
      <c r="A378" s="1">
        <v>7405617</v>
      </c>
      <c r="B378" s="1">
        <v>194</v>
      </c>
      <c r="C378" s="9">
        <v>1396198743</v>
      </c>
      <c r="D378" s="9" t="s">
        <v>399</v>
      </c>
      <c r="E378" s="1">
        <v>0</v>
      </c>
      <c r="F378" s="1">
        <v>3</v>
      </c>
      <c r="G378" s="1">
        <v>1</v>
      </c>
      <c r="H378" s="1">
        <v>0</v>
      </c>
      <c r="I378" s="1">
        <v>0</v>
      </c>
      <c r="J378" s="1">
        <v>5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9</v>
      </c>
      <c r="S378" s="1">
        <v>50</v>
      </c>
      <c r="T378" s="1">
        <v>5</v>
      </c>
      <c r="U378" s="1">
        <v>60</v>
      </c>
      <c r="V378" s="1" t="s">
        <v>1139</v>
      </c>
      <c r="W378" s="1" t="s">
        <v>1141</v>
      </c>
      <c r="X378" s="1" t="s">
        <v>1140</v>
      </c>
      <c r="Y378" s="1" t="s">
        <v>7</v>
      </c>
      <c r="Z378" s="1" t="s">
        <v>12651</v>
      </c>
      <c r="AA378" s="1" t="s">
        <v>12652</v>
      </c>
      <c r="AB378" s="1" t="s">
        <v>12653</v>
      </c>
      <c r="AC378" s="1" t="s">
        <v>113</v>
      </c>
    </row>
    <row r="379" spans="1:29" x14ac:dyDescent="0.35">
      <c r="A379" s="1">
        <v>2141692</v>
      </c>
      <c r="B379" s="1">
        <v>289</v>
      </c>
      <c r="C379" s="9">
        <v>1710194824</v>
      </c>
      <c r="D379" s="9" t="s">
        <v>147</v>
      </c>
      <c r="E379" s="1">
        <v>0</v>
      </c>
      <c r="F379" s="1">
        <v>30</v>
      </c>
      <c r="G379" s="1">
        <v>1</v>
      </c>
      <c r="H379" s="1">
        <v>0</v>
      </c>
      <c r="I379" s="1">
        <v>0</v>
      </c>
      <c r="J379" s="1">
        <v>27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58</v>
      </c>
      <c r="S379" s="1">
        <v>578</v>
      </c>
      <c r="T379" s="1" t="s">
        <v>113</v>
      </c>
      <c r="U379" s="1">
        <v>59</v>
      </c>
      <c r="V379" s="1" t="s">
        <v>1149</v>
      </c>
      <c r="W379" s="1" t="s">
        <v>1150</v>
      </c>
      <c r="X379" s="1" t="s">
        <v>590</v>
      </c>
      <c r="Y379" s="1" t="s">
        <v>7</v>
      </c>
      <c r="Z379" s="1" t="s">
        <v>12654</v>
      </c>
      <c r="AA379" s="1" t="s">
        <v>12655</v>
      </c>
      <c r="AB379" s="1" t="s">
        <v>12382</v>
      </c>
      <c r="AC379" s="1" t="s">
        <v>113</v>
      </c>
    </row>
    <row r="380" spans="1:29" x14ac:dyDescent="0.35">
      <c r="A380" s="1">
        <v>125822</v>
      </c>
      <c r="B380" s="1">
        <v>260</v>
      </c>
      <c r="C380" s="9">
        <v>1952346348</v>
      </c>
      <c r="D380" s="9" t="s">
        <v>147</v>
      </c>
      <c r="E380" s="1">
        <v>0</v>
      </c>
      <c r="F380" s="1">
        <v>4</v>
      </c>
      <c r="G380" s="1">
        <v>0</v>
      </c>
      <c r="H380" s="1">
        <v>0</v>
      </c>
      <c r="I380" s="1">
        <v>1</v>
      </c>
      <c r="J380" s="1">
        <v>14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28</v>
      </c>
      <c r="S380" s="1">
        <v>162</v>
      </c>
      <c r="T380" s="1">
        <v>3</v>
      </c>
      <c r="U380" s="1">
        <v>59</v>
      </c>
      <c r="V380" s="1" t="s">
        <v>1144</v>
      </c>
      <c r="W380" s="1" t="s">
        <v>124</v>
      </c>
      <c r="X380" s="1" t="s">
        <v>1145</v>
      </c>
      <c r="Y380" s="1" t="s">
        <v>7</v>
      </c>
      <c r="Z380" s="1" t="s">
        <v>12354</v>
      </c>
      <c r="AA380" s="1" t="s">
        <v>12354</v>
      </c>
      <c r="AB380" s="1" t="s">
        <v>12355</v>
      </c>
      <c r="AC380" s="1" t="s">
        <v>113</v>
      </c>
    </row>
    <row r="381" spans="1:29" x14ac:dyDescent="0.35">
      <c r="A381" s="1">
        <v>860713</v>
      </c>
      <c r="B381" s="1">
        <v>813</v>
      </c>
      <c r="C381" s="9">
        <v>1982632113</v>
      </c>
      <c r="D381" s="9" t="s">
        <v>206</v>
      </c>
      <c r="E381" s="1">
        <v>0</v>
      </c>
      <c r="F381" s="1">
        <v>4</v>
      </c>
      <c r="G381" s="1">
        <v>0</v>
      </c>
      <c r="H381" s="1">
        <v>0</v>
      </c>
      <c r="I381" s="1">
        <v>0</v>
      </c>
      <c r="J381" s="1">
        <v>12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19</v>
      </c>
      <c r="S381" s="1">
        <v>150</v>
      </c>
      <c r="T381" s="1">
        <v>4</v>
      </c>
      <c r="U381" s="1">
        <v>59</v>
      </c>
      <c r="V381" s="1" t="s">
        <v>1154</v>
      </c>
      <c r="W381" s="1" t="s">
        <v>723</v>
      </c>
      <c r="X381" s="1" t="s">
        <v>1155</v>
      </c>
      <c r="Y381" s="1" t="s">
        <v>970</v>
      </c>
      <c r="Z381" s="1" t="s">
        <v>12656</v>
      </c>
      <c r="AA381" s="1" t="s">
        <v>12604</v>
      </c>
      <c r="AB381" s="1" t="s">
        <v>12244</v>
      </c>
      <c r="AC381" s="1" t="s">
        <v>113</v>
      </c>
    </row>
    <row r="382" spans="1:29" x14ac:dyDescent="0.35">
      <c r="A382" s="1">
        <v>1220048</v>
      </c>
      <c r="B382" s="1">
        <v>493</v>
      </c>
      <c r="C382" s="9">
        <v>1710957030</v>
      </c>
      <c r="D382" s="9" t="s">
        <v>137</v>
      </c>
      <c r="E382" s="1">
        <v>0</v>
      </c>
      <c r="F382" s="1">
        <v>5</v>
      </c>
      <c r="G382" s="1">
        <v>7</v>
      </c>
      <c r="H382" s="1">
        <v>0</v>
      </c>
      <c r="I382" s="1">
        <v>0</v>
      </c>
      <c r="J382" s="1">
        <v>11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22</v>
      </c>
      <c r="S382" s="1">
        <v>64</v>
      </c>
      <c r="T382" s="1">
        <v>3</v>
      </c>
      <c r="U382" s="1">
        <v>59</v>
      </c>
      <c r="V382" s="1" t="s">
        <v>1142</v>
      </c>
      <c r="W382" s="1" t="s">
        <v>723</v>
      </c>
      <c r="X382" s="1" t="s">
        <v>1143</v>
      </c>
      <c r="Y382" s="1" t="s">
        <v>7</v>
      </c>
      <c r="Z382" s="1" t="s">
        <v>12243</v>
      </c>
      <c r="AA382" s="1" t="s">
        <v>12243</v>
      </c>
      <c r="AB382" s="1" t="s">
        <v>12244</v>
      </c>
      <c r="AC382" s="1" t="s">
        <v>113</v>
      </c>
    </row>
    <row r="383" spans="1:29" x14ac:dyDescent="0.35">
      <c r="A383" s="1">
        <v>2152467</v>
      </c>
      <c r="B383" s="1">
        <v>221</v>
      </c>
      <c r="C383" s="9">
        <v>1629138813</v>
      </c>
      <c r="D383" s="9" t="s">
        <v>206</v>
      </c>
      <c r="E383" s="1">
        <v>4</v>
      </c>
      <c r="F383" s="1">
        <v>3</v>
      </c>
      <c r="G383" s="1">
        <v>3</v>
      </c>
      <c r="H383" s="1">
        <v>0</v>
      </c>
      <c r="I383" s="1">
        <v>1</v>
      </c>
      <c r="J383" s="1">
        <v>5</v>
      </c>
      <c r="K383" s="1">
        <v>0</v>
      </c>
      <c r="L383" s="1">
        <v>1</v>
      </c>
      <c r="M383" s="1">
        <v>141</v>
      </c>
      <c r="N383" s="1">
        <v>0</v>
      </c>
      <c r="O383" s="1">
        <v>0</v>
      </c>
      <c r="P383" s="1">
        <v>0</v>
      </c>
      <c r="Q383" s="1">
        <v>4</v>
      </c>
      <c r="R383" s="1">
        <v>15</v>
      </c>
      <c r="S383" s="1">
        <v>327</v>
      </c>
      <c r="T383" s="1" t="s">
        <v>113</v>
      </c>
      <c r="U383" s="1">
        <v>59</v>
      </c>
      <c r="V383" s="1" t="s">
        <v>1151</v>
      </c>
      <c r="W383" s="1" t="s">
        <v>1153</v>
      </c>
      <c r="X383" s="1" t="s">
        <v>1152</v>
      </c>
      <c r="Y383" s="1" t="s">
        <v>7</v>
      </c>
      <c r="Z383" s="1" t="s">
        <v>12657</v>
      </c>
      <c r="AB383" s="1" t="s">
        <v>12658</v>
      </c>
      <c r="AC383" s="1" t="s">
        <v>113</v>
      </c>
    </row>
    <row r="384" spans="1:29" x14ac:dyDescent="0.35">
      <c r="A384" s="1">
        <v>1335656</v>
      </c>
      <c r="B384" s="1">
        <v>184</v>
      </c>
      <c r="C384" s="9">
        <v>1205835022</v>
      </c>
      <c r="D384" s="9" t="s">
        <v>147</v>
      </c>
      <c r="E384" s="1">
        <v>4</v>
      </c>
      <c r="F384" s="1">
        <v>1</v>
      </c>
      <c r="G384" s="1">
        <v>2</v>
      </c>
      <c r="H384" s="1">
        <v>0</v>
      </c>
      <c r="I384" s="1">
        <v>13</v>
      </c>
      <c r="J384" s="1">
        <v>1</v>
      </c>
      <c r="K384" s="1">
        <v>0</v>
      </c>
      <c r="L384" s="1">
        <v>0</v>
      </c>
      <c r="M384" s="1">
        <v>121</v>
      </c>
      <c r="N384" s="1">
        <v>0</v>
      </c>
      <c r="O384" s="1">
        <v>0</v>
      </c>
      <c r="P384" s="1">
        <v>0</v>
      </c>
      <c r="Q384" s="1">
        <v>0</v>
      </c>
      <c r="R384" s="1">
        <v>24</v>
      </c>
      <c r="S384" s="1">
        <v>343</v>
      </c>
      <c r="T384" s="1" t="s">
        <v>113</v>
      </c>
      <c r="U384" s="1">
        <v>59</v>
      </c>
      <c r="V384" s="1" t="s">
        <v>1146</v>
      </c>
      <c r="W384" s="1" t="s">
        <v>1148</v>
      </c>
      <c r="X384" s="1" t="s">
        <v>1147</v>
      </c>
      <c r="Y384" s="1" t="s">
        <v>7</v>
      </c>
      <c r="Z384" s="1" t="s">
        <v>12659</v>
      </c>
      <c r="AB384" s="1" t="s">
        <v>12660</v>
      </c>
      <c r="AC384" s="1" t="s">
        <v>113</v>
      </c>
    </row>
    <row r="385" spans="1:29" x14ac:dyDescent="0.35">
      <c r="A385" s="1">
        <v>6838648</v>
      </c>
      <c r="B385" s="1">
        <v>523</v>
      </c>
      <c r="C385" s="9">
        <v>1255741732</v>
      </c>
      <c r="D385" s="9" t="s">
        <v>206</v>
      </c>
      <c r="E385" s="1">
        <v>0</v>
      </c>
      <c r="F385" s="1">
        <v>1</v>
      </c>
      <c r="G385" s="1">
        <v>1</v>
      </c>
      <c r="H385" s="1">
        <v>0</v>
      </c>
      <c r="I385" s="1">
        <v>1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7</v>
      </c>
      <c r="S385" s="1">
        <v>106</v>
      </c>
      <c r="T385" s="1">
        <v>5</v>
      </c>
      <c r="U385" s="1">
        <v>59</v>
      </c>
      <c r="V385" s="1" t="s">
        <v>1156</v>
      </c>
      <c r="W385" s="1" t="s">
        <v>1158</v>
      </c>
      <c r="X385" s="1" t="s">
        <v>1157</v>
      </c>
      <c r="Y385" s="1" t="s">
        <v>7</v>
      </c>
      <c r="Z385" s="1" t="s">
        <v>12618</v>
      </c>
      <c r="AA385" s="1" t="s">
        <v>12618</v>
      </c>
      <c r="AB385" s="1" t="s">
        <v>12619</v>
      </c>
      <c r="AC385" s="1" t="s">
        <v>113</v>
      </c>
    </row>
    <row r="386" spans="1:29" x14ac:dyDescent="0.35">
      <c r="A386" s="1">
        <v>2150834</v>
      </c>
      <c r="B386" s="1">
        <v>373</v>
      </c>
      <c r="C386" s="9">
        <v>1265474217</v>
      </c>
      <c r="D386" s="9" t="s">
        <v>137</v>
      </c>
      <c r="E386" s="1">
        <v>0</v>
      </c>
      <c r="F386" s="1">
        <v>14</v>
      </c>
      <c r="G386" s="1">
        <v>5</v>
      </c>
      <c r="H386" s="1">
        <v>0</v>
      </c>
      <c r="I386" s="1">
        <v>3</v>
      </c>
      <c r="J386" s="1">
        <v>9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30</v>
      </c>
      <c r="S386" s="1">
        <v>245</v>
      </c>
      <c r="T386" s="1">
        <v>2</v>
      </c>
      <c r="U386" s="1">
        <v>58</v>
      </c>
      <c r="V386" s="1" t="s">
        <v>1159</v>
      </c>
      <c r="W386" s="1" t="s">
        <v>1161</v>
      </c>
      <c r="X386" s="1" t="s">
        <v>1160</v>
      </c>
      <c r="Y386" s="1" t="s">
        <v>7</v>
      </c>
      <c r="Z386" s="1" t="s">
        <v>12507</v>
      </c>
      <c r="AA386" s="1" t="s">
        <v>12508</v>
      </c>
      <c r="AB386" s="1" t="s">
        <v>12509</v>
      </c>
      <c r="AC386" s="1" t="s">
        <v>113</v>
      </c>
    </row>
    <row r="387" spans="1:29" x14ac:dyDescent="0.35">
      <c r="A387" s="1">
        <v>1587047</v>
      </c>
      <c r="B387" s="1">
        <v>184</v>
      </c>
      <c r="C387" s="9">
        <v>1679535843</v>
      </c>
      <c r="D387" s="9" t="s">
        <v>147</v>
      </c>
      <c r="E387" s="1">
        <v>0</v>
      </c>
      <c r="F387" s="1">
        <v>32</v>
      </c>
      <c r="G387" s="1">
        <v>1</v>
      </c>
      <c r="H387" s="1">
        <v>0</v>
      </c>
      <c r="I387" s="1">
        <v>1</v>
      </c>
      <c r="J387" s="1">
        <v>16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56</v>
      </c>
      <c r="S387" s="1">
        <v>574</v>
      </c>
      <c r="T387" s="1" t="s">
        <v>113</v>
      </c>
      <c r="U387" s="1">
        <v>58</v>
      </c>
      <c r="V387" s="1" t="s">
        <v>1170</v>
      </c>
      <c r="W387" s="1" t="s">
        <v>1172</v>
      </c>
      <c r="X387" s="1" t="s">
        <v>1171</v>
      </c>
      <c r="Y387" s="1" t="s">
        <v>7</v>
      </c>
      <c r="Z387" s="1" t="s">
        <v>12661</v>
      </c>
      <c r="AB387" s="1" t="s">
        <v>12662</v>
      </c>
      <c r="AC387" s="1" t="s">
        <v>113</v>
      </c>
    </row>
    <row r="388" spans="1:29" x14ac:dyDescent="0.35">
      <c r="A388" s="1">
        <v>6617112</v>
      </c>
      <c r="B388" s="1">
        <v>218</v>
      </c>
      <c r="C388" s="9">
        <v>1134567118</v>
      </c>
      <c r="D388" s="9" t="s">
        <v>147</v>
      </c>
      <c r="E388" s="1">
        <v>1</v>
      </c>
      <c r="F388" s="1">
        <v>21</v>
      </c>
      <c r="G388" s="1">
        <v>0</v>
      </c>
      <c r="H388" s="1">
        <v>0</v>
      </c>
      <c r="I388" s="1">
        <v>1</v>
      </c>
      <c r="J388" s="1">
        <v>13</v>
      </c>
      <c r="K388" s="1">
        <v>1</v>
      </c>
      <c r="L388" s="1">
        <v>0</v>
      </c>
      <c r="M388" s="1">
        <v>6</v>
      </c>
      <c r="N388" s="1">
        <v>0</v>
      </c>
      <c r="O388" s="1">
        <v>0</v>
      </c>
      <c r="P388" s="1">
        <v>4</v>
      </c>
      <c r="Q388" s="1">
        <v>0</v>
      </c>
      <c r="R388" s="1">
        <v>32</v>
      </c>
      <c r="S388" s="1">
        <v>205</v>
      </c>
      <c r="T388" s="1" t="s">
        <v>113</v>
      </c>
      <c r="U388" s="1">
        <v>58</v>
      </c>
      <c r="V388" s="1" t="s">
        <v>1167</v>
      </c>
      <c r="W388" s="1" t="s">
        <v>1169</v>
      </c>
      <c r="X388" s="1" t="s">
        <v>1168</v>
      </c>
      <c r="Y388" s="1" t="s">
        <v>7</v>
      </c>
      <c r="Z388" s="1" t="s">
        <v>12663</v>
      </c>
      <c r="AB388" s="1" t="s">
        <v>12664</v>
      </c>
      <c r="AC388" s="1" t="s">
        <v>113</v>
      </c>
    </row>
    <row r="389" spans="1:29" x14ac:dyDescent="0.35">
      <c r="A389" s="1">
        <v>2305670</v>
      </c>
      <c r="B389" s="1">
        <v>253</v>
      </c>
      <c r="C389" s="9">
        <v>1285757666</v>
      </c>
      <c r="D389" s="9" t="s">
        <v>206</v>
      </c>
      <c r="E389" s="1">
        <v>0</v>
      </c>
      <c r="F389" s="1">
        <v>19</v>
      </c>
      <c r="G389" s="1">
        <v>4</v>
      </c>
      <c r="H389" s="1">
        <v>0</v>
      </c>
      <c r="I389" s="1">
        <v>0</v>
      </c>
      <c r="J389" s="1">
        <v>13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2</v>
      </c>
      <c r="R389" s="1">
        <v>34</v>
      </c>
      <c r="S389" s="1">
        <v>381</v>
      </c>
      <c r="T389" s="1" t="s">
        <v>113</v>
      </c>
      <c r="U389" s="1">
        <v>58</v>
      </c>
      <c r="V389" s="1" t="s">
        <v>1176</v>
      </c>
      <c r="W389" s="1" t="s">
        <v>723</v>
      </c>
      <c r="X389" s="1" t="s">
        <v>1177</v>
      </c>
      <c r="Y389" s="1" t="s">
        <v>7</v>
      </c>
      <c r="Z389" s="1" t="s">
        <v>12490</v>
      </c>
      <c r="AB389" s="1" t="s">
        <v>12491</v>
      </c>
      <c r="AC389" s="1" t="s">
        <v>113</v>
      </c>
    </row>
    <row r="390" spans="1:29" x14ac:dyDescent="0.35">
      <c r="A390" s="1">
        <v>2212648</v>
      </c>
      <c r="B390" s="1">
        <v>479</v>
      </c>
      <c r="C390" s="9">
        <v>1891736823</v>
      </c>
      <c r="D390" s="9" t="s">
        <v>137</v>
      </c>
      <c r="E390" s="1">
        <v>0</v>
      </c>
      <c r="F390" s="1">
        <v>14</v>
      </c>
      <c r="G390" s="1">
        <v>2</v>
      </c>
      <c r="H390" s="1">
        <v>2</v>
      </c>
      <c r="I390" s="1">
        <v>4</v>
      </c>
      <c r="J390" s="1">
        <v>13</v>
      </c>
      <c r="K390" s="1">
        <v>0</v>
      </c>
      <c r="L390" s="1">
        <v>1</v>
      </c>
      <c r="M390" s="1">
        <v>0</v>
      </c>
      <c r="N390" s="1">
        <v>35</v>
      </c>
      <c r="O390" s="1">
        <v>0</v>
      </c>
      <c r="P390" s="1">
        <v>0</v>
      </c>
      <c r="Q390" s="1">
        <v>3</v>
      </c>
      <c r="R390" s="1">
        <v>30</v>
      </c>
      <c r="S390" s="1">
        <v>304</v>
      </c>
      <c r="T390" s="1" t="s">
        <v>113</v>
      </c>
      <c r="U390" s="1">
        <v>58</v>
      </c>
      <c r="V390" s="1" t="s">
        <v>1162</v>
      </c>
      <c r="W390" s="1" t="s">
        <v>1164</v>
      </c>
      <c r="X390" s="1" t="s">
        <v>1163</v>
      </c>
      <c r="Y390" s="1" t="s">
        <v>7</v>
      </c>
      <c r="Z390" s="1" t="s">
        <v>12665</v>
      </c>
      <c r="AA390" s="1" t="s">
        <v>12665</v>
      </c>
      <c r="AB390" s="1" t="s">
        <v>12666</v>
      </c>
      <c r="AC390" s="1" t="s">
        <v>113</v>
      </c>
    </row>
    <row r="391" spans="1:29" x14ac:dyDescent="0.35">
      <c r="A391" s="1">
        <v>1704738</v>
      </c>
      <c r="B391" s="1">
        <v>512</v>
      </c>
      <c r="C391" s="9">
        <v>1043236359</v>
      </c>
      <c r="D391" s="9" t="s">
        <v>147</v>
      </c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7</v>
      </c>
      <c r="S391" s="1">
        <v>29</v>
      </c>
      <c r="T391" s="1">
        <v>5</v>
      </c>
      <c r="U391" s="1">
        <v>58</v>
      </c>
      <c r="V391" s="1" t="s">
        <v>1165</v>
      </c>
      <c r="W391" s="1" t="s">
        <v>701</v>
      </c>
      <c r="X391" s="1" t="s">
        <v>1166</v>
      </c>
      <c r="Y391" s="1" t="s">
        <v>7</v>
      </c>
      <c r="Z391" s="1" t="s">
        <v>12667</v>
      </c>
      <c r="AA391" s="1" t="s">
        <v>12667</v>
      </c>
      <c r="AB391" s="1" t="s">
        <v>12668</v>
      </c>
      <c r="AC391" s="1" t="s">
        <v>113</v>
      </c>
    </row>
    <row r="392" spans="1:29" x14ac:dyDescent="0.35">
      <c r="A392" s="1">
        <v>441247</v>
      </c>
      <c r="B392" s="1">
        <v>194</v>
      </c>
      <c r="C392" s="9">
        <v>1093777690</v>
      </c>
      <c r="D392" s="9" t="s">
        <v>206</v>
      </c>
      <c r="E392" s="1">
        <v>5</v>
      </c>
      <c r="F392" s="1">
        <v>3</v>
      </c>
      <c r="G392" s="1">
        <v>0</v>
      </c>
      <c r="H392" s="1">
        <v>0</v>
      </c>
      <c r="I392" s="1">
        <v>1</v>
      </c>
      <c r="J392" s="1">
        <v>1</v>
      </c>
      <c r="K392" s="1">
        <v>0</v>
      </c>
      <c r="L392" s="1">
        <v>1</v>
      </c>
      <c r="M392" s="1">
        <v>49</v>
      </c>
      <c r="N392" s="1">
        <v>0</v>
      </c>
      <c r="O392" s="1">
        <v>0</v>
      </c>
      <c r="P392" s="1">
        <v>0</v>
      </c>
      <c r="Q392" s="1">
        <v>4</v>
      </c>
      <c r="R392" s="1">
        <v>12</v>
      </c>
      <c r="S392" s="1">
        <v>89</v>
      </c>
      <c r="T392" s="1" t="s">
        <v>113</v>
      </c>
      <c r="U392" s="1">
        <v>58</v>
      </c>
      <c r="V392" s="1" t="s">
        <v>1173</v>
      </c>
      <c r="W392" s="1" t="s">
        <v>1175</v>
      </c>
      <c r="X392" s="1" t="s">
        <v>1174</v>
      </c>
      <c r="Y392" s="1" t="s">
        <v>7</v>
      </c>
      <c r="Z392" s="1" t="s">
        <v>12669</v>
      </c>
      <c r="AA392" s="1" t="s">
        <v>12669</v>
      </c>
      <c r="AB392" s="1" t="s">
        <v>12670</v>
      </c>
      <c r="AC392" s="1" t="s">
        <v>113</v>
      </c>
    </row>
    <row r="393" spans="1:29" x14ac:dyDescent="0.35">
      <c r="A393" s="1">
        <v>4298432</v>
      </c>
      <c r="B393" s="1">
        <v>52</v>
      </c>
      <c r="C393" s="9">
        <v>1699979286</v>
      </c>
      <c r="D393" s="9" t="s">
        <v>112</v>
      </c>
      <c r="E393" s="1">
        <v>0</v>
      </c>
      <c r="F393" s="1">
        <v>4</v>
      </c>
      <c r="G393" s="1">
        <v>2</v>
      </c>
      <c r="H393" s="1">
        <v>1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5</v>
      </c>
      <c r="S393" s="1">
        <v>79</v>
      </c>
      <c r="T393" s="1">
        <v>5</v>
      </c>
      <c r="U393" s="1">
        <v>58</v>
      </c>
      <c r="V393" s="1" t="s">
        <v>1178</v>
      </c>
      <c r="W393" s="1" t="s">
        <v>1180</v>
      </c>
      <c r="X393" s="1" t="s">
        <v>1179</v>
      </c>
      <c r="Y393" s="1" t="s">
        <v>7</v>
      </c>
      <c r="Z393" s="1" t="s">
        <v>12671</v>
      </c>
      <c r="AA393" s="1" t="s">
        <v>12672</v>
      </c>
      <c r="AB393" s="1" t="s">
        <v>12673</v>
      </c>
      <c r="AC393" s="1" t="s">
        <v>113</v>
      </c>
    </row>
    <row r="394" spans="1:29" x14ac:dyDescent="0.35">
      <c r="A394" s="1">
        <v>4287292</v>
      </c>
      <c r="B394" s="1">
        <v>1583</v>
      </c>
      <c r="C394" s="9">
        <v>1073735015</v>
      </c>
      <c r="D394" s="9" t="s">
        <v>112</v>
      </c>
      <c r="E394" s="1">
        <v>1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7</v>
      </c>
      <c r="N394" s="1">
        <v>0</v>
      </c>
      <c r="O394" s="1">
        <v>0</v>
      </c>
      <c r="P394" s="1">
        <v>0</v>
      </c>
      <c r="Q394" s="1">
        <v>0</v>
      </c>
      <c r="R394" s="1">
        <v>2</v>
      </c>
      <c r="S394" s="1">
        <v>9</v>
      </c>
      <c r="T394" s="1">
        <v>5</v>
      </c>
      <c r="U394" s="1">
        <v>58</v>
      </c>
      <c r="V394" s="1" t="s">
        <v>1181</v>
      </c>
      <c r="W394" s="1" t="s">
        <v>1183</v>
      </c>
      <c r="X394" s="1" t="s">
        <v>1182</v>
      </c>
      <c r="Y394" s="1" t="s">
        <v>7</v>
      </c>
      <c r="Z394" s="1" t="s">
        <v>12674</v>
      </c>
      <c r="AA394" s="1" t="s">
        <v>12675</v>
      </c>
      <c r="AB394" s="1" t="s">
        <v>12676</v>
      </c>
      <c r="AC394" s="1" t="s">
        <v>113</v>
      </c>
    </row>
    <row r="395" spans="1:29" x14ac:dyDescent="0.35">
      <c r="A395" s="1">
        <v>1829889</v>
      </c>
      <c r="B395" s="1">
        <v>297</v>
      </c>
      <c r="C395" s="9">
        <v>1578592036</v>
      </c>
      <c r="D395" s="9" t="s">
        <v>147</v>
      </c>
      <c r="E395" s="1">
        <v>1</v>
      </c>
      <c r="F395" s="1">
        <v>28</v>
      </c>
      <c r="G395" s="1">
        <v>1</v>
      </c>
      <c r="H395" s="1">
        <v>0</v>
      </c>
      <c r="I395" s="1">
        <v>6</v>
      </c>
      <c r="J395" s="1">
        <v>23</v>
      </c>
      <c r="K395" s="1">
        <v>0</v>
      </c>
      <c r="L395" s="1">
        <v>0</v>
      </c>
      <c r="M395" s="1">
        <v>42</v>
      </c>
      <c r="N395" s="1">
        <v>0</v>
      </c>
      <c r="O395" s="1">
        <v>0</v>
      </c>
      <c r="P395" s="1">
        <v>0</v>
      </c>
      <c r="Q395" s="1">
        <v>0</v>
      </c>
      <c r="R395" s="1">
        <v>45</v>
      </c>
      <c r="S395" s="1">
        <v>582</v>
      </c>
      <c r="T395" s="1" t="s">
        <v>113</v>
      </c>
      <c r="U395" s="1">
        <v>57</v>
      </c>
      <c r="V395" s="1" t="s">
        <v>1201</v>
      </c>
      <c r="W395" s="1" t="s">
        <v>1203</v>
      </c>
      <c r="X395" s="1" t="s">
        <v>1202</v>
      </c>
      <c r="Y395" s="1" t="s">
        <v>224</v>
      </c>
      <c r="Z395" s="1" t="s">
        <v>12467</v>
      </c>
      <c r="AA395" s="1" t="s">
        <v>12468</v>
      </c>
      <c r="AB395" s="1" t="s">
        <v>12469</v>
      </c>
      <c r="AC395" s="1" t="s">
        <v>113</v>
      </c>
    </row>
    <row r="396" spans="1:29" x14ac:dyDescent="0.35">
      <c r="A396" s="1">
        <v>4773985</v>
      </c>
      <c r="B396" s="1">
        <v>774</v>
      </c>
      <c r="C396" s="9">
        <v>1497077499</v>
      </c>
      <c r="D396" s="9" t="s">
        <v>147</v>
      </c>
      <c r="E396" s="1">
        <v>1</v>
      </c>
      <c r="F396" s="1">
        <v>22</v>
      </c>
      <c r="G396" s="1">
        <v>1</v>
      </c>
      <c r="H396" s="1">
        <v>0</v>
      </c>
      <c r="I396" s="1">
        <v>2</v>
      </c>
      <c r="J396" s="1">
        <v>27</v>
      </c>
      <c r="K396" s="1">
        <v>0</v>
      </c>
      <c r="L396" s="1">
        <v>0</v>
      </c>
      <c r="M396" s="1">
        <v>5</v>
      </c>
      <c r="N396" s="1">
        <v>0</v>
      </c>
      <c r="O396" s="1">
        <v>0</v>
      </c>
      <c r="P396" s="1">
        <v>0</v>
      </c>
      <c r="Q396" s="1">
        <v>0</v>
      </c>
      <c r="R396" s="1">
        <v>49</v>
      </c>
      <c r="S396" s="1">
        <v>231</v>
      </c>
      <c r="T396" s="1" t="s">
        <v>113</v>
      </c>
      <c r="U396" s="1">
        <v>57</v>
      </c>
      <c r="V396" s="1" t="s">
        <v>1198</v>
      </c>
      <c r="W396" s="1" t="s">
        <v>1200</v>
      </c>
      <c r="X396" s="1" t="s">
        <v>1199</v>
      </c>
      <c r="Y396" s="1" t="s">
        <v>7</v>
      </c>
      <c r="Z396" s="1" t="s">
        <v>12045</v>
      </c>
      <c r="AA396" s="1" t="s">
        <v>12046</v>
      </c>
      <c r="AB396" s="1" t="s">
        <v>12047</v>
      </c>
      <c r="AC396" s="1" t="s">
        <v>113</v>
      </c>
    </row>
    <row r="397" spans="1:29" x14ac:dyDescent="0.35">
      <c r="A397" s="1">
        <v>5441682</v>
      </c>
      <c r="B397" s="1">
        <v>623</v>
      </c>
      <c r="C397" s="9">
        <v>1780818385</v>
      </c>
      <c r="D397" s="9" t="s">
        <v>147</v>
      </c>
      <c r="E397" s="1">
        <v>0</v>
      </c>
      <c r="F397" s="1">
        <v>18</v>
      </c>
      <c r="G397" s="1">
        <v>2</v>
      </c>
      <c r="H397" s="1">
        <v>0</v>
      </c>
      <c r="I397" s="1">
        <v>0</v>
      </c>
      <c r="J397" s="1">
        <v>24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35</v>
      </c>
      <c r="S397" s="1">
        <v>466</v>
      </c>
      <c r="T397" s="1">
        <v>2</v>
      </c>
      <c r="U397" s="1">
        <v>57</v>
      </c>
      <c r="V397" s="1" t="s">
        <v>1184</v>
      </c>
      <c r="W397" s="1" t="s">
        <v>1186</v>
      </c>
      <c r="X397" s="1" t="s">
        <v>1185</v>
      </c>
      <c r="Y397" s="1" t="s">
        <v>148</v>
      </c>
      <c r="Z397" s="1" t="s">
        <v>12677</v>
      </c>
      <c r="AA397" s="1" t="s">
        <v>12677</v>
      </c>
      <c r="AB397" s="1" t="s">
        <v>12678</v>
      </c>
      <c r="AC397" s="1" t="s">
        <v>113</v>
      </c>
    </row>
    <row r="398" spans="1:29" x14ac:dyDescent="0.35">
      <c r="A398" s="1">
        <v>809189</v>
      </c>
      <c r="B398" s="1">
        <v>398</v>
      </c>
      <c r="C398" s="9">
        <v>1780664367</v>
      </c>
      <c r="D398" s="9" t="s">
        <v>147</v>
      </c>
      <c r="E398" s="1">
        <v>2</v>
      </c>
      <c r="F398" s="1">
        <v>1</v>
      </c>
      <c r="G398" s="1">
        <v>1</v>
      </c>
      <c r="H398" s="1">
        <v>0</v>
      </c>
      <c r="I398" s="1">
        <v>1</v>
      </c>
      <c r="J398" s="1">
        <v>19</v>
      </c>
      <c r="K398" s="1">
        <v>0</v>
      </c>
      <c r="L398" s="1">
        <v>0</v>
      </c>
      <c r="M398" s="1">
        <v>46</v>
      </c>
      <c r="N398" s="1">
        <v>0</v>
      </c>
      <c r="O398" s="1">
        <v>0</v>
      </c>
      <c r="P398" s="1">
        <v>0</v>
      </c>
      <c r="Q398" s="1">
        <v>0</v>
      </c>
      <c r="R398" s="1">
        <v>45</v>
      </c>
      <c r="S398" s="1">
        <v>480</v>
      </c>
      <c r="T398" s="1" t="s">
        <v>113</v>
      </c>
      <c r="U398" s="1">
        <v>57</v>
      </c>
      <c r="V398" s="1" t="s">
        <v>1196</v>
      </c>
      <c r="W398" s="1" t="s">
        <v>246</v>
      </c>
      <c r="X398" s="1" t="s">
        <v>1197</v>
      </c>
      <c r="Y398" s="1" t="s">
        <v>970</v>
      </c>
      <c r="Z398" s="1" t="s">
        <v>12679</v>
      </c>
      <c r="AA398" s="1" t="s">
        <v>12680</v>
      </c>
      <c r="AB398" s="1" t="s">
        <v>12681</v>
      </c>
      <c r="AC398" s="1" t="s">
        <v>113</v>
      </c>
    </row>
    <row r="399" spans="1:29" x14ac:dyDescent="0.35">
      <c r="A399" s="1">
        <v>6479940</v>
      </c>
      <c r="B399" s="1">
        <v>407</v>
      </c>
      <c r="C399" s="9">
        <v>1275809196</v>
      </c>
      <c r="D399" s="9" t="s">
        <v>147</v>
      </c>
      <c r="E399" s="1">
        <v>0</v>
      </c>
      <c r="F399" s="1">
        <v>30</v>
      </c>
      <c r="G399" s="1">
        <v>4</v>
      </c>
      <c r="H399" s="1">
        <v>0</v>
      </c>
      <c r="I399" s="1">
        <v>2</v>
      </c>
      <c r="J399" s="1">
        <v>14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51</v>
      </c>
      <c r="S399" s="1">
        <v>474</v>
      </c>
      <c r="T399" s="1" t="s">
        <v>113</v>
      </c>
      <c r="U399" s="1">
        <v>57</v>
      </c>
      <c r="V399" s="1" t="s">
        <v>1187</v>
      </c>
      <c r="W399" s="1" t="s">
        <v>752</v>
      </c>
      <c r="X399" s="1" t="s">
        <v>284</v>
      </c>
      <c r="Y399" s="1" t="s">
        <v>224</v>
      </c>
      <c r="Z399" s="1" t="s">
        <v>12507</v>
      </c>
      <c r="AA399" s="1" t="s">
        <v>12508</v>
      </c>
      <c r="AB399" s="1" t="s">
        <v>12509</v>
      </c>
      <c r="AC399" s="1" t="s">
        <v>113</v>
      </c>
    </row>
    <row r="400" spans="1:29" x14ac:dyDescent="0.35">
      <c r="A400" s="1">
        <v>6933543</v>
      </c>
      <c r="B400" s="1">
        <v>398</v>
      </c>
      <c r="C400" s="9">
        <v>1598176703</v>
      </c>
      <c r="D400" s="9" t="s">
        <v>147</v>
      </c>
      <c r="E400" s="1">
        <v>0</v>
      </c>
      <c r="F400" s="1">
        <v>8</v>
      </c>
      <c r="G400" s="1">
        <v>2</v>
      </c>
      <c r="H400" s="1">
        <v>0</v>
      </c>
      <c r="I400" s="1">
        <v>1</v>
      </c>
      <c r="J400" s="1">
        <v>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14</v>
      </c>
      <c r="S400" s="1">
        <v>133</v>
      </c>
      <c r="T400" s="1">
        <v>4</v>
      </c>
      <c r="U400" s="1">
        <v>57</v>
      </c>
      <c r="V400" s="1" t="s">
        <v>1190</v>
      </c>
      <c r="W400" s="1" t="s">
        <v>1192</v>
      </c>
      <c r="X400" s="1" t="s">
        <v>1191</v>
      </c>
      <c r="Y400" s="1" t="s">
        <v>7</v>
      </c>
      <c r="Z400" s="1" t="s">
        <v>12682</v>
      </c>
      <c r="AA400" s="1" t="s">
        <v>12683</v>
      </c>
      <c r="AB400" s="1" t="s">
        <v>12684</v>
      </c>
      <c r="AC400" s="1" t="s">
        <v>12685</v>
      </c>
    </row>
    <row r="401" spans="1:29" x14ac:dyDescent="0.35">
      <c r="A401" s="1">
        <v>3556869</v>
      </c>
      <c r="B401" s="1">
        <v>232</v>
      </c>
      <c r="C401" s="9">
        <v>1982806402</v>
      </c>
      <c r="D401" s="9" t="s">
        <v>147</v>
      </c>
      <c r="E401" s="1">
        <v>1</v>
      </c>
      <c r="F401" s="1">
        <v>7</v>
      </c>
      <c r="G401" s="1">
        <v>3</v>
      </c>
      <c r="H401" s="1">
        <v>0</v>
      </c>
      <c r="I401" s="1">
        <v>0</v>
      </c>
      <c r="J401" s="1">
        <v>12</v>
      </c>
      <c r="K401" s="1">
        <v>0</v>
      </c>
      <c r="L401" s="1">
        <v>1</v>
      </c>
      <c r="M401" s="1">
        <v>24</v>
      </c>
      <c r="N401" s="1">
        <v>0</v>
      </c>
      <c r="O401" s="1">
        <v>0</v>
      </c>
      <c r="P401" s="1">
        <v>0</v>
      </c>
      <c r="Q401" s="1">
        <v>4</v>
      </c>
      <c r="R401" s="1">
        <v>29</v>
      </c>
      <c r="S401" s="1">
        <v>425</v>
      </c>
      <c r="T401" s="1" t="s">
        <v>113</v>
      </c>
      <c r="U401" s="1">
        <v>57</v>
      </c>
      <c r="V401" s="1" t="s">
        <v>1193</v>
      </c>
      <c r="W401" s="1" t="s">
        <v>1195</v>
      </c>
      <c r="X401" s="1" t="s">
        <v>1194</v>
      </c>
      <c r="Y401" s="1" t="s">
        <v>7</v>
      </c>
      <c r="Z401" s="1" t="s">
        <v>12686</v>
      </c>
      <c r="AB401" s="1" t="s">
        <v>12687</v>
      </c>
      <c r="AC401" s="1" t="s">
        <v>113</v>
      </c>
    </row>
    <row r="402" spans="1:29" x14ac:dyDescent="0.35">
      <c r="A402" s="1">
        <v>1753069</v>
      </c>
      <c r="B402" s="1">
        <v>289</v>
      </c>
      <c r="C402" s="9">
        <v>1285638759</v>
      </c>
      <c r="D402" s="9" t="s">
        <v>147</v>
      </c>
      <c r="E402" s="1">
        <v>8</v>
      </c>
      <c r="F402" s="1">
        <v>2</v>
      </c>
      <c r="G402" s="1">
        <v>2</v>
      </c>
      <c r="H402" s="1">
        <v>0</v>
      </c>
      <c r="I402" s="1">
        <v>0</v>
      </c>
      <c r="J402" s="1">
        <v>5</v>
      </c>
      <c r="K402" s="1">
        <v>0</v>
      </c>
      <c r="L402" s="1">
        <v>0</v>
      </c>
      <c r="M402" s="1">
        <v>62</v>
      </c>
      <c r="N402" s="1">
        <v>0</v>
      </c>
      <c r="O402" s="1">
        <v>0</v>
      </c>
      <c r="P402" s="1">
        <v>0</v>
      </c>
      <c r="Q402" s="1">
        <v>0</v>
      </c>
      <c r="R402" s="1">
        <v>15</v>
      </c>
      <c r="S402" s="1">
        <v>129</v>
      </c>
      <c r="T402" s="1" t="s">
        <v>113</v>
      </c>
      <c r="U402" s="1">
        <v>57</v>
      </c>
      <c r="V402" s="1" t="s">
        <v>1188</v>
      </c>
      <c r="W402" s="1" t="s">
        <v>146</v>
      </c>
      <c r="X402" s="1" t="s">
        <v>1189</v>
      </c>
      <c r="Y402" s="1" t="s">
        <v>7</v>
      </c>
      <c r="Z402" s="1" t="s">
        <v>12688</v>
      </c>
      <c r="AA402" s="1" t="s">
        <v>12688</v>
      </c>
      <c r="AB402" s="1" t="s">
        <v>12689</v>
      </c>
      <c r="AC402" s="1" t="s">
        <v>113</v>
      </c>
    </row>
    <row r="403" spans="1:29" x14ac:dyDescent="0.35">
      <c r="A403" s="1">
        <v>2290028</v>
      </c>
      <c r="B403" s="1">
        <v>365</v>
      </c>
      <c r="C403" s="9">
        <v>1235117474</v>
      </c>
      <c r="D403" s="9" t="s">
        <v>399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7</v>
      </c>
      <c r="S403" s="1">
        <v>25</v>
      </c>
      <c r="T403" s="1">
        <v>5</v>
      </c>
      <c r="U403" s="1">
        <v>57</v>
      </c>
      <c r="V403" s="1" t="s">
        <v>1204</v>
      </c>
      <c r="W403" s="1" t="s">
        <v>1205</v>
      </c>
      <c r="X403" s="1" t="s">
        <v>918</v>
      </c>
      <c r="Y403" s="1" t="s">
        <v>7</v>
      </c>
      <c r="Z403" s="1" t="s">
        <v>12243</v>
      </c>
      <c r="AA403" s="1" t="s">
        <v>12243</v>
      </c>
      <c r="AB403" s="1" t="s">
        <v>12244</v>
      </c>
      <c r="AC403" s="1" t="s">
        <v>113</v>
      </c>
    </row>
    <row r="404" spans="1:29" x14ac:dyDescent="0.35">
      <c r="A404" s="1">
        <v>37554</v>
      </c>
      <c r="B404" s="1">
        <v>813</v>
      </c>
      <c r="C404" s="9">
        <v>1346212214</v>
      </c>
      <c r="D404" s="9" t="s">
        <v>147</v>
      </c>
      <c r="E404" s="1">
        <v>0</v>
      </c>
      <c r="F404" s="1">
        <v>15</v>
      </c>
      <c r="G404" s="1">
        <v>0</v>
      </c>
      <c r="H404" s="1">
        <v>0</v>
      </c>
      <c r="I404" s="1">
        <v>1</v>
      </c>
      <c r="J404" s="1">
        <v>10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45</v>
      </c>
      <c r="S404" s="1">
        <v>418</v>
      </c>
      <c r="T404" s="1">
        <v>1</v>
      </c>
      <c r="U404" s="1">
        <v>56</v>
      </c>
      <c r="V404" s="1" t="s">
        <v>1216</v>
      </c>
      <c r="W404" s="1" t="s">
        <v>1218</v>
      </c>
      <c r="X404" s="1" t="s">
        <v>1217</v>
      </c>
      <c r="Y404" s="1" t="s">
        <v>7</v>
      </c>
      <c r="Z404" s="1" t="s">
        <v>12690</v>
      </c>
      <c r="AA404" s="1" t="s">
        <v>12691</v>
      </c>
      <c r="AB404" s="1" t="s">
        <v>12692</v>
      </c>
      <c r="AC404" s="1" t="s">
        <v>113</v>
      </c>
    </row>
    <row r="405" spans="1:29" x14ac:dyDescent="0.35">
      <c r="A405" s="1">
        <v>1717704</v>
      </c>
      <c r="B405" s="1">
        <v>109</v>
      </c>
      <c r="C405" s="9">
        <v>1720028814</v>
      </c>
      <c r="D405" s="9" t="s">
        <v>147</v>
      </c>
      <c r="E405" s="1">
        <v>1</v>
      </c>
      <c r="F405" s="1">
        <v>18</v>
      </c>
      <c r="G405" s="1">
        <v>2</v>
      </c>
      <c r="H405" s="1">
        <v>0</v>
      </c>
      <c r="I405" s="1">
        <v>2</v>
      </c>
      <c r="J405" s="1">
        <v>11</v>
      </c>
      <c r="K405" s="1">
        <v>0</v>
      </c>
      <c r="L405" s="1">
        <v>1</v>
      </c>
      <c r="M405" s="1">
        <v>38</v>
      </c>
      <c r="N405" s="1">
        <v>0</v>
      </c>
      <c r="O405" s="1">
        <v>0</v>
      </c>
      <c r="P405" s="1">
        <v>0</v>
      </c>
      <c r="Q405" s="1">
        <v>5</v>
      </c>
      <c r="R405" s="1">
        <v>27</v>
      </c>
      <c r="S405" s="1">
        <v>258</v>
      </c>
      <c r="T405" s="1" t="s">
        <v>113</v>
      </c>
      <c r="U405" s="1">
        <v>56</v>
      </c>
      <c r="V405" s="1" t="s">
        <v>1206</v>
      </c>
      <c r="W405" s="1" t="s">
        <v>413</v>
      </c>
      <c r="X405" s="1" t="s">
        <v>1207</v>
      </c>
      <c r="Y405" s="1" t="s">
        <v>7</v>
      </c>
      <c r="Z405" s="1" t="s">
        <v>12118</v>
      </c>
      <c r="AA405" s="1" t="s">
        <v>12118</v>
      </c>
      <c r="AB405" s="1" t="s">
        <v>12119</v>
      </c>
      <c r="AC405" s="1" t="s">
        <v>113</v>
      </c>
    </row>
    <row r="406" spans="1:29" x14ac:dyDescent="0.35">
      <c r="A406" s="1">
        <v>6504530</v>
      </c>
      <c r="B406" s="1">
        <v>232</v>
      </c>
      <c r="C406" s="9">
        <v>1568719060</v>
      </c>
      <c r="D406" s="9" t="s">
        <v>147</v>
      </c>
      <c r="E406" s="1">
        <v>0</v>
      </c>
      <c r="F406" s="1">
        <v>15</v>
      </c>
      <c r="G406" s="1">
        <v>1</v>
      </c>
      <c r="H406" s="1">
        <v>0</v>
      </c>
      <c r="I406" s="1">
        <v>0</v>
      </c>
      <c r="J406" s="1">
        <v>12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4</v>
      </c>
      <c r="R406" s="1">
        <v>35</v>
      </c>
      <c r="S406" s="1">
        <v>200</v>
      </c>
      <c r="T406" s="1" t="s">
        <v>113</v>
      </c>
      <c r="U406" s="1">
        <v>56</v>
      </c>
      <c r="V406" s="1" t="s">
        <v>1214</v>
      </c>
      <c r="W406" s="1" t="s">
        <v>561</v>
      </c>
      <c r="X406" s="1" t="s">
        <v>1215</v>
      </c>
      <c r="Y406" s="1" t="s">
        <v>7</v>
      </c>
      <c r="Z406" s="1" t="s">
        <v>12079</v>
      </c>
      <c r="AA406" s="1" t="s">
        <v>12079</v>
      </c>
      <c r="AB406" s="1" t="s">
        <v>12080</v>
      </c>
      <c r="AC406" s="1" t="s">
        <v>113</v>
      </c>
    </row>
    <row r="407" spans="1:29" x14ac:dyDescent="0.35">
      <c r="A407" s="1">
        <v>6656161</v>
      </c>
      <c r="B407" s="1">
        <v>52</v>
      </c>
      <c r="C407" s="9">
        <v>1932488368</v>
      </c>
      <c r="D407" s="9" t="s">
        <v>147</v>
      </c>
      <c r="E407" s="1">
        <v>0</v>
      </c>
      <c r="F407" s="1">
        <v>7</v>
      </c>
      <c r="G407" s="1">
        <v>3</v>
      </c>
      <c r="H407" s="1">
        <v>2</v>
      </c>
      <c r="I407" s="1">
        <v>1</v>
      </c>
      <c r="J407" s="1">
        <v>7</v>
      </c>
      <c r="K407" s="1">
        <v>0</v>
      </c>
      <c r="L407" s="1">
        <v>0</v>
      </c>
      <c r="M407" s="1">
        <v>0</v>
      </c>
      <c r="N407" s="1">
        <v>20</v>
      </c>
      <c r="O407" s="1">
        <v>0</v>
      </c>
      <c r="P407" s="1">
        <v>0</v>
      </c>
      <c r="Q407" s="1">
        <v>0</v>
      </c>
      <c r="R407" s="1">
        <v>20</v>
      </c>
      <c r="S407" s="1">
        <v>254</v>
      </c>
      <c r="T407" s="1">
        <v>3</v>
      </c>
      <c r="U407" s="1">
        <v>56</v>
      </c>
      <c r="V407" s="1" t="s">
        <v>1208</v>
      </c>
      <c r="W407" s="1" t="s">
        <v>1210</v>
      </c>
      <c r="X407" s="1" t="s">
        <v>1209</v>
      </c>
      <c r="Y407" s="1" t="s">
        <v>148</v>
      </c>
      <c r="Z407" s="1" t="s">
        <v>12129</v>
      </c>
      <c r="AA407" s="1" t="s">
        <v>12130</v>
      </c>
      <c r="AB407" s="1" t="s">
        <v>12131</v>
      </c>
      <c r="AC407" s="1" t="s">
        <v>113</v>
      </c>
    </row>
    <row r="408" spans="1:29" x14ac:dyDescent="0.35">
      <c r="A408" s="1">
        <v>6576655</v>
      </c>
      <c r="B408" s="1">
        <v>813</v>
      </c>
      <c r="C408" s="9">
        <v>1750624656</v>
      </c>
      <c r="D408" s="9" t="s">
        <v>206</v>
      </c>
      <c r="E408" s="1">
        <v>1</v>
      </c>
      <c r="F408" s="1">
        <v>3</v>
      </c>
      <c r="G408" s="1">
        <v>1</v>
      </c>
      <c r="H408" s="1">
        <v>0</v>
      </c>
      <c r="I408" s="1">
        <v>0</v>
      </c>
      <c r="J408" s="1">
        <v>6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  <c r="Q408" s="1">
        <v>4</v>
      </c>
      <c r="R408" s="1">
        <v>10</v>
      </c>
      <c r="S408" s="1">
        <v>101</v>
      </c>
      <c r="T408" s="1">
        <v>2</v>
      </c>
      <c r="U408" s="1">
        <v>56</v>
      </c>
      <c r="V408" s="1" t="s">
        <v>1233</v>
      </c>
      <c r="W408" s="1" t="s">
        <v>582</v>
      </c>
      <c r="X408" s="1" t="s">
        <v>1177</v>
      </c>
      <c r="Y408" s="1" t="s">
        <v>7</v>
      </c>
      <c r="Z408" s="1" t="s">
        <v>12693</v>
      </c>
      <c r="AB408" s="1" t="s">
        <v>12694</v>
      </c>
      <c r="AC408" s="1" t="s">
        <v>113</v>
      </c>
    </row>
    <row r="409" spans="1:29" x14ac:dyDescent="0.35">
      <c r="A409" s="1">
        <v>1893272</v>
      </c>
      <c r="B409" s="1">
        <v>214</v>
      </c>
      <c r="C409" s="9">
        <v>1699727750</v>
      </c>
      <c r="D409" s="9" t="s">
        <v>206</v>
      </c>
      <c r="E409" s="1">
        <v>2</v>
      </c>
      <c r="F409" s="1">
        <v>14</v>
      </c>
      <c r="G409" s="1">
        <v>2</v>
      </c>
      <c r="H409" s="1">
        <v>0</v>
      </c>
      <c r="I409" s="1">
        <v>2</v>
      </c>
      <c r="J409" s="1">
        <v>11</v>
      </c>
      <c r="K409" s="1">
        <v>0</v>
      </c>
      <c r="L409" s="1">
        <v>1</v>
      </c>
      <c r="M409" s="1">
        <v>34</v>
      </c>
      <c r="N409" s="1">
        <v>0</v>
      </c>
      <c r="O409" s="1">
        <v>0</v>
      </c>
      <c r="P409" s="1">
        <v>0</v>
      </c>
      <c r="Q409" s="1">
        <v>5</v>
      </c>
      <c r="R409" s="1">
        <v>22</v>
      </c>
      <c r="S409" s="1">
        <v>327</v>
      </c>
      <c r="T409" s="1" t="s">
        <v>113</v>
      </c>
      <c r="U409" s="1">
        <v>56</v>
      </c>
      <c r="V409" s="1" t="s">
        <v>1222</v>
      </c>
      <c r="W409" s="1" t="s">
        <v>1223</v>
      </c>
      <c r="X409" s="1" t="s">
        <v>230</v>
      </c>
      <c r="Y409" s="1" t="s">
        <v>7</v>
      </c>
      <c r="Z409" s="1" t="s">
        <v>12695</v>
      </c>
      <c r="AB409" s="1" t="s">
        <v>12696</v>
      </c>
      <c r="AC409" s="1" t="s">
        <v>113</v>
      </c>
    </row>
    <row r="410" spans="1:29" x14ac:dyDescent="0.35">
      <c r="A410" s="1">
        <v>1973853</v>
      </c>
      <c r="B410" s="1">
        <v>253</v>
      </c>
      <c r="C410" s="9">
        <v>1003848821</v>
      </c>
      <c r="D410" s="9" t="s">
        <v>206</v>
      </c>
      <c r="E410" s="1">
        <v>0</v>
      </c>
      <c r="F410" s="1">
        <v>1</v>
      </c>
      <c r="G410" s="1">
        <v>1</v>
      </c>
      <c r="H410" s="1">
        <v>0</v>
      </c>
      <c r="I410" s="1">
        <v>1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14</v>
      </c>
      <c r="S410" s="1">
        <v>110</v>
      </c>
      <c r="T410" s="1">
        <v>4</v>
      </c>
      <c r="U410" s="1">
        <v>56</v>
      </c>
      <c r="V410" s="1" t="s">
        <v>1219</v>
      </c>
      <c r="W410" s="1" t="s">
        <v>1221</v>
      </c>
      <c r="X410" s="1" t="s">
        <v>1220</v>
      </c>
      <c r="Y410" s="1" t="s">
        <v>7</v>
      </c>
      <c r="Z410" s="1" t="s">
        <v>12697</v>
      </c>
      <c r="AB410" s="1" t="s">
        <v>12698</v>
      </c>
      <c r="AC410" s="1" t="s">
        <v>113</v>
      </c>
    </row>
    <row r="411" spans="1:29" x14ac:dyDescent="0.35">
      <c r="A411" s="1">
        <v>757524</v>
      </c>
      <c r="B411" s="1">
        <v>407</v>
      </c>
      <c r="C411" s="9">
        <v>1588756712</v>
      </c>
      <c r="D411" s="9" t="s">
        <v>206</v>
      </c>
      <c r="E411" s="1">
        <v>2</v>
      </c>
      <c r="F411" s="1">
        <v>4</v>
      </c>
      <c r="G411" s="1">
        <v>1</v>
      </c>
      <c r="H411" s="1">
        <v>0</v>
      </c>
      <c r="I411" s="1">
        <v>2</v>
      </c>
      <c r="J411" s="1">
        <v>4</v>
      </c>
      <c r="K411" s="1">
        <v>0</v>
      </c>
      <c r="L411" s="1">
        <v>1</v>
      </c>
      <c r="M411" s="1">
        <v>18</v>
      </c>
      <c r="N411" s="1">
        <v>0</v>
      </c>
      <c r="O411" s="1">
        <v>0</v>
      </c>
      <c r="P411" s="1">
        <v>0</v>
      </c>
      <c r="Q411" s="1">
        <v>1</v>
      </c>
      <c r="R411" s="1">
        <v>23</v>
      </c>
      <c r="S411" s="1">
        <v>175</v>
      </c>
      <c r="T411" s="1" t="s">
        <v>113</v>
      </c>
      <c r="U411" s="1">
        <v>56</v>
      </c>
      <c r="V411" s="1" t="s">
        <v>1230</v>
      </c>
      <c r="W411" s="1" t="s">
        <v>1232</v>
      </c>
      <c r="X411" s="1" t="s">
        <v>1231</v>
      </c>
      <c r="Y411" s="1" t="s">
        <v>7</v>
      </c>
      <c r="Z411" s="1" t="s">
        <v>12699</v>
      </c>
      <c r="AB411" s="1" t="s">
        <v>12700</v>
      </c>
      <c r="AC411" s="1" t="s">
        <v>113</v>
      </c>
    </row>
    <row r="412" spans="1:29" x14ac:dyDescent="0.35">
      <c r="A412" s="1">
        <v>2370765</v>
      </c>
      <c r="B412" s="1">
        <v>701</v>
      </c>
      <c r="C412" s="9">
        <v>1255327557</v>
      </c>
      <c r="D412" s="9" t="s">
        <v>147</v>
      </c>
      <c r="E412" s="1">
        <v>1</v>
      </c>
      <c r="F412" s="1">
        <v>8</v>
      </c>
      <c r="G412" s="1">
        <v>4</v>
      </c>
      <c r="H412" s="1">
        <v>0</v>
      </c>
      <c r="I412" s="1">
        <v>1</v>
      </c>
      <c r="J412" s="1">
        <v>9</v>
      </c>
      <c r="K412" s="1">
        <v>0</v>
      </c>
      <c r="L412" s="1">
        <v>1</v>
      </c>
      <c r="M412" s="1">
        <v>27</v>
      </c>
      <c r="N412" s="1">
        <v>0</v>
      </c>
      <c r="O412" s="1">
        <v>0</v>
      </c>
      <c r="P412" s="1">
        <v>0</v>
      </c>
      <c r="Q412" s="1">
        <v>1</v>
      </c>
      <c r="R412" s="1">
        <v>26</v>
      </c>
      <c r="S412" s="1">
        <v>242</v>
      </c>
      <c r="T412" s="1" t="s">
        <v>113</v>
      </c>
      <c r="U412" s="1">
        <v>56</v>
      </c>
      <c r="V412" s="1" t="s">
        <v>1211</v>
      </c>
      <c r="W412" s="1" t="s">
        <v>1213</v>
      </c>
      <c r="X412" s="1" t="s">
        <v>1212</v>
      </c>
      <c r="Y412" s="1" t="s">
        <v>7</v>
      </c>
      <c r="Z412" s="1" t="s">
        <v>12567</v>
      </c>
      <c r="AB412" s="1" t="s">
        <v>12568</v>
      </c>
      <c r="AC412" s="1" t="s">
        <v>113</v>
      </c>
    </row>
    <row r="413" spans="1:29" x14ac:dyDescent="0.35">
      <c r="A413" s="1">
        <v>1272123</v>
      </c>
      <c r="B413" s="1">
        <v>52</v>
      </c>
      <c r="C413" s="9">
        <v>1487685384</v>
      </c>
      <c r="D413" s="9" t="s">
        <v>399</v>
      </c>
      <c r="E413" s="1">
        <v>2</v>
      </c>
      <c r="F413" s="1">
        <v>3</v>
      </c>
      <c r="G413" s="1">
        <v>1</v>
      </c>
      <c r="H413" s="1">
        <v>0</v>
      </c>
      <c r="I413" s="1">
        <v>0</v>
      </c>
      <c r="J413" s="1">
        <v>11</v>
      </c>
      <c r="K413" s="1">
        <v>0</v>
      </c>
      <c r="L413" s="1">
        <v>0</v>
      </c>
      <c r="M413" s="1">
        <v>61</v>
      </c>
      <c r="N413" s="1">
        <v>0</v>
      </c>
      <c r="O413" s="1">
        <v>0</v>
      </c>
      <c r="P413" s="1">
        <v>0</v>
      </c>
      <c r="Q413" s="1">
        <v>0</v>
      </c>
      <c r="R413" s="1">
        <v>15</v>
      </c>
      <c r="S413" s="1">
        <v>313</v>
      </c>
      <c r="T413" s="1">
        <v>3</v>
      </c>
      <c r="U413" s="1">
        <v>56</v>
      </c>
      <c r="V413" s="1" t="s">
        <v>1234</v>
      </c>
      <c r="W413" s="1" t="s">
        <v>1235</v>
      </c>
      <c r="X413" s="1" t="s">
        <v>811</v>
      </c>
      <c r="Y413" s="1" t="s">
        <v>7</v>
      </c>
      <c r="Z413" s="1" t="s">
        <v>12351</v>
      </c>
      <c r="AB413" s="1" t="s">
        <v>12352</v>
      </c>
      <c r="AC413" s="1" t="s">
        <v>113</v>
      </c>
    </row>
    <row r="414" spans="1:29" x14ac:dyDescent="0.35">
      <c r="A414" s="1">
        <v>3192103</v>
      </c>
      <c r="B414" s="1">
        <v>259</v>
      </c>
      <c r="C414" s="9">
        <v>1730140484</v>
      </c>
      <c r="D414" s="9" t="s">
        <v>206</v>
      </c>
      <c r="E414" s="1">
        <v>1</v>
      </c>
      <c r="F414" s="1">
        <v>2</v>
      </c>
      <c r="G414" s="1">
        <v>2</v>
      </c>
      <c r="H414" s="1">
        <v>0</v>
      </c>
      <c r="I414" s="1">
        <v>1</v>
      </c>
      <c r="J414" s="1">
        <v>2</v>
      </c>
      <c r="K414" s="1">
        <v>0</v>
      </c>
      <c r="L414" s="1">
        <v>2</v>
      </c>
      <c r="M414" s="1">
        <v>5</v>
      </c>
      <c r="N414" s="1">
        <v>0</v>
      </c>
      <c r="O414" s="1">
        <v>0</v>
      </c>
      <c r="P414" s="1">
        <v>0</v>
      </c>
      <c r="Q414" s="1">
        <v>8</v>
      </c>
      <c r="R414" s="1">
        <v>8</v>
      </c>
      <c r="S414" s="1">
        <v>128</v>
      </c>
      <c r="T414" s="1" t="s">
        <v>113</v>
      </c>
      <c r="U414" s="1">
        <v>56</v>
      </c>
      <c r="V414" s="1" t="s">
        <v>1224</v>
      </c>
      <c r="W414" s="1" t="s">
        <v>1226</v>
      </c>
      <c r="X414" s="1" t="s">
        <v>1225</v>
      </c>
      <c r="Y414" s="1" t="s">
        <v>7</v>
      </c>
      <c r="Z414" s="1" t="s">
        <v>12701</v>
      </c>
      <c r="AB414" s="1" t="s">
        <v>12702</v>
      </c>
      <c r="AC414" s="1" t="s">
        <v>113</v>
      </c>
    </row>
    <row r="415" spans="1:29" x14ac:dyDescent="0.35">
      <c r="A415" s="1">
        <v>2301702</v>
      </c>
      <c r="B415" s="1">
        <v>774</v>
      </c>
      <c r="C415" s="9">
        <v>1174658348</v>
      </c>
      <c r="D415" s="9" t="s">
        <v>206</v>
      </c>
      <c r="E415" s="1">
        <v>2</v>
      </c>
      <c r="F415" s="1">
        <v>0</v>
      </c>
      <c r="G415" s="1">
        <v>0</v>
      </c>
      <c r="H415" s="1">
        <v>0</v>
      </c>
      <c r="I415" s="1">
        <v>0</v>
      </c>
      <c r="J415" s="1">
        <v>3</v>
      </c>
      <c r="K415" s="1">
        <v>0</v>
      </c>
      <c r="L415" s="1">
        <v>2</v>
      </c>
      <c r="M415" s="1">
        <v>49</v>
      </c>
      <c r="N415" s="1">
        <v>0</v>
      </c>
      <c r="O415" s="1">
        <v>0</v>
      </c>
      <c r="P415" s="1">
        <v>0</v>
      </c>
      <c r="Q415" s="1">
        <v>19</v>
      </c>
      <c r="R415" s="1">
        <v>6</v>
      </c>
      <c r="S415" s="1">
        <v>106</v>
      </c>
      <c r="T415" s="1" t="s">
        <v>113</v>
      </c>
      <c r="U415" s="1">
        <v>56</v>
      </c>
      <c r="V415" s="1" t="s">
        <v>1227</v>
      </c>
      <c r="W415" s="1" t="s">
        <v>1229</v>
      </c>
      <c r="X415" s="1" t="s">
        <v>1228</v>
      </c>
      <c r="Y415" s="1" t="s">
        <v>7</v>
      </c>
      <c r="Z415" s="1" t="s">
        <v>12703</v>
      </c>
      <c r="AB415" s="1" t="s">
        <v>12564</v>
      </c>
      <c r="AC415" s="1" t="s">
        <v>113</v>
      </c>
    </row>
    <row r="416" spans="1:29" x14ac:dyDescent="0.35">
      <c r="A416" s="1">
        <v>2356531</v>
      </c>
      <c r="B416" s="1">
        <v>373</v>
      </c>
      <c r="C416" s="9">
        <v>1851456016</v>
      </c>
      <c r="D416" s="9" t="s">
        <v>112</v>
      </c>
      <c r="E416" s="1">
        <v>0</v>
      </c>
      <c r="F416" s="1">
        <v>0</v>
      </c>
      <c r="G416" s="1">
        <v>1</v>
      </c>
      <c r="H416" s="1">
        <v>0</v>
      </c>
      <c r="I416" s="1">
        <v>2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3</v>
      </c>
      <c r="S416" s="1">
        <v>15</v>
      </c>
      <c r="T416" s="1">
        <v>5</v>
      </c>
      <c r="U416" s="1">
        <v>56</v>
      </c>
      <c r="V416" s="1" t="s">
        <v>1236</v>
      </c>
      <c r="W416" s="1" t="s">
        <v>723</v>
      </c>
      <c r="X416" s="1" t="s">
        <v>1237</v>
      </c>
      <c r="Y416" s="1" t="s">
        <v>224</v>
      </c>
      <c r="Z416" s="1" t="s">
        <v>12137</v>
      </c>
      <c r="AA416" s="1" t="s">
        <v>12138</v>
      </c>
      <c r="AB416" s="1" t="s">
        <v>12139</v>
      </c>
      <c r="AC416" s="1" t="s">
        <v>113</v>
      </c>
    </row>
    <row r="417" spans="1:29" x14ac:dyDescent="0.35">
      <c r="A417" s="1">
        <v>4528289</v>
      </c>
      <c r="B417" s="1">
        <v>260</v>
      </c>
      <c r="C417" s="9">
        <v>1972769750</v>
      </c>
      <c r="D417" s="9" t="s">
        <v>147</v>
      </c>
      <c r="E417" s="1">
        <v>1</v>
      </c>
      <c r="F417" s="1">
        <v>10</v>
      </c>
      <c r="G417" s="1">
        <v>3</v>
      </c>
      <c r="H417" s="1">
        <v>4</v>
      </c>
      <c r="I417" s="1">
        <v>5</v>
      </c>
      <c r="J417" s="1">
        <v>19</v>
      </c>
      <c r="K417" s="1">
        <v>0</v>
      </c>
      <c r="L417" s="1">
        <v>0</v>
      </c>
      <c r="M417" s="1">
        <v>30</v>
      </c>
      <c r="N417" s="1">
        <v>19</v>
      </c>
      <c r="O417" s="1">
        <v>0</v>
      </c>
      <c r="P417" s="1">
        <v>0</v>
      </c>
      <c r="Q417" s="1">
        <v>0</v>
      </c>
      <c r="R417" s="1">
        <v>38</v>
      </c>
      <c r="S417" s="1">
        <v>638</v>
      </c>
      <c r="T417" s="1" t="s">
        <v>113</v>
      </c>
      <c r="U417" s="1">
        <v>55</v>
      </c>
      <c r="V417" s="1" t="s">
        <v>1241</v>
      </c>
      <c r="W417" s="1" t="s">
        <v>1242</v>
      </c>
      <c r="X417" s="1" t="s">
        <v>196</v>
      </c>
      <c r="Y417" s="1" t="s">
        <v>7</v>
      </c>
      <c r="Z417" s="1" t="s">
        <v>12704</v>
      </c>
      <c r="AA417" s="1" t="s">
        <v>12704</v>
      </c>
      <c r="AB417" s="1" t="s">
        <v>12705</v>
      </c>
      <c r="AC417" s="1" t="s">
        <v>113</v>
      </c>
    </row>
    <row r="418" spans="1:29" x14ac:dyDescent="0.35">
      <c r="A418" s="1">
        <v>6689516</v>
      </c>
      <c r="B418" s="1">
        <v>479</v>
      </c>
      <c r="C418" s="9">
        <v>1194985226</v>
      </c>
      <c r="D418" s="9" t="s">
        <v>147</v>
      </c>
      <c r="E418" s="1">
        <v>0</v>
      </c>
      <c r="F418" s="1">
        <v>21</v>
      </c>
      <c r="G418" s="1">
        <v>1</v>
      </c>
      <c r="H418" s="1">
        <v>1</v>
      </c>
      <c r="I418" s="1">
        <v>0</v>
      </c>
      <c r="J418" s="1">
        <v>13</v>
      </c>
      <c r="K418" s="1">
        <v>0</v>
      </c>
      <c r="L418" s="1">
        <v>1</v>
      </c>
      <c r="M418" s="1">
        <v>0</v>
      </c>
      <c r="N418" s="1">
        <v>2</v>
      </c>
      <c r="O418" s="1">
        <v>0</v>
      </c>
      <c r="P418" s="1">
        <v>0</v>
      </c>
      <c r="Q418" s="1">
        <v>1</v>
      </c>
      <c r="R418" s="1">
        <v>33</v>
      </c>
      <c r="S418" s="1">
        <v>595</v>
      </c>
      <c r="T418" s="1" t="s">
        <v>113</v>
      </c>
      <c r="U418" s="1">
        <v>55</v>
      </c>
      <c r="V418" s="1" t="s">
        <v>1245</v>
      </c>
      <c r="W418" s="1" t="s">
        <v>1247</v>
      </c>
      <c r="X418" s="1" t="s">
        <v>1246</v>
      </c>
      <c r="Y418" s="1" t="s">
        <v>224</v>
      </c>
      <c r="Z418" s="1" t="s">
        <v>12706</v>
      </c>
      <c r="AB418" s="1" t="s">
        <v>12707</v>
      </c>
      <c r="AC418" s="1" t="s">
        <v>113</v>
      </c>
    </row>
    <row r="419" spans="1:29" x14ac:dyDescent="0.35">
      <c r="A419" s="1">
        <v>2371329</v>
      </c>
      <c r="B419" s="1">
        <v>365</v>
      </c>
      <c r="C419" s="9">
        <v>1770535619</v>
      </c>
      <c r="D419" s="9" t="s">
        <v>147</v>
      </c>
      <c r="E419" s="1">
        <v>0</v>
      </c>
      <c r="F419" s="1">
        <v>14</v>
      </c>
      <c r="G419" s="1">
        <v>1</v>
      </c>
      <c r="H419" s="1">
        <v>0</v>
      </c>
      <c r="I419" s="1">
        <v>2</v>
      </c>
      <c r="J419" s="1">
        <v>9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22</v>
      </c>
      <c r="S419" s="1">
        <v>377</v>
      </c>
      <c r="T419" s="1">
        <v>3</v>
      </c>
      <c r="U419" s="1">
        <v>55</v>
      </c>
      <c r="V419" s="1" t="s">
        <v>1243</v>
      </c>
      <c r="W419" s="1" t="s">
        <v>745</v>
      </c>
      <c r="X419" s="1" t="s">
        <v>1244</v>
      </c>
      <c r="Y419" s="1" t="s">
        <v>7</v>
      </c>
      <c r="Z419" s="1" t="s">
        <v>12708</v>
      </c>
      <c r="AB419" s="1" t="s">
        <v>12709</v>
      </c>
      <c r="AC419" s="1" t="s">
        <v>113</v>
      </c>
    </row>
    <row r="420" spans="1:29" x14ac:dyDescent="0.35">
      <c r="A420" s="1">
        <v>2270480</v>
      </c>
      <c r="B420" s="1">
        <v>512</v>
      </c>
      <c r="C420" s="9">
        <v>1861438061</v>
      </c>
      <c r="D420" s="9" t="s">
        <v>147</v>
      </c>
      <c r="E420" s="1">
        <v>4</v>
      </c>
      <c r="F420" s="1">
        <v>14</v>
      </c>
      <c r="G420" s="1">
        <v>2</v>
      </c>
      <c r="H420" s="1">
        <v>0</v>
      </c>
      <c r="I420" s="1">
        <v>2</v>
      </c>
      <c r="J420" s="1">
        <v>14</v>
      </c>
      <c r="K420" s="1">
        <v>0</v>
      </c>
      <c r="L420" s="1">
        <v>0</v>
      </c>
      <c r="M420" s="1">
        <v>79</v>
      </c>
      <c r="N420" s="1">
        <v>0</v>
      </c>
      <c r="O420" s="1">
        <v>0</v>
      </c>
      <c r="P420" s="1">
        <v>0</v>
      </c>
      <c r="Q420" s="1">
        <v>0</v>
      </c>
      <c r="R420" s="1">
        <v>31</v>
      </c>
      <c r="S420" s="1">
        <v>362</v>
      </c>
      <c r="T420" s="1" t="s">
        <v>113</v>
      </c>
      <c r="U420" s="1">
        <v>55</v>
      </c>
      <c r="V420" s="1" t="s">
        <v>1238</v>
      </c>
      <c r="W420" s="1" t="s">
        <v>1240</v>
      </c>
      <c r="X420" s="1" t="s">
        <v>1239</v>
      </c>
      <c r="Y420" s="1" t="s">
        <v>7</v>
      </c>
      <c r="Z420" s="1" t="s">
        <v>12710</v>
      </c>
      <c r="AB420" s="1" t="s">
        <v>12711</v>
      </c>
      <c r="AC420" s="1" t="s">
        <v>113</v>
      </c>
    </row>
    <row r="421" spans="1:29" x14ac:dyDescent="0.35">
      <c r="A421" s="1">
        <v>7010941</v>
      </c>
      <c r="B421" s="1">
        <v>346</v>
      </c>
      <c r="C421" s="9">
        <v>1457701252</v>
      </c>
      <c r="D421" s="9" t="s">
        <v>206</v>
      </c>
      <c r="E421" s="1">
        <v>0</v>
      </c>
      <c r="F421" s="1">
        <v>3</v>
      </c>
      <c r="G421" s="1">
        <v>3</v>
      </c>
      <c r="H421" s="1">
        <v>0</v>
      </c>
      <c r="I421" s="1">
        <v>0</v>
      </c>
      <c r="J421" s="1">
        <v>0</v>
      </c>
      <c r="K421" s="1">
        <v>0</v>
      </c>
      <c r="L421" s="1">
        <v>2</v>
      </c>
      <c r="M421" s="1">
        <v>0</v>
      </c>
      <c r="N421" s="1">
        <v>0</v>
      </c>
      <c r="O421" s="1">
        <v>0</v>
      </c>
      <c r="P421" s="1">
        <v>0</v>
      </c>
      <c r="Q421" s="1">
        <v>7</v>
      </c>
      <c r="R421" s="1">
        <v>12</v>
      </c>
      <c r="S421" s="1">
        <v>132</v>
      </c>
      <c r="T421" s="1" t="s">
        <v>113</v>
      </c>
      <c r="U421" s="1">
        <v>55</v>
      </c>
      <c r="V421" s="1" t="s">
        <v>1248</v>
      </c>
      <c r="W421" s="1" t="s">
        <v>1249</v>
      </c>
      <c r="X421" s="1" t="s">
        <v>123</v>
      </c>
      <c r="Y421" s="1" t="s">
        <v>7</v>
      </c>
      <c r="Z421" s="1" t="s">
        <v>12712</v>
      </c>
      <c r="AB421" s="1" t="s">
        <v>12713</v>
      </c>
      <c r="AC421" s="1" t="s">
        <v>113</v>
      </c>
    </row>
    <row r="422" spans="1:29" x14ac:dyDescent="0.35">
      <c r="A422" s="1">
        <v>4314471</v>
      </c>
      <c r="B422" s="1">
        <v>485</v>
      </c>
      <c r="C422" s="9">
        <v>1558570127</v>
      </c>
      <c r="D422" s="9" t="s">
        <v>147</v>
      </c>
      <c r="E422" s="1">
        <v>2</v>
      </c>
      <c r="F422" s="1">
        <v>10</v>
      </c>
      <c r="G422" s="1">
        <v>9</v>
      </c>
      <c r="H422" s="1">
        <v>0</v>
      </c>
      <c r="I422" s="1">
        <v>0</v>
      </c>
      <c r="J422" s="1">
        <v>12</v>
      </c>
      <c r="K422" s="1">
        <v>0</v>
      </c>
      <c r="L422" s="1">
        <v>0</v>
      </c>
      <c r="M422" s="1">
        <v>38</v>
      </c>
      <c r="N422" s="1">
        <v>0</v>
      </c>
      <c r="O422" s="1">
        <v>0</v>
      </c>
      <c r="P422" s="1">
        <v>0</v>
      </c>
      <c r="Q422" s="1">
        <v>0</v>
      </c>
      <c r="R422" s="1">
        <v>35</v>
      </c>
      <c r="S422" s="1">
        <v>195</v>
      </c>
      <c r="T422" s="1" t="s">
        <v>113</v>
      </c>
      <c r="U422" s="1">
        <v>54</v>
      </c>
      <c r="V422" s="1" t="s">
        <v>1272</v>
      </c>
      <c r="W422" s="1" t="s">
        <v>1213</v>
      </c>
      <c r="X422" s="1" t="s">
        <v>1273</v>
      </c>
      <c r="Y422" s="1" t="s">
        <v>224</v>
      </c>
      <c r="Z422" s="1" t="s">
        <v>12714</v>
      </c>
      <c r="AA422" s="1" t="s">
        <v>12715</v>
      </c>
      <c r="AB422" s="1" t="s">
        <v>12716</v>
      </c>
      <c r="AC422" s="1" t="s">
        <v>113</v>
      </c>
    </row>
    <row r="423" spans="1:29" x14ac:dyDescent="0.35">
      <c r="A423" s="1">
        <v>2404740</v>
      </c>
      <c r="B423" s="1">
        <v>447</v>
      </c>
      <c r="C423" s="9">
        <v>1700091543</v>
      </c>
      <c r="D423" s="9" t="s">
        <v>147</v>
      </c>
      <c r="E423" s="1">
        <v>5</v>
      </c>
      <c r="F423" s="1">
        <v>15</v>
      </c>
      <c r="G423" s="1">
        <v>1</v>
      </c>
      <c r="H423" s="1">
        <v>0</v>
      </c>
      <c r="I423" s="1">
        <v>1</v>
      </c>
      <c r="J423" s="1">
        <v>10</v>
      </c>
      <c r="K423" s="1">
        <v>0</v>
      </c>
      <c r="L423" s="1">
        <v>0</v>
      </c>
      <c r="M423" s="1">
        <v>67</v>
      </c>
      <c r="N423" s="1">
        <v>0</v>
      </c>
      <c r="O423" s="1">
        <v>0</v>
      </c>
      <c r="P423" s="1">
        <v>0</v>
      </c>
      <c r="Q423" s="1">
        <v>0</v>
      </c>
      <c r="R423" s="1">
        <v>27</v>
      </c>
      <c r="S423" s="1">
        <v>283</v>
      </c>
      <c r="T423" s="1" t="s">
        <v>113</v>
      </c>
      <c r="U423" s="1">
        <v>54</v>
      </c>
      <c r="V423" s="1" t="s">
        <v>1262</v>
      </c>
      <c r="W423" s="1" t="s">
        <v>1263</v>
      </c>
      <c r="X423" s="1" t="s">
        <v>926</v>
      </c>
      <c r="Y423" s="1" t="s">
        <v>7</v>
      </c>
      <c r="Z423" s="1" t="s">
        <v>12717</v>
      </c>
      <c r="AB423" s="1" t="s">
        <v>12718</v>
      </c>
      <c r="AC423" s="1" t="s">
        <v>113</v>
      </c>
    </row>
    <row r="424" spans="1:29" x14ac:dyDescent="0.35">
      <c r="A424" s="1">
        <v>1881619</v>
      </c>
      <c r="B424" s="1">
        <v>827</v>
      </c>
      <c r="C424" s="9">
        <v>1811948029</v>
      </c>
      <c r="D424" s="9" t="s">
        <v>147</v>
      </c>
      <c r="E424" s="1">
        <v>1</v>
      </c>
      <c r="F424" s="1">
        <v>10</v>
      </c>
      <c r="G424" s="1">
        <v>0</v>
      </c>
      <c r="H424" s="1">
        <v>0</v>
      </c>
      <c r="I424" s="1">
        <v>1</v>
      </c>
      <c r="J424" s="1">
        <v>10</v>
      </c>
      <c r="K424" s="1">
        <v>0</v>
      </c>
      <c r="L424" s="1">
        <v>0</v>
      </c>
      <c r="M424" s="1">
        <v>7</v>
      </c>
      <c r="N424" s="1">
        <v>0</v>
      </c>
      <c r="O424" s="1">
        <v>0</v>
      </c>
      <c r="P424" s="1">
        <v>0</v>
      </c>
      <c r="Q424" s="1">
        <v>0</v>
      </c>
      <c r="R424" s="1">
        <v>28</v>
      </c>
      <c r="S424" s="1">
        <v>332</v>
      </c>
      <c r="T424" s="1">
        <v>2</v>
      </c>
      <c r="U424" s="1">
        <v>54</v>
      </c>
      <c r="V424" s="1" t="s">
        <v>1259</v>
      </c>
      <c r="W424" s="1" t="s">
        <v>1261</v>
      </c>
      <c r="X424" s="1" t="s">
        <v>1260</v>
      </c>
      <c r="Y424" s="1" t="s">
        <v>7</v>
      </c>
      <c r="Z424" s="1" t="s">
        <v>12719</v>
      </c>
      <c r="AB424" s="1" t="s">
        <v>12720</v>
      </c>
      <c r="AC424" s="1" t="s">
        <v>113</v>
      </c>
    </row>
    <row r="425" spans="1:29" x14ac:dyDescent="0.35">
      <c r="A425" s="1">
        <v>2371437</v>
      </c>
      <c r="B425" s="1">
        <v>701</v>
      </c>
      <c r="C425" s="9">
        <v>1912918319</v>
      </c>
      <c r="D425" s="9" t="s">
        <v>147</v>
      </c>
      <c r="E425" s="1">
        <v>0</v>
      </c>
      <c r="F425" s="1">
        <v>9</v>
      </c>
      <c r="G425" s="1">
        <v>0</v>
      </c>
      <c r="H425" s="1">
        <v>0</v>
      </c>
      <c r="I425" s="1">
        <v>1</v>
      </c>
      <c r="J425" s="1">
        <v>7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23</v>
      </c>
      <c r="S425" s="1">
        <v>360</v>
      </c>
      <c r="T425" s="1">
        <v>3</v>
      </c>
      <c r="U425" s="1">
        <v>54</v>
      </c>
      <c r="V425" s="1" t="s">
        <v>1256</v>
      </c>
      <c r="W425" s="1" t="s">
        <v>1258</v>
      </c>
      <c r="X425" s="1" t="s">
        <v>1257</v>
      </c>
      <c r="Y425" s="1" t="s">
        <v>7</v>
      </c>
      <c r="Z425" s="1" t="s">
        <v>12721</v>
      </c>
      <c r="AA425" s="1" t="s">
        <v>12722</v>
      </c>
      <c r="AB425" s="1" t="s">
        <v>12723</v>
      </c>
      <c r="AC425" s="1" t="s">
        <v>113</v>
      </c>
    </row>
    <row r="426" spans="1:29" x14ac:dyDescent="0.35">
      <c r="A426" s="1">
        <v>117618</v>
      </c>
      <c r="B426" s="1">
        <v>774</v>
      </c>
      <c r="C426" s="9">
        <v>1699739029</v>
      </c>
      <c r="D426" s="9" t="s">
        <v>137</v>
      </c>
      <c r="E426" s="1">
        <v>1</v>
      </c>
      <c r="F426" s="1">
        <v>8</v>
      </c>
      <c r="G426" s="1">
        <v>4</v>
      </c>
      <c r="H426" s="1">
        <v>1</v>
      </c>
      <c r="I426" s="1">
        <v>0</v>
      </c>
      <c r="J426" s="1">
        <v>11</v>
      </c>
      <c r="K426" s="1">
        <v>0</v>
      </c>
      <c r="L426" s="1">
        <v>1</v>
      </c>
      <c r="M426" s="1">
        <v>3</v>
      </c>
      <c r="N426" s="1">
        <v>1</v>
      </c>
      <c r="O426" s="1">
        <v>0</v>
      </c>
      <c r="P426" s="1">
        <v>0</v>
      </c>
      <c r="Q426" s="1">
        <v>4</v>
      </c>
      <c r="R426" s="1">
        <v>24</v>
      </c>
      <c r="S426" s="1">
        <v>155</v>
      </c>
      <c r="T426" s="1" t="s">
        <v>113</v>
      </c>
      <c r="U426" s="1">
        <v>54</v>
      </c>
      <c r="V426" s="1" t="s">
        <v>1250</v>
      </c>
      <c r="W426" s="1" t="s">
        <v>1252</v>
      </c>
      <c r="X426" s="1" t="s">
        <v>1251</v>
      </c>
      <c r="Y426" s="1" t="s">
        <v>7</v>
      </c>
      <c r="Z426" s="1" t="s">
        <v>12514</v>
      </c>
      <c r="AA426" s="1" t="s">
        <v>12515</v>
      </c>
      <c r="AB426" s="1" t="s">
        <v>12516</v>
      </c>
      <c r="AC426" s="1" t="s">
        <v>113</v>
      </c>
    </row>
    <row r="427" spans="1:29" x14ac:dyDescent="0.35">
      <c r="A427" s="1">
        <v>6630029</v>
      </c>
      <c r="B427" s="1">
        <v>184</v>
      </c>
      <c r="C427" s="9">
        <v>1114252798</v>
      </c>
      <c r="D427" s="9" t="s">
        <v>147</v>
      </c>
      <c r="E427" s="1">
        <v>0</v>
      </c>
      <c r="F427" s="1">
        <v>21</v>
      </c>
      <c r="G427" s="1">
        <v>1</v>
      </c>
      <c r="H427" s="1">
        <v>1</v>
      </c>
      <c r="I427" s="1">
        <v>0</v>
      </c>
      <c r="J427" s="1">
        <v>20</v>
      </c>
      <c r="K427" s="1">
        <v>0</v>
      </c>
      <c r="L427" s="1">
        <v>0</v>
      </c>
      <c r="M427" s="1">
        <v>0</v>
      </c>
      <c r="N427" s="1">
        <v>29</v>
      </c>
      <c r="O427" s="1">
        <v>0</v>
      </c>
      <c r="P427" s="1">
        <v>0</v>
      </c>
      <c r="Q427" s="1">
        <v>0</v>
      </c>
      <c r="R427" s="1">
        <v>52</v>
      </c>
      <c r="S427" s="1">
        <v>264</v>
      </c>
      <c r="T427" s="1" t="s">
        <v>113</v>
      </c>
      <c r="U427" s="1">
        <v>54</v>
      </c>
      <c r="V427" s="1" t="s">
        <v>1253</v>
      </c>
      <c r="W427" s="1" t="s">
        <v>1255</v>
      </c>
      <c r="X427" s="1" t="s">
        <v>1254</v>
      </c>
      <c r="Y427" s="1" t="s">
        <v>7</v>
      </c>
      <c r="Z427" s="1" t="s">
        <v>113</v>
      </c>
      <c r="AA427" s="1" t="s">
        <v>113</v>
      </c>
      <c r="AB427" s="1" t="s">
        <v>113</v>
      </c>
      <c r="AC427" s="1" t="s">
        <v>113</v>
      </c>
    </row>
    <row r="428" spans="1:29" x14ac:dyDescent="0.35">
      <c r="A428" s="1">
        <v>4178661</v>
      </c>
      <c r="B428" s="1">
        <v>289</v>
      </c>
      <c r="C428" s="9">
        <v>1851575039</v>
      </c>
      <c r="D428" s="9" t="s">
        <v>147</v>
      </c>
      <c r="E428" s="1">
        <v>0</v>
      </c>
      <c r="F428" s="1">
        <v>12</v>
      </c>
      <c r="G428" s="1">
        <v>2</v>
      </c>
      <c r="H428" s="1">
        <v>0</v>
      </c>
      <c r="I428" s="1">
        <v>2</v>
      </c>
      <c r="J428" s="1">
        <v>18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3</v>
      </c>
      <c r="R428" s="1">
        <v>30</v>
      </c>
      <c r="S428" s="1">
        <v>361</v>
      </c>
      <c r="T428" s="1" t="s">
        <v>113</v>
      </c>
      <c r="U428" s="1">
        <v>54</v>
      </c>
      <c r="V428" s="1" t="s">
        <v>1274</v>
      </c>
      <c r="W428" s="1" t="s">
        <v>1275</v>
      </c>
      <c r="X428" s="1" t="s">
        <v>330</v>
      </c>
      <c r="Y428" s="1" t="s">
        <v>7</v>
      </c>
      <c r="Z428" s="1" t="s">
        <v>12134</v>
      </c>
      <c r="AB428" s="1" t="s">
        <v>12135</v>
      </c>
      <c r="AC428" s="1" t="s">
        <v>113</v>
      </c>
    </row>
    <row r="429" spans="1:29" x14ac:dyDescent="0.35">
      <c r="A429" s="1">
        <v>1394205</v>
      </c>
      <c r="B429" s="1">
        <v>827</v>
      </c>
      <c r="C429" s="9">
        <v>1316939697</v>
      </c>
      <c r="D429" s="9" t="s">
        <v>147</v>
      </c>
      <c r="E429" s="1">
        <v>0</v>
      </c>
      <c r="F429" s="1">
        <v>12</v>
      </c>
      <c r="G429" s="1">
        <v>6</v>
      </c>
      <c r="H429" s="1">
        <v>0</v>
      </c>
      <c r="I429" s="1">
        <v>7</v>
      </c>
      <c r="J429" s="1">
        <v>5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4</v>
      </c>
      <c r="R429" s="1">
        <v>21</v>
      </c>
      <c r="S429" s="1">
        <v>503</v>
      </c>
      <c r="T429" s="1" t="s">
        <v>113</v>
      </c>
      <c r="U429" s="1">
        <v>54</v>
      </c>
      <c r="V429" s="1" t="s">
        <v>1270</v>
      </c>
      <c r="W429" s="1" t="s">
        <v>135</v>
      </c>
      <c r="X429" s="1" t="s">
        <v>1271</v>
      </c>
      <c r="Y429" s="1" t="s">
        <v>7</v>
      </c>
      <c r="Z429" s="1" t="s">
        <v>12724</v>
      </c>
      <c r="AB429" s="1" t="s">
        <v>12725</v>
      </c>
      <c r="AC429" s="1" t="s">
        <v>113</v>
      </c>
    </row>
    <row r="430" spans="1:29" x14ac:dyDescent="0.35">
      <c r="A430" s="1">
        <v>6475867</v>
      </c>
      <c r="B430" s="1">
        <v>398</v>
      </c>
      <c r="C430" s="9">
        <v>1194087726</v>
      </c>
      <c r="D430" s="9" t="s">
        <v>147</v>
      </c>
      <c r="E430" s="1">
        <v>4</v>
      </c>
      <c r="F430" s="1">
        <v>12</v>
      </c>
      <c r="G430" s="1">
        <v>2</v>
      </c>
      <c r="H430" s="1">
        <v>2</v>
      </c>
      <c r="I430" s="1">
        <v>2</v>
      </c>
      <c r="J430" s="1">
        <v>14</v>
      </c>
      <c r="K430" s="1">
        <v>0</v>
      </c>
      <c r="L430" s="1">
        <v>0</v>
      </c>
      <c r="M430" s="1">
        <v>46</v>
      </c>
      <c r="N430" s="1">
        <v>4</v>
      </c>
      <c r="O430" s="1">
        <v>0</v>
      </c>
      <c r="P430" s="1">
        <v>0</v>
      </c>
      <c r="Q430" s="1">
        <v>0</v>
      </c>
      <c r="R430" s="1">
        <v>28</v>
      </c>
      <c r="S430" s="1">
        <v>412</v>
      </c>
      <c r="T430" s="1" t="s">
        <v>113</v>
      </c>
      <c r="U430" s="1">
        <v>54</v>
      </c>
      <c r="V430" s="1" t="s">
        <v>1267</v>
      </c>
      <c r="W430" s="1" t="s">
        <v>1269</v>
      </c>
      <c r="X430" s="1" t="s">
        <v>1268</v>
      </c>
      <c r="Y430" s="1" t="s">
        <v>224</v>
      </c>
      <c r="Z430" s="1" t="s">
        <v>12726</v>
      </c>
      <c r="AB430" s="1" t="s">
        <v>12727</v>
      </c>
      <c r="AC430" s="1" t="s">
        <v>113</v>
      </c>
    </row>
    <row r="431" spans="1:29" x14ac:dyDescent="0.35">
      <c r="A431" s="1">
        <v>1881560</v>
      </c>
      <c r="B431" s="1">
        <v>449</v>
      </c>
      <c r="C431" s="9">
        <v>1649260423</v>
      </c>
      <c r="D431" s="9" t="s">
        <v>206</v>
      </c>
      <c r="E431" s="1">
        <v>0</v>
      </c>
      <c r="F431" s="1">
        <v>11</v>
      </c>
      <c r="G431" s="1">
        <v>0</v>
      </c>
      <c r="H431" s="1">
        <v>1</v>
      </c>
      <c r="I431" s="1">
        <v>0</v>
      </c>
      <c r="J431" s="1">
        <v>12</v>
      </c>
      <c r="K431" s="1">
        <v>0</v>
      </c>
      <c r="L431" s="1">
        <v>2</v>
      </c>
      <c r="M431" s="1">
        <v>0</v>
      </c>
      <c r="N431" s="1">
        <v>17</v>
      </c>
      <c r="O431" s="1">
        <v>0</v>
      </c>
      <c r="P431" s="1">
        <v>0</v>
      </c>
      <c r="Q431" s="1">
        <v>9</v>
      </c>
      <c r="R431" s="1">
        <v>13</v>
      </c>
      <c r="S431" s="1">
        <v>287</v>
      </c>
      <c r="T431" s="1" t="s">
        <v>113</v>
      </c>
      <c r="U431" s="1">
        <v>54</v>
      </c>
      <c r="V431" s="1" t="s">
        <v>1279</v>
      </c>
      <c r="W431" s="1" t="s">
        <v>1281</v>
      </c>
      <c r="X431" s="1" t="s">
        <v>1280</v>
      </c>
      <c r="Y431" s="1" t="s">
        <v>7</v>
      </c>
      <c r="Z431" s="1" t="s">
        <v>12728</v>
      </c>
      <c r="AB431" s="1" t="s">
        <v>12729</v>
      </c>
      <c r="AC431" s="1" t="s">
        <v>113</v>
      </c>
    </row>
    <row r="432" spans="1:29" x14ac:dyDescent="0.35">
      <c r="A432" s="1">
        <v>7359241</v>
      </c>
      <c r="B432" s="1">
        <v>449</v>
      </c>
      <c r="C432" s="9">
        <v>1316508617</v>
      </c>
      <c r="D432" s="9" t="s">
        <v>147</v>
      </c>
      <c r="E432" s="1">
        <v>0</v>
      </c>
      <c r="F432" s="1">
        <v>8</v>
      </c>
      <c r="G432" s="1">
        <v>1</v>
      </c>
      <c r="H432" s="1">
        <v>1</v>
      </c>
      <c r="I432" s="1">
        <v>0</v>
      </c>
      <c r="J432" s="1">
        <v>12</v>
      </c>
      <c r="K432" s="1">
        <v>0</v>
      </c>
      <c r="L432" s="1">
        <v>1</v>
      </c>
      <c r="M432" s="1">
        <v>0</v>
      </c>
      <c r="N432" s="1">
        <v>4</v>
      </c>
      <c r="O432" s="1">
        <v>0</v>
      </c>
      <c r="P432" s="1">
        <v>0</v>
      </c>
      <c r="Q432" s="1">
        <v>6</v>
      </c>
      <c r="R432" s="1">
        <v>32</v>
      </c>
      <c r="S432" s="1">
        <v>325</v>
      </c>
      <c r="T432" s="1" t="s">
        <v>113</v>
      </c>
      <c r="U432" s="1">
        <v>54</v>
      </c>
      <c r="V432" s="1" t="s">
        <v>1264</v>
      </c>
      <c r="W432" s="1" t="s">
        <v>1266</v>
      </c>
      <c r="X432" s="1" t="s">
        <v>1265</v>
      </c>
      <c r="Y432" s="1" t="s">
        <v>115</v>
      </c>
      <c r="Z432" s="1" t="s">
        <v>12199</v>
      </c>
      <c r="AA432" s="1" t="s">
        <v>12199</v>
      </c>
      <c r="AB432" s="1" t="s">
        <v>12200</v>
      </c>
      <c r="AC432" s="1" t="s">
        <v>113</v>
      </c>
    </row>
    <row r="433" spans="1:29" x14ac:dyDescent="0.35">
      <c r="A433" s="1">
        <v>1271280</v>
      </c>
      <c r="B433" s="1">
        <v>813</v>
      </c>
      <c r="C433" s="9">
        <v>1578631388</v>
      </c>
      <c r="D433" s="9" t="s">
        <v>399</v>
      </c>
      <c r="E433" s="1">
        <v>0</v>
      </c>
      <c r="F433" s="1">
        <v>2</v>
      </c>
      <c r="G433" s="1">
        <v>0</v>
      </c>
      <c r="H433" s="1">
        <v>0</v>
      </c>
      <c r="I433" s="1">
        <v>0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4</v>
      </c>
      <c r="S433" s="1">
        <v>10</v>
      </c>
      <c r="T433" s="1">
        <v>5</v>
      </c>
      <c r="U433" s="1">
        <v>54</v>
      </c>
      <c r="V433" s="1" t="s">
        <v>1284</v>
      </c>
      <c r="W433" s="1" t="s">
        <v>1286</v>
      </c>
      <c r="X433" s="1" t="s">
        <v>1285</v>
      </c>
      <c r="Y433" s="1" t="s">
        <v>7</v>
      </c>
      <c r="Z433" s="1" t="s">
        <v>12215</v>
      </c>
      <c r="AA433" s="1" t="s">
        <v>12216</v>
      </c>
      <c r="AB433" s="1" t="s">
        <v>12217</v>
      </c>
      <c r="AC433" s="1" t="s">
        <v>113</v>
      </c>
    </row>
    <row r="434" spans="1:29" x14ac:dyDescent="0.35">
      <c r="A434" s="1">
        <v>1907272</v>
      </c>
      <c r="B434" s="1">
        <v>701</v>
      </c>
      <c r="C434" s="9">
        <v>1952307878</v>
      </c>
      <c r="D434" s="9" t="s">
        <v>206</v>
      </c>
      <c r="E434" s="1">
        <v>0</v>
      </c>
      <c r="F434" s="1">
        <v>5</v>
      </c>
      <c r="G434" s="1">
        <v>2</v>
      </c>
      <c r="H434" s="1">
        <v>0</v>
      </c>
      <c r="I434" s="1">
        <v>0</v>
      </c>
      <c r="J434" s="1">
        <v>4</v>
      </c>
      <c r="K434" s="1">
        <v>0</v>
      </c>
      <c r="L434" s="1">
        <v>2</v>
      </c>
      <c r="M434" s="1">
        <v>0</v>
      </c>
      <c r="N434" s="1">
        <v>0</v>
      </c>
      <c r="O434" s="1">
        <v>0</v>
      </c>
      <c r="P434" s="1">
        <v>0</v>
      </c>
      <c r="Q434" s="1">
        <v>16</v>
      </c>
      <c r="R434" s="1">
        <v>12</v>
      </c>
      <c r="S434" s="1">
        <v>113</v>
      </c>
      <c r="T434" s="1" t="s">
        <v>113</v>
      </c>
      <c r="U434" s="1">
        <v>54</v>
      </c>
      <c r="V434" s="1" t="s">
        <v>1276</v>
      </c>
      <c r="W434" s="1" t="s">
        <v>1278</v>
      </c>
      <c r="X434" s="1" t="s">
        <v>1277</v>
      </c>
      <c r="Y434" s="1" t="s">
        <v>7</v>
      </c>
      <c r="Z434" s="1" t="s">
        <v>12730</v>
      </c>
      <c r="AB434" s="1" t="s">
        <v>12731</v>
      </c>
      <c r="AC434" s="1" t="s">
        <v>113</v>
      </c>
    </row>
    <row r="435" spans="1:29" x14ac:dyDescent="0.35">
      <c r="A435" s="1">
        <v>719682</v>
      </c>
      <c r="B435" s="1">
        <v>301</v>
      </c>
      <c r="C435" s="9">
        <v>1730130576</v>
      </c>
      <c r="D435" s="9" t="s">
        <v>399</v>
      </c>
      <c r="E435" s="1">
        <v>0</v>
      </c>
      <c r="F435" s="1">
        <v>3</v>
      </c>
      <c r="G435" s="1">
        <v>4</v>
      </c>
      <c r="H435" s="1">
        <v>0</v>
      </c>
      <c r="I435" s="1">
        <v>1</v>
      </c>
      <c r="J435" s="1">
        <v>8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9</v>
      </c>
      <c r="S435" s="1">
        <v>69</v>
      </c>
      <c r="T435" s="1">
        <v>4</v>
      </c>
      <c r="U435" s="1">
        <v>54</v>
      </c>
      <c r="V435" s="1" t="s">
        <v>1290</v>
      </c>
      <c r="W435" s="1" t="s">
        <v>1292</v>
      </c>
      <c r="X435" s="1" t="s">
        <v>1291</v>
      </c>
      <c r="Y435" s="1" t="s">
        <v>7</v>
      </c>
      <c r="Z435" s="1" t="s">
        <v>12051</v>
      </c>
      <c r="AA435" s="1" t="s">
        <v>12052</v>
      </c>
      <c r="AB435" s="1" t="s">
        <v>12053</v>
      </c>
      <c r="AC435" s="1" t="s">
        <v>113</v>
      </c>
    </row>
    <row r="436" spans="1:29" x14ac:dyDescent="0.35">
      <c r="A436" s="1">
        <v>5440006</v>
      </c>
      <c r="B436" s="1">
        <v>184</v>
      </c>
      <c r="C436" s="9">
        <v>1528293628</v>
      </c>
      <c r="D436" s="9" t="s">
        <v>206</v>
      </c>
      <c r="E436" s="1">
        <v>1</v>
      </c>
      <c r="F436" s="1">
        <v>1</v>
      </c>
      <c r="G436" s="1">
        <v>1</v>
      </c>
      <c r="H436" s="1">
        <v>0</v>
      </c>
      <c r="I436" s="1">
        <v>2</v>
      </c>
      <c r="J436" s="1">
        <v>3</v>
      </c>
      <c r="K436" s="1">
        <v>0</v>
      </c>
      <c r="L436" s="1">
        <v>2</v>
      </c>
      <c r="M436" s="1">
        <v>15</v>
      </c>
      <c r="N436" s="1">
        <v>0</v>
      </c>
      <c r="O436" s="1">
        <v>0</v>
      </c>
      <c r="P436" s="1">
        <v>0</v>
      </c>
      <c r="Q436" s="1">
        <v>6</v>
      </c>
      <c r="R436" s="1">
        <v>6</v>
      </c>
      <c r="S436" s="1">
        <v>72</v>
      </c>
      <c r="T436" s="1" t="s">
        <v>113</v>
      </c>
      <c r="U436" s="1">
        <v>54</v>
      </c>
      <c r="V436" s="1" t="s">
        <v>1282</v>
      </c>
      <c r="W436" s="1" t="s">
        <v>1283</v>
      </c>
      <c r="X436" s="1" t="s">
        <v>642</v>
      </c>
      <c r="Y436" s="1" t="s">
        <v>7</v>
      </c>
      <c r="Z436" s="1" t="s">
        <v>12732</v>
      </c>
      <c r="AB436" s="1" t="s">
        <v>12301</v>
      </c>
      <c r="AC436" s="1" t="s">
        <v>113</v>
      </c>
    </row>
    <row r="437" spans="1:29" x14ac:dyDescent="0.35">
      <c r="A437" s="1">
        <v>2570559</v>
      </c>
      <c r="B437" s="1">
        <v>813</v>
      </c>
      <c r="C437" s="9">
        <v>1528270808</v>
      </c>
      <c r="D437" s="9" t="s">
        <v>399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4</v>
      </c>
      <c r="S437" s="1">
        <v>14</v>
      </c>
      <c r="T437" s="1">
        <v>5</v>
      </c>
      <c r="U437" s="1">
        <v>54</v>
      </c>
      <c r="V437" s="1" t="s">
        <v>1287</v>
      </c>
      <c r="W437" s="1" t="s">
        <v>1289</v>
      </c>
      <c r="X437" s="1" t="s">
        <v>1288</v>
      </c>
      <c r="Y437" s="1" t="s">
        <v>7</v>
      </c>
      <c r="Z437" s="1" t="s">
        <v>12733</v>
      </c>
      <c r="AA437" s="1" t="s">
        <v>12123</v>
      </c>
      <c r="AB437" s="1" t="s">
        <v>12124</v>
      </c>
      <c r="AC437" s="1" t="s">
        <v>113</v>
      </c>
    </row>
    <row r="438" spans="1:29" x14ac:dyDescent="0.35">
      <c r="A438" s="1">
        <v>6426166</v>
      </c>
      <c r="B438" s="1">
        <v>623</v>
      </c>
      <c r="C438" s="9">
        <v>1023387420</v>
      </c>
      <c r="D438" s="9" t="s">
        <v>112</v>
      </c>
      <c r="E438" s="1">
        <v>0</v>
      </c>
      <c r="F438" s="1">
        <v>0</v>
      </c>
      <c r="G438" s="1">
        <v>2</v>
      </c>
      <c r="H438" s="1">
        <v>0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2</v>
      </c>
      <c r="S438" s="1">
        <v>12</v>
      </c>
      <c r="T438" s="1">
        <v>5</v>
      </c>
      <c r="U438" s="1">
        <v>54</v>
      </c>
      <c r="V438" s="1" t="s">
        <v>1293</v>
      </c>
      <c r="W438" s="1" t="s">
        <v>1295</v>
      </c>
      <c r="X438" s="1" t="s">
        <v>1294</v>
      </c>
      <c r="Y438" s="1" t="s">
        <v>7</v>
      </c>
      <c r="Z438" s="1" t="s">
        <v>12734</v>
      </c>
      <c r="AA438" s="1" t="s">
        <v>12116</v>
      </c>
      <c r="AB438" s="1" t="s">
        <v>12117</v>
      </c>
      <c r="AC438" s="1" t="s">
        <v>113</v>
      </c>
    </row>
    <row r="439" spans="1:29" x14ac:dyDescent="0.35">
      <c r="A439" s="1">
        <v>847714</v>
      </c>
      <c r="B439" s="1">
        <v>407</v>
      </c>
      <c r="C439" s="9">
        <v>1457466351</v>
      </c>
      <c r="D439" s="9" t="s">
        <v>147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53</v>
      </c>
      <c r="S439" s="1">
        <v>338</v>
      </c>
      <c r="T439" s="1" t="s">
        <v>113</v>
      </c>
      <c r="U439" s="1">
        <v>53</v>
      </c>
      <c r="V439" s="1" t="s">
        <v>1306</v>
      </c>
      <c r="W439" s="1" t="s">
        <v>809</v>
      </c>
      <c r="X439" s="1" t="s">
        <v>1307</v>
      </c>
      <c r="Y439" s="1" t="s">
        <v>7</v>
      </c>
      <c r="Z439" s="1" t="s">
        <v>12735</v>
      </c>
      <c r="AB439" s="1" t="s">
        <v>12736</v>
      </c>
      <c r="AC439" s="1" t="s">
        <v>113</v>
      </c>
    </row>
    <row r="440" spans="1:29" x14ac:dyDescent="0.35">
      <c r="A440" s="1">
        <v>446846</v>
      </c>
      <c r="B440" s="1">
        <v>92</v>
      </c>
      <c r="C440" s="9">
        <v>1225113541</v>
      </c>
      <c r="D440" s="9" t="s">
        <v>137</v>
      </c>
      <c r="E440" s="1">
        <v>1</v>
      </c>
      <c r="F440" s="1">
        <v>5</v>
      </c>
      <c r="G440" s="1">
        <v>8</v>
      </c>
      <c r="H440" s="1">
        <v>0</v>
      </c>
      <c r="I440" s="1">
        <v>4</v>
      </c>
      <c r="J440" s="1">
        <v>20</v>
      </c>
      <c r="K440" s="1">
        <v>0</v>
      </c>
      <c r="L440" s="1">
        <v>0</v>
      </c>
      <c r="M440" s="1">
        <v>38</v>
      </c>
      <c r="N440" s="1">
        <v>0</v>
      </c>
      <c r="O440" s="1">
        <v>0</v>
      </c>
      <c r="P440" s="1">
        <v>0</v>
      </c>
      <c r="Q440" s="1">
        <v>0</v>
      </c>
      <c r="R440" s="1">
        <v>36</v>
      </c>
      <c r="S440" s="1">
        <v>594</v>
      </c>
      <c r="T440" s="1" t="s">
        <v>113</v>
      </c>
      <c r="U440" s="1">
        <v>53</v>
      </c>
      <c r="V440" s="1" t="s">
        <v>1299</v>
      </c>
      <c r="W440" s="1" t="s">
        <v>156</v>
      </c>
      <c r="X440" s="1" t="s">
        <v>1300</v>
      </c>
      <c r="Y440" s="1" t="s">
        <v>7</v>
      </c>
      <c r="Z440" s="1" t="s">
        <v>12737</v>
      </c>
      <c r="AB440" s="1" t="s">
        <v>12738</v>
      </c>
      <c r="AC440" s="1" t="s">
        <v>113</v>
      </c>
    </row>
    <row r="441" spans="1:29" x14ac:dyDescent="0.35">
      <c r="A441" s="1">
        <v>4862614</v>
      </c>
      <c r="B441" s="1">
        <v>52</v>
      </c>
      <c r="C441" s="9">
        <v>1447419221</v>
      </c>
      <c r="D441" s="9" t="s">
        <v>137</v>
      </c>
      <c r="E441" s="1">
        <v>3</v>
      </c>
      <c r="F441" s="1">
        <v>5</v>
      </c>
      <c r="G441" s="1">
        <v>1</v>
      </c>
      <c r="H441" s="1">
        <v>0</v>
      </c>
      <c r="I441" s="1">
        <v>2</v>
      </c>
      <c r="J441" s="1">
        <v>5</v>
      </c>
      <c r="K441" s="1">
        <v>0</v>
      </c>
      <c r="L441" s="1">
        <v>1</v>
      </c>
      <c r="M441" s="1">
        <v>29</v>
      </c>
      <c r="N441" s="1">
        <v>0</v>
      </c>
      <c r="O441" s="1">
        <v>0</v>
      </c>
      <c r="P441" s="1">
        <v>0</v>
      </c>
      <c r="Q441" s="1">
        <v>3</v>
      </c>
      <c r="R441" s="1">
        <v>15</v>
      </c>
      <c r="S441" s="1">
        <v>194</v>
      </c>
      <c r="T441" s="1" t="s">
        <v>113</v>
      </c>
      <c r="U441" s="1">
        <v>53</v>
      </c>
      <c r="V441" s="1" t="s">
        <v>1301</v>
      </c>
      <c r="W441" s="1" t="s">
        <v>1303</v>
      </c>
      <c r="X441" s="1" t="s">
        <v>1302</v>
      </c>
      <c r="Y441" s="1" t="s">
        <v>148</v>
      </c>
      <c r="Z441" s="1" t="s">
        <v>12363</v>
      </c>
      <c r="AA441" s="1" t="s">
        <v>12251</v>
      </c>
      <c r="AB441" s="1" t="s">
        <v>12252</v>
      </c>
      <c r="AC441" s="1" t="s">
        <v>113</v>
      </c>
    </row>
    <row r="442" spans="1:29" x14ac:dyDescent="0.35">
      <c r="A442" s="1">
        <v>4397100</v>
      </c>
      <c r="B442" s="1">
        <v>827</v>
      </c>
      <c r="C442" s="9">
        <v>1679743983</v>
      </c>
      <c r="D442" s="9" t="s">
        <v>137</v>
      </c>
      <c r="E442" s="1">
        <v>2</v>
      </c>
      <c r="F442" s="1">
        <v>12</v>
      </c>
      <c r="G442" s="1">
        <v>0</v>
      </c>
      <c r="H442" s="1">
        <v>0</v>
      </c>
      <c r="I442" s="1">
        <v>2</v>
      </c>
      <c r="J442" s="1">
        <v>9</v>
      </c>
      <c r="K442" s="1">
        <v>0</v>
      </c>
      <c r="L442" s="1">
        <v>1</v>
      </c>
      <c r="M442" s="1">
        <v>7</v>
      </c>
      <c r="N442" s="1">
        <v>0</v>
      </c>
      <c r="O442" s="1">
        <v>0</v>
      </c>
      <c r="P442" s="1">
        <v>0</v>
      </c>
      <c r="Q442" s="1">
        <v>4</v>
      </c>
      <c r="R442" s="1">
        <v>21</v>
      </c>
      <c r="S442" s="1">
        <v>156</v>
      </c>
      <c r="T442" s="1" t="s">
        <v>113</v>
      </c>
      <c r="U442" s="1">
        <v>53</v>
      </c>
      <c r="V442" s="1" t="s">
        <v>1296</v>
      </c>
      <c r="W442" s="1" t="s">
        <v>1298</v>
      </c>
      <c r="X442" s="1" t="s">
        <v>1297</v>
      </c>
      <c r="Y442" s="1" t="s">
        <v>7</v>
      </c>
      <c r="Z442" s="1" t="s">
        <v>12739</v>
      </c>
      <c r="AA442" s="1" t="s">
        <v>12739</v>
      </c>
      <c r="AB442" s="1" t="s">
        <v>12740</v>
      </c>
      <c r="AC442" s="1" t="s">
        <v>113</v>
      </c>
    </row>
    <row r="443" spans="1:29" x14ac:dyDescent="0.35">
      <c r="A443" s="1">
        <v>6195972</v>
      </c>
      <c r="B443" s="1">
        <v>179</v>
      </c>
      <c r="C443" s="9">
        <v>1407172521</v>
      </c>
      <c r="D443" s="9" t="s">
        <v>206</v>
      </c>
      <c r="E443" s="1">
        <v>2</v>
      </c>
      <c r="F443" s="1">
        <v>8</v>
      </c>
      <c r="G443" s="1">
        <v>4</v>
      </c>
      <c r="H443" s="1">
        <v>0</v>
      </c>
      <c r="I443" s="1">
        <v>0</v>
      </c>
      <c r="J443" s="1">
        <v>8</v>
      </c>
      <c r="K443" s="1">
        <v>0</v>
      </c>
      <c r="L443" s="1">
        <v>1</v>
      </c>
      <c r="M443" s="1">
        <v>3</v>
      </c>
      <c r="N443" s="1">
        <v>0</v>
      </c>
      <c r="O443" s="1">
        <v>0</v>
      </c>
      <c r="P443" s="1">
        <v>0</v>
      </c>
      <c r="Q443" s="1">
        <v>4</v>
      </c>
      <c r="R443" s="1">
        <v>19</v>
      </c>
      <c r="S443" s="1">
        <v>225</v>
      </c>
      <c r="T443" s="1" t="s">
        <v>113</v>
      </c>
      <c r="U443" s="1">
        <v>53</v>
      </c>
      <c r="V443" s="1" t="s">
        <v>1308</v>
      </c>
      <c r="W443" s="1" t="s">
        <v>272</v>
      </c>
      <c r="X443" s="1" t="s">
        <v>1309</v>
      </c>
      <c r="Y443" s="1" t="s">
        <v>7</v>
      </c>
      <c r="Z443" s="1" t="s">
        <v>12741</v>
      </c>
      <c r="AB443" s="1" t="s">
        <v>12742</v>
      </c>
      <c r="AC443" s="1" t="s">
        <v>113</v>
      </c>
    </row>
    <row r="444" spans="1:29" x14ac:dyDescent="0.35">
      <c r="A444" s="1">
        <v>215717</v>
      </c>
      <c r="B444" s="1">
        <v>493</v>
      </c>
      <c r="C444" s="9">
        <v>1801873922</v>
      </c>
      <c r="D444" s="9" t="s">
        <v>147</v>
      </c>
      <c r="E444" s="1">
        <v>0</v>
      </c>
      <c r="F444" s="1">
        <v>10</v>
      </c>
      <c r="G444" s="1">
        <v>0</v>
      </c>
      <c r="H444" s="1">
        <v>0</v>
      </c>
      <c r="I444" s="1">
        <v>0</v>
      </c>
      <c r="J444" s="1">
        <v>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13</v>
      </c>
      <c r="S444" s="1">
        <v>168</v>
      </c>
      <c r="T444" s="1">
        <v>4</v>
      </c>
      <c r="U444" s="1">
        <v>53</v>
      </c>
      <c r="V444" s="1" t="s">
        <v>1304</v>
      </c>
      <c r="W444" s="1" t="s">
        <v>969</v>
      </c>
      <c r="X444" s="1" t="s">
        <v>1305</v>
      </c>
      <c r="Y444" s="1" t="s">
        <v>7</v>
      </c>
      <c r="Z444" s="1" t="s">
        <v>12743</v>
      </c>
      <c r="AA444" s="1" t="s">
        <v>12243</v>
      </c>
      <c r="AB444" s="1" t="s">
        <v>12244</v>
      </c>
      <c r="AC444" s="1" t="s">
        <v>113</v>
      </c>
    </row>
    <row r="445" spans="1:29" x14ac:dyDescent="0.35">
      <c r="A445" s="1">
        <v>5434099</v>
      </c>
      <c r="B445" s="1">
        <v>297</v>
      </c>
      <c r="C445" s="9">
        <v>1184917700</v>
      </c>
      <c r="D445" s="9" t="s">
        <v>206</v>
      </c>
      <c r="E445" s="1">
        <v>2</v>
      </c>
      <c r="F445" s="1">
        <v>8</v>
      </c>
      <c r="G445" s="1">
        <v>1</v>
      </c>
      <c r="H445" s="1">
        <v>0</v>
      </c>
      <c r="I445" s="1">
        <v>1</v>
      </c>
      <c r="J445" s="1">
        <v>6</v>
      </c>
      <c r="K445" s="1">
        <v>0</v>
      </c>
      <c r="L445" s="1">
        <v>1</v>
      </c>
      <c r="M445" s="1">
        <v>37</v>
      </c>
      <c r="N445" s="1">
        <v>0</v>
      </c>
      <c r="O445" s="1">
        <v>0</v>
      </c>
      <c r="P445" s="1">
        <v>0</v>
      </c>
      <c r="Q445" s="1">
        <v>4</v>
      </c>
      <c r="R445" s="1">
        <v>11</v>
      </c>
      <c r="S445" s="1">
        <v>188</v>
      </c>
      <c r="T445" s="1">
        <v>1</v>
      </c>
      <c r="U445" s="1">
        <v>53</v>
      </c>
      <c r="V445" s="1" t="s">
        <v>1310</v>
      </c>
      <c r="W445" s="1" t="s">
        <v>1312</v>
      </c>
      <c r="X445" s="1" t="s">
        <v>1311</v>
      </c>
      <c r="Y445" s="1" t="s">
        <v>7</v>
      </c>
      <c r="Z445" s="1" t="s">
        <v>12744</v>
      </c>
      <c r="AB445" s="1" t="s">
        <v>12511</v>
      </c>
      <c r="AC445" s="1" t="s">
        <v>113</v>
      </c>
    </row>
    <row r="446" spans="1:29" x14ac:dyDescent="0.35">
      <c r="A446" s="1">
        <v>1906294</v>
      </c>
      <c r="B446" s="1">
        <v>334</v>
      </c>
      <c r="C446" s="9">
        <v>1760452577</v>
      </c>
      <c r="D446" s="9" t="s">
        <v>399</v>
      </c>
      <c r="E446" s="1">
        <v>0</v>
      </c>
      <c r="F446" s="1">
        <v>4</v>
      </c>
      <c r="G446" s="1">
        <v>0</v>
      </c>
      <c r="H446" s="1">
        <v>0</v>
      </c>
      <c r="I446" s="1">
        <v>0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13</v>
      </c>
      <c r="S446" s="1">
        <v>176</v>
      </c>
      <c r="T446" s="1">
        <v>4</v>
      </c>
      <c r="U446" s="1">
        <v>53</v>
      </c>
      <c r="V446" s="1" t="s">
        <v>1313</v>
      </c>
      <c r="W446" s="1" t="s">
        <v>1315</v>
      </c>
      <c r="X446" s="1" t="s">
        <v>1314</v>
      </c>
      <c r="Y446" s="1" t="s">
        <v>7</v>
      </c>
      <c r="Z446" s="1" t="s">
        <v>12745</v>
      </c>
      <c r="AB446" s="1" t="s">
        <v>12746</v>
      </c>
      <c r="AC446" s="1" t="s">
        <v>113</v>
      </c>
    </row>
    <row r="447" spans="1:29" x14ac:dyDescent="0.35">
      <c r="A447" s="1">
        <v>4595542</v>
      </c>
      <c r="B447" s="1">
        <v>623</v>
      </c>
      <c r="C447" s="9">
        <v>1134433568</v>
      </c>
      <c r="D447" s="9" t="s">
        <v>399</v>
      </c>
      <c r="E447" s="1">
        <v>0</v>
      </c>
      <c r="F447" s="1">
        <v>2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3</v>
      </c>
      <c r="S447" s="1">
        <v>79</v>
      </c>
      <c r="T447" s="1">
        <v>5</v>
      </c>
      <c r="U447" s="1">
        <v>53</v>
      </c>
      <c r="V447" s="1" t="s">
        <v>1316</v>
      </c>
      <c r="W447" s="1" t="s">
        <v>1318</v>
      </c>
      <c r="X447" s="1" t="s">
        <v>1317</v>
      </c>
      <c r="Y447" s="1" t="s">
        <v>7</v>
      </c>
      <c r="Z447" s="1" t="s">
        <v>12747</v>
      </c>
      <c r="AA447" s="1" t="s">
        <v>113</v>
      </c>
      <c r="AB447" s="1" t="s">
        <v>113</v>
      </c>
      <c r="AC447" s="1" t="s">
        <v>113</v>
      </c>
    </row>
    <row r="448" spans="1:29" x14ac:dyDescent="0.35">
      <c r="A448" s="1">
        <v>2177941</v>
      </c>
      <c r="B448" s="1">
        <v>827</v>
      </c>
      <c r="C448" s="9">
        <v>1811948136</v>
      </c>
      <c r="D448" s="9" t="s">
        <v>137</v>
      </c>
      <c r="E448" s="1">
        <v>0</v>
      </c>
      <c r="F448" s="1">
        <v>18</v>
      </c>
      <c r="G448" s="1">
        <v>3</v>
      </c>
      <c r="H448" s="1">
        <v>0</v>
      </c>
      <c r="I448" s="1">
        <v>1</v>
      </c>
      <c r="J448" s="1">
        <v>14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48</v>
      </c>
      <c r="S448" s="1">
        <v>522</v>
      </c>
      <c r="T448" s="1" t="s">
        <v>113</v>
      </c>
      <c r="U448" s="1">
        <v>52</v>
      </c>
      <c r="V448" s="1" t="s">
        <v>1319</v>
      </c>
      <c r="W448" s="1" t="s">
        <v>1321</v>
      </c>
      <c r="X448" s="1" t="s">
        <v>1320</v>
      </c>
      <c r="Y448" s="1" t="s">
        <v>7</v>
      </c>
      <c r="Z448" s="1" t="s">
        <v>12748</v>
      </c>
      <c r="AB448" s="1" t="s">
        <v>12749</v>
      </c>
      <c r="AC448" s="1" t="s">
        <v>113</v>
      </c>
    </row>
    <row r="449" spans="1:29" x14ac:dyDescent="0.35">
      <c r="A449" s="1">
        <v>4281087</v>
      </c>
      <c r="B449" s="1">
        <v>184</v>
      </c>
      <c r="C449" s="9">
        <v>1396916037</v>
      </c>
      <c r="D449" s="9" t="s">
        <v>147</v>
      </c>
      <c r="E449" s="1">
        <v>0</v>
      </c>
      <c r="F449" s="1">
        <v>14</v>
      </c>
      <c r="G449" s="1">
        <v>0</v>
      </c>
      <c r="H449" s="1">
        <v>0</v>
      </c>
      <c r="I449" s="1">
        <v>9</v>
      </c>
      <c r="J449" s="1">
        <v>9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2</v>
      </c>
      <c r="R449" s="1">
        <v>23</v>
      </c>
      <c r="S449" s="1">
        <v>309</v>
      </c>
      <c r="T449" s="1" t="s">
        <v>113</v>
      </c>
      <c r="U449" s="1">
        <v>52</v>
      </c>
      <c r="V449" s="1" t="s">
        <v>1322</v>
      </c>
      <c r="W449" s="1" t="s">
        <v>1324</v>
      </c>
      <c r="X449" s="1" t="s">
        <v>1323</v>
      </c>
      <c r="Y449" s="1" t="s">
        <v>7</v>
      </c>
      <c r="Z449" s="1" t="s">
        <v>12750</v>
      </c>
      <c r="AA449" s="1" t="s">
        <v>12751</v>
      </c>
      <c r="AB449" s="1" t="s">
        <v>12752</v>
      </c>
      <c r="AC449" s="1" t="s">
        <v>113</v>
      </c>
    </row>
    <row r="450" spans="1:29" x14ac:dyDescent="0.35">
      <c r="A450" s="1">
        <v>4968922</v>
      </c>
      <c r="B450" s="1">
        <v>813</v>
      </c>
      <c r="C450" s="9">
        <v>1497060818</v>
      </c>
      <c r="D450" s="9" t="s">
        <v>206</v>
      </c>
      <c r="E450" s="1">
        <v>0</v>
      </c>
      <c r="F450" s="1">
        <v>16</v>
      </c>
      <c r="G450" s="1">
        <v>3</v>
      </c>
      <c r="H450" s="1">
        <v>0</v>
      </c>
      <c r="I450" s="1">
        <v>0</v>
      </c>
      <c r="J450" s="1">
        <v>11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29</v>
      </c>
      <c r="S450" s="1">
        <v>302</v>
      </c>
      <c r="T450" s="1">
        <v>2</v>
      </c>
      <c r="U450" s="1">
        <v>52</v>
      </c>
      <c r="V450" s="1" t="s">
        <v>1330</v>
      </c>
      <c r="W450" s="1" t="s">
        <v>1332</v>
      </c>
      <c r="X450" s="1" t="s">
        <v>1331</v>
      </c>
      <c r="Y450" s="1" t="s">
        <v>224</v>
      </c>
      <c r="Z450" s="1" t="s">
        <v>12215</v>
      </c>
      <c r="AA450" s="1" t="s">
        <v>12216</v>
      </c>
      <c r="AB450" s="1" t="s">
        <v>12217</v>
      </c>
      <c r="AC450" s="1" t="s">
        <v>12753</v>
      </c>
    </row>
    <row r="451" spans="1:29" x14ac:dyDescent="0.35">
      <c r="A451" s="1">
        <v>768938</v>
      </c>
      <c r="B451" s="1">
        <v>512</v>
      </c>
      <c r="C451" s="9">
        <v>1770511271</v>
      </c>
      <c r="D451" s="9" t="s">
        <v>147</v>
      </c>
      <c r="E451" s="1">
        <v>0</v>
      </c>
      <c r="F451" s="1">
        <v>15</v>
      </c>
      <c r="G451" s="1">
        <v>0</v>
      </c>
      <c r="H451" s="1">
        <v>1</v>
      </c>
      <c r="I451" s="1">
        <v>7</v>
      </c>
      <c r="J451" s="1">
        <v>13</v>
      </c>
      <c r="K451" s="1">
        <v>0</v>
      </c>
      <c r="L451" s="1">
        <v>1</v>
      </c>
      <c r="M451" s="1">
        <v>0</v>
      </c>
      <c r="N451" s="1">
        <v>5</v>
      </c>
      <c r="O451" s="1">
        <v>0</v>
      </c>
      <c r="P451" s="1">
        <v>0</v>
      </c>
      <c r="Q451" s="1">
        <v>7</v>
      </c>
      <c r="R451" s="1">
        <v>24</v>
      </c>
      <c r="S451" s="1">
        <v>319</v>
      </c>
      <c r="T451" s="1" t="s">
        <v>113</v>
      </c>
      <c r="U451" s="1">
        <v>52</v>
      </c>
      <c r="V451" s="1" t="s">
        <v>1328</v>
      </c>
      <c r="W451" s="1" t="s">
        <v>1329</v>
      </c>
      <c r="X451" s="1" t="s">
        <v>246</v>
      </c>
      <c r="Y451" s="1" t="s">
        <v>7</v>
      </c>
      <c r="Z451" s="1" t="s">
        <v>12754</v>
      </c>
      <c r="AA451" s="1" t="s">
        <v>12755</v>
      </c>
      <c r="AB451" s="1" t="s">
        <v>12001</v>
      </c>
      <c r="AC451" s="1" t="s">
        <v>113</v>
      </c>
    </row>
    <row r="452" spans="1:29" x14ac:dyDescent="0.35">
      <c r="A452" s="1">
        <v>1873122</v>
      </c>
      <c r="B452" s="1">
        <v>253</v>
      </c>
      <c r="C452" s="9">
        <v>1508856790</v>
      </c>
      <c r="D452" s="9" t="s">
        <v>206</v>
      </c>
      <c r="E452" s="1">
        <v>2</v>
      </c>
      <c r="F452" s="1">
        <v>7</v>
      </c>
      <c r="G452" s="1">
        <v>3</v>
      </c>
      <c r="H452" s="1">
        <v>0</v>
      </c>
      <c r="I452" s="1">
        <v>2</v>
      </c>
      <c r="J452" s="1">
        <v>6</v>
      </c>
      <c r="K452" s="1">
        <v>1</v>
      </c>
      <c r="L452" s="1">
        <v>0</v>
      </c>
      <c r="M452" s="1">
        <v>23</v>
      </c>
      <c r="N452" s="1">
        <v>0</v>
      </c>
      <c r="O452" s="1">
        <v>0</v>
      </c>
      <c r="P452" s="1">
        <v>1</v>
      </c>
      <c r="Q452" s="1">
        <v>0</v>
      </c>
      <c r="R452" s="1">
        <v>17</v>
      </c>
      <c r="S452" s="1">
        <v>271</v>
      </c>
      <c r="T452" s="1" t="s">
        <v>113</v>
      </c>
      <c r="U452" s="1">
        <v>52</v>
      </c>
      <c r="V452" s="1" t="s">
        <v>1333</v>
      </c>
      <c r="W452" s="1" t="s">
        <v>146</v>
      </c>
      <c r="X452" s="1" t="s">
        <v>1334</v>
      </c>
      <c r="Y452" s="1" t="s">
        <v>7</v>
      </c>
      <c r="Z452" s="1" t="s">
        <v>12756</v>
      </c>
      <c r="AB452" s="1" t="s">
        <v>12757</v>
      </c>
      <c r="AC452" s="1" t="s">
        <v>113</v>
      </c>
    </row>
    <row r="453" spans="1:29" x14ac:dyDescent="0.35">
      <c r="A453" s="1">
        <v>718146</v>
      </c>
      <c r="B453" s="1">
        <v>512</v>
      </c>
      <c r="C453" s="9">
        <v>1710902515</v>
      </c>
      <c r="D453" s="9" t="s">
        <v>147</v>
      </c>
      <c r="E453" s="1">
        <v>1</v>
      </c>
      <c r="F453" s="1">
        <v>3</v>
      </c>
      <c r="G453" s="1">
        <v>0</v>
      </c>
      <c r="H453" s="1">
        <v>0</v>
      </c>
      <c r="I453" s="1">
        <v>2</v>
      </c>
      <c r="J453" s="1">
        <v>4</v>
      </c>
      <c r="K453" s="1">
        <v>0</v>
      </c>
      <c r="L453" s="1">
        <v>0</v>
      </c>
      <c r="M453" s="1">
        <v>16</v>
      </c>
      <c r="N453" s="1">
        <v>0</v>
      </c>
      <c r="O453" s="1">
        <v>0</v>
      </c>
      <c r="P453" s="1">
        <v>0</v>
      </c>
      <c r="Q453" s="1">
        <v>0</v>
      </c>
      <c r="R453" s="1">
        <v>5</v>
      </c>
      <c r="S453" s="1">
        <v>101</v>
      </c>
      <c r="T453" s="1">
        <v>4</v>
      </c>
      <c r="U453" s="1">
        <v>52</v>
      </c>
      <c r="V453" s="1" t="s">
        <v>1325</v>
      </c>
      <c r="W453" s="1" t="s">
        <v>1327</v>
      </c>
      <c r="X453" s="1" t="s">
        <v>1326</v>
      </c>
      <c r="Y453" s="1" t="s">
        <v>7</v>
      </c>
      <c r="Z453" s="1" t="s">
        <v>12758</v>
      </c>
      <c r="AA453" s="1" t="s">
        <v>12759</v>
      </c>
      <c r="AB453" s="1" t="s">
        <v>12760</v>
      </c>
      <c r="AC453" s="1" t="s">
        <v>113</v>
      </c>
    </row>
    <row r="454" spans="1:29" x14ac:dyDescent="0.35">
      <c r="A454" s="1">
        <v>5931155</v>
      </c>
      <c r="B454" s="1">
        <v>623</v>
      </c>
      <c r="C454" s="9">
        <v>1366733693</v>
      </c>
      <c r="D454" s="9" t="s">
        <v>112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</v>
      </c>
      <c r="S454" s="1">
        <v>32</v>
      </c>
      <c r="T454" s="1">
        <v>5</v>
      </c>
      <c r="U454" s="1">
        <v>52</v>
      </c>
      <c r="V454" s="1" t="s">
        <v>1339</v>
      </c>
      <c r="W454" s="1" t="s">
        <v>1341</v>
      </c>
      <c r="X454" s="1" t="s">
        <v>1340</v>
      </c>
      <c r="Y454" s="1" t="s">
        <v>7</v>
      </c>
      <c r="Z454" s="1" t="s">
        <v>12761</v>
      </c>
      <c r="AB454" s="1" t="s">
        <v>12762</v>
      </c>
      <c r="AC454" s="1" t="s">
        <v>113</v>
      </c>
    </row>
    <row r="455" spans="1:29" x14ac:dyDescent="0.35">
      <c r="A455" s="1">
        <v>4300676</v>
      </c>
      <c r="B455" s="1">
        <v>398</v>
      </c>
      <c r="C455" s="9">
        <v>1457549404</v>
      </c>
      <c r="D455" s="9" t="s">
        <v>399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</v>
      </c>
      <c r="S455" s="1">
        <v>14</v>
      </c>
      <c r="T455" s="1">
        <v>5</v>
      </c>
      <c r="U455" s="1">
        <v>52</v>
      </c>
      <c r="V455" s="1" t="s">
        <v>1335</v>
      </c>
      <c r="W455" s="1" t="s">
        <v>1336</v>
      </c>
      <c r="X455" s="1" t="s">
        <v>806</v>
      </c>
      <c r="Y455" s="1" t="s">
        <v>7</v>
      </c>
      <c r="Z455" s="1" t="s">
        <v>12763</v>
      </c>
      <c r="AB455" s="1" t="s">
        <v>12764</v>
      </c>
      <c r="AC455" s="1" t="s">
        <v>113</v>
      </c>
    </row>
    <row r="456" spans="1:29" x14ac:dyDescent="0.35">
      <c r="A456" s="1">
        <v>6627719</v>
      </c>
      <c r="B456" s="1">
        <v>301</v>
      </c>
      <c r="C456" s="9">
        <v>1891095964</v>
      </c>
      <c r="D456" s="9" t="s">
        <v>399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</v>
      </c>
      <c r="S456" s="1">
        <v>15</v>
      </c>
      <c r="T456" s="1">
        <v>5</v>
      </c>
      <c r="U456" s="1">
        <v>52</v>
      </c>
      <c r="V456" s="1" t="s">
        <v>1337</v>
      </c>
      <c r="W456" s="1" t="s">
        <v>1338</v>
      </c>
      <c r="X456" s="1" t="s">
        <v>1058</v>
      </c>
      <c r="Y456" s="1" t="s">
        <v>7</v>
      </c>
      <c r="Z456" s="1" t="s">
        <v>12765</v>
      </c>
      <c r="AB456" s="1" t="s">
        <v>12766</v>
      </c>
      <c r="AC456" s="1" t="s">
        <v>113</v>
      </c>
    </row>
    <row r="457" spans="1:29" x14ac:dyDescent="0.35">
      <c r="A457" s="1">
        <v>6703536</v>
      </c>
      <c r="B457" s="1">
        <v>813</v>
      </c>
      <c r="C457" s="9">
        <v>1568873834</v>
      </c>
      <c r="D457" s="9" t="s">
        <v>147</v>
      </c>
      <c r="E457" s="1">
        <v>0</v>
      </c>
      <c r="F457" s="1">
        <v>8</v>
      </c>
      <c r="G457" s="1">
        <v>0</v>
      </c>
      <c r="H457" s="1">
        <v>1</v>
      </c>
      <c r="I457" s="1">
        <v>0</v>
      </c>
      <c r="J457" s="1">
        <v>10</v>
      </c>
      <c r="K457" s="1">
        <v>0</v>
      </c>
      <c r="L457" s="1">
        <v>0</v>
      </c>
      <c r="M457" s="1">
        <v>0</v>
      </c>
      <c r="N457" s="1">
        <v>3</v>
      </c>
      <c r="O457" s="1">
        <v>0</v>
      </c>
      <c r="P457" s="1">
        <v>0</v>
      </c>
      <c r="Q457" s="1">
        <v>0</v>
      </c>
      <c r="R457" s="1">
        <v>20</v>
      </c>
      <c r="S457" s="1">
        <v>118</v>
      </c>
      <c r="T457" s="1">
        <v>3</v>
      </c>
      <c r="U457" s="1">
        <v>51</v>
      </c>
      <c r="V457" s="1" t="s">
        <v>1347</v>
      </c>
      <c r="W457" s="1" t="s">
        <v>124</v>
      </c>
      <c r="X457" s="1" t="s">
        <v>1348</v>
      </c>
      <c r="Y457" s="1" t="s">
        <v>148</v>
      </c>
      <c r="Z457" s="1" t="s">
        <v>12341</v>
      </c>
      <c r="AA457" s="1" t="s">
        <v>12072</v>
      </c>
      <c r="AB457" s="1" t="s">
        <v>12073</v>
      </c>
      <c r="AC457" s="1" t="s">
        <v>113</v>
      </c>
    </row>
    <row r="458" spans="1:29" x14ac:dyDescent="0.35">
      <c r="A458" s="1">
        <v>2150373</v>
      </c>
      <c r="B458" s="1">
        <v>179</v>
      </c>
      <c r="C458" s="9">
        <v>1477560688</v>
      </c>
      <c r="D458" s="9" t="s">
        <v>206</v>
      </c>
      <c r="E458" s="1">
        <v>0</v>
      </c>
      <c r="F458" s="1">
        <v>28</v>
      </c>
      <c r="G458" s="1">
        <v>0</v>
      </c>
      <c r="H458" s="1">
        <v>0</v>
      </c>
      <c r="I458" s="1">
        <v>2</v>
      </c>
      <c r="J458" s="1">
        <v>16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49</v>
      </c>
      <c r="S458" s="1">
        <v>233</v>
      </c>
      <c r="T458" s="1" t="s">
        <v>113</v>
      </c>
      <c r="U458" s="1">
        <v>51</v>
      </c>
      <c r="V458" s="1" t="s">
        <v>1364</v>
      </c>
      <c r="W458" s="1" t="s">
        <v>1366</v>
      </c>
      <c r="X458" s="1" t="s">
        <v>1365</v>
      </c>
      <c r="Y458" s="1" t="s">
        <v>7</v>
      </c>
      <c r="Z458" s="1" t="s">
        <v>12767</v>
      </c>
      <c r="AB458" s="1" t="s">
        <v>12768</v>
      </c>
      <c r="AC458" s="1" t="s">
        <v>113</v>
      </c>
    </row>
    <row r="459" spans="1:29" x14ac:dyDescent="0.35">
      <c r="A459" s="1">
        <v>428364</v>
      </c>
      <c r="B459" s="1">
        <v>774</v>
      </c>
      <c r="C459" s="9">
        <v>1366483307</v>
      </c>
      <c r="D459" s="9" t="s">
        <v>137</v>
      </c>
      <c r="E459" s="1">
        <v>0</v>
      </c>
      <c r="F459" s="1">
        <v>5</v>
      </c>
      <c r="G459" s="1">
        <v>3</v>
      </c>
      <c r="H459" s="1">
        <v>0</v>
      </c>
      <c r="I459" s="1">
        <v>1</v>
      </c>
      <c r="J459" s="1">
        <v>15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8</v>
      </c>
      <c r="R459" s="1">
        <v>27</v>
      </c>
      <c r="S459" s="1">
        <v>266</v>
      </c>
      <c r="T459" s="1" t="s">
        <v>113</v>
      </c>
      <c r="U459" s="1">
        <v>51</v>
      </c>
      <c r="V459" s="1" t="s">
        <v>1342</v>
      </c>
      <c r="W459" s="1" t="s">
        <v>871</v>
      </c>
      <c r="X459" s="1" t="s">
        <v>1343</v>
      </c>
      <c r="Y459" s="1" t="s">
        <v>7</v>
      </c>
      <c r="Z459" s="1" t="s">
        <v>12769</v>
      </c>
      <c r="AA459" s="1" t="s">
        <v>12770</v>
      </c>
      <c r="AB459" s="1" t="s">
        <v>12771</v>
      </c>
      <c r="AC459" s="1" t="s">
        <v>113</v>
      </c>
    </row>
    <row r="460" spans="1:29" x14ac:dyDescent="0.35">
      <c r="A460" s="1">
        <v>4565058</v>
      </c>
      <c r="B460" s="1">
        <v>184</v>
      </c>
      <c r="C460" s="9">
        <v>1023277266</v>
      </c>
      <c r="D460" s="9" t="s">
        <v>147</v>
      </c>
      <c r="E460" s="1">
        <v>2</v>
      </c>
      <c r="F460" s="1">
        <v>6</v>
      </c>
      <c r="G460" s="1">
        <v>2</v>
      </c>
      <c r="H460" s="1">
        <v>4</v>
      </c>
      <c r="I460" s="1">
        <v>1</v>
      </c>
      <c r="J460" s="1">
        <v>15</v>
      </c>
      <c r="K460" s="1">
        <v>0</v>
      </c>
      <c r="L460" s="1">
        <v>0</v>
      </c>
      <c r="M460" s="1">
        <v>22</v>
      </c>
      <c r="N460" s="1">
        <v>106</v>
      </c>
      <c r="O460" s="1">
        <v>0</v>
      </c>
      <c r="P460" s="1">
        <v>0</v>
      </c>
      <c r="Q460" s="1">
        <v>0</v>
      </c>
      <c r="R460" s="1">
        <v>34</v>
      </c>
      <c r="S460" s="1">
        <v>355</v>
      </c>
      <c r="T460" s="1" t="s">
        <v>113</v>
      </c>
      <c r="U460" s="1">
        <v>51</v>
      </c>
      <c r="V460" s="1" t="s">
        <v>1349</v>
      </c>
      <c r="W460" s="1" t="s">
        <v>1350</v>
      </c>
      <c r="X460" s="1" t="s">
        <v>430</v>
      </c>
      <c r="Y460" s="1" t="s">
        <v>7</v>
      </c>
      <c r="Z460" s="1" t="s">
        <v>12772</v>
      </c>
      <c r="AA460" s="1" t="s">
        <v>12148</v>
      </c>
      <c r="AB460" s="1" t="s">
        <v>12115</v>
      </c>
      <c r="AC460" s="1" t="s">
        <v>113</v>
      </c>
    </row>
    <row r="461" spans="1:29" x14ac:dyDescent="0.35">
      <c r="A461" s="1">
        <v>4597045</v>
      </c>
      <c r="B461" s="1">
        <v>827</v>
      </c>
      <c r="C461" s="9">
        <v>1457580284</v>
      </c>
      <c r="D461" s="9" t="s">
        <v>206</v>
      </c>
      <c r="E461" s="1">
        <v>3</v>
      </c>
      <c r="F461" s="1">
        <v>17</v>
      </c>
      <c r="G461" s="1">
        <v>4</v>
      </c>
      <c r="H461" s="1">
        <v>0</v>
      </c>
      <c r="I461" s="1">
        <v>0</v>
      </c>
      <c r="J461" s="1">
        <v>7</v>
      </c>
      <c r="K461" s="1">
        <v>0</v>
      </c>
      <c r="L461" s="1">
        <v>0</v>
      </c>
      <c r="M461" s="1">
        <v>40</v>
      </c>
      <c r="N461" s="1">
        <v>0</v>
      </c>
      <c r="O461" s="1">
        <v>0</v>
      </c>
      <c r="P461" s="1">
        <v>0</v>
      </c>
      <c r="Q461" s="1">
        <v>0</v>
      </c>
      <c r="R461" s="1">
        <v>32</v>
      </c>
      <c r="S461" s="1">
        <v>244</v>
      </c>
      <c r="T461" s="1" t="s">
        <v>113</v>
      </c>
      <c r="U461" s="1">
        <v>51</v>
      </c>
      <c r="V461" s="1" t="s">
        <v>1353</v>
      </c>
      <c r="W461" s="1" t="s">
        <v>1355</v>
      </c>
      <c r="X461" s="1" t="s">
        <v>1354</v>
      </c>
      <c r="Y461" s="1" t="s">
        <v>7</v>
      </c>
      <c r="Z461" s="1" t="s">
        <v>113</v>
      </c>
      <c r="AA461" s="1" t="s">
        <v>113</v>
      </c>
      <c r="AB461" s="1" t="s">
        <v>113</v>
      </c>
      <c r="AC461" s="1" t="s">
        <v>113</v>
      </c>
    </row>
    <row r="462" spans="1:29" x14ac:dyDescent="0.35">
      <c r="A462" s="1">
        <v>775291</v>
      </c>
      <c r="B462" s="1">
        <v>512</v>
      </c>
      <c r="C462" s="9">
        <v>1730138843</v>
      </c>
      <c r="D462" s="9" t="s">
        <v>137</v>
      </c>
      <c r="E462" s="1">
        <v>4</v>
      </c>
      <c r="F462" s="1">
        <v>9</v>
      </c>
      <c r="G462" s="1">
        <v>7</v>
      </c>
      <c r="H462" s="1">
        <v>0</v>
      </c>
      <c r="I462" s="1">
        <v>0</v>
      </c>
      <c r="J462" s="1">
        <v>9</v>
      </c>
      <c r="K462" s="1">
        <v>0</v>
      </c>
      <c r="L462" s="1">
        <v>0</v>
      </c>
      <c r="M462" s="1">
        <v>61</v>
      </c>
      <c r="N462" s="1">
        <v>0</v>
      </c>
      <c r="O462" s="1">
        <v>0</v>
      </c>
      <c r="P462" s="1">
        <v>0</v>
      </c>
      <c r="Q462" s="1">
        <v>0</v>
      </c>
      <c r="R462" s="1">
        <v>24</v>
      </c>
      <c r="S462" s="1">
        <v>319</v>
      </c>
      <c r="T462" s="1" t="s">
        <v>113</v>
      </c>
      <c r="U462" s="1">
        <v>51</v>
      </c>
      <c r="V462" s="1" t="s">
        <v>1344</v>
      </c>
      <c r="W462" s="1" t="s">
        <v>1346</v>
      </c>
      <c r="X462" s="1" t="s">
        <v>1345</v>
      </c>
      <c r="Y462" s="1" t="s">
        <v>7</v>
      </c>
      <c r="Z462" s="1" t="s">
        <v>12773</v>
      </c>
      <c r="AA462" s="1" t="s">
        <v>12774</v>
      </c>
      <c r="AB462" s="1" t="s">
        <v>12775</v>
      </c>
      <c r="AC462" s="1" t="s">
        <v>113</v>
      </c>
    </row>
    <row r="463" spans="1:29" x14ac:dyDescent="0.35">
      <c r="A463" s="1">
        <v>6479561</v>
      </c>
      <c r="B463" s="1">
        <v>623</v>
      </c>
      <c r="C463" s="9">
        <v>1235494089</v>
      </c>
      <c r="D463" s="9" t="s">
        <v>206</v>
      </c>
      <c r="E463" s="1">
        <v>0</v>
      </c>
      <c r="F463" s="1">
        <v>5</v>
      </c>
      <c r="G463" s="1">
        <v>0</v>
      </c>
      <c r="H463" s="1">
        <v>0</v>
      </c>
      <c r="I463" s="1">
        <v>0</v>
      </c>
      <c r="J463" s="1">
        <v>7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11</v>
      </c>
      <c r="S463" s="1">
        <v>131</v>
      </c>
      <c r="T463" s="1">
        <v>4</v>
      </c>
      <c r="U463" s="1">
        <v>51</v>
      </c>
      <c r="V463" s="1" t="s">
        <v>1367</v>
      </c>
      <c r="W463" s="1" t="s">
        <v>1369</v>
      </c>
      <c r="X463" s="1" t="s">
        <v>1368</v>
      </c>
      <c r="Y463" s="1" t="s">
        <v>7</v>
      </c>
      <c r="Z463" s="1" t="s">
        <v>12146</v>
      </c>
      <c r="AA463" s="1" t="s">
        <v>12063</v>
      </c>
      <c r="AB463" s="1" t="s">
        <v>12064</v>
      </c>
      <c r="AC463" s="1" t="s">
        <v>113</v>
      </c>
    </row>
    <row r="464" spans="1:29" x14ac:dyDescent="0.35">
      <c r="A464" s="1">
        <v>736430</v>
      </c>
      <c r="B464" s="1">
        <v>214</v>
      </c>
      <c r="C464" s="9">
        <v>1770583338</v>
      </c>
      <c r="D464" s="9" t="s">
        <v>206</v>
      </c>
      <c r="E464" s="1">
        <v>1</v>
      </c>
      <c r="F464" s="1">
        <v>14</v>
      </c>
      <c r="G464" s="1">
        <v>1</v>
      </c>
      <c r="H464" s="1">
        <v>2</v>
      </c>
      <c r="I464" s="1">
        <v>1</v>
      </c>
      <c r="J464" s="1">
        <v>8</v>
      </c>
      <c r="K464" s="1">
        <v>0</v>
      </c>
      <c r="L464" s="1">
        <v>1</v>
      </c>
      <c r="M464" s="1">
        <v>1</v>
      </c>
      <c r="N464" s="1">
        <v>2</v>
      </c>
      <c r="O464" s="1">
        <v>0</v>
      </c>
      <c r="P464" s="1">
        <v>0</v>
      </c>
      <c r="Q464" s="1">
        <v>4</v>
      </c>
      <c r="R464" s="1">
        <v>22</v>
      </c>
      <c r="S464" s="1">
        <v>246</v>
      </c>
      <c r="T464" s="1" t="s">
        <v>113</v>
      </c>
      <c r="U464" s="1">
        <v>51</v>
      </c>
      <c r="V464" s="1" t="s">
        <v>1359</v>
      </c>
      <c r="W464" s="1" t="s">
        <v>1361</v>
      </c>
      <c r="X464" s="1" t="s">
        <v>1360</v>
      </c>
      <c r="Y464" s="1" t="s">
        <v>7</v>
      </c>
      <c r="Z464" s="1" t="s">
        <v>12776</v>
      </c>
      <c r="AB464" s="1" t="s">
        <v>12777</v>
      </c>
      <c r="AC464" s="1" t="s">
        <v>113</v>
      </c>
    </row>
    <row r="465" spans="1:29" x14ac:dyDescent="0.35">
      <c r="A465" s="1">
        <v>46178</v>
      </c>
      <c r="B465" s="1">
        <v>537</v>
      </c>
      <c r="C465" s="9">
        <v>1164403598</v>
      </c>
      <c r="D465" s="9" t="s">
        <v>147</v>
      </c>
      <c r="E465" s="1">
        <v>1</v>
      </c>
      <c r="F465" s="1">
        <v>7</v>
      </c>
      <c r="G465" s="1">
        <v>4</v>
      </c>
      <c r="H465" s="1">
        <v>0</v>
      </c>
      <c r="I465" s="1">
        <v>5</v>
      </c>
      <c r="J465" s="1">
        <v>2</v>
      </c>
      <c r="K465" s="1">
        <v>0</v>
      </c>
      <c r="L465" s="1">
        <v>1</v>
      </c>
      <c r="M465" s="1">
        <v>2</v>
      </c>
      <c r="N465" s="1">
        <v>0</v>
      </c>
      <c r="O465" s="1">
        <v>0</v>
      </c>
      <c r="P465" s="1">
        <v>0</v>
      </c>
      <c r="Q465" s="1">
        <v>1</v>
      </c>
      <c r="R465" s="1">
        <v>17</v>
      </c>
      <c r="S465" s="1">
        <v>219</v>
      </c>
      <c r="T465" s="1" t="s">
        <v>113</v>
      </c>
      <c r="U465" s="1">
        <v>51</v>
      </c>
      <c r="V465" s="1" t="s">
        <v>1351</v>
      </c>
      <c r="W465" s="1" t="s">
        <v>156</v>
      </c>
      <c r="X465" s="1" t="s">
        <v>1352</v>
      </c>
      <c r="Y465" s="1" t="s">
        <v>7</v>
      </c>
      <c r="Z465" s="1" t="s">
        <v>12778</v>
      </c>
      <c r="AB465" s="1" t="s">
        <v>12779</v>
      </c>
      <c r="AC465" s="1" t="s">
        <v>113</v>
      </c>
    </row>
    <row r="466" spans="1:29" x14ac:dyDescent="0.35">
      <c r="A466" s="1">
        <v>1976326</v>
      </c>
      <c r="B466" s="1">
        <v>701</v>
      </c>
      <c r="C466" s="9">
        <v>1194774927</v>
      </c>
      <c r="D466" s="9" t="s">
        <v>206</v>
      </c>
      <c r="E466" s="1">
        <v>0</v>
      </c>
      <c r="F466" s="1">
        <v>1</v>
      </c>
      <c r="G466" s="1">
        <v>1</v>
      </c>
      <c r="H466" s="1">
        <v>0</v>
      </c>
      <c r="I466" s="1">
        <v>0</v>
      </c>
      <c r="J466" s="1">
        <v>2</v>
      </c>
      <c r="K466" s="1">
        <v>0</v>
      </c>
      <c r="L466" s="1">
        <v>2</v>
      </c>
      <c r="M466" s="1">
        <v>0</v>
      </c>
      <c r="N466" s="1">
        <v>0</v>
      </c>
      <c r="O466" s="1">
        <v>0</v>
      </c>
      <c r="P466" s="1">
        <v>0</v>
      </c>
      <c r="Q466" s="1">
        <v>13</v>
      </c>
      <c r="R466" s="1">
        <v>10</v>
      </c>
      <c r="S466" s="1">
        <v>118</v>
      </c>
      <c r="T466" s="1" t="s">
        <v>113</v>
      </c>
      <c r="U466" s="1">
        <v>51</v>
      </c>
      <c r="V466" s="1" t="s">
        <v>1362</v>
      </c>
      <c r="W466" s="1" t="s">
        <v>969</v>
      </c>
      <c r="X466" s="1" t="s">
        <v>1363</v>
      </c>
      <c r="Y466" s="1" t="s">
        <v>7</v>
      </c>
      <c r="Z466" s="1" t="s">
        <v>12780</v>
      </c>
      <c r="AB466" s="1" t="s">
        <v>12781</v>
      </c>
      <c r="AC466" s="1" t="s">
        <v>113</v>
      </c>
    </row>
    <row r="467" spans="1:29" x14ac:dyDescent="0.35">
      <c r="A467" s="1">
        <v>385335</v>
      </c>
      <c r="B467" s="1">
        <v>701</v>
      </c>
      <c r="C467" s="9">
        <v>1194705178</v>
      </c>
      <c r="D467" s="9" t="s">
        <v>206</v>
      </c>
      <c r="E467" s="1">
        <v>4</v>
      </c>
      <c r="F467" s="1">
        <v>0</v>
      </c>
      <c r="G467" s="1">
        <v>3</v>
      </c>
      <c r="H467" s="1">
        <v>0</v>
      </c>
      <c r="I467" s="1">
        <v>0</v>
      </c>
      <c r="J467" s="1">
        <v>1</v>
      </c>
      <c r="K467" s="1">
        <v>0</v>
      </c>
      <c r="L467" s="1">
        <v>1</v>
      </c>
      <c r="M467" s="1">
        <v>20</v>
      </c>
      <c r="N467" s="1">
        <v>0</v>
      </c>
      <c r="O467" s="1">
        <v>0</v>
      </c>
      <c r="P467" s="1">
        <v>0</v>
      </c>
      <c r="Q467" s="1">
        <v>1</v>
      </c>
      <c r="R467" s="1">
        <v>8</v>
      </c>
      <c r="S467" s="1">
        <v>37</v>
      </c>
      <c r="T467" s="1" t="s">
        <v>113</v>
      </c>
      <c r="U467" s="1">
        <v>51</v>
      </c>
      <c r="V467" s="1" t="s">
        <v>1356</v>
      </c>
      <c r="W467" s="1" t="s">
        <v>1358</v>
      </c>
      <c r="X467" s="1" t="s">
        <v>1357</v>
      </c>
      <c r="Y467" s="1" t="s">
        <v>116</v>
      </c>
      <c r="Z467" s="1" t="s">
        <v>12782</v>
      </c>
      <c r="AA467" s="1" t="s">
        <v>12517</v>
      </c>
      <c r="AB467" s="1" t="s">
        <v>12518</v>
      </c>
      <c r="AC467" s="1" t="s">
        <v>113</v>
      </c>
    </row>
    <row r="468" spans="1:29" x14ac:dyDescent="0.35">
      <c r="A468" s="1">
        <v>4627236</v>
      </c>
      <c r="B468" s="1">
        <v>301</v>
      </c>
      <c r="C468" s="9">
        <v>1326269515</v>
      </c>
      <c r="D468" s="9" t="s">
        <v>399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4</v>
      </c>
      <c r="T468" s="1">
        <v>5</v>
      </c>
      <c r="U468" s="1">
        <v>51</v>
      </c>
      <c r="V468" s="1" t="s">
        <v>1370</v>
      </c>
      <c r="W468" s="1" t="s">
        <v>1372</v>
      </c>
      <c r="X468" s="1" t="s">
        <v>1371</v>
      </c>
      <c r="Y468" s="1" t="s">
        <v>7</v>
      </c>
      <c r="Z468" s="1" t="s">
        <v>12783</v>
      </c>
      <c r="AA468" s="1" t="s">
        <v>113</v>
      </c>
      <c r="AB468" s="1" t="s">
        <v>113</v>
      </c>
      <c r="AC468" s="1" t="s">
        <v>113</v>
      </c>
    </row>
    <row r="469" spans="1:29" x14ac:dyDescent="0.35">
      <c r="A469" s="1">
        <v>7220622</v>
      </c>
      <c r="B469" s="1">
        <v>817</v>
      </c>
      <c r="C469" s="9">
        <v>1134610199</v>
      </c>
      <c r="D469" s="9" t="s">
        <v>399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4</v>
      </c>
      <c r="T469" s="1">
        <v>5</v>
      </c>
      <c r="U469" s="1">
        <v>51</v>
      </c>
      <c r="V469" s="1" t="s">
        <v>1373</v>
      </c>
      <c r="W469" s="1" t="s">
        <v>156</v>
      </c>
      <c r="X469" s="1" t="s">
        <v>1374</v>
      </c>
      <c r="Y469" s="1" t="s">
        <v>7</v>
      </c>
      <c r="Z469" s="1" t="s">
        <v>12243</v>
      </c>
      <c r="AA469" s="1" t="s">
        <v>12243</v>
      </c>
      <c r="AB469" s="1" t="s">
        <v>12244</v>
      </c>
      <c r="AC469" s="1" t="s">
        <v>113</v>
      </c>
    </row>
    <row r="470" spans="1:29" x14ac:dyDescent="0.35">
      <c r="A470" s="1">
        <v>6216479</v>
      </c>
      <c r="B470" s="1">
        <v>194</v>
      </c>
      <c r="C470" s="9">
        <v>1013335744</v>
      </c>
      <c r="D470" s="9" t="s">
        <v>147</v>
      </c>
      <c r="E470" s="1">
        <v>0</v>
      </c>
      <c r="F470" s="1">
        <v>11</v>
      </c>
      <c r="G470" s="1">
        <v>3</v>
      </c>
      <c r="H470" s="1">
        <v>1</v>
      </c>
      <c r="I470" s="1">
        <v>0</v>
      </c>
      <c r="J470" s="1">
        <v>16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26</v>
      </c>
      <c r="S470" s="1">
        <v>169</v>
      </c>
      <c r="T470" s="1">
        <v>2</v>
      </c>
      <c r="U470" s="1">
        <v>50</v>
      </c>
      <c r="V470" s="1" t="s">
        <v>1375</v>
      </c>
      <c r="W470" s="1" t="s">
        <v>126</v>
      </c>
      <c r="X470" s="1" t="s">
        <v>1376</v>
      </c>
      <c r="Y470" s="1" t="s">
        <v>7</v>
      </c>
      <c r="Z470" s="1" t="s">
        <v>12610</v>
      </c>
      <c r="AA470" s="1" t="s">
        <v>12072</v>
      </c>
      <c r="AB470" s="1" t="s">
        <v>12073</v>
      </c>
      <c r="AC470" s="1" t="s">
        <v>113</v>
      </c>
    </row>
    <row r="471" spans="1:29" x14ac:dyDescent="0.35">
      <c r="A471" s="1">
        <v>742963</v>
      </c>
      <c r="B471" s="1">
        <v>663</v>
      </c>
      <c r="C471" s="9">
        <v>1518986199</v>
      </c>
      <c r="D471" s="9" t="s">
        <v>206</v>
      </c>
      <c r="E471" s="1">
        <v>3</v>
      </c>
      <c r="F471" s="1">
        <v>7</v>
      </c>
      <c r="G471" s="1">
        <v>0</v>
      </c>
      <c r="H471" s="1">
        <v>0</v>
      </c>
      <c r="I471" s="1">
        <v>0</v>
      </c>
      <c r="J471" s="1">
        <v>4</v>
      </c>
      <c r="K471" s="1">
        <v>1</v>
      </c>
      <c r="L471" s="1">
        <v>0</v>
      </c>
      <c r="M471" s="1">
        <v>50</v>
      </c>
      <c r="N471" s="1">
        <v>0</v>
      </c>
      <c r="O471" s="1">
        <v>0</v>
      </c>
      <c r="P471" s="1">
        <v>2</v>
      </c>
      <c r="Q471" s="1">
        <v>0</v>
      </c>
      <c r="R471" s="1">
        <v>15</v>
      </c>
      <c r="S471" s="1">
        <v>196</v>
      </c>
      <c r="T471" s="1" t="s">
        <v>113</v>
      </c>
      <c r="U471" s="1">
        <v>50</v>
      </c>
      <c r="V471" s="1" t="s">
        <v>1381</v>
      </c>
      <c r="W471" s="1" t="s">
        <v>156</v>
      </c>
      <c r="X471" s="1" t="s">
        <v>284</v>
      </c>
      <c r="Y471" s="1" t="s">
        <v>7</v>
      </c>
      <c r="Z471" s="1" t="s">
        <v>12427</v>
      </c>
      <c r="AB471" s="1" t="s">
        <v>12428</v>
      </c>
      <c r="AC471" s="1" t="s">
        <v>113</v>
      </c>
    </row>
    <row r="472" spans="1:29" x14ac:dyDescent="0.35">
      <c r="A472" s="1">
        <v>6890290</v>
      </c>
      <c r="B472" s="1">
        <v>897</v>
      </c>
      <c r="C472" s="9">
        <v>1073908760</v>
      </c>
      <c r="D472" s="9" t="s">
        <v>206</v>
      </c>
      <c r="E472" s="1">
        <v>1</v>
      </c>
      <c r="F472" s="1">
        <v>5</v>
      </c>
      <c r="G472" s="1">
        <v>1</v>
      </c>
      <c r="H472" s="1">
        <v>0</v>
      </c>
      <c r="I472" s="1">
        <v>0</v>
      </c>
      <c r="J472" s="1">
        <v>2</v>
      </c>
      <c r="K472" s="1">
        <v>0</v>
      </c>
      <c r="L472" s="1">
        <v>0</v>
      </c>
      <c r="M472" s="1">
        <v>9</v>
      </c>
      <c r="N472" s="1">
        <v>0</v>
      </c>
      <c r="O472" s="1">
        <v>0</v>
      </c>
      <c r="P472" s="1">
        <v>0</v>
      </c>
      <c r="Q472" s="1">
        <v>0</v>
      </c>
      <c r="R472" s="1">
        <v>14</v>
      </c>
      <c r="S472" s="1">
        <v>65</v>
      </c>
      <c r="T472" s="1">
        <v>3</v>
      </c>
      <c r="U472" s="1">
        <v>50</v>
      </c>
      <c r="V472" s="1" t="s">
        <v>1377</v>
      </c>
      <c r="W472" s="1" t="s">
        <v>156</v>
      </c>
      <c r="X472" s="1" t="s">
        <v>1378</v>
      </c>
      <c r="Y472" s="1" t="s">
        <v>7</v>
      </c>
      <c r="Z472" s="1" t="s">
        <v>12784</v>
      </c>
      <c r="AA472" s="1" t="s">
        <v>12313</v>
      </c>
      <c r="AB472" s="1" t="s">
        <v>12314</v>
      </c>
      <c r="AC472" s="1" t="s">
        <v>113</v>
      </c>
    </row>
    <row r="473" spans="1:29" x14ac:dyDescent="0.35">
      <c r="A473" s="1">
        <v>1907798</v>
      </c>
      <c r="B473" s="1">
        <v>179</v>
      </c>
      <c r="C473" s="9">
        <v>1801815147</v>
      </c>
      <c r="D473" s="9" t="s">
        <v>206</v>
      </c>
      <c r="E473" s="1">
        <v>0</v>
      </c>
      <c r="F473" s="1">
        <v>6</v>
      </c>
      <c r="G473" s="1">
        <v>2</v>
      </c>
      <c r="H473" s="1">
        <v>0</v>
      </c>
      <c r="I473" s="1">
        <v>1</v>
      </c>
      <c r="J473" s="1">
        <v>10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4</v>
      </c>
      <c r="R473" s="1">
        <v>17</v>
      </c>
      <c r="S473" s="1">
        <v>178</v>
      </c>
      <c r="T473" s="1">
        <v>1</v>
      </c>
      <c r="U473" s="1">
        <v>50</v>
      </c>
      <c r="V473" s="1" t="s">
        <v>1379</v>
      </c>
      <c r="W473" s="1" t="s">
        <v>809</v>
      </c>
      <c r="X473" s="1" t="s">
        <v>1380</v>
      </c>
      <c r="Y473" s="1" t="s">
        <v>7</v>
      </c>
      <c r="Z473" s="1" t="s">
        <v>12615</v>
      </c>
      <c r="AB473" s="1" t="s">
        <v>12616</v>
      </c>
      <c r="AC473" s="1" t="s">
        <v>113</v>
      </c>
    </row>
    <row r="474" spans="1:29" x14ac:dyDescent="0.35">
      <c r="A474" s="1">
        <v>4527820</v>
      </c>
      <c r="B474" s="1">
        <v>407</v>
      </c>
      <c r="C474" s="9">
        <v>1679718290</v>
      </c>
      <c r="D474" s="9" t="s">
        <v>147</v>
      </c>
      <c r="E474" s="1">
        <v>0</v>
      </c>
      <c r="F474" s="1">
        <v>6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18</v>
      </c>
      <c r="S474" s="1">
        <v>32</v>
      </c>
      <c r="T474" s="1">
        <v>3</v>
      </c>
      <c r="U474" s="1">
        <v>49</v>
      </c>
      <c r="V474" s="1" t="s">
        <v>1393</v>
      </c>
      <c r="W474" s="1" t="s">
        <v>1093</v>
      </c>
      <c r="X474" s="1" t="s">
        <v>1394</v>
      </c>
      <c r="Y474" s="1" t="s">
        <v>7</v>
      </c>
      <c r="Z474" s="1" t="s">
        <v>12785</v>
      </c>
      <c r="AB474" s="1" t="s">
        <v>12786</v>
      </c>
      <c r="AC474" s="1" t="s">
        <v>113</v>
      </c>
    </row>
    <row r="475" spans="1:29" x14ac:dyDescent="0.35">
      <c r="A475" s="1">
        <v>4693345</v>
      </c>
      <c r="B475" s="1">
        <v>435</v>
      </c>
      <c r="C475" s="9">
        <v>1942462734</v>
      </c>
      <c r="D475" s="9" t="s">
        <v>147</v>
      </c>
      <c r="E475" s="1">
        <v>1</v>
      </c>
      <c r="F475" s="1">
        <v>15</v>
      </c>
      <c r="G475" s="1">
        <v>3</v>
      </c>
      <c r="H475" s="1">
        <v>0</v>
      </c>
      <c r="I475" s="1">
        <v>2</v>
      </c>
      <c r="J475" s="1">
        <v>14</v>
      </c>
      <c r="K475" s="1">
        <v>0</v>
      </c>
      <c r="L475" s="1">
        <v>0</v>
      </c>
      <c r="M475" s="1">
        <v>26</v>
      </c>
      <c r="N475" s="1">
        <v>0</v>
      </c>
      <c r="O475" s="1">
        <v>0</v>
      </c>
      <c r="P475" s="1">
        <v>0</v>
      </c>
      <c r="Q475" s="1">
        <v>0</v>
      </c>
      <c r="R475" s="1">
        <v>29</v>
      </c>
      <c r="S475" s="1">
        <v>334</v>
      </c>
      <c r="T475" s="1">
        <v>1</v>
      </c>
      <c r="U475" s="1">
        <v>49</v>
      </c>
      <c r="V475" s="1" t="s">
        <v>1390</v>
      </c>
      <c r="W475" s="1" t="s">
        <v>1392</v>
      </c>
      <c r="X475" s="1" t="s">
        <v>1391</v>
      </c>
      <c r="Y475" s="1" t="s">
        <v>148</v>
      </c>
      <c r="Z475" s="1" t="s">
        <v>12787</v>
      </c>
      <c r="AB475" s="1" t="s">
        <v>12788</v>
      </c>
      <c r="AC475" s="1" t="s">
        <v>12038</v>
      </c>
    </row>
    <row r="476" spans="1:29" x14ac:dyDescent="0.35">
      <c r="A476" s="1">
        <v>6971471</v>
      </c>
      <c r="B476" s="1">
        <v>623</v>
      </c>
      <c r="C476" s="9">
        <v>1780048769</v>
      </c>
      <c r="D476" s="9" t="s">
        <v>147</v>
      </c>
      <c r="E476" s="1">
        <v>0</v>
      </c>
      <c r="F476" s="1">
        <v>20</v>
      </c>
      <c r="G476" s="1">
        <v>0</v>
      </c>
      <c r="H476" s="1">
        <v>0</v>
      </c>
      <c r="I476" s="1">
        <v>3</v>
      </c>
      <c r="J476" s="1">
        <v>30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46</v>
      </c>
      <c r="S476" s="1">
        <v>290</v>
      </c>
      <c r="T476" s="1" t="s">
        <v>113</v>
      </c>
      <c r="U476" s="1">
        <v>49</v>
      </c>
      <c r="V476" s="1" t="s">
        <v>1395</v>
      </c>
      <c r="W476" s="1" t="s">
        <v>1397</v>
      </c>
      <c r="X476" s="1" t="s">
        <v>1396</v>
      </c>
      <c r="Y476" s="1" t="s">
        <v>7</v>
      </c>
      <c r="Z476" s="1" t="s">
        <v>12789</v>
      </c>
      <c r="AB476" s="1" t="s">
        <v>12790</v>
      </c>
      <c r="AC476" s="1" t="s">
        <v>113</v>
      </c>
    </row>
    <row r="477" spans="1:29" x14ac:dyDescent="0.35">
      <c r="A477" s="1">
        <v>2362065</v>
      </c>
      <c r="B477" s="1">
        <v>493</v>
      </c>
      <c r="C477" s="9">
        <v>1720176308</v>
      </c>
      <c r="D477" s="9" t="s">
        <v>147</v>
      </c>
      <c r="E477" s="1">
        <v>3</v>
      </c>
      <c r="F477" s="1">
        <v>12</v>
      </c>
      <c r="G477" s="1">
        <v>4</v>
      </c>
      <c r="H477" s="1">
        <v>0</v>
      </c>
      <c r="I477" s="1">
        <v>0</v>
      </c>
      <c r="J477" s="1">
        <v>14</v>
      </c>
      <c r="K477" s="1">
        <v>0</v>
      </c>
      <c r="L477" s="1">
        <v>0</v>
      </c>
      <c r="M477" s="1">
        <v>19</v>
      </c>
      <c r="N477" s="1">
        <v>0</v>
      </c>
      <c r="O477" s="1">
        <v>0</v>
      </c>
      <c r="P477" s="1">
        <v>0</v>
      </c>
      <c r="Q477" s="1">
        <v>0</v>
      </c>
      <c r="R477" s="1">
        <v>30</v>
      </c>
      <c r="S477" s="1">
        <v>385</v>
      </c>
      <c r="T477" s="1" t="s">
        <v>113</v>
      </c>
      <c r="U477" s="1">
        <v>49</v>
      </c>
      <c r="V477" s="1" t="s">
        <v>1401</v>
      </c>
      <c r="W477" s="1" t="s">
        <v>706</v>
      </c>
      <c r="X477" s="1" t="s">
        <v>1402</v>
      </c>
      <c r="Y477" s="1" t="s">
        <v>1403</v>
      </c>
      <c r="Z477" s="1" t="s">
        <v>12791</v>
      </c>
      <c r="AB477" s="1" t="s">
        <v>12792</v>
      </c>
      <c r="AC477" s="1" t="s">
        <v>113</v>
      </c>
    </row>
    <row r="478" spans="1:29" x14ac:dyDescent="0.35">
      <c r="A478" s="1">
        <v>7386393</v>
      </c>
      <c r="B478" s="1">
        <v>92</v>
      </c>
      <c r="C478" s="9">
        <v>1851942957</v>
      </c>
      <c r="D478" s="9" t="s">
        <v>147</v>
      </c>
      <c r="E478" s="1">
        <v>1</v>
      </c>
      <c r="F478" s="1">
        <v>11</v>
      </c>
      <c r="G478" s="1">
        <v>6</v>
      </c>
      <c r="H478" s="1">
        <v>0</v>
      </c>
      <c r="I478" s="1">
        <v>0</v>
      </c>
      <c r="J478" s="1">
        <v>14</v>
      </c>
      <c r="K478" s="1">
        <v>0</v>
      </c>
      <c r="L478" s="1">
        <v>0</v>
      </c>
      <c r="M478" s="1">
        <v>6</v>
      </c>
      <c r="N478" s="1">
        <v>0</v>
      </c>
      <c r="O478" s="1">
        <v>0</v>
      </c>
      <c r="P478" s="1">
        <v>0</v>
      </c>
      <c r="Q478" s="1">
        <v>0</v>
      </c>
      <c r="R478" s="1">
        <v>38</v>
      </c>
      <c r="S478" s="1">
        <v>160</v>
      </c>
      <c r="T478" s="1" t="s">
        <v>113</v>
      </c>
      <c r="U478" s="1">
        <v>49</v>
      </c>
      <c r="V478" s="1" t="s">
        <v>1398</v>
      </c>
      <c r="W478" s="1" t="s">
        <v>1400</v>
      </c>
      <c r="X478" s="1" t="s">
        <v>1399</v>
      </c>
      <c r="Y478" s="1" t="s">
        <v>121</v>
      </c>
      <c r="Z478" s="1" t="s">
        <v>12383</v>
      </c>
      <c r="AA478" s="1" t="s">
        <v>12167</v>
      </c>
      <c r="AB478" s="1" t="s">
        <v>12168</v>
      </c>
      <c r="AC478" s="1" t="s">
        <v>113</v>
      </c>
    </row>
    <row r="479" spans="1:29" x14ac:dyDescent="0.35">
      <c r="A479" s="1">
        <v>2142957</v>
      </c>
      <c r="B479" s="1">
        <v>817</v>
      </c>
      <c r="C479" s="9">
        <v>1699711945</v>
      </c>
      <c r="D479" s="9" t="s">
        <v>147</v>
      </c>
      <c r="E479" s="1">
        <v>1</v>
      </c>
      <c r="F479" s="1">
        <v>12</v>
      </c>
      <c r="G479" s="1">
        <v>10</v>
      </c>
      <c r="H479" s="1">
        <v>0</v>
      </c>
      <c r="I479" s="1">
        <v>3</v>
      </c>
      <c r="J479" s="1">
        <v>12</v>
      </c>
      <c r="K479" s="1">
        <v>0</v>
      </c>
      <c r="L479" s="1">
        <v>0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31</v>
      </c>
      <c r="S479" s="1">
        <v>313</v>
      </c>
      <c r="T479" s="1" t="s">
        <v>113</v>
      </c>
      <c r="U479" s="1">
        <v>49</v>
      </c>
      <c r="V479" s="1" t="s">
        <v>1386</v>
      </c>
      <c r="W479" s="1" t="s">
        <v>189</v>
      </c>
      <c r="X479" s="1" t="s">
        <v>1387</v>
      </c>
      <c r="Y479" s="1" t="s">
        <v>224</v>
      </c>
      <c r="Z479" s="1" t="s">
        <v>12793</v>
      </c>
      <c r="AB479" s="1" t="s">
        <v>12794</v>
      </c>
      <c r="AC479" s="1" t="s">
        <v>113</v>
      </c>
    </row>
    <row r="480" spans="1:29" x14ac:dyDescent="0.35">
      <c r="A480" s="1">
        <v>3554773</v>
      </c>
      <c r="B480" s="1">
        <v>253</v>
      </c>
      <c r="C480" s="9">
        <v>1952523375</v>
      </c>
      <c r="D480" s="9" t="s">
        <v>137</v>
      </c>
      <c r="E480" s="1">
        <v>1</v>
      </c>
      <c r="F480" s="1">
        <v>9</v>
      </c>
      <c r="G480" s="1">
        <v>2</v>
      </c>
      <c r="H480" s="1">
        <v>0</v>
      </c>
      <c r="I480" s="1">
        <v>1</v>
      </c>
      <c r="J480" s="1">
        <v>1</v>
      </c>
      <c r="K480" s="1">
        <v>0</v>
      </c>
      <c r="L480" s="1">
        <v>1</v>
      </c>
      <c r="M480" s="1">
        <v>10</v>
      </c>
      <c r="N480" s="1">
        <v>0</v>
      </c>
      <c r="O480" s="1">
        <v>0</v>
      </c>
      <c r="P480" s="1">
        <v>0</v>
      </c>
      <c r="Q480" s="1">
        <v>4</v>
      </c>
      <c r="R480" s="1">
        <v>21</v>
      </c>
      <c r="S480" s="1">
        <v>260</v>
      </c>
      <c r="T480" s="1" t="s">
        <v>113</v>
      </c>
      <c r="U480" s="1">
        <v>49</v>
      </c>
      <c r="V480" s="1" t="s">
        <v>1382</v>
      </c>
      <c r="W480" s="1" t="s">
        <v>189</v>
      </c>
      <c r="X480" s="1" t="s">
        <v>1383</v>
      </c>
      <c r="Y480" s="1" t="s">
        <v>7</v>
      </c>
      <c r="Z480" s="1" t="s">
        <v>12795</v>
      </c>
      <c r="AB480" s="1" t="s">
        <v>12796</v>
      </c>
      <c r="AC480" s="1" t="s">
        <v>113</v>
      </c>
    </row>
    <row r="481" spans="1:29" x14ac:dyDescent="0.35">
      <c r="A481" s="1">
        <v>707069</v>
      </c>
      <c r="B481" s="1">
        <v>334</v>
      </c>
      <c r="C481" s="9">
        <v>1366494668</v>
      </c>
      <c r="D481" s="9" t="s">
        <v>147</v>
      </c>
      <c r="E481" s="1">
        <v>0</v>
      </c>
      <c r="F481" s="1">
        <v>9</v>
      </c>
      <c r="G481" s="1">
        <v>1</v>
      </c>
      <c r="H481" s="1">
        <v>0</v>
      </c>
      <c r="I481" s="1">
        <v>2</v>
      </c>
      <c r="J481" s="1">
        <v>16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8</v>
      </c>
      <c r="R481" s="1">
        <v>26</v>
      </c>
      <c r="S481" s="1">
        <v>364</v>
      </c>
      <c r="T481" s="1" t="s">
        <v>113</v>
      </c>
      <c r="U481" s="1">
        <v>49</v>
      </c>
      <c r="V481" s="1" t="s">
        <v>1388</v>
      </c>
      <c r="W481" s="1" t="s">
        <v>582</v>
      </c>
      <c r="X481" s="1" t="s">
        <v>1389</v>
      </c>
      <c r="Y481" s="1" t="s">
        <v>7</v>
      </c>
      <c r="Z481" s="1" t="s">
        <v>12745</v>
      </c>
      <c r="AB481" s="1" t="s">
        <v>12746</v>
      </c>
      <c r="AC481" s="1" t="s">
        <v>113</v>
      </c>
    </row>
    <row r="482" spans="1:29" x14ac:dyDescent="0.35">
      <c r="A482" s="1">
        <v>3553539</v>
      </c>
      <c r="B482" s="1">
        <v>221</v>
      </c>
      <c r="C482" s="9">
        <v>1649236191</v>
      </c>
      <c r="D482" s="9" t="s">
        <v>147</v>
      </c>
      <c r="E482" s="1">
        <v>1</v>
      </c>
      <c r="F482" s="1">
        <v>13</v>
      </c>
      <c r="G482" s="1">
        <v>3</v>
      </c>
      <c r="H482" s="1">
        <v>0</v>
      </c>
      <c r="I482" s="1">
        <v>1</v>
      </c>
      <c r="J482" s="1">
        <v>3</v>
      </c>
      <c r="K482" s="1">
        <v>1</v>
      </c>
      <c r="L482" s="1">
        <v>0</v>
      </c>
      <c r="M482" s="1">
        <v>26</v>
      </c>
      <c r="N482" s="1">
        <v>0</v>
      </c>
      <c r="O482" s="1">
        <v>0</v>
      </c>
      <c r="P482" s="1">
        <v>2</v>
      </c>
      <c r="Q482" s="1">
        <v>0</v>
      </c>
      <c r="R482" s="1">
        <v>20</v>
      </c>
      <c r="S482" s="1">
        <v>201</v>
      </c>
      <c r="T482" s="1" t="s">
        <v>113</v>
      </c>
      <c r="U482" s="1">
        <v>49</v>
      </c>
      <c r="V482" s="1" t="s">
        <v>1384</v>
      </c>
      <c r="W482" s="1" t="s">
        <v>1385</v>
      </c>
      <c r="X482" s="1" t="s">
        <v>198</v>
      </c>
      <c r="Y482" s="1" t="s">
        <v>7</v>
      </c>
      <c r="Z482" s="1" t="s">
        <v>12797</v>
      </c>
      <c r="AB482" s="1" t="s">
        <v>12798</v>
      </c>
      <c r="AC482" s="1" t="s">
        <v>113</v>
      </c>
    </row>
    <row r="483" spans="1:29" x14ac:dyDescent="0.35">
      <c r="A483" s="1">
        <v>6694967</v>
      </c>
      <c r="B483" s="1">
        <v>663</v>
      </c>
      <c r="C483" s="9">
        <v>1184041279</v>
      </c>
      <c r="D483" s="9" t="s">
        <v>206</v>
      </c>
      <c r="E483" s="1">
        <v>2</v>
      </c>
      <c r="F483" s="1">
        <v>11</v>
      </c>
      <c r="G483" s="1">
        <v>3</v>
      </c>
      <c r="H483" s="1">
        <v>0</v>
      </c>
      <c r="I483" s="1">
        <v>1</v>
      </c>
      <c r="J483" s="1">
        <v>13</v>
      </c>
      <c r="K483" s="1">
        <v>1</v>
      </c>
      <c r="L483" s="1">
        <v>0</v>
      </c>
      <c r="M483" s="1">
        <v>44</v>
      </c>
      <c r="N483" s="1">
        <v>0</v>
      </c>
      <c r="O483" s="1">
        <v>0</v>
      </c>
      <c r="P483" s="1">
        <v>3</v>
      </c>
      <c r="Q483" s="1">
        <v>0</v>
      </c>
      <c r="R483" s="1">
        <v>15</v>
      </c>
      <c r="S483" s="1">
        <v>351</v>
      </c>
      <c r="T483" s="1" t="s">
        <v>113</v>
      </c>
      <c r="U483" s="1">
        <v>49</v>
      </c>
      <c r="V483" s="1" t="s">
        <v>1406</v>
      </c>
      <c r="W483" s="1" t="s">
        <v>1408</v>
      </c>
      <c r="X483" s="1" t="s">
        <v>1407</v>
      </c>
      <c r="Y483" s="1" t="s">
        <v>7</v>
      </c>
      <c r="Z483" s="1" t="s">
        <v>12427</v>
      </c>
      <c r="AB483" s="1" t="s">
        <v>12428</v>
      </c>
      <c r="AC483" s="1" t="s">
        <v>113</v>
      </c>
    </row>
    <row r="484" spans="1:29" x14ac:dyDescent="0.35">
      <c r="A484" s="1">
        <v>859269</v>
      </c>
      <c r="B484" s="1">
        <v>346</v>
      </c>
      <c r="C484" s="9">
        <v>1740227255</v>
      </c>
      <c r="D484" s="9" t="s">
        <v>206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4</v>
      </c>
      <c r="K484" s="1">
        <v>0</v>
      </c>
      <c r="L484" s="1">
        <v>2</v>
      </c>
      <c r="M484" s="1">
        <v>0</v>
      </c>
      <c r="N484" s="1">
        <v>0</v>
      </c>
      <c r="O484" s="1">
        <v>0</v>
      </c>
      <c r="P484" s="1">
        <v>0</v>
      </c>
      <c r="Q484" s="1">
        <v>12</v>
      </c>
      <c r="R484" s="1">
        <v>8</v>
      </c>
      <c r="S484" s="1">
        <v>61</v>
      </c>
      <c r="T484" s="1" t="s">
        <v>113</v>
      </c>
      <c r="U484" s="1">
        <v>49</v>
      </c>
      <c r="V484" s="1" t="s">
        <v>1404</v>
      </c>
      <c r="W484" s="1" t="s">
        <v>156</v>
      </c>
      <c r="X484" s="1" t="s">
        <v>1405</v>
      </c>
      <c r="Y484" s="1" t="s">
        <v>7</v>
      </c>
      <c r="Z484" s="1" t="s">
        <v>12799</v>
      </c>
      <c r="AB484" s="1" t="s">
        <v>12800</v>
      </c>
      <c r="AC484" s="1" t="s">
        <v>113</v>
      </c>
    </row>
    <row r="485" spans="1:29" x14ac:dyDescent="0.35">
      <c r="A485" s="1">
        <v>3203840</v>
      </c>
      <c r="B485" s="1">
        <v>813</v>
      </c>
      <c r="C485" s="9">
        <v>1215134101</v>
      </c>
      <c r="D485" s="9" t="s">
        <v>112</v>
      </c>
      <c r="E485" s="1">
        <v>0</v>
      </c>
      <c r="F485" s="1">
        <v>3</v>
      </c>
      <c r="G485" s="1">
        <v>0</v>
      </c>
      <c r="H485" s="1">
        <v>0</v>
      </c>
      <c r="I485" s="1">
        <v>1</v>
      </c>
      <c r="J485" s="1">
        <v>3</v>
      </c>
      <c r="K485" s="1">
        <v>0</v>
      </c>
      <c r="L485" s="1">
        <v>2</v>
      </c>
      <c r="M485" s="1">
        <v>0</v>
      </c>
      <c r="N485" s="1">
        <v>0</v>
      </c>
      <c r="O485" s="1">
        <v>0</v>
      </c>
      <c r="P485" s="1">
        <v>0</v>
      </c>
      <c r="Q485" s="1">
        <v>7</v>
      </c>
      <c r="R485" s="1">
        <v>8</v>
      </c>
      <c r="S485" s="1">
        <v>57</v>
      </c>
      <c r="T485" s="1" t="s">
        <v>113</v>
      </c>
      <c r="U485" s="1">
        <v>49</v>
      </c>
      <c r="V485" s="1" t="s">
        <v>1409</v>
      </c>
      <c r="W485" s="1" t="s">
        <v>1411</v>
      </c>
      <c r="X485" s="1" t="s">
        <v>1410</v>
      </c>
      <c r="Y485" s="1" t="s">
        <v>7</v>
      </c>
      <c r="Z485" s="1" t="s">
        <v>12801</v>
      </c>
      <c r="AB485" s="1" t="s">
        <v>12802</v>
      </c>
      <c r="AC485" s="1" t="s">
        <v>113</v>
      </c>
    </row>
    <row r="486" spans="1:29" x14ac:dyDescent="0.35">
      <c r="A486" s="1">
        <v>6210274</v>
      </c>
      <c r="B486" s="1">
        <v>109</v>
      </c>
      <c r="C486" s="9">
        <v>1720326242</v>
      </c>
      <c r="D486" s="9" t="s">
        <v>137</v>
      </c>
      <c r="E486" s="1">
        <v>0</v>
      </c>
      <c r="F486" s="1">
        <v>28</v>
      </c>
      <c r="G486" s="1">
        <v>1</v>
      </c>
      <c r="H486" s="1">
        <v>0</v>
      </c>
      <c r="I486" s="1">
        <v>0</v>
      </c>
      <c r="J486" s="1">
        <v>28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47</v>
      </c>
      <c r="S486" s="1">
        <v>451</v>
      </c>
      <c r="T486" s="1" t="s">
        <v>113</v>
      </c>
      <c r="U486" s="1">
        <v>48</v>
      </c>
      <c r="V486" s="1" t="s">
        <v>1412</v>
      </c>
      <c r="W486" s="1" t="s">
        <v>1414</v>
      </c>
      <c r="X486" s="1" t="s">
        <v>1413</v>
      </c>
      <c r="Y486" s="1" t="s">
        <v>7</v>
      </c>
      <c r="Z486" s="1" t="s">
        <v>113</v>
      </c>
      <c r="AA486" s="1" t="s">
        <v>113</v>
      </c>
      <c r="AB486" s="1" t="s">
        <v>113</v>
      </c>
      <c r="AC486" s="1" t="s">
        <v>113</v>
      </c>
    </row>
    <row r="487" spans="1:29" x14ac:dyDescent="0.35">
      <c r="A487" s="1">
        <v>5441683</v>
      </c>
      <c r="B487" s="1">
        <v>383</v>
      </c>
      <c r="C487" s="9">
        <v>1588807416</v>
      </c>
      <c r="D487" s="9" t="s">
        <v>206</v>
      </c>
      <c r="E487" s="1">
        <v>0</v>
      </c>
      <c r="F487" s="1">
        <v>14</v>
      </c>
      <c r="G487" s="1">
        <v>2</v>
      </c>
      <c r="H487" s="1">
        <v>0</v>
      </c>
      <c r="I487" s="1">
        <v>2</v>
      </c>
      <c r="J487" s="1">
        <v>9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2</v>
      </c>
      <c r="R487" s="1">
        <v>24</v>
      </c>
      <c r="S487" s="1">
        <v>438</v>
      </c>
      <c r="T487" s="1" t="s">
        <v>113</v>
      </c>
      <c r="U487" s="1">
        <v>48</v>
      </c>
      <c r="V487" s="1" t="s">
        <v>1440</v>
      </c>
      <c r="W487" s="1" t="s">
        <v>1442</v>
      </c>
      <c r="X487" s="1" t="s">
        <v>1441</v>
      </c>
      <c r="Y487" s="1" t="s">
        <v>7</v>
      </c>
      <c r="Z487" s="1" t="s">
        <v>12803</v>
      </c>
      <c r="AB487" s="1" t="s">
        <v>12804</v>
      </c>
      <c r="AC487" s="1" t="s">
        <v>113</v>
      </c>
    </row>
    <row r="488" spans="1:29" x14ac:dyDescent="0.35">
      <c r="A488" s="1">
        <v>728576</v>
      </c>
      <c r="B488" s="1">
        <v>373</v>
      </c>
      <c r="C488" s="9">
        <v>1578529210</v>
      </c>
      <c r="D488" s="9" t="s">
        <v>147</v>
      </c>
      <c r="E488" s="1">
        <v>2</v>
      </c>
      <c r="F488" s="1">
        <v>7</v>
      </c>
      <c r="G488" s="1">
        <v>5</v>
      </c>
      <c r="H488" s="1">
        <v>0</v>
      </c>
      <c r="I488" s="1">
        <v>1</v>
      </c>
      <c r="J488" s="1">
        <v>12</v>
      </c>
      <c r="K488" s="1">
        <v>0</v>
      </c>
      <c r="L488" s="1">
        <v>0</v>
      </c>
      <c r="M488" s="1">
        <v>39</v>
      </c>
      <c r="N488" s="1">
        <v>0</v>
      </c>
      <c r="O488" s="1">
        <v>0</v>
      </c>
      <c r="P488" s="1">
        <v>0</v>
      </c>
      <c r="Q488" s="1">
        <v>0</v>
      </c>
      <c r="R488" s="1">
        <v>32</v>
      </c>
      <c r="S488" s="1">
        <v>455</v>
      </c>
      <c r="T488" s="1" t="s">
        <v>113</v>
      </c>
      <c r="U488" s="1">
        <v>48</v>
      </c>
      <c r="V488" s="1" t="s">
        <v>1421</v>
      </c>
      <c r="W488" s="1" t="s">
        <v>135</v>
      </c>
      <c r="X488" s="1" t="s">
        <v>1422</v>
      </c>
      <c r="Y488" s="1" t="s">
        <v>7</v>
      </c>
      <c r="Z488" s="1" t="s">
        <v>12805</v>
      </c>
      <c r="AB488" s="1" t="s">
        <v>12806</v>
      </c>
      <c r="AC488" s="1" t="s">
        <v>113</v>
      </c>
    </row>
    <row r="489" spans="1:29" x14ac:dyDescent="0.35">
      <c r="A489" s="1">
        <v>3988063</v>
      </c>
      <c r="B489" s="1">
        <v>794</v>
      </c>
      <c r="C489" s="9">
        <v>1508184953</v>
      </c>
      <c r="D489" s="9" t="s">
        <v>206</v>
      </c>
      <c r="E489" s="1">
        <v>0</v>
      </c>
      <c r="F489" s="1">
        <v>7</v>
      </c>
      <c r="G489" s="1">
        <v>2</v>
      </c>
      <c r="H489" s="1">
        <v>0</v>
      </c>
      <c r="I489" s="1">
        <v>1</v>
      </c>
      <c r="J489" s="1">
        <v>6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25</v>
      </c>
      <c r="S489" s="1">
        <v>200</v>
      </c>
      <c r="T489" s="1" t="s">
        <v>113</v>
      </c>
      <c r="U489" s="1">
        <v>48</v>
      </c>
      <c r="V489" s="1" t="s">
        <v>1435</v>
      </c>
      <c r="W489" s="1" t="s">
        <v>177</v>
      </c>
      <c r="X489" s="1" t="s">
        <v>1436</v>
      </c>
      <c r="Y489" s="1" t="s">
        <v>7</v>
      </c>
      <c r="Z489" s="1" t="s">
        <v>12807</v>
      </c>
      <c r="AB489" s="1" t="s">
        <v>12808</v>
      </c>
      <c r="AC489" s="1" t="s">
        <v>113</v>
      </c>
    </row>
    <row r="490" spans="1:29" x14ac:dyDescent="0.35">
      <c r="A490" s="1">
        <v>846276</v>
      </c>
      <c r="B490" s="1">
        <v>179</v>
      </c>
      <c r="C490" s="9">
        <v>1144420266</v>
      </c>
      <c r="D490" s="9" t="s">
        <v>137</v>
      </c>
      <c r="E490" s="1">
        <v>2</v>
      </c>
      <c r="F490" s="1">
        <v>8</v>
      </c>
      <c r="G490" s="1">
        <v>0</v>
      </c>
      <c r="H490" s="1">
        <v>0</v>
      </c>
      <c r="I490" s="1">
        <v>0</v>
      </c>
      <c r="J490" s="1">
        <v>13</v>
      </c>
      <c r="K490" s="1">
        <v>0</v>
      </c>
      <c r="L490" s="1">
        <v>1</v>
      </c>
      <c r="M490" s="1">
        <v>34</v>
      </c>
      <c r="N490" s="1">
        <v>0</v>
      </c>
      <c r="O490" s="1">
        <v>0</v>
      </c>
      <c r="P490" s="1">
        <v>0</v>
      </c>
      <c r="Q490" s="1">
        <v>1</v>
      </c>
      <c r="R490" s="1">
        <v>18</v>
      </c>
      <c r="S490" s="1">
        <v>184</v>
      </c>
      <c r="T490" s="1" t="s">
        <v>113</v>
      </c>
      <c r="U490" s="1">
        <v>48</v>
      </c>
      <c r="V490" s="1" t="s">
        <v>1415</v>
      </c>
      <c r="W490" s="1" t="s">
        <v>1417</v>
      </c>
      <c r="X490" s="1" t="s">
        <v>1416</v>
      </c>
      <c r="Y490" s="1" t="s">
        <v>7</v>
      </c>
      <c r="Z490" s="1" t="s">
        <v>12809</v>
      </c>
      <c r="AB490" s="1" t="s">
        <v>12810</v>
      </c>
      <c r="AC490" s="1" t="s">
        <v>113</v>
      </c>
    </row>
    <row r="491" spans="1:29" x14ac:dyDescent="0.35">
      <c r="A491" s="1">
        <v>133343</v>
      </c>
      <c r="B491" s="1">
        <v>218</v>
      </c>
      <c r="C491" s="9">
        <v>1669449963</v>
      </c>
      <c r="D491" s="9" t="s">
        <v>206</v>
      </c>
      <c r="E491" s="1">
        <v>1</v>
      </c>
      <c r="F491" s="1">
        <v>10</v>
      </c>
      <c r="G491" s="1">
        <v>3</v>
      </c>
      <c r="H491" s="1">
        <v>0</v>
      </c>
      <c r="I491" s="1">
        <v>1</v>
      </c>
      <c r="J491" s="1">
        <v>12</v>
      </c>
      <c r="K491" s="1">
        <v>0</v>
      </c>
      <c r="L491" s="1">
        <v>0</v>
      </c>
      <c r="M491" s="1">
        <v>39</v>
      </c>
      <c r="N491" s="1">
        <v>0</v>
      </c>
      <c r="O491" s="1">
        <v>0</v>
      </c>
      <c r="P491" s="1">
        <v>0</v>
      </c>
      <c r="Q491" s="1">
        <v>0</v>
      </c>
      <c r="R491" s="1">
        <v>29</v>
      </c>
      <c r="S491" s="1">
        <v>322</v>
      </c>
      <c r="T491" s="1">
        <v>1</v>
      </c>
      <c r="U491" s="1">
        <v>48</v>
      </c>
      <c r="V491" s="1" t="s">
        <v>1443</v>
      </c>
      <c r="W491" s="1" t="s">
        <v>1445</v>
      </c>
      <c r="X491" s="1" t="s">
        <v>1444</v>
      </c>
      <c r="Y491" s="1" t="s">
        <v>7</v>
      </c>
      <c r="Z491" s="1" t="s">
        <v>12811</v>
      </c>
      <c r="AB491" s="1" t="s">
        <v>12812</v>
      </c>
      <c r="AC491" s="1" t="s">
        <v>113</v>
      </c>
    </row>
    <row r="492" spans="1:29" x14ac:dyDescent="0.35">
      <c r="A492" s="1">
        <v>6594451</v>
      </c>
      <c r="B492" s="1">
        <v>184</v>
      </c>
      <c r="C492" s="9">
        <v>1144664749</v>
      </c>
      <c r="D492" s="9" t="s">
        <v>137</v>
      </c>
      <c r="E492" s="1">
        <v>0</v>
      </c>
      <c r="F492" s="1">
        <v>6</v>
      </c>
      <c r="G492" s="1">
        <v>3</v>
      </c>
      <c r="H492" s="1">
        <v>5</v>
      </c>
      <c r="I492" s="1">
        <v>0</v>
      </c>
      <c r="J492" s="1">
        <v>11</v>
      </c>
      <c r="K492" s="1">
        <v>0</v>
      </c>
      <c r="L492" s="1">
        <v>1</v>
      </c>
      <c r="M492" s="1">
        <v>0</v>
      </c>
      <c r="N492" s="1">
        <v>23</v>
      </c>
      <c r="O492" s="1">
        <v>0</v>
      </c>
      <c r="P492" s="1">
        <v>0</v>
      </c>
      <c r="Q492" s="1">
        <v>5</v>
      </c>
      <c r="R492" s="1">
        <v>20</v>
      </c>
      <c r="S492" s="1">
        <v>261</v>
      </c>
      <c r="T492" s="1" t="s">
        <v>113</v>
      </c>
      <c r="U492" s="1">
        <v>48</v>
      </c>
      <c r="V492" s="1" t="s">
        <v>1418</v>
      </c>
      <c r="W492" s="1" t="s">
        <v>1420</v>
      </c>
      <c r="X492" s="1" t="s">
        <v>1419</v>
      </c>
      <c r="Y492" s="1" t="s">
        <v>7</v>
      </c>
      <c r="Z492" s="1" t="s">
        <v>12813</v>
      </c>
      <c r="AB492" s="1" t="s">
        <v>12814</v>
      </c>
      <c r="AC492" s="1" t="s">
        <v>113</v>
      </c>
    </row>
    <row r="493" spans="1:29" x14ac:dyDescent="0.35">
      <c r="A493" s="1">
        <v>1990643</v>
      </c>
      <c r="B493" s="1">
        <v>512</v>
      </c>
      <c r="C493" s="9">
        <v>1144388745</v>
      </c>
      <c r="D493" s="9" t="s">
        <v>147</v>
      </c>
      <c r="E493" s="1">
        <v>1</v>
      </c>
      <c r="F493" s="1">
        <v>7</v>
      </c>
      <c r="G493" s="1">
        <v>0</v>
      </c>
      <c r="H493" s="1">
        <v>1</v>
      </c>
      <c r="I493" s="1">
        <v>4</v>
      </c>
      <c r="J493" s="1">
        <v>6</v>
      </c>
      <c r="K493" s="1">
        <v>0</v>
      </c>
      <c r="L493" s="1">
        <v>1</v>
      </c>
      <c r="M493" s="1">
        <v>19</v>
      </c>
      <c r="N493" s="1">
        <v>1</v>
      </c>
      <c r="O493" s="1">
        <v>0</v>
      </c>
      <c r="P493" s="1">
        <v>0</v>
      </c>
      <c r="Q493" s="1">
        <v>4</v>
      </c>
      <c r="R493" s="1">
        <v>18</v>
      </c>
      <c r="S493" s="1">
        <v>369</v>
      </c>
      <c r="T493" s="1" t="s">
        <v>113</v>
      </c>
      <c r="U493" s="1">
        <v>48</v>
      </c>
      <c r="V493" s="1" t="s">
        <v>1425</v>
      </c>
      <c r="W493" s="1" t="s">
        <v>1427</v>
      </c>
      <c r="X493" s="1" t="s">
        <v>1426</v>
      </c>
      <c r="Y493" s="1" t="s">
        <v>224</v>
      </c>
      <c r="Z493" s="1" t="s">
        <v>12815</v>
      </c>
      <c r="AB493" s="1" t="s">
        <v>12816</v>
      </c>
      <c r="AC493" s="1" t="s">
        <v>113</v>
      </c>
    </row>
    <row r="494" spans="1:29" x14ac:dyDescent="0.35">
      <c r="A494" s="1">
        <v>4942206</v>
      </c>
      <c r="B494" s="1">
        <v>524</v>
      </c>
      <c r="C494" s="9">
        <v>1053632992</v>
      </c>
      <c r="D494" s="9" t="s">
        <v>206</v>
      </c>
      <c r="E494" s="1">
        <v>1</v>
      </c>
      <c r="F494" s="1">
        <v>3</v>
      </c>
      <c r="G494" s="1">
        <v>5</v>
      </c>
      <c r="H494" s="1">
        <v>0</v>
      </c>
      <c r="I494" s="1">
        <v>3</v>
      </c>
      <c r="J494" s="1">
        <v>5</v>
      </c>
      <c r="K494" s="1">
        <v>1</v>
      </c>
      <c r="L494" s="1">
        <v>0</v>
      </c>
      <c r="M494" s="1">
        <v>19</v>
      </c>
      <c r="N494" s="1">
        <v>0</v>
      </c>
      <c r="O494" s="1">
        <v>0</v>
      </c>
      <c r="P494" s="1">
        <v>1</v>
      </c>
      <c r="Q494" s="1">
        <v>0</v>
      </c>
      <c r="R494" s="1">
        <v>15</v>
      </c>
      <c r="S494" s="1">
        <v>274</v>
      </c>
      <c r="T494" s="1" t="s">
        <v>113</v>
      </c>
      <c r="U494" s="1">
        <v>48</v>
      </c>
      <c r="V494" s="1" t="s">
        <v>1437</v>
      </c>
      <c r="W494" s="1" t="s">
        <v>1438</v>
      </c>
      <c r="X494" s="1" t="s">
        <v>1185</v>
      </c>
      <c r="Y494" s="1" t="s">
        <v>7</v>
      </c>
      <c r="Z494" s="1" t="s">
        <v>12591</v>
      </c>
      <c r="AB494" s="1" t="s">
        <v>12592</v>
      </c>
      <c r="AC494" s="1" t="s">
        <v>113</v>
      </c>
    </row>
    <row r="495" spans="1:29" x14ac:dyDescent="0.35">
      <c r="A495" s="1">
        <v>6390665</v>
      </c>
      <c r="B495" s="1">
        <v>221</v>
      </c>
      <c r="C495" s="9">
        <v>1205114485</v>
      </c>
      <c r="D495" s="9" t="s">
        <v>206</v>
      </c>
      <c r="E495" s="1">
        <v>2</v>
      </c>
      <c r="F495" s="1">
        <v>6</v>
      </c>
      <c r="G495" s="1">
        <v>1</v>
      </c>
      <c r="H495" s="1">
        <v>0</v>
      </c>
      <c r="I495" s="1">
        <v>0</v>
      </c>
      <c r="J495" s="1">
        <v>10</v>
      </c>
      <c r="K495" s="1">
        <v>1</v>
      </c>
      <c r="L495" s="1">
        <v>0</v>
      </c>
      <c r="M495" s="1">
        <v>31</v>
      </c>
      <c r="N495" s="1">
        <v>0</v>
      </c>
      <c r="O495" s="1">
        <v>0</v>
      </c>
      <c r="P495" s="1">
        <v>2</v>
      </c>
      <c r="Q495" s="1">
        <v>0</v>
      </c>
      <c r="R495" s="1">
        <v>17</v>
      </c>
      <c r="S495" s="1">
        <v>187</v>
      </c>
      <c r="T495" s="1" t="s">
        <v>113</v>
      </c>
      <c r="U495" s="1">
        <v>48</v>
      </c>
      <c r="V495" s="1" t="s">
        <v>1430</v>
      </c>
      <c r="W495" s="1" t="s">
        <v>1006</v>
      </c>
      <c r="X495" s="1" t="s">
        <v>1431</v>
      </c>
      <c r="Y495" s="1" t="s">
        <v>7</v>
      </c>
      <c r="Z495" s="1" t="s">
        <v>12817</v>
      </c>
      <c r="AB495" s="1" t="s">
        <v>12818</v>
      </c>
      <c r="AC495" s="1" t="s">
        <v>113</v>
      </c>
    </row>
    <row r="496" spans="1:29" x14ac:dyDescent="0.35">
      <c r="A496" s="1">
        <v>7336030</v>
      </c>
      <c r="B496" s="1">
        <v>435</v>
      </c>
      <c r="C496" s="9">
        <v>1548826639</v>
      </c>
      <c r="D496" s="9" t="s">
        <v>206</v>
      </c>
      <c r="E496" s="1">
        <v>1</v>
      </c>
      <c r="F496" s="1">
        <v>8</v>
      </c>
      <c r="G496" s="1">
        <v>2</v>
      </c>
      <c r="H496" s="1">
        <v>0</v>
      </c>
      <c r="I496" s="1">
        <v>0</v>
      </c>
      <c r="J496" s="1">
        <v>4</v>
      </c>
      <c r="K496" s="1">
        <v>0</v>
      </c>
      <c r="L496" s="1">
        <v>1</v>
      </c>
      <c r="M496" s="1">
        <v>18</v>
      </c>
      <c r="N496" s="1">
        <v>0</v>
      </c>
      <c r="O496" s="1">
        <v>0</v>
      </c>
      <c r="P496" s="1">
        <v>0</v>
      </c>
      <c r="Q496" s="1">
        <v>1</v>
      </c>
      <c r="R496" s="1">
        <v>21</v>
      </c>
      <c r="S496" s="1">
        <v>109</v>
      </c>
      <c r="T496" s="1" t="s">
        <v>113</v>
      </c>
      <c r="U496" s="1">
        <v>48</v>
      </c>
      <c r="V496" s="1" t="s">
        <v>1439</v>
      </c>
      <c r="W496" s="1" t="s">
        <v>189</v>
      </c>
      <c r="X496" s="1" t="s">
        <v>392</v>
      </c>
      <c r="Y496" s="1" t="s">
        <v>115</v>
      </c>
      <c r="Z496" s="1" t="s">
        <v>12453</v>
      </c>
      <c r="AA496" s="1" t="s">
        <v>12453</v>
      </c>
      <c r="AB496" s="1" t="s">
        <v>12454</v>
      </c>
      <c r="AC496" s="1" t="s">
        <v>113</v>
      </c>
    </row>
    <row r="497" spans="1:29" x14ac:dyDescent="0.35">
      <c r="A497" s="1">
        <v>6887319</v>
      </c>
      <c r="B497" s="1">
        <v>215</v>
      </c>
      <c r="C497" s="9">
        <v>1699156687</v>
      </c>
      <c r="D497" s="9" t="s">
        <v>206</v>
      </c>
      <c r="E497" s="1">
        <v>0</v>
      </c>
      <c r="F497" s="1">
        <v>11</v>
      </c>
      <c r="G497" s="1">
        <v>2</v>
      </c>
      <c r="H497" s="1">
        <v>0</v>
      </c>
      <c r="I497" s="1">
        <v>1</v>
      </c>
      <c r="J497" s="1">
        <v>8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15</v>
      </c>
      <c r="S497" s="1">
        <v>142</v>
      </c>
      <c r="T497" s="1">
        <v>3</v>
      </c>
      <c r="U497" s="1">
        <v>48</v>
      </c>
      <c r="V497" s="1" t="s">
        <v>1428</v>
      </c>
      <c r="W497" s="1" t="s">
        <v>156</v>
      </c>
      <c r="X497" s="1" t="s">
        <v>1429</v>
      </c>
      <c r="Y497" s="1" t="s">
        <v>148</v>
      </c>
      <c r="Z497" s="1" t="s">
        <v>12169</v>
      </c>
      <c r="AB497" s="1" t="s">
        <v>12170</v>
      </c>
      <c r="AC497" s="1" t="s">
        <v>12140</v>
      </c>
    </row>
    <row r="498" spans="1:29" x14ac:dyDescent="0.35">
      <c r="A498" s="1">
        <v>1592285</v>
      </c>
      <c r="B498" s="1">
        <v>301</v>
      </c>
      <c r="C498" s="9">
        <v>1013002328</v>
      </c>
      <c r="D498" s="9" t="s">
        <v>206</v>
      </c>
      <c r="E498" s="1">
        <v>2</v>
      </c>
      <c r="F498" s="1">
        <v>13</v>
      </c>
      <c r="G498" s="1">
        <v>0</v>
      </c>
      <c r="H498" s="1">
        <v>0</v>
      </c>
      <c r="I498" s="1">
        <v>0</v>
      </c>
      <c r="J498" s="1">
        <v>8</v>
      </c>
      <c r="K498" s="1">
        <v>1</v>
      </c>
      <c r="L498" s="1">
        <v>0</v>
      </c>
      <c r="M498" s="1">
        <v>95</v>
      </c>
      <c r="N498" s="1">
        <v>0</v>
      </c>
      <c r="O498" s="1">
        <v>0</v>
      </c>
      <c r="P498" s="1">
        <v>1</v>
      </c>
      <c r="Q498" s="1">
        <v>0</v>
      </c>
      <c r="R498" s="1">
        <v>18</v>
      </c>
      <c r="S498" s="1">
        <v>307</v>
      </c>
      <c r="T498" s="1" t="s">
        <v>113</v>
      </c>
      <c r="U498" s="1">
        <v>48</v>
      </c>
      <c r="V498" s="1" t="s">
        <v>1432</v>
      </c>
      <c r="W498" s="1" t="s">
        <v>1434</v>
      </c>
      <c r="X498" s="1" t="s">
        <v>1433</v>
      </c>
      <c r="Y498" s="1" t="s">
        <v>7</v>
      </c>
      <c r="Z498" s="1" t="s">
        <v>12819</v>
      </c>
      <c r="AA498" s="1" t="s">
        <v>12819</v>
      </c>
      <c r="AB498" s="1" t="s">
        <v>12820</v>
      </c>
      <c r="AC498" s="1" t="s">
        <v>113</v>
      </c>
    </row>
    <row r="499" spans="1:29" x14ac:dyDescent="0.35">
      <c r="A499" s="1">
        <v>777395</v>
      </c>
      <c r="B499" s="1">
        <v>253</v>
      </c>
      <c r="C499" s="9">
        <v>1134103997</v>
      </c>
      <c r="D499" s="9" t="s">
        <v>147</v>
      </c>
      <c r="E499" s="1">
        <v>7</v>
      </c>
      <c r="F499" s="1">
        <v>6</v>
      </c>
      <c r="G499" s="1">
        <v>1</v>
      </c>
      <c r="H499" s="1">
        <v>0</v>
      </c>
      <c r="I499" s="1">
        <v>0</v>
      </c>
      <c r="J499" s="1">
        <v>10</v>
      </c>
      <c r="K499" s="1">
        <v>0</v>
      </c>
      <c r="L499" s="1">
        <v>0</v>
      </c>
      <c r="M499" s="1">
        <v>70</v>
      </c>
      <c r="N499" s="1">
        <v>0</v>
      </c>
      <c r="O499" s="1">
        <v>0</v>
      </c>
      <c r="P499" s="1">
        <v>0</v>
      </c>
      <c r="Q499" s="1">
        <v>0</v>
      </c>
      <c r="R499" s="1">
        <v>12</v>
      </c>
      <c r="S499" s="1">
        <v>223</v>
      </c>
      <c r="T499" s="1" t="s">
        <v>113</v>
      </c>
      <c r="U499" s="1">
        <v>48</v>
      </c>
      <c r="V499" s="1" t="s">
        <v>1423</v>
      </c>
      <c r="W499" s="1" t="s">
        <v>451</v>
      </c>
      <c r="X499" s="1" t="s">
        <v>1424</v>
      </c>
      <c r="Y499" s="1" t="s">
        <v>7</v>
      </c>
      <c r="Z499" s="1" t="s">
        <v>12821</v>
      </c>
      <c r="AB499" s="1" t="s">
        <v>12822</v>
      </c>
      <c r="AC499" s="1" t="s">
        <v>113</v>
      </c>
    </row>
    <row r="500" spans="1:29" x14ac:dyDescent="0.35">
      <c r="A500" s="1">
        <v>846364</v>
      </c>
      <c r="B500" s="1">
        <v>92</v>
      </c>
      <c r="C500" s="9">
        <v>1588761092</v>
      </c>
      <c r="D500" s="9" t="s">
        <v>399</v>
      </c>
      <c r="E500" s="1">
        <v>0</v>
      </c>
      <c r="F500" s="1">
        <v>3</v>
      </c>
      <c r="G500" s="1">
        <v>2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6</v>
      </c>
      <c r="S500" s="1">
        <v>23</v>
      </c>
      <c r="T500" s="1">
        <v>4</v>
      </c>
      <c r="U500" s="1">
        <v>48</v>
      </c>
      <c r="V500" s="1" t="s">
        <v>1446</v>
      </c>
      <c r="W500" s="1" t="s">
        <v>1448</v>
      </c>
      <c r="X500" s="1" t="s">
        <v>1447</v>
      </c>
      <c r="Y500" s="1" t="s">
        <v>148</v>
      </c>
      <c r="Z500" s="1" t="s">
        <v>12823</v>
      </c>
      <c r="AA500" s="1" t="s">
        <v>12167</v>
      </c>
      <c r="AB500" s="1" t="s">
        <v>12168</v>
      </c>
      <c r="AC500" s="1" t="s">
        <v>113</v>
      </c>
    </row>
    <row r="501" spans="1:29" x14ac:dyDescent="0.35">
      <c r="A501" s="1">
        <v>783524</v>
      </c>
      <c r="B501" s="1">
        <v>215</v>
      </c>
      <c r="C501" s="9">
        <v>1467493809</v>
      </c>
      <c r="D501" s="9" t="s">
        <v>112</v>
      </c>
      <c r="E501" s="1">
        <v>0</v>
      </c>
      <c r="F501" s="1">
        <v>6</v>
      </c>
      <c r="G501" s="1">
        <v>0</v>
      </c>
      <c r="H501" s="1">
        <v>0</v>
      </c>
      <c r="I501" s="1">
        <v>0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8</v>
      </c>
      <c r="S501" s="1">
        <v>119</v>
      </c>
      <c r="T501" s="1">
        <v>4</v>
      </c>
      <c r="U501" s="1">
        <v>48</v>
      </c>
      <c r="V501" s="1" t="s">
        <v>1449</v>
      </c>
      <c r="W501" s="1" t="s">
        <v>1451</v>
      </c>
      <c r="X501" s="1" t="s">
        <v>1450</v>
      </c>
      <c r="Y501" s="1" t="s">
        <v>7</v>
      </c>
      <c r="Z501" s="1" t="s">
        <v>12824</v>
      </c>
      <c r="AA501" s="1" t="s">
        <v>12086</v>
      </c>
      <c r="AB501" s="1" t="s">
        <v>12087</v>
      </c>
      <c r="AC501" s="1" t="s">
        <v>113</v>
      </c>
    </row>
    <row r="502" spans="1:29" x14ac:dyDescent="0.35">
      <c r="A502" s="1">
        <v>5843230</v>
      </c>
      <c r="B502" s="1">
        <v>383</v>
      </c>
      <c r="C502" s="9">
        <v>1497044093</v>
      </c>
      <c r="D502" s="9" t="s">
        <v>206</v>
      </c>
      <c r="E502" s="1">
        <v>0</v>
      </c>
      <c r="F502" s="1">
        <v>10</v>
      </c>
      <c r="G502" s="1">
        <v>2</v>
      </c>
      <c r="H502" s="1">
        <v>0</v>
      </c>
      <c r="I502" s="1">
        <v>2</v>
      </c>
      <c r="J502" s="1">
        <v>10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4</v>
      </c>
      <c r="R502" s="1">
        <v>23</v>
      </c>
      <c r="S502" s="1">
        <v>269</v>
      </c>
      <c r="T502" s="1" t="s">
        <v>113</v>
      </c>
      <c r="U502" s="1">
        <v>47</v>
      </c>
      <c r="V502" s="1" t="s">
        <v>1466</v>
      </c>
      <c r="W502" s="1" t="s">
        <v>1468</v>
      </c>
      <c r="X502" s="1" t="s">
        <v>1467</v>
      </c>
      <c r="Y502" s="1" t="s">
        <v>7</v>
      </c>
      <c r="Z502" s="1" t="s">
        <v>12803</v>
      </c>
      <c r="AB502" s="1" t="s">
        <v>12804</v>
      </c>
      <c r="AC502" s="1" t="s">
        <v>113</v>
      </c>
    </row>
    <row r="503" spans="1:29" x14ac:dyDescent="0.35">
      <c r="A503" s="1">
        <v>1884059</v>
      </c>
      <c r="B503" s="1">
        <v>184</v>
      </c>
      <c r="C503" s="9">
        <v>1376602144</v>
      </c>
      <c r="D503" s="9" t="s">
        <v>147</v>
      </c>
      <c r="E503" s="1">
        <v>0</v>
      </c>
      <c r="F503" s="1">
        <v>3</v>
      </c>
      <c r="G503" s="1">
        <v>0</v>
      </c>
      <c r="H503" s="1">
        <v>0</v>
      </c>
      <c r="I503" s="1">
        <v>5</v>
      </c>
      <c r="J503" s="1">
        <v>9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5</v>
      </c>
      <c r="R503" s="1">
        <v>22</v>
      </c>
      <c r="S503" s="1">
        <v>267</v>
      </c>
      <c r="T503" s="1" t="s">
        <v>113</v>
      </c>
      <c r="U503" s="1">
        <v>47</v>
      </c>
      <c r="V503" s="1" t="s">
        <v>1455</v>
      </c>
      <c r="W503" s="1" t="s">
        <v>1457</v>
      </c>
      <c r="X503" s="1" t="s">
        <v>1456</v>
      </c>
      <c r="Y503" s="1" t="s">
        <v>7</v>
      </c>
      <c r="Z503" s="1" t="s">
        <v>12825</v>
      </c>
      <c r="AB503" s="1" t="s">
        <v>12826</v>
      </c>
      <c r="AC503" s="1" t="s">
        <v>113</v>
      </c>
    </row>
    <row r="504" spans="1:29" x14ac:dyDescent="0.35">
      <c r="A504" s="1">
        <v>689277</v>
      </c>
      <c r="B504" s="1">
        <v>346</v>
      </c>
      <c r="C504" s="9">
        <v>1649257866</v>
      </c>
      <c r="D504" s="9" t="s">
        <v>399</v>
      </c>
      <c r="E504" s="1">
        <v>3</v>
      </c>
      <c r="F504" s="1">
        <v>15</v>
      </c>
      <c r="G504" s="1">
        <v>4</v>
      </c>
      <c r="H504" s="1">
        <v>0</v>
      </c>
      <c r="I504" s="1">
        <v>0</v>
      </c>
      <c r="J504" s="1">
        <v>6</v>
      </c>
      <c r="K504" s="1">
        <v>0</v>
      </c>
      <c r="L504" s="1">
        <v>0</v>
      </c>
      <c r="M504" s="1">
        <v>34</v>
      </c>
      <c r="N504" s="1">
        <v>0</v>
      </c>
      <c r="O504" s="1">
        <v>0</v>
      </c>
      <c r="P504" s="1">
        <v>0</v>
      </c>
      <c r="Q504" s="1">
        <v>0</v>
      </c>
      <c r="R504" s="1">
        <v>28</v>
      </c>
      <c r="S504" s="1">
        <v>265</v>
      </c>
      <c r="T504" s="1" t="s">
        <v>113</v>
      </c>
      <c r="U504" s="1">
        <v>47</v>
      </c>
      <c r="V504" s="1" t="s">
        <v>1469</v>
      </c>
      <c r="W504" s="1" t="s">
        <v>1470</v>
      </c>
      <c r="X504" s="1" t="s">
        <v>696</v>
      </c>
      <c r="Y504" s="1" t="s">
        <v>7</v>
      </c>
      <c r="Z504" s="1" t="s">
        <v>12827</v>
      </c>
      <c r="AA504" s="1" t="s">
        <v>12275</v>
      </c>
      <c r="AB504" s="1" t="s">
        <v>12276</v>
      </c>
      <c r="AC504" s="1" t="s">
        <v>113</v>
      </c>
    </row>
    <row r="505" spans="1:29" x14ac:dyDescent="0.35">
      <c r="A505" s="1">
        <v>2156951</v>
      </c>
      <c r="B505" s="1">
        <v>485</v>
      </c>
      <c r="C505" s="9">
        <v>1770692154</v>
      </c>
      <c r="D505" s="9" t="s">
        <v>137</v>
      </c>
      <c r="E505" s="1">
        <v>1</v>
      </c>
      <c r="F505" s="1">
        <v>4</v>
      </c>
      <c r="G505" s="1">
        <v>2</v>
      </c>
      <c r="H505" s="1">
        <v>0</v>
      </c>
      <c r="I505" s="1">
        <v>0</v>
      </c>
      <c r="J505" s="1">
        <v>2</v>
      </c>
      <c r="K505" s="1">
        <v>0</v>
      </c>
      <c r="L505" s="1">
        <v>0</v>
      </c>
      <c r="M505" s="1">
        <v>8</v>
      </c>
      <c r="N505" s="1">
        <v>0</v>
      </c>
      <c r="O505" s="1">
        <v>0</v>
      </c>
      <c r="P505" s="1">
        <v>0</v>
      </c>
      <c r="Q505" s="1">
        <v>0</v>
      </c>
      <c r="R505" s="1">
        <v>10</v>
      </c>
      <c r="S505" s="1">
        <v>99</v>
      </c>
      <c r="T505" s="1">
        <v>3</v>
      </c>
      <c r="U505" s="1">
        <v>47</v>
      </c>
      <c r="V505" s="1" t="s">
        <v>1452</v>
      </c>
      <c r="W505" s="1" t="s">
        <v>1454</v>
      </c>
      <c r="X505" s="1" t="s">
        <v>1453</v>
      </c>
      <c r="Y505" s="1" t="s">
        <v>148</v>
      </c>
      <c r="Z505" s="1" t="s">
        <v>12603</v>
      </c>
      <c r="AA505" s="1" t="s">
        <v>12604</v>
      </c>
      <c r="AB505" s="1" t="s">
        <v>12244</v>
      </c>
      <c r="AC505" s="1" t="s">
        <v>113</v>
      </c>
    </row>
    <row r="506" spans="1:29" x14ac:dyDescent="0.35">
      <c r="A506" s="1">
        <v>6207984</v>
      </c>
      <c r="B506" s="1">
        <v>479</v>
      </c>
      <c r="C506" s="9">
        <v>1932491339</v>
      </c>
      <c r="D506" s="9" t="s">
        <v>147</v>
      </c>
      <c r="E506" s="1">
        <v>1</v>
      </c>
      <c r="F506" s="1">
        <v>4</v>
      </c>
      <c r="G506" s="1">
        <v>2</v>
      </c>
      <c r="H506" s="1">
        <v>0</v>
      </c>
      <c r="I506" s="1">
        <v>1</v>
      </c>
      <c r="J506" s="1">
        <v>15</v>
      </c>
      <c r="K506" s="1">
        <v>0</v>
      </c>
      <c r="L506" s="1">
        <v>1</v>
      </c>
      <c r="M506" s="1">
        <v>26</v>
      </c>
      <c r="N506" s="1">
        <v>0</v>
      </c>
      <c r="O506" s="1">
        <v>0</v>
      </c>
      <c r="P506" s="1">
        <v>0</v>
      </c>
      <c r="Q506" s="1">
        <v>4</v>
      </c>
      <c r="R506" s="1">
        <v>19</v>
      </c>
      <c r="S506" s="1">
        <v>325</v>
      </c>
      <c r="T506" s="1" t="s">
        <v>113</v>
      </c>
      <c r="U506" s="1">
        <v>47</v>
      </c>
      <c r="V506" s="1" t="s">
        <v>1458</v>
      </c>
      <c r="W506" s="1" t="s">
        <v>340</v>
      </c>
      <c r="X506" s="1" t="s">
        <v>1459</v>
      </c>
      <c r="Y506" s="1" t="s">
        <v>148</v>
      </c>
      <c r="Z506" s="1" t="s">
        <v>12828</v>
      </c>
      <c r="AA506" s="1" t="s">
        <v>12828</v>
      </c>
      <c r="AB506" s="1" t="s">
        <v>12829</v>
      </c>
      <c r="AC506" s="1" t="s">
        <v>113</v>
      </c>
    </row>
    <row r="507" spans="1:29" x14ac:dyDescent="0.35">
      <c r="A507" s="1">
        <v>4279004</v>
      </c>
      <c r="B507" s="1">
        <v>253</v>
      </c>
      <c r="C507" s="9">
        <v>1326131467</v>
      </c>
      <c r="D507" s="9" t="s">
        <v>206</v>
      </c>
      <c r="E507" s="1">
        <v>1</v>
      </c>
      <c r="F507" s="1">
        <v>11</v>
      </c>
      <c r="G507" s="1">
        <v>5</v>
      </c>
      <c r="H507" s="1">
        <v>0</v>
      </c>
      <c r="I507" s="1">
        <v>1</v>
      </c>
      <c r="J507" s="1">
        <v>8</v>
      </c>
      <c r="K507" s="1">
        <v>0</v>
      </c>
      <c r="L507" s="1">
        <v>1</v>
      </c>
      <c r="M507" s="1">
        <v>18</v>
      </c>
      <c r="N507" s="1">
        <v>0</v>
      </c>
      <c r="O507" s="1">
        <v>0</v>
      </c>
      <c r="P507" s="1">
        <v>0</v>
      </c>
      <c r="Q507" s="1">
        <v>4</v>
      </c>
      <c r="R507" s="1">
        <v>16</v>
      </c>
      <c r="S507" s="1">
        <v>277</v>
      </c>
      <c r="T507" s="1" t="s">
        <v>113</v>
      </c>
      <c r="U507" s="1">
        <v>47</v>
      </c>
      <c r="V507" s="1" t="s">
        <v>1463</v>
      </c>
      <c r="W507" s="1" t="s">
        <v>582</v>
      </c>
      <c r="X507" s="1" t="s">
        <v>1464</v>
      </c>
      <c r="Y507" s="1" t="s">
        <v>7</v>
      </c>
      <c r="Z507" s="1" t="s">
        <v>12830</v>
      </c>
      <c r="AB507" s="1" t="s">
        <v>12831</v>
      </c>
      <c r="AC507" s="1" t="s">
        <v>113</v>
      </c>
    </row>
    <row r="508" spans="1:29" x14ac:dyDescent="0.35">
      <c r="A508" s="1">
        <v>2457696</v>
      </c>
      <c r="B508" s="1">
        <v>92</v>
      </c>
      <c r="C508" s="9">
        <v>1881801637</v>
      </c>
      <c r="D508" s="9" t="s">
        <v>206</v>
      </c>
      <c r="E508" s="1">
        <v>3</v>
      </c>
      <c r="F508" s="1">
        <v>6</v>
      </c>
      <c r="G508" s="1">
        <v>1</v>
      </c>
      <c r="H508" s="1">
        <v>0</v>
      </c>
      <c r="I508" s="1">
        <v>0</v>
      </c>
      <c r="J508" s="1">
        <v>3</v>
      </c>
      <c r="K508" s="1">
        <v>0</v>
      </c>
      <c r="L508" s="1">
        <v>0</v>
      </c>
      <c r="M508" s="1">
        <v>40</v>
      </c>
      <c r="N508" s="1">
        <v>0</v>
      </c>
      <c r="O508" s="1">
        <v>0</v>
      </c>
      <c r="P508" s="1">
        <v>0</v>
      </c>
      <c r="Q508" s="1">
        <v>0</v>
      </c>
      <c r="R508" s="1">
        <v>11</v>
      </c>
      <c r="S508" s="1">
        <v>121</v>
      </c>
      <c r="T508" s="1">
        <v>2</v>
      </c>
      <c r="U508" s="1">
        <v>47</v>
      </c>
      <c r="V508" s="1" t="s">
        <v>1460</v>
      </c>
      <c r="W508" s="1" t="s">
        <v>1462</v>
      </c>
      <c r="X508" s="1" t="s">
        <v>1461</v>
      </c>
      <c r="Y508" s="1" t="s">
        <v>7</v>
      </c>
      <c r="Z508" s="1" t="s">
        <v>12832</v>
      </c>
      <c r="AB508" s="1" t="s">
        <v>12833</v>
      </c>
      <c r="AC508" s="1" t="s">
        <v>113</v>
      </c>
    </row>
    <row r="509" spans="1:29" x14ac:dyDescent="0.35">
      <c r="A509" s="1">
        <v>1571208</v>
      </c>
      <c r="B509" s="1">
        <v>817</v>
      </c>
      <c r="C509" s="9">
        <v>1760402473</v>
      </c>
      <c r="D509" s="9" t="s">
        <v>206</v>
      </c>
      <c r="E509" s="1">
        <v>0</v>
      </c>
      <c r="F509" s="1">
        <v>2</v>
      </c>
      <c r="G509" s="1">
        <v>2</v>
      </c>
      <c r="H509" s="1">
        <v>0</v>
      </c>
      <c r="I509" s="1">
        <v>0</v>
      </c>
      <c r="J509" s="1">
        <v>1</v>
      </c>
      <c r="K509" s="1">
        <v>0</v>
      </c>
      <c r="L509" s="1">
        <v>2</v>
      </c>
      <c r="M509" s="1">
        <v>0</v>
      </c>
      <c r="N509" s="1">
        <v>0</v>
      </c>
      <c r="O509" s="1">
        <v>0</v>
      </c>
      <c r="P509" s="1">
        <v>0</v>
      </c>
      <c r="Q509" s="1">
        <v>6</v>
      </c>
      <c r="R509" s="1">
        <v>5</v>
      </c>
      <c r="S509" s="1">
        <v>71</v>
      </c>
      <c r="T509" s="1" t="s">
        <v>113</v>
      </c>
      <c r="U509" s="1">
        <v>47</v>
      </c>
      <c r="V509" s="1" t="s">
        <v>1465</v>
      </c>
      <c r="W509" s="1" t="s">
        <v>969</v>
      </c>
      <c r="X509" s="1" t="s">
        <v>543</v>
      </c>
      <c r="Y509" s="1" t="s">
        <v>7</v>
      </c>
      <c r="Z509" s="1" t="s">
        <v>12834</v>
      </c>
      <c r="AB509" s="1" t="s">
        <v>12835</v>
      </c>
      <c r="AC509" s="1" t="s">
        <v>113</v>
      </c>
    </row>
    <row r="510" spans="1:29" x14ac:dyDescent="0.35">
      <c r="A510" s="1">
        <v>4478209</v>
      </c>
      <c r="B510" s="1">
        <v>817</v>
      </c>
      <c r="C510" s="9">
        <v>1922201912</v>
      </c>
      <c r="D510" s="9" t="s">
        <v>206</v>
      </c>
      <c r="E510" s="1">
        <v>2</v>
      </c>
      <c r="F510" s="1">
        <v>18</v>
      </c>
      <c r="G510" s="1">
        <v>0</v>
      </c>
      <c r="H510" s="1">
        <v>0</v>
      </c>
      <c r="I510" s="1">
        <v>2</v>
      </c>
      <c r="J510" s="1">
        <v>7</v>
      </c>
      <c r="K510" s="1">
        <v>0</v>
      </c>
      <c r="L510" s="1">
        <v>0</v>
      </c>
      <c r="M510" s="1">
        <v>34</v>
      </c>
      <c r="N510" s="1">
        <v>0</v>
      </c>
      <c r="O510" s="1">
        <v>0</v>
      </c>
      <c r="P510" s="1">
        <v>0</v>
      </c>
      <c r="Q510" s="1">
        <v>0</v>
      </c>
      <c r="R510" s="1">
        <v>34</v>
      </c>
      <c r="S510" s="1">
        <v>420</v>
      </c>
      <c r="T510" s="1" t="s">
        <v>113</v>
      </c>
      <c r="U510" s="1">
        <v>46</v>
      </c>
      <c r="V510" s="1" t="s">
        <v>1478</v>
      </c>
      <c r="W510" s="1" t="s">
        <v>126</v>
      </c>
      <c r="X510" s="1" t="s">
        <v>1479</v>
      </c>
      <c r="Y510" s="1" t="s">
        <v>7</v>
      </c>
      <c r="Z510" s="1" t="s">
        <v>12836</v>
      </c>
      <c r="AB510" s="1" t="s">
        <v>12837</v>
      </c>
      <c r="AC510" s="1" t="s">
        <v>113</v>
      </c>
    </row>
    <row r="511" spans="1:29" x14ac:dyDescent="0.35">
      <c r="A511" s="1">
        <v>2308639</v>
      </c>
      <c r="B511" s="1">
        <v>897</v>
      </c>
      <c r="C511" s="9">
        <v>1518156967</v>
      </c>
      <c r="D511" s="9" t="s">
        <v>206</v>
      </c>
      <c r="E511" s="1">
        <v>1</v>
      </c>
      <c r="F511" s="1">
        <v>10</v>
      </c>
      <c r="G511" s="1">
        <v>0</v>
      </c>
      <c r="H511" s="1">
        <v>0</v>
      </c>
      <c r="I511" s="1">
        <v>1</v>
      </c>
      <c r="J511" s="1">
        <v>7</v>
      </c>
      <c r="K511" s="1">
        <v>0</v>
      </c>
      <c r="L511" s="1">
        <v>1</v>
      </c>
      <c r="M511" s="1">
        <v>34</v>
      </c>
      <c r="N511" s="1">
        <v>0</v>
      </c>
      <c r="O511" s="1">
        <v>0</v>
      </c>
      <c r="P511" s="1">
        <v>0</v>
      </c>
      <c r="Q511" s="1">
        <v>6</v>
      </c>
      <c r="R511" s="1">
        <v>20</v>
      </c>
      <c r="S511" s="1">
        <v>239</v>
      </c>
      <c r="T511" s="1" t="s">
        <v>113</v>
      </c>
      <c r="U511" s="1">
        <v>46</v>
      </c>
      <c r="V511" s="1" t="s">
        <v>1475</v>
      </c>
      <c r="W511" s="1" t="s">
        <v>1477</v>
      </c>
      <c r="X511" s="1" t="s">
        <v>1476</v>
      </c>
      <c r="Y511" s="1" t="s">
        <v>7</v>
      </c>
      <c r="Z511" s="1" t="s">
        <v>12838</v>
      </c>
      <c r="AB511" s="1" t="s">
        <v>12839</v>
      </c>
      <c r="AC511" s="1" t="s">
        <v>113</v>
      </c>
    </row>
    <row r="512" spans="1:29" x14ac:dyDescent="0.35">
      <c r="A512" s="1">
        <v>751103</v>
      </c>
      <c r="B512" s="1">
        <v>623</v>
      </c>
      <c r="C512" s="9">
        <v>1164405080</v>
      </c>
      <c r="D512" s="9" t="s">
        <v>206</v>
      </c>
      <c r="E512" s="1">
        <v>0</v>
      </c>
      <c r="F512" s="1">
        <v>1</v>
      </c>
      <c r="G512" s="1">
        <v>2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4</v>
      </c>
      <c r="S512" s="1">
        <v>14</v>
      </c>
      <c r="T512" s="1">
        <v>4</v>
      </c>
      <c r="U512" s="1">
        <v>46</v>
      </c>
      <c r="V512" s="1" t="s">
        <v>1473</v>
      </c>
      <c r="W512" s="1" t="s">
        <v>508</v>
      </c>
      <c r="X512" s="1" t="s">
        <v>1474</v>
      </c>
      <c r="Y512" s="1" t="s">
        <v>7</v>
      </c>
      <c r="Z512" s="1" t="s">
        <v>12840</v>
      </c>
      <c r="AA512" s="1" t="s">
        <v>12840</v>
      </c>
      <c r="AB512" s="1" t="s">
        <v>12841</v>
      </c>
      <c r="AC512" s="1" t="s">
        <v>113</v>
      </c>
    </row>
    <row r="513" spans="1:29" x14ac:dyDescent="0.35">
      <c r="A513" s="1">
        <v>3728433</v>
      </c>
      <c r="B513" s="1">
        <v>701</v>
      </c>
      <c r="C513" s="9">
        <v>1619035029</v>
      </c>
      <c r="D513" s="9" t="s">
        <v>206</v>
      </c>
      <c r="E513" s="1">
        <v>1</v>
      </c>
      <c r="F513" s="1">
        <v>4</v>
      </c>
      <c r="G513" s="1">
        <v>5</v>
      </c>
      <c r="H513" s="1">
        <v>0</v>
      </c>
      <c r="I513" s="1">
        <v>1</v>
      </c>
      <c r="J513" s="1">
        <v>8</v>
      </c>
      <c r="K513" s="1">
        <v>0</v>
      </c>
      <c r="L513" s="1">
        <v>1</v>
      </c>
      <c r="M513" s="1">
        <v>2</v>
      </c>
      <c r="N513" s="1">
        <v>0</v>
      </c>
      <c r="O513" s="1">
        <v>0</v>
      </c>
      <c r="P513" s="1">
        <v>0</v>
      </c>
      <c r="Q513" s="1">
        <v>1</v>
      </c>
      <c r="R513" s="1">
        <v>15</v>
      </c>
      <c r="S513" s="1">
        <v>107</v>
      </c>
      <c r="T513" s="1" t="s">
        <v>113</v>
      </c>
      <c r="U513" s="1">
        <v>46</v>
      </c>
      <c r="V513" s="1" t="s">
        <v>1471</v>
      </c>
      <c r="W513" s="1" t="s">
        <v>1472</v>
      </c>
      <c r="X513" s="1" t="s">
        <v>601</v>
      </c>
      <c r="Y513" s="1" t="s">
        <v>7</v>
      </c>
      <c r="Z513" s="1" t="s">
        <v>113</v>
      </c>
      <c r="AA513" s="1" t="s">
        <v>113</v>
      </c>
      <c r="AB513" s="1" t="s">
        <v>113</v>
      </c>
      <c r="AC513" s="1" t="s">
        <v>113</v>
      </c>
    </row>
    <row r="514" spans="1:29" x14ac:dyDescent="0.35">
      <c r="A514" s="1">
        <v>4565095</v>
      </c>
      <c r="B514" s="1">
        <v>52</v>
      </c>
      <c r="C514" s="9">
        <v>1013178714</v>
      </c>
      <c r="D514" s="9" t="s">
        <v>112</v>
      </c>
      <c r="E514" s="1">
        <v>0</v>
      </c>
      <c r="F514" s="1">
        <v>2</v>
      </c>
      <c r="G514" s="1">
        <v>2</v>
      </c>
      <c r="H514" s="1">
        <v>0</v>
      </c>
      <c r="I514" s="1">
        <v>1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3</v>
      </c>
      <c r="S514" s="1">
        <v>38</v>
      </c>
      <c r="T514" s="1">
        <v>4</v>
      </c>
      <c r="U514" s="1">
        <v>46</v>
      </c>
      <c r="V514" s="1" t="s">
        <v>1483</v>
      </c>
      <c r="W514" s="1" t="s">
        <v>1485</v>
      </c>
      <c r="X514" s="1" t="s">
        <v>1484</v>
      </c>
      <c r="Y514" s="1" t="s">
        <v>224</v>
      </c>
      <c r="Z514" s="1" t="s">
        <v>12672</v>
      </c>
      <c r="AA514" s="1" t="s">
        <v>12672</v>
      </c>
      <c r="AB514" s="1" t="s">
        <v>12673</v>
      </c>
      <c r="AC514" s="1" t="s">
        <v>113</v>
      </c>
    </row>
    <row r="515" spans="1:29" x14ac:dyDescent="0.35">
      <c r="A515" s="1">
        <v>4618489</v>
      </c>
      <c r="B515" s="1">
        <v>774</v>
      </c>
      <c r="C515" s="9">
        <v>1124276308</v>
      </c>
      <c r="D515" s="9" t="s">
        <v>206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  <c r="J515" s="1">
        <v>1</v>
      </c>
      <c r="K515" s="1">
        <v>0</v>
      </c>
      <c r="L515" s="1">
        <v>2</v>
      </c>
      <c r="M515" s="1">
        <v>0</v>
      </c>
      <c r="N515" s="1">
        <v>0</v>
      </c>
      <c r="O515" s="1">
        <v>0</v>
      </c>
      <c r="P515" s="1">
        <v>0</v>
      </c>
      <c r="Q515" s="1">
        <v>19</v>
      </c>
      <c r="R515" s="1">
        <v>5</v>
      </c>
      <c r="S515" s="1">
        <v>65</v>
      </c>
      <c r="T515" s="1" t="s">
        <v>113</v>
      </c>
      <c r="U515" s="1">
        <v>46</v>
      </c>
      <c r="V515" s="1" t="s">
        <v>1480</v>
      </c>
      <c r="W515" s="1" t="s">
        <v>1482</v>
      </c>
      <c r="X515" s="1" t="s">
        <v>1481</v>
      </c>
      <c r="Y515" s="1" t="s">
        <v>7</v>
      </c>
      <c r="Z515" s="1" t="s">
        <v>12842</v>
      </c>
      <c r="AA515" s="1" t="s">
        <v>12843</v>
      </c>
      <c r="AB515" s="1" t="s">
        <v>12844</v>
      </c>
      <c r="AC515" s="1" t="s">
        <v>113</v>
      </c>
    </row>
    <row r="516" spans="1:29" x14ac:dyDescent="0.35">
      <c r="A516" s="1">
        <v>4515000</v>
      </c>
      <c r="B516" s="1">
        <v>397</v>
      </c>
      <c r="C516" s="9">
        <v>1558658138</v>
      </c>
      <c r="D516" s="9" t="s">
        <v>112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2</v>
      </c>
      <c r="M516" s="1">
        <v>0</v>
      </c>
      <c r="N516" s="1">
        <v>0</v>
      </c>
      <c r="O516" s="1">
        <v>0</v>
      </c>
      <c r="P516" s="1">
        <v>0</v>
      </c>
      <c r="Q516" s="1">
        <v>9</v>
      </c>
      <c r="R516" s="1">
        <v>6</v>
      </c>
      <c r="S516" s="1">
        <v>52</v>
      </c>
      <c r="T516" s="1" t="s">
        <v>113</v>
      </c>
      <c r="U516" s="1">
        <v>46</v>
      </c>
      <c r="V516" s="1" t="s">
        <v>1486</v>
      </c>
      <c r="W516" s="1" t="s">
        <v>1488</v>
      </c>
      <c r="X516" s="1" t="s">
        <v>1487</v>
      </c>
      <c r="Y516" s="1" t="s">
        <v>7</v>
      </c>
      <c r="Z516" s="1" t="s">
        <v>12845</v>
      </c>
      <c r="AA516" s="1" t="s">
        <v>113</v>
      </c>
      <c r="AB516" s="1" t="s">
        <v>113</v>
      </c>
      <c r="AC516" s="1" t="s">
        <v>113</v>
      </c>
    </row>
    <row r="517" spans="1:29" x14ac:dyDescent="0.35">
      <c r="A517" s="1">
        <v>4323004</v>
      </c>
      <c r="B517" s="1">
        <v>485</v>
      </c>
      <c r="C517" s="9">
        <v>1770789000</v>
      </c>
      <c r="D517" s="9" t="s">
        <v>147</v>
      </c>
      <c r="E517" s="1">
        <v>0</v>
      </c>
      <c r="F517" s="1">
        <v>33</v>
      </c>
      <c r="G517" s="1">
        <v>4</v>
      </c>
      <c r="H517" s="1">
        <v>0</v>
      </c>
      <c r="I517" s="1">
        <v>1</v>
      </c>
      <c r="J517" s="1">
        <v>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40</v>
      </c>
      <c r="S517" s="1">
        <v>602</v>
      </c>
      <c r="T517" s="1" t="s">
        <v>113</v>
      </c>
      <c r="U517" s="1">
        <v>45</v>
      </c>
      <c r="V517" s="1" t="s">
        <v>1489</v>
      </c>
      <c r="W517" s="1" t="s">
        <v>1491</v>
      </c>
      <c r="X517" s="1" t="s">
        <v>1490</v>
      </c>
      <c r="Y517" s="1" t="s">
        <v>7</v>
      </c>
      <c r="Z517" s="1" t="s">
        <v>12846</v>
      </c>
      <c r="AB517" s="1" t="s">
        <v>12847</v>
      </c>
      <c r="AC517" s="1" t="s">
        <v>113</v>
      </c>
    </row>
    <row r="518" spans="1:29" x14ac:dyDescent="0.35">
      <c r="A518" s="1">
        <v>785207</v>
      </c>
      <c r="B518" s="1">
        <v>109</v>
      </c>
      <c r="C518" s="9">
        <v>1740283480</v>
      </c>
      <c r="D518" s="9" t="s">
        <v>206</v>
      </c>
      <c r="E518" s="1">
        <v>1</v>
      </c>
      <c r="F518" s="1">
        <v>22</v>
      </c>
      <c r="G518" s="1">
        <v>3</v>
      </c>
      <c r="H518" s="1">
        <v>0</v>
      </c>
      <c r="I518" s="1">
        <v>0</v>
      </c>
      <c r="J518" s="1">
        <v>15</v>
      </c>
      <c r="K518" s="1">
        <v>0</v>
      </c>
      <c r="L518" s="1">
        <v>0</v>
      </c>
      <c r="M518" s="1">
        <v>12</v>
      </c>
      <c r="N518" s="1">
        <v>0</v>
      </c>
      <c r="O518" s="1">
        <v>0</v>
      </c>
      <c r="P518" s="1">
        <v>0</v>
      </c>
      <c r="Q518" s="1">
        <v>0</v>
      </c>
      <c r="R518" s="1">
        <v>37</v>
      </c>
      <c r="S518" s="1">
        <v>340</v>
      </c>
      <c r="T518" s="1" t="s">
        <v>113</v>
      </c>
      <c r="U518" s="1">
        <v>45</v>
      </c>
      <c r="V518" s="1" t="s">
        <v>1501</v>
      </c>
      <c r="W518" s="1" t="s">
        <v>189</v>
      </c>
      <c r="X518" s="1" t="s">
        <v>277</v>
      </c>
      <c r="Y518" s="1" t="s">
        <v>7</v>
      </c>
      <c r="Z518" s="1" t="s">
        <v>12848</v>
      </c>
      <c r="AB518" s="1" t="s">
        <v>12849</v>
      </c>
      <c r="AC518" s="1" t="s">
        <v>113</v>
      </c>
    </row>
    <row r="519" spans="1:29" x14ac:dyDescent="0.35">
      <c r="A519" s="1">
        <v>2390381</v>
      </c>
      <c r="B519" s="1">
        <v>184</v>
      </c>
      <c r="C519" s="9">
        <v>1306898085</v>
      </c>
      <c r="D519" s="9" t="s">
        <v>147</v>
      </c>
      <c r="E519" s="1">
        <v>0</v>
      </c>
      <c r="F519" s="1">
        <v>7</v>
      </c>
      <c r="G519" s="1">
        <v>0</v>
      </c>
      <c r="H519" s="1">
        <v>1</v>
      </c>
      <c r="I519" s="1">
        <v>2</v>
      </c>
      <c r="J519" s="1">
        <v>15</v>
      </c>
      <c r="K519" s="1">
        <v>0</v>
      </c>
      <c r="L519" s="1">
        <v>0</v>
      </c>
      <c r="M519" s="1">
        <v>0</v>
      </c>
      <c r="N519" s="1">
        <v>42</v>
      </c>
      <c r="O519" s="1">
        <v>0</v>
      </c>
      <c r="P519" s="1">
        <v>0</v>
      </c>
      <c r="Q519" s="1">
        <v>0</v>
      </c>
      <c r="R519" s="1">
        <v>22</v>
      </c>
      <c r="S519" s="1">
        <v>279</v>
      </c>
      <c r="T519" s="1">
        <v>2</v>
      </c>
      <c r="U519" s="1">
        <v>45</v>
      </c>
      <c r="V519" s="1" t="s">
        <v>1495</v>
      </c>
      <c r="W519" s="1" t="s">
        <v>1497</v>
      </c>
      <c r="X519" s="1" t="s">
        <v>1496</v>
      </c>
      <c r="Y519" s="1" t="s">
        <v>7</v>
      </c>
      <c r="Z519" s="1" t="s">
        <v>12850</v>
      </c>
      <c r="AB519" s="1" t="s">
        <v>12851</v>
      </c>
      <c r="AC519" s="1" t="s">
        <v>113</v>
      </c>
    </row>
    <row r="520" spans="1:29" x14ac:dyDescent="0.35">
      <c r="A520" s="1">
        <v>4914452</v>
      </c>
      <c r="B520" s="1">
        <v>813</v>
      </c>
      <c r="C520" s="9">
        <v>1609193408</v>
      </c>
      <c r="D520" s="9" t="s">
        <v>147</v>
      </c>
      <c r="E520" s="1">
        <v>0</v>
      </c>
      <c r="F520" s="1">
        <v>8</v>
      </c>
      <c r="G520" s="1">
        <v>4</v>
      </c>
      <c r="H520" s="1">
        <v>0</v>
      </c>
      <c r="I520" s="1">
        <v>0</v>
      </c>
      <c r="J520" s="1">
        <v>10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21</v>
      </c>
      <c r="S520" s="1">
        <v>119</v>
      </c>
      <c r="T520" s="1">
        <v>2</v>
      </c>
      <c r="U520" s="1">
        <v>45</v>
      </c>
      <c r="V520" s="1" t="s">
        <v>1492</v>
      </c>
      <c r="W520" s="1" t="s">
        <v>1494</v>
      </c>
      <c r="X520" s="1" t="s">
        <v>1493</v>
      </c>
      <c r="Y520" s="1" t="s">
        <v>7</v>
      </c>
      <c r="Z520" s="1" t="s">
        <v>12852</v>
      </c>
      <c r="AA520" s="1" t="s">
        <v>12100</v>
      </c>
      <c r="AB520" s="1" t="s">
        <v>12101</v>
      </c>
      <c r="AC520" s="1" t="s">
        <v>113</v>
      </c>
    </row>
    <row r="521" spans="1:29" x14ac:dyDescent="0.35">
      <c r="A521" s="1">
        <v>4323113</v>
      </c>
      <c r="B521" s="1">
        <v>512</v>
      </c>
      <c r="C521" s="9">
        <v>1497924468</v>
      </c>
      <c r="D521" s="9" t="s">
        <v>112</v>
      </c>
      <c r="E521" s="1">
        <v>5</v>
      </c>
      <c r="F521" s="1">
        <v>2</v>
      </c>
      <c r="G521" s="1">
        <v>4</v>
      </c>
      <c r="H521" s="1">
        <v>0</v>
      </c>
      <c r="I521" s="1">
        <v>2</v>
      </c>
      <c r="J521" s="1">
        <v>0</v>
      </c>
      <c r="K521" s="1">
        <v>0</v>
      </c>
      <c r="L521" s="1">
        <v>0</v>
      </c>
      <c r="M521" s="1">
        <v>150</v>
      </c>
      <c r="N521" s="1">
        <v>0</v>
      </c>
      <c r="O521" s="1">
        <v>0</v>
      </c>
      <c r="P521" s="1">
        <v>0</v>
      </c>
      <c r="Q521" s="1">
        <v>0</v>
      </c>
      <c r="R521" s="1">
        <v>14</v>
      </c>
      <c r="S521" s="1">
        <v>230</v>
      </c>
      <c r="T521" s="1" t="s">
        <v>113</v>
      </c>
      <c r="U521" s="1">
        <v>45</v>
      </c>
      <c r="V521" s="1" t="s">
        <v>1507</v>
      </c>
      <c r="W521" s="1" t="s">
        <v>515</v>
      </c>
      <c r="X521" s="1" t="s">
        <v>1508</v>
      </c>
      <c r="Y521" s="1" t="s">
        <v>7</v>
      </c>
      <c r="Z521" s="1" t="s">
        <v>12853</v>
      </c>
      <c r="AB521" s="1" t="s">
        <v>12854</v>
      </c>
      <c r="AC521" s="1" t="s">
        <v>113</v>
      </c>
    </row>
    <row r="522" spans="1:29" x14ac:dyDescent="0.35">
      <c r="A522" s="1">
        <v>6785937</v>
      </c>
      <c r="B522" s="1">
        <v>297</v>
      </c>
      <c r="C522" s="9">
        <v>1760893069</v>
      </c>
      <c r="D522" s="9" t="s">
        <v>206</v>
      </c>
      <c r="E522" s="1">
        <v>2</v>
      </c>
      <c r="F522" s="1">
        <v>4</v>
      </c>
      <c r="G522" s="1">
        <v>1</v>
      </c>
      <c r="H522" s="1">
        <v>0</v>
      </c>
      <c r="I522" s="1">
        <v>1</v>
      </c>
      <c r="J522" s="1">
        <v>6</v>
      </c>
      <c r="K522" s="1">
        <v>0</v>
      </c>
      <c r="L522" s="1">
        <v>1</v>
      </c>
      <c r="M522" s="1">
        <v>7</v>
      </c>
      <c r="N522" s="1">
        <v>0</v>
      </c>
      <c r="O522" s="1">
        <v>0</v>
      </c>
      <c r="P522" s="1">
        <v>0</v>
      </c>
      <c r="Q522" s="1">
        <v>4</v>
      </c>
      <c r="R522" s="1">
        <v>13</v>
      </c>
      <c r="S522" s="1">
        <v>69</v>
      </c>
      <c r="T522" s="1" t="s">
        <v>113</v>
      </c>
      <c r="U522" s="1">
        <v>45</v>
      </c>
      <c r="V522" s="1" t="s">
        <v>1498</v>
      </c>
      <c r="W522" s="1" t="s">
        <v>1500</v>
      </c>
      <c r="X522" s="1" t="s">
        <v>1499</v>
      </c>
      <c r="Y522" s="1" t="s">
        <v>7</v>
      </c>
      <c r="Z522" s="1" t="s">
        <v>12855</v>
      </c>
      <c r="AA522" s="1" t="s">
        <v>12856</v>
      </c>
      <c r="AB522" s="1" t="s">
        <v>12857</v>
      </c>
      <c r="AC522" s="1" t="s">
        <v>113</v>
      </c>
    </row>
    <row r="523" spans="1:29" x14ac:dyDescent="0.35">
      <c r="A523" s="1">
        <v>3987908</v>
      </c>
      <c r="B523" s="1">
        <v>794</v>
      </c>
      <c r="C523" s="9">
        <v>1477879856</v>
      </c>
      <c r="D523" s="9" t="s">
        <v>399</v>
      </c>
      <c r="E523" s="1">
        <v>2</v>
      </c>
      <c r="F523" s="1">
        <v>6</v>
      </c>
      <c r="G523" s="1">
        <v>3</v>
      </c>
      <c r="H523" s="1">
        <v>0</v>
      </c>
      <c r="I523" s="1">
        <v>0</v>
      </c>
      <c r="J523" s="1">
        <v>3</v>
      </c>
      <c r="K523" s="1">
        <v>1</v>
      </c>
      <c r="L523" s="1">
        <v>0</v>
      </c>
      <c r="M523" s="1">
        <v>39</v>
      </c>
      <c r="N523" s="1">
        <v>0</v>
      </c>
      <c r="O523" s="1">
        <v>0</v>
      </c>
      <c r="P523" s="1">
        <v>1</v>
      </c>
      <c r="Q523" s="1">
        <v>0</v>
      </c>
      <c r="R523" s="1">
        <v>12</v>
      </c>
      <c r="S523" s="1">
        <v>130</v>
      </c>
      <c r="T523" s="1" t="s">
        <v>113</v>
      </c>
      <c r="U523" s="1">
        <v>45</v>
      </c>
      <c r="V523" s="1" t="s">
        <v>1502</v>
      </c>
      <c r="W523" s="1" t="s">
        <v>1504</v>
      </c>
      <c r="X523" s="1" t="s">
        <v>1503</v>
      </c>
      <c r="Y523" s="1" t="s">
        <v>7</v>
      </c>
      <c r="Z523" s="1" t="s">
        <v>12858</v>
      </c>
      <c r="AB523" s="1" t="s">
        <v>12859</v>
      </c>
      <c r="AC523" s="1" t="s">
        <v>113</v>
      </c>
    </row>
    <row r="524" spans="1:29" x14ac:dyDescent="0.35">
      <c r="A524" s="1">
        <v>1683697</v>
      </c>
      <c r="B524" s="1">
        <v>194</v>
      </c>
      <c r="C524" s="9">
        <v>1851325542</v>
      </c>
      <c r="D524" s="9" t="s">
        <v>112</v>
      </c>
      <c r="E524" s="1">
        <v>0</v>
      </c>
      <c r="F524" s="1">
        <v>2</v>
      </c>
      <c r="G524" s="1">
        <v>0</v>
      </c>
      <c r="H524" s="1">
        <v>0</v>
      </c>
      <c r="I524" s="1">
        <v>0</v>
      </c>
      <c r="J524" s="1">
        <v>3</v>
      </c>
      <c r="K524" s="1">
        <v>0</v>
      </c>
      <c r="L524" s="1">
        <v>2</v>
      </c>
      <c r="M524" s="1">
        <v>0</v>
      </c>
      <c r="N524" s="1">
        <v>0</v>
      </c>
      <c r="O524" s="1">
        <v>0</v>
      </c>
      <c r="P524" s="1">
        <v>0</v>
      </c>
      <c r="Q524" s="1">
        <v>8</v>
      </c>
      <c r="R524" s="1">
        <v>5</v>
      </c>
      <c r="S524" s="1">
        <v>48</v>
      </c>
      <c r="T524" s="1" t="s">
        <v>113</v>
      </c>
      <c r="U524" s="1">
        <v>45</v>
      </c>
      <c r="V524" s="1" t="s">
        <v>1505</v>
      </c>
      <c r="W524" s="1" t="s">
        <v>745</v>
      </c>
      <c r="X524" s="1" t="s">
        <v>1506</v>
      </c>
      <c r="Y524" s="1" t="s">
        <v>7</v>
      </c>
      <c r="Z524" s="1" t="s">
        <v>12860</v>
      </c>
      <c r="AB524" s="1" t="s">
        <v>12861</v>
      </c>
      <c r="AC524" s="1" t="s">
        <v>113</v>
      </c>
    </row>
    <row r="525" spans="1:29" x14ac:dyDescent="0.35">
      <c r="A525" s="1">
        <v>1832071</v>
      </c>
      <c r="B525" s="1">
        <v>398</v>
      </c>
      <c r="C525" s="9">
        <v>1811964893</v>
      </c>
      <c r="D525" s="9" t="s">
        <v>147</v>
      </c>
      <c r="E525" s="1">
        <v>1</v>
      </c>
      <c r="F525" s="1">
        <v>11</v>
      </c>
      <c r="G525" s="1">
        <v>2</v>
      </c>
      <c r="H525" s="1">
        <v>4</v>
      </c>
      <c r="I525" s="1">
        <v>0</v>
      </c>
      <c r="J525" s="1">
        <v>20</v>
      </c>
      <c r="K525" s="1">
        <v>0</v>
      </c>
      <c r="L525" s="1">
        <v>0</v>
      </c>
      <c r="M525" s="1">
        <v>7</v>
      </c>
      <c r="N525" s="1">
        <v>63</v>
      </c>
      <c r="O525" s="1">
        <v>0</v>
      </c>
      <c r="P525" s="1">
        <v>0</v>
      </c>
      <c r="Q525" s="1">
        <v>0</v>
      </c>
      <c r="R525" s="1">
        <v>33</v>
      </c>
      <c r="S525" s="1">
        <v>514</v>
      </c>
      <c r="T525" s="1" t="s">
        <v>113</v>
      </c>
      <c r="U525" s="1">
        <v>44</v>
      </c>
      <c r="V525" s="1" t="s">
        <v>1512</v>
      </c>
      <c r="W525" s="1" t="s">
        <v>1213</v>
      </c>
      <c r="X525" s="1" t="s">
        <v>1513</v>
      </c>
      <c r="Y525" s="1" t="s">
        <v>224</v>
      </c>
      <c r="Z525" s="1" t="s">
        <v>12862</v>
      </c>
      <c r="AA525" s="1" t="s">
        <v>12400</v>
      </c>
      <c r="AB525" s="1" t="s">
        <v>12401</v>
      </c>
      <c r="AC525" s="1" t="s">
        <v>113</v>
      </c>
    </row>
    <row r="526" spans="1:29" x14ac:dyDescent="0.35">
      <c r="A526" s="1">
        <v>7015175</v>
      </c>
      <c r="B526" s="1">
        <v>383</v>
      </c>
      <c r="C526" s="9">
        <v>1801349626</v>
      </c>
      <c r="D526" s="9" t="s">
        <v>147</v>
      </c>
      <c r="E526" s="1">
        <v>4</v>
      </c>
      <c r="F526" s="1">
        <v>7</v>
      </c>
      <c r="G526" s="1">
        <v>1</v>
      </c>
      <c r="H526" s="1">
        <v>0</v>
      </c>
      <c r="I526" s="1">
        <v>0</v>
      </c>
      <c r="J526" s="1">
        <v>4</v>
      </c>
      <c r="K526" s="1">
        <v>0</v>
      </c>
      <c r="L526" s="1">
        <v>0</v>
      </c>
      <c r="M526" s="1">
        <v>121</v>
      </c>
      <c r="N526" s="1">
        <v>0</v>
      </c>
      <c r="O526" s="1">
        <v>0</v>
      </c>
      <c r="P526" s="1">
        <v>0</v>
      </c>
      <c r="Q526" s="1">
        <v>0</v>
      </c>
      <c r="R526" s="1">
        <v>23</v>
      </c>
      <c r="S526" s="1">
        <v>294</v>
      </c>
      <c r="T526" s="1" t="s">
        <v>113</v>
      </c>
      <c r="U526" s="1">
        <v>44</v>
      </c>
      <c r="V526" s="1" t="s">
        <v>1514</v>
      </c>
      <c r="W526" s="1" t="s">
        <v>1516</v>
      </c>
      <c r="X526" s="1" t="s">
        <v>1515</v>
      </c>
      <c r="Y526" s="1" t="s">
        <v>7</v>
      </c>
      <c r="Z526" s="1" t="s">
        <v>12863</v>
      </c>
      <c r="AA526" s="1" t="s">
        <v>12863</v>
      </c>
      <c r="AB526" s="1" t="s">
        <v>12864</v>
      </c>
      <c r="AC526" s="1" t="s">
        <v>113</v>
      </c>
    </row>
    <row r="527" spans="1:29" x14ac:dyDescent="0.35">
      <c r="A527" s="1">
        <v>4463943</v>
      </c>
      <c r="B527" s="1">
        <v>512</v>
      </c>
      <c r="C527" s="9">
        <v>1053571760</v>
      </c>
      <c r="D527" s="9" t="s">
        <v>147</v>
      </c>
      <c r="E527" s="1">
        <v>0</v>
      </c>
      <c r="F527" s="1">
        <v>12</v>
      </c>
      <c r="G527" s="1">
        <v>3</v>
      </c>
      <c r="H527" s="1">
        <v>0</v>
      </c>
      <c r="I527" s="1">
        <v>1</v>
      </c>
      <c r="J527" s="1">
        <v>14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3</v>
      </c>
      <c r="R527" s="1">
        <v>20</v>
      </c>
      <c r="S527" s="1">
        <v>202</v>
      </c>
      <c r="T527" s="1" t="s">
        <v>113</v>
      </c>
      <c r="U527" s="1">
        <v>44</v>
      </c>
      <c r="V527" s="1" t="s">
        <v>1517</v>
      </c>
      <c r="W527" s="1" t="s">
        <v>1519</v>
      </c>
      <c r="X527" s="1" t="s">
        <v>1518</v>
      </c>
      <c r="Y527" s="1" t="s">
        <v>7</v>
      </c>
      <c r="Z527" s="1" t="s">
        <v>12865</v>
      </c>
      <c r="AA527" s="1" t="s">
        <v>12866</v>
      </c>
      <c r="AB527" s="1" t="s">
        <v>12867</v>
      </c>
      <c r="AC527" s="1" t="s">
        <v>113</v>
      </c>
    </row>
    <row r="528" spans="1:29" x14ac:dyDescent="0.35">
      <c r="A528" s="1">
        <v>3736775</v>
      </c>
      <c r="B528" s="1">
        <v>407</v>
      </c>
      <c r="C528" s="9">
        <v>1326209578</v>
      </c>
      <c r="D528" s="9" t="s">
        <v>147</v>
      </c>
      <c r="E528" s="1">
        <v>0</v>
      </c>
      <c r="F528" s="1">
        <v>10</v>
      </c>
      <c r="G528" s="1">
        <v>2</v>
      </c>
      <c r="H528" s="1">
        <v>2</v>
      </c>
      <c r="I528" s="1">
        <v>0</v>
      </c>
      <c r="J528" s="1">
        <v>6</v>
      </c>
      <c r="K528" s="1">
        <v>0</v>
      </c>
      <c r="L528" s="1">
        <v>0</v>
      </c>
      <c r="M528" s="1">
        <v>0</v>
      </c>
      <c r="N528" s="1">
        <v>2</v>
      </c>
      <c r="O528" s="1">
        <v>0</v>
      </c>
      <c r="P528" s="1">
        <v>0</v>
      </c>
      <c r="Q528" s="1">
        <v>0</v>
      </c>
      <c r="R528" s="1">
        <v>20</v>
      </c>
      <c r="S528" s="1">
        <v>105</v>
      </c>
      <c r="T528" s="1">
        <v>2</v>
      </c>
      <c r="U528" s="1">
        <v>44</v>
      </c>
      <c r="V528" s="1" t="s">
        <v>1509</v>
      </c>
      <c r="W528" s="1" t="s">
        <v>1511</v>
      </c>
      <c r="X528" s="1" t="s">
        <v>1510</v>
      </c>
      <c r="Y528" s="1" t="s">
        <v>224</v>
      </c>
      <c r="Z528" s="1" t="s">
        <v>12507</v>
      </c>
      <c r="AA528" s="1" t="s">
        <v>12508</v>
      </c>
      <c r="AB528" s="1" t="s">
        <v>12509</v>
      </c>
      <c r="AC528" s="1" t="s">
        <v>113</v>
      </c>
    </row>
    <row r="529" spans="1:29" x14ac:dyDescent="0.35">
      <c r="A529" s="1">
        <v>7035105</v>
      </c>
      <c r="B529" s="1">
        <v>827</v>
      </c>
      <c r="C529" s="9">
        <v>1255786869</v>
      </c>
      <c r="D529" s="9" t="s">
        <v>112</v>
      </c>
      <c r="E529" s="1">
        <v>0</v>
      </c>
      <c r="F529" s="1">
        <v>10</v>
      </c>
      <c r="G529" s="1">
        <v>0</v>
      </c>
      <c r="H529" s="1">
        <v>0</v>
      </c>
      <c r="I529" s="1">
        <v>0</v>
      </c>
      <c r="J529" s="1">
        <v>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14</v>
      </c>
      <c r="S529" s="1">
        <v>68</v>
      </c>
      <c r="T529" s="1">
        <v>3</v>
      </c>
      <c r="U529" s="1">
        <v>44</v>
      </c>
      <c r="V529" s="1" t="s">
        <v>1530</v>
      </c>
      <c r="W529" s="1" t="s">
        <v>1532</v>
      </c>
      <c r="X529" s="1" t="s">
        <v>1531</v>
      </c>
      <c r="Y529" s="1" t="s">
        <v>7</v>
      </c>
      <c r="Z529" s="1" t="s">
        <v>12035</v>
      </c>
      <c r="AA529" s="1" t="s">
        <v>12036</v>
      </c>
      <c r="AB529" s="1" t="s">
        <v>12037</v>
      </c>
      <c r="AC529" s="1" t="s">
        <v>12038</v>
      </c>
    </row>
    <row r="530" spans="1:29" x14ac:dyDescent="0.35">
      <c r="A530" s="1">
        <v>5926010</v>
      </c>
      <c r="B530" s="1">
        <v>215</v>
      </c>
      <c r="C530" s="9">
        <v>1275829574</v>
      </c>
      <c r="D530" s="9" t="s">
        <v>206</v>
      </c>
      <c r="E530" s="1">
        <v>0</v>
      </c>
      <c r="F530" s="1">
        <v>12</v>
      </c>
      <c r="G530" s="1">
        <v>1</v>
      </c>
      <c r="H530" s="1">
        <v>0</v>
      </c>
      <c r="I530" s="1">
        <v>0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13</v>
      </c>
      <c r="S530" s="1">
        <v>132</v>
      </c>
      <c r="T530" s="1">
        <v>3</v>
      </c>
      <c r="U530" s="1">
        <v>44</v>
      </c>
      <c r="V530" s="1" t="s">
        <v>1523</v>
      </c>
      <c r="W530" s="1" t="s">
        <v>1525</v>
      </c>
      <c r="X530" s="1" t="s">
        <v>1524</v>
      </c>
      <c r="Y530" s="1" t="s">
        <v>148</v>
      </c>
      <c r="Z530" s="1" t="s">
        <v>12868</v>
      </c>
      <c r="AA530" s="1" t="s">
        <v>12869</v>
      </c>
      <c r="AB530" s="1" t="s">
        <v>12870</v>
      </c>
      <c r="AC530" s="1" t="s">
        <v>12871</v>
      </c>
    </row>
    <row r="531" spans="1:29" x14ac:dyDescent="0.35">
      <c r="A531" s="1">
        <v>6983436</v>
      </c>
      <c r="B531" s="1">
        <v>827</v>
      </c>
      <c r="C531" s="9">
        <v>1063868131</v>
      </c>
      <c r="D531" s="9" t="s">
        <v>206</v>
      </c>
      <c r="E531" s="1">
        <v>0</v>
      </c>
      <c r="F531" s="1">
        <v>7</v>
      </c>
      <c r="G531" s="1">
        <v>0</v>
      </c>
      <c r="H531" s="1">
        <v>0</v>
      </c>
      <c r="I531" s="1">
        <v>0</v>
      </c>
      <c r="J531" s="1">
        <v>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14</v>
      </c>
      <c r="S531" s="1">
        <v>59</v>
      </c>
      <c r="T531" s="1">
        <v>3</v>
      </c>
      <c r="U531" s="1">
        <v>44</v>
      </c>
      <c r="V531" s="1" t="s">
        <v>1526</v>
      </c>
      <c r="W531" s="1" t="s">
        <v>1411</v>
      </c>
      <c r="X531" s="1" t="s">
        <v>1527</v>
      </c>
      <c r="Y531" s="1" t="s">
        <v>7</v>
      </c>
      <c r="Z531" s="1" t="s">
        <v>12872</v>
      </c>
      <c r="AB531" s="1" t="s">
        <v>12873</v>
      </c>
      <c r="AC531" s="1" t="s">
        <v>113</v>
      </c>
    </row>
    <row r="532" spans="1:29" x14ac:dyDescent="0.35">
      <c r="A532" s="1">
        <v>768772</v>
      </c>
      <c r="B532" s="1">
        <v>52</v>
      </c>
      <c r="C532" s="9">
        <v>1972506426</v>
      </c>
      <c r="D532" s="9" t="s">
        <v>112</v>
      </c>
      <c r="E532" s="1">
        <v>3</v>
      </c>
      <c r="F532" s="1">
        <v>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67</v>
      </c>
      <c r="N532" s="1">
        <v>0</v>
      </c>
      <c r="O532" s="1">
        <v>0</v>
      </c>
      <c r="P532" s="1">
        <v>0</v>
      </c>
      <c r="Q532" s="1">
        <v>4</v>
      </c>
      <c r="R532" s="1">
        <v>9</v>
      </c>
      <c r="S532" s="1">
        <v>125</v>
      </c>
      <c r="T532" s="1" t="s">
        <v>113</v>
      </c>
      <c r="U532" s="1">
        <v>44</v>
      </c>
      <c r="V532" s="1" t="s">
        <v>1536</v>
      </c>
      <c r="W532" s="1" t="s">
        <v>1538</v>
      </c>
      <c r="X532" s="1" t="s">
        <v>1537</v>
      </c>
      <c r="Y532" s="1" t="s">
        <v>7</v>
      </c>
      <c r="Z532" s="1" t="s">
        <v>12874</v>
      </c>
      <c r="AB532" s="1" t="s">
        <v>12875</v>
      </c>
      <c r="AC532" s="1" t="s">
        <v>113</v>
      </c>
    </row>
    <row r="533" spans="1:29" x14ac:dyDescent="0.35">
      <c r="A533" s="1">
        <v>2016833</v>
      </c>
      <c r="B533" s="1">
        <v>256</v>
      </c>
      <c r="C533" s="9">
        <v>1457345324</v>
      </c>
      <c r="D533" s="9" t="s">
        <v>206</v>
      </c>
      <c r="E533" s="1">
        <v>4</v>
      </c>
      <c r="F533" s="1">
        <v>1</v>
      </c>
      <c r="G533" s="1">
        <v>7</v>
      </c>
      <c r="H533" s="1">
        <v>0</v>
      </c>
      <c r="I533" s="1">
        <v>2</v>
      </c>
      <c r="J533" s="1">
        <v>1</v>
      </c>
      <c r="K533" s="1">
        <v>0</v>
      </c>
      <c r="L533" s="1">
        <v>0</v>
      </c>
      <c r="M533" s="1">
        <v>79</v>
      </c>
      <c r="N533" s="1">
        <v>0</v>
      </c>
      <c r="O533" s="1">
        <v>0</v>
      </c>
      <c r="P533" s="1">
        <v>0</v>
      </c>
      <c r="Q533" s="1">
        <v>0</v>
      </c>
      <c r="R533" s="1">
        <v>15</v>
      </c>
      <c r="S533" s="1">
        <v>374</v>
      </c>
      <c r="T533" s="1" t="s">
        <v>113</v>
      </c>
      <c r="U533" s="1">
        <v>44</v>
      </c>
      <c r="V533" s="1" t="s">
        <v>1520</v>
      </c>
      <c r="W533" s="1" t="s">
        <v>1522</v>
      </c>
      <c r="X533" s="1" t="s">
        <v>1521</v>
      </c>
      <c r="Y533" s="1" t="s">
        <v>7</v>
      </c>
      <c r="Z533" s="1" t="s">
        <v>12876</v>
      </c>
      <c r="AB533" s="1" t="s">
        <v>12877</v>
      </c>
      <c r="AC533" s="1" t="s">
        <v>113</v>
      </c>
    </row>
    <row r="534" spans="1:29" x14ac:dyDescent="0.35">
      <c r="A534" s="1">
        <v>1226117</v>
      </c>
      <c r="B534" s="1">
        <v>256</v>
      </c>
      <c r="C534" s="9">
        <v>1417973827</v>
      </c>
      <c r="D534" s="9" t="s">
        <v>112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3</v>
      </c>
      <c r="K534" s="1">
        <v>0</v>
      </c>
      <c r="L534" s="1">
        <v>2</v>
      </c>
      <c r="M534" s="1">
        <v>0</v>
      </c>
      <c r="N534" s="1">
        <v>0</v>
      </c>
      <c r="O534" s="1">
        <v>0</v>
      </c>
      <c r="P534" s="1">
        <v>0</v>
      </c>
      <c r="Q534" s="1">
        <v>4</v>
      </c>
      <c r="R534" s="1">
        <v>4</v>
      </c>
      <c r="S534" s="1">
        <v>25</v>
      </c>
      <c r="T534" s="1" t="s">
        <v>113</v>
      </c>
      <c r="U534" s="1">
        <v>44</v>
      </c>
      <c r="V534" s="1" t="s">
        <v>1533</v>
      </c>
      <c r="W534" s="1" t="s">
        <v>1535</v>
      </c>
      <c r="X534" s="1" t="s">
        <v>1534</v>
      </c>
      <c r="Y534" s="1" t="s">
        <v>7</v>
      </c>
      <c r="Z534" s="1" t="s">
        <v>12266</v>
      </c>
      <c r="AB534" s="1" t="s">
        <v>12267</v>
      </c>
      <c r="AC534" s="1" t="s">
        <v>113</v>
      </c>
    </row>
    <row r="535" spans="1:29" x14ac:dyDescent="0.35">
      <c r="A535" s="1">
        <v>3599685</v>
      </c>
      <c r="B535" s="1">
        <v>301</v>
      </c>
      <c r="C535" s="9">
        <v>1134157563</v>
      </c>
      <c r="D535" s="9" t="s">
        <v>399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2</v>
      </c>
      <c r="O535" s="1">
        <v>0</v>
      </c>
      <c r="P535" s="1">
        <v>0</v>
      </c>
      <c r="Q535" s="1">
        <v>0</v>
      </c>
      <c r="R535" s="1">
        <v>3</v>
      </c>
      <c r="S535" s="1">
        <v>14</v>
      </c>
      <c r="T535" s="1">
        <v>4</v>
      </c>
      <c r="U535" s="1">
        <v>44</v>
      </c>
      <c r="V535" s="1" t="s">
        <v>1528</v>
      </c>
      <c r="W535" s="1" t="s">
        <v>1213</v>
      </c>
      <c r="X535" s="1" t="s">
        <v>1529</v>
      </c>
      <c r="Y535" s="1" t="s">
        <v>7</v>
      </c>
      <c r="Z535" s="1" t="s">
        <v>12878</v>
      </c>
      <c r="AA535" s="1" t="s">
        <v>12879</v>
      </c>
      <c r="AB535" s="1" t="s">
        <v>12880</v>
      </c>
      <c r="AC535" s="1" t="s">
        <v>113</v>
      </c>
    </row>
    <row r="536" spans="1:29" x14ac:dyDescent="0.35">
      <c r="A536" s="1">
        <v>5525378</v>
      </c>
      <c r="B536" s="1">
        <v>817</v>
      </c>
      <c r="C536" s="9">
        <v>1235447350</v>
      </c>
      <c r="D536" s="9" t="s">
        <v>147</v>
      </c>
      <c r="E536" s="1">
        <v>0</v>
      </c>
      <c r="F536" s="1">
        <v>17</v>
      </c>
      <c r="G536" s="1">
        <v>1</v>
      </c>
      <c r="H536" s="1">
        <v>0</v>
      </c>
      <c r="I536" s="1">
        <v>0</v>
      </c>
      <c r="J536" s="1">
        <v>19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42</v>
      </c>
      <c r="S536" s="1">
        <v>407</v>
      </c>
      <c r="T536" s="1" t="s">
        <v>113</v>
      </c>
      <c r="U536" s="1">
        <v>43</v>
      </c>
      <c r="V536" s="1" t="s">
        <v>1550</v>
      </c>
      <c r="W536" s="1" t="s">
        <v>649</v>
      </c>
      <c r="X536" s="1" t="s">
        <v>1551</v>
      </c>
      <c r="Y536" s="1" t="s">
        <v>7</v>
      </c>
      <c r="Z536" s="1" t="s">
        <v>12109</v>
      </c>
      <c r="AB536" s="1" t="s">
        <v>12110</v>
      </c>
      <c r="AC536" s="1" t="s">
        <v>113</v>
      </c>
    </row>
    <row r="537" spans="1:29" x14ac:dyDescent="0.35">
      <c r="A537" s="1">
        <v>1154364</v>
      </c>
      <c r="B537" s="1">
        <v>813</v>
      </c>
      <c r="C537" s="9">
        <v>1891703500</v>
      </c>
      <c r="D537" s="9" t="s">
        <v>137</v>
      </c>
      <c r="E537" s="1">
        <v>0</v>
      </c>
      <c r="F537" s="1">
        <v>18</v>
      </c>
      <c r="G537" s="1">
        <v>0</v>
      </c>
      <c r="H537" s="1">
        <v>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43</v>
      </c>
      <c r="S537" s="1">
        <v>286</v>
      </c>
      <c r="T537" s="1" t="s">
        <v>113</v>
      </c>
      <c r="U537" s="1">
        <v>43</v>
      </c>
      <c r="V537" s="1" t="s">
        <v>1539</v>
      </c>
      <c r="W537" s="1" t="s">
        <v>1541</v>
      </c>
      <c r="X537" s="1" t="s">
        <v>1540</v>
      </c>
      <c r="Y537" s="1" t="s">
        <v>7</v>
      </c>
      <c r="Z537" s="1" t="s">
        <v>12345</v>
      </c>
      <c r="AA537" s="1" t="s">
        <v>12100</v>
      </c>
      <c r="AB537" s="1" t="s">
        <v>12101</v>
      </c>
      <c r="AC537" s="1" t="s">
        <v>113</v>
      </c>
    </row>
    <row r="538" spans="1:29" x14ac:dyDescent="0.35">
      <c r="A538" s="1">
        <v>783361</v>
      </c>
      <c r="B538" s="1">
        <v>373</v>
      </c>
      <c r="C538" s="9">
        <v>1699709394</v>
      </c>
      <c r="D538" s="9" t="s">
        <v>137</v>
      </c>
      <c r="E538" s="1">
        <v>0</v>
      </c>
      <c r="F538" s="1">
        <v>19</v>
      </c>
      <c r="G538" s="1">
        <v>0</v>
      </c>
      <c r="H538" s="1">
        <v>0</v>
      </c>
      <c r="I538" s="1">
        <v>0</v>
      </c>
      <c r="J538" s="1">
        <v>18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43</v>
      </c>
      <c r="S538" s="1">
        <v>308</v>
      </c>
      <c r="T538" s="1" t="s">
        <v>113</v>
      </c>
      <c r="U538" s="1">
        <v>43</v>
      </c>
      <c r="V538" s="1" t="s">
        <v>1545</v>
      </c>
      <c r="W538" s="1" t="s">
        <v>1547</v>
      </c>
      <c r="X538" s="1" t="s">
        <v>1546</v>
      </c>
      <c r="Y538" s="1" t="s">
        <v>7</v>
      </c>
      <c r="Z538" s="1" t="s">
        <v>12107</v>
      </c>
      <c r="AA538" s="1" t="s">
        <v>12107</v>
      </c>
      <c r="AB538" s="1" t="s">
        <v>12108</v>
      </c>
      <c r="AC538" s="1" t="s">
        <v>113</v>
      </c>
    </row>
    <row r="539" spans="1:29" x14ac:dyDescent="0.35">
      <c r="A539" s="1">
        <v>782577</v>
      </c>
      <c r="B539" s="1">
        <v>214</v>
      </c>
      <c r="C539" s="9">
        <v>1245246990</v>
      </c>
      <c r="D539" s="9" t="s">
        <v>206</v>
      </c>
      <c r="E539" s="1">
        <v>0</v>
      </c>
      <c r="F539" s="1">
        <v>23</v>
      </c>
      <c r="G539" s="1">
        <v>4</v>
      </c>
      <c r="H539" s="1">
        <v>0</v>
      </c>
      <c r="I539" s="1">
        <v>2</v>
      </c>
      <c r="J539" s="1">
        <v>17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37</v>
      </c>
      <c r="S539" s="1">
        <v>358</v>
      </c>
      <c r="T539" s="1" t="s">
        <v>113</v>
      </c>
      <c r="U539" s="1">
        <v>43</v>
      </c>
      <c r="V539" s="1" t="s">
        <v>1576</v>
      </c>
      <c r="W539" s="1" t="s">
        <v>561</v>
      </c>
      <c r="X539" s="1" t="s">
        <v>1577</v>
      </c>
      <c r="Y539" s="1" t="s">
        <v>7</v>
      </c>
      <c r="Z539" s="1" t="s">
        <v>12881</v>
      </c>
      <c r="AB539" s="1" t="s">
        <v>12882</v>
      </c>
      <c r="AC539" s="1" t="s">
        <v>113</v>
      </c>
    </row>
    <row r="540" spans="1:29" x14ac:dyDescent="0.35">
      <c r="A540" s="1">
        <v>809343</v>
      </c>
      <c r="B540" s="1">
        <v>524</v>
      </c>
      <c r="C540" s="9">
        <v>1316905128</v>
      </c>
      <c r="D540" s="9" t="s">
        <v>147</v>
      </c>
      <c r="E540" s="1">
        <v>2</v>
      </c>
      <c r="F540" s="1">
        <v>10</v>
      </c>
      <c r="G540" s="1">
        <v>2</v>
      </c>
      <c r="H540" s="1">
        <v>0</v>
      </c>
      <c r="I540" s="1">
        <v>0</v>
      </c>
      <c r="J540" s="1">
        <v>20</v>
      </c>
      <c r="K540" s="1">
        <v>0</v>
      </c>
      <c r="L540" s="1">
        <v>0</v>
      </c>
      <c r="M540" s="1">
        <v>22</v>
      </c>
      <c r="N540" s="1">
        <v>0</v>
      </c>
      <c r="O540" s="1">
        <v>0</v>
      </c>
      <c r="P540" s="1">
        <v>0</v>
      </c>
      <c r="Q540" s="1">
        <v>0</v>
      </c>
      <c r="R540" s="1">
        <v>31</v>
      </c>
      <c r="S540" s="1">
        <v>390</v>
      </c>
      <c r="T540" s="1" t="s">
        <v>113</v>
      </c>
      <c r="U540" s="1">
        <v>43</v>
      </c>
      <c r="V540" s="1" t="s">
        <v>1556</v>
      </c>
      <c r="W540" s="1" t="s">
        <v>189</v>
      </c>
      <c r="X540" s="1" t="s">
        <v>1557</v>
      </c>
      <c r="Y540" s="1" t="s">
        <v>7</v>
      </c>
      <c r="Z540" s="1" t="s">
        <v>12883</v>
      </c>
      <c r="AB540" s="1" t="s">
        <v>12884</v>
      </c>
      <c r="AC540" s="1" t="s">
        <v>113</v>
      </c>
    </row>
    <row r="541" spans="1:29" x14ac:dyDescent="0.35">
      <c r="A541" s="1">
        <v>6887918</v>
      </c>
      <c r="B541" s="1">
        <v>813</v>
      </c>
      <c r="C541" s="9">
        <v>1326400706</v>
      </c>
      <c r="D541" s="9" t="s">
        <v>147</v>
      </c>
      <c r="E541" s="1">
        <v>0</v>
      </c>
      <c r="F541" s="1">
        <v>19</v>
      </c>
      <c r="G541" s="1">
        <v>1</v>
      </c>
      <c r="H541" s="1">
        <v>2</v>
      </c>
      <c r="I541" s="1">
        <v>0</v>
      </c>
      <c r="J541" s="1">
        <v>18</v>
      </c>
      <c r="K541" s="1">
        <v>0</v>
      </c>
      <c r="L541" s="1">
        <v>0</v>
      </c>
      <c r="M541" s="1">
        <v>0</v>
      </c>
      <c r="N541" s="1">
        <v>2</v>
      </c>
      <c r="O541" s="1">
        <v>0</v>
      </c>
      <c r="P541" s="1">
        <v>0</v>
      </c>
      <c r="Q541" s="1">
        <v>0</v>
      </c>
      <c r="R541" s="1">
        <v>40</v>
      </c>
      <c r="S541" s="1">
        <v>337</v>
      </c>
      <c r="T541" s="1" t="s">
        <v>113</v>
      </c>
      <c r="U541" s="1">
        <v>43</v>
      </c>
      <c r="V541" s="1" t="s">
        <v>1548</v>
      </c>
      <c r="W541" s="1" t="s">
        <v>851</v>
      </c>
      <c r="X541" s="1" t="s">
        <v>1549</v>
      </c>
      <c r="Y541" s="1" t="s">
        <v>7</v>
      </c>
      <c r="Z541" s="1" t="s">
        <v>12099</v>
      </c>
      <c r="AA541" s="1" t="s">
        <v>12100</v>
      </c>
      <c r="AB541" s="1" t="s">
        <v>12101</v>
      </c>
      <c r="AC541" s="1" t="s">
        <v>113</v>
      </c>
    </row>
    <row r="542" spans="1:29" x14ac:dyDescent="0.35">
      <c r="A542" s="1">
        <v>4772812</v>
      </c>
      <c r="B542" s="1">
        <v>259</v>
      </c>
      <c r="C542" s="9">
        <v>1962725440</v>
      </c>
      <c r="D542" s="9" t="s">
        <v>147</v>
      </c>
      <c r="E542" s="1">
        <v>0</v>
      </c>
      <c r="F542" s="1">
        <v>15</v>
      </c>
      <c r="G542" s="1">
        <v>0</v>
      </c>
      <c r="H542" s="1">
        <v>0</v>
      </c>
      <c r="I542" s="1">
        <v>0</v>
      </c>
      <c r="J542" s="1">
        <v>10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23</v>
      </c>
      <c r="S542" s="1">
        <v>191</v>
      </c>
      <c r="T542" s="1">
        <v>2</v>
      </c>
      <c r="U542" s="1">
        <v>43</v>
      </c>
      <c r="V542" s="1" t="s">
        <v>1561</v>
      </c>
      <c r="W542" s="1" t="s">
        <v>1562</v>
      </c>
      <c r="X542" s="1" t="s">
        <v>715</v>
      </c>
      <c r="Y542" s="1" t="s">
        <v>7</v>
      </c>
      <c r="Z542" s="1" t="s">
        <v>12885</v>
      </c>
      <c r="AA542" s="1" t="s">
        <v>12582</v>
      </c>
      <c r="AB542" s="1" t="s">
        <v>12583</v>
      </c>
      <c r="AC542" s="1" t="s">
        <v>113</v>
      </c>
    </row>
    <row r="543" spans="1:29" x14ac:dyDescent="0.35">
      <c r="A543" s="1">
        <v>6471525</v>
      </c>
      <c r="B543" s="1">
        <v>232</v>
      </c>
      <c r="C543" s="9">
        <v>1760747208</v>
      </c>
      <c r="D543" s="9" t="s">
        <v>147</v>
      </c>
      <c r="E543" s="1">
        <v>1</v>
      </c>
      <c r="F543" s="1">
        <v>16</v>
      </c>
      <c r="G543" s="1">
        <v>5</v>
      </c>
      <c r="H543" s="1">
        <v>1</v>
      </c>
      <c r="I543" s="1">
        <v>1</v>
      </c>
      <c r="J543" s="1">
        <v>13</v>
      </c>
      <c r="K543" s="1">
        <v>0</v>
      </c>
      <c r="L543" s="1">
        <v>0</v>
      </c>
      <c r="M543" s="1">
        <v>29</v>
      </c>
      <c r="N543" s="1">
        <v>2</v>
      </c>
      <c r="O543" s="1">
        <v>0</v>
      </c>
      <c r="P543" s="1">
        <v>0</v>
      </c>
      <c r="Q543" s="1">
        <v>0</v>
      </c>
      <c r="R543" s="1">
        <v>31</v>
      </c>
      <c r="S543" s="1">
        <v>380</v>
      </c>
      <c r="T543" s="1" t="s">
        <v>113</v>
      </c>
      <c r="U543" s="1">
        <v>43</v>
      </c>
      <c r="V543" s="1" t="s">
        <v>1554</v>
      </c>
      <c r="W543" s="1" t="s">
        <v>879</v>
      </c>
      <c r="X543" s="1" t="s">
        <v>1555</v>
      </c>
      <c r="Y543" s="1" t="s">
        <v>224</v>
      </c>
      <c r="Z543" s="1" t="s">
        <v>12079</v>
      </c>
      <c r="AA543" s="1" t="s">
        <v>12079</v>
      </c>
      <c r="AB543" s="1" t="s">
        <v>12080</v>
      </c>
      <c r="AC543" s="1" t="s">
        <v>113</v>
      </c>
    </row>
    <row r="544" spans="1:29" x14ac:dyDescent="0.35">
      <c r="A544" s="1">
        <v>6124186</v>
      </c>
      <c r="B544" s="1">
        <v>512</v>
      </c>
      <c r="C544" s="9">
        <v>1013295187</v>
      </c>
      <c r="D544" s="9" t="s">
        <v>206</v>
      </c>
      <c r="E544" s="1">
        <v>0</v>
      </c>
      <c r="F544" s="1">
        <v>13</v>
      </c>
      <c r="G544" s="1">
        <v>1</v>
      </c>
      <c r="H544" s="1">
        <v>0</v>
      </c>
      <c r="I544" s="1">
        <v>0</v>
      </c>
      <c r="J544" s="1">
        <v>12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22</v>
      </c>
      <c r="S544" s="1">
        <v>277</v>
      </c>
      <c r="T544" s="1">
        <v>2</v>
      </c>
      <c r="U544" s="1">
        <v>43</v>
      </c>
      <c r="V544" s="1" t="s">
        <v>1565</v>
      </c>
      <c r="W544" s="1" t="s">
        <v>1567</v>
      </c>
      <c r="X544" s="1" t="s">
        <v>1566</v>
      </c>
      <c r="Y544" s="1" t="s">
        <v>7</v>
      </c>
      <c r="Z544" s="1" t="s">
        <v>12542</v>
      </c>
      <c r="AA544" s="1" t="s">
        <v>12543</v>
      </c>
      <c r="AB544" s="1" t="s">
        <v>12544</v>
      </c>
      <c r="AC544" s="1" t="s">
        <v>113</v>
      </c>
    </row>
    <row r="545" spans="1:29" x14ac:dyDescent="0.35">
      <c r="A545" s="1">
        <v>4283693</v>
      </c>
      <c r="B545" s="1">
        <v>493</v>
      </c>
      <c r="C545" s="9">
        <v>1659564946</v>
      </c>
      <c r="D545" s="9" t="s">
        <v>206</v>
      </c>
      <c r="E545" s="1">
        <v>1</v>
      </c>
      <c r="F545" s="1">
        <v>15</v>
      </c>
      <c r="G545" s="1">
        <v>0</v>
      </c>
      <c r="H545" s="1">
        <v>0</v>
      </c>
      <c r="I545" s="1">
        <v>2</v>
      </c>
      <c r="J545" s="1">
        <v>14</v>
      </c>
      <c r="K545" s="1">
        <v>0</v>
      </c>
      <c r="L545" s="1">
        <v>0</v>
      </c>
      <c r="M545" s="1">
        <v>54</v>
      </c>
      <c r="N545" s="1">
        <v>0</v>
      </c>
      <c r="O545" s="1">
        <v>0</v>
      </c>
      <c r="P545" s="1">
        <v>0</v>
      </c>
      <c r="Q545" s="1">
        <v>0</v>
      </c>
      <c r="R545" s="1">
        <v>26</v>
      </c>
      <c r="S545" s="1">
        <v>386</v>
      </c>
      <c r="T545" s="1">
        <v>1</v>
      </c>
      <c r="U545" s="1">
        <v>43</v>
      </c>
      <c r="V545" s="1" t="s">
        <v>1571</v>
      </c>
      <c r="W545" s="1" t="s">
        <v>1573</v>
      </c>
      <c r="X545" s="1" t="s">
        <v>1572</v>
      </c>
      <c r="Y545" s="1" t="s">
        <v>7</v>
      </c>
      <c r="Z545" s="1" t="s">
        <v>12886</v>
      </c>
      <c r="AB545" s="1" t="s">
        <v>12887</v>
      </c>
      <c r="AC545" s="1" t="s">
        <v>113</v>
      </c>
    </row>
    <row r="546" spans="1:29" x14ac:dyDescent="0.35">
      <c r="A546" s="1">
        <v>4760994</v>
      </c>
      <c r="B546" s="1">
        <v>524</v>
      </c>
      <c r="C546" s="9">
        <v>1184062267</v>
      </c>
      <c r="D546" s="9" t="s">
        <v>206</v>
      </c>
      <c r="E546" s="1">
        <v>2</v>
      </c>
      <c r="F546" s="1">
        <v>1</v>
      </c>
      <c r="G546" s="1">
        <v>2</v>
      </c>
      <c r="H546" s="1">
        <v>0</v>
      </c>
      <c r="I546" s="1">
        <v>0</v>
      </c>
      <c r="J546" s="1">
        <v>9</v>
      </c>
      <c r="K546" s="1">
        <v>0</v>
      </c>
      <c r="L546" s="1">
        <v>0</v>
      </c>
      <c r="M546" s="1">
        <v>70</v>
      </c>
      <c r="N546" s="1">
        <v>0</v>
      </c>
      <c r="O546" s="1">
        <v>0</v>
      </c>
      <c r="P546" s="1">
        <v>0</v>
      </c>
      <c r="Q546" s="1">
        <v>0</v>
      </c>
      <c r="R546" s="1">
        <v>31</v>
      </c>
      <c r="S546" s="1">
        <v>405</v>
      </c>
      <c r="T546" s="1" t="s">
        <v>113</v>
      </c>
      <c r="U546" s="1">
        <v>43</v>
      </c>
      <c r="V546" s="1" t="s">
        <v>1568</v>
      </c>
      <c r="W546" s="1" t="s">
        <v>1570</v>
      </c>
      <c r="X546" s="1" t="s">
        <v>1569</v>
      </c>
      <c r="Y546" s="1" t="s">
        <v>7</v>
      </c>
      <c r="Z546" s="1" t="s">
        <v>12591</v>
      </c>
      <c r="AB546" s="1" t="s">
        <v>12592</v>
      </c>
      <c r="AC546" s="1" t="s">
        <v>113</v>
      </c>
    </row>
    <row r="547" spans="1:29" x14ac:dyDescent="0.35">
      <c r="A547" s="1">
        <v>1914919</v>
      </c>
      <c r="B547" s="1">
        <v>383</v>
      </c>
      <c r="C547" s="9">
        <v>1871579409</v>
      </c>
      <c r="D547" s="9" t="s">
        <v>147</v>
      </c>
      <c r="E547" s="1">
        <v>1</v>
      </c>
      <c r="F547" s="1">
        <v>2</v>
      </c>
      <c r="G547" s="1">
        <v>2</v>
      </c>
      <c r="H547" s="1">
        <v>0</v>
      </c>
      <c r="I547" s="1">
        <v>0</v>
      </c>
      <c r="J547" s="1">
        <v>4</v>
      </c>
      <c r="K547" s="1">
        <v>1</v>
      </c>
      <c r="L547" s="1">
        <v>0</v>
      </c>
      <c r="M547" s="1">
        <v>12</v>
      </c>
      <c r="N547" s="1">
        <v>0</v>
      </c>
      <c r="O547" s="1">
        <v>0</v>
      </c>
      <c r="P547" s="1">
        <v>1</v>
      </c>
      <c r="Q547" s="1">
        <v>0</v>
      </c>
      <c r="R547" s="1">
        <v>16</v>
      </c>
      <c r="S547" s="1">
        <v>126</v>
      </c>
      <c r="T547" s="1" t="s">
        <v>113</v>
      </c>
      <c r="U547" s="1">
        <v>43</v>
      </c>
      <c r="V547" s="1" t="s">
        <v>1552</v>
      </c>
      <c r="W547" s="1" t="s">
        <v>1553</v>
      </c>
      <c r="X547" s="1" t="s">
        <v>117</v>
      </c>
      <c r="Y547" s="1" t="s">
        <v>7</v>
      </c>
      <c r="Z547" s="1" t="s">
        <v>12888</v>
      </c>
      <c r="AB547" s="1" t="s">
        <v>12889</v>
      </c>
      <c r="AC547" s="1" t="s">
        <v>113</v>
      </c>
    </row>
    <row r="548" spans="1:29" x14ac:dyDescent="0.35">
      <c r="A548" s="1">
        <v>4528265</v>
      </c>
      <c r="B548" s="1">
        <v>897</v>
      </c>
      <c r="C548" s="9">
        <v>1699911586</v>
      </c>
      <c r="D548" s="9" t="s">
        <v>206</v>
      </c>
      <c r="E548" s="1">
        <v>4</v>
      </c>
      <c r="F548" s="1">
        <v>7</v>
      </c>
      <c r="G548" s="1">
        <v>0</v>
      </c>
      <c r="H548" s="1">
        <v>0</v>
      </c>
      <c r="I548" s="1">
        <v>0</v>
      </c>
      <c r="J548" s="1">
        <v>4</v>
      </c>
      <c r="K548" s="1">
        <v>0</v>
      </c>
      <c r="L548" s="1">
        <v>0</v>
      </c>
      <c r="M548" s="1">
        <v>43</v>
      </c>
      <c r="N548" s="1">
        <v>0</v>
      </c>
      <c r="O548" s="1">
        <v>0</v>
      </c>
      <c r="P548" s="1">
        <v>0</v>
      </c>
      <c r="Q548" s="1">
        <v>0</v>
      </c>
      <c r="R548" s="1">
        <v>23</v>
      </c>
      <c r="S548" s="1">
        <v>213</v>
      </c>
      <c r="T548" s="1" t="s">
        <v>113</v>
      </c>
      <c r="U548" s="1">
        <v>43</v>
      </c>
      <c r="V548" s="1" t="s">
        <v>1563</v>
      </c>
      <c r="W548" s="1" t="s">
        <v>448</v>
      </c>
      <c r="X548" s="1" t="s">
        <v>1564</v>
      </c>
      <c r="Y548" s="1" t="s">
        <v>7</v>
      </c>
      <c r="Z548" s="1" t="s">
        <v>12177</v>
      </c>
      <c r="AB548" s="1" t="s">
        <v>12178</v>
      </c>
      <c r="AC548" s="1" t="s">
        <v>113</v>
      </c>
    </row>
    <row r="549" spans="1:29" x14ac:dyDescent="0.35">
      <c r="A549" s="1">
        <v>6573949</v>
      </c>
      <c r="B549" s="1">
        <v>346</v>
      </c>
      <c r="C549" s="9">
        <v>1891037230</v>
      </c>
      <c r="D549" s="9" t="s">
        <v>147</v>
      </c>
      <c r="E549" s="1">
        <v>0</v>
      </c>
      <c r="F549" s="1">
        <v>9</v>
      </c>
      <c r="G549" s="1">
        <v>3</v>
      </c>
      <c r="H549" s="1">
        <v>0</v>
      </c>
      <c r="I549" s="1">
        <v>1</v>
      </c>
      <c r="J549" s="1">
        <v>2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4</v>
      </c>
      <c r="R549" s="1">
        <v>19</v>
      </c>
      <c r="S549" s="1">
        <v>180</v>
      </c>
      <c r="T549" s="1" t="s">
        <v>113</v>
      </c>
      <c r="U549" s="1">
        <v>43</v>
      </c>
      <c r="V549" s="1" t="s">
        <v>1558</v>
      </c>
      <c r="W549" s="1" t="s">
        <v>1560</v>
      </c>
      <c r="X549" s="1" t="s">
        <v>1559</v>
      </c>
      <c r="Y549" s="1" t="s">
        <v>7</v>
      </c>
      <c r="Z549" s="1" t="s">
        <v>12890</v>
      </c>
      <c r="AB549" s="1" t="s">
        <v>12891</v>
      </c>
      <c r="AC549" s="1" t="s">
        <v>113</v>
      </c>
    </row>
    <row r="550" spans="1:29" x14ac:dyDescent="0.35">
      <c r="A550" s="1">
        <v>1857883</v>
      </c>
      <c r="B550" s="1">
        <v>398</v>
      </c>
      <c r="C550" s="9">
        <v>1730173485</v>
      </c>
      <c r="D550" s="9" t="s">
        <v>137</v>
      </c>
      <c r="E550" s="1">
        <v>4</v>
      </c>
      <c r="F550" s="1">
        <v>12</v>
      </c>
      <c r="G550" s="1">
        <v>1</v>
      </c>
      <c r="H550" s="1">
        <v>0</v>
      </c>
      <c r="I550" s="1">
        <v>1</v>
      </c>
      <c r="J550" s="1">
        <v>11</v>
      </c>
      <c r="K550" s="1">
        <v>0</v>
      </c>
      <c r="L550" s="1">
        <v>0</v>
      </c>
      <c r="M550" s="1">
        <v>102</v>
      </c>
      <c r="N550" s="1">
        <v>0</v>
      </c>
      <c r="O550" s="1">
        <v>0</v>
      </c>
      <c r="P550" s="1">
        <v>0</v>
      </c>
      <c r="Q550" s="1">
        <v>0</v>
      </c>
      <c r="R550" s="1">
        <v>21</v>
      </c>
      <c r="S550" s="1">
        <v>341</v>
      </c>
      <c r="T550" s="1" t="s">
        <v>113</v>
      </c>
      <c r="U550" s="1">
        <v>43</v>
      </c>
      <c r="V550" s="1" t="s">
        <v>1542</v>
      </c>
      <c r="W550" s="1" t="s">
        <v>1544</v>
      </c>
      <c r="X550" s="1" t="s">
        <v>1543</v>
      </c>
      <c r="Y550" s="1" t="s">
        <v>7</v>
      </c>
      <c r="Z550" s="1" t="s">
        <v>12892</v>
      </c>
      <c r="AB550" s="1" t="s">
        <v>12893</v>
      </c>
      <c r="AC550" s="1" t="s">
        <v>113</v>
      </c>
    </row>
    <row r="551" spans="1:29" x14ac:dyDescent="0.35">
      <c r="A551" s="1">
        <v>690690</v>
      </c>
      <c r="B551" s="1">
        <v>407</v>
      </c>
      <c r="C551" s="9">
        <v>1992775902</v>
      </c>
      <c r="D551" s="9" t="s">
        <v>206</v>
      </c>
      <c r="E551" s="1">
        <v>4</v>
      </c>
      <c r="F551" s="1">
        <v>4</v>
      </c>
      <c r="G551" s="1">
        <v>0</v>
      </c>
      <c r="H551" s="1">
        <v>0</v>
      </c>
      <c r="I551" s="1">
        <v>0</v>
      </c>
      <c r="J551" s="1">
        <v>6</v>
      </c>
      <c r="K551" s="1">
        <v>0</v>
      </c>
      <c r="L551" s="1">
        <v>0</v>
      </c>
      <c r="M551" s="1">
        <v>97</v>
      </c>
      <c r="N551" s="1">
        <v>0</v>
      </c>
      <c r="O551" s="1">
        <v>0</v>
      </c>
      <c r="P551" s="1">
        <v>0</v>
      </c>
      <c r="Q551" s="1">
        <v>0</v>
      </c>
      <c r="R551" s="1">
        <v>23</v>
      </c>
      <c r="S551" s="1">
        <v>211</v>
      </c>
      <c r="T551" s="1" t="s">
        <v>113</v>
      </c>
      <c r="U551" s="1">
        <v>43</v>
      </c>
      <c r="V551" s="1" t="s">
        <v>1578</v>
      </c>
      <c r="W551" s="1" t="s">
        <v>524</v>
      </c>
      <c r="X551" s="1" t="s">
        <v>1579</v>
      </c>
      <c r="Y551" s="1" t="s">
        <v>7</v>
      </c>
      <c r="Z551" s="1" t="s">
        <v>12894</v>
      </c>
      <c r="AB551" s="1" t="s">
        <v>12895</v>
      </c>
      <c r="AC551" s="1" t="s">
        <v>113</v>
      </c>
    </row>
    <row r="552" spans="1:29" x14ac:dyDescent="0.35">
      <c r="A552" s="1">
        <v>1919834</v>
      </c>
      <c r="B552" s="1">
        <v>813</v>
      </c>
      <c r="C552" s="9">
        <v>1861462129</v>
      </c>
      <c r="D552" s="9" t="s">
        <v>399</v>
      </c>
      <c r="E552" s="1">
        <v>0</v>
      </c>
      <c r="F552" s="1">
        <v>5</v>
      </c>
      <c r="G552" s="1">
        <v>1</v>
      </c>
      <c r="H552" s="1">
        <v>0</v>
      </c>
      <c r="I552" s="1">
        <v>17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25</v>
      </c>
      <c r="S552" s="1">
        <v>244</v>
      </c>
      <c r="T552" s="1" t="s">
        <v>113</v>
      </c>
      <c r="U552" s="1">
        <v>43</v>
      </c>
      <c r="V552" s="1" t="s">
        <v>1583</v>
      </c>
      <c r="W552" s="1" t="s">
        <v>700</v>
      </c>
      <c r="X552" s="1" t="s">
        <v>1584</v>
      </c>
      <c r="Y552" s="1" t="s">
        <v>7</v>
      </c>
      <c r="Z552" s="1" t="s">
        <v>12896</v>
      </c>
      <c r="AB552" s="1" t="s">
        <v>12897</v>
      </c>
      <c r="AC552" s="1" t="s">
        <v>113</v>
      </c>
    </row>
    <row r="553" spans="1:29" x14ac:dyDescent="0.35">
      <c r="A553" s="1">
        <v>2452768</v>
      </c>
      <c r="B553" s="1">
        <v>301</v>
      </c>
      <c r="C553" s="9">
        <v>1710141072</v>
      </c>
      <c r="D553" s="9" t="s">
        <v>206</v>
      </c>
      <c r="E553" s="1">
        <v>2</v>
      </c>
      <c r="F553" s="1">
        <v>2</v>
      </c>
      <c r="G553" s="1">
        <v>2</v>
      </c>
      <c r="H553" s="1">
        <v>0</v>
      </c>
      <c r="I553" s="1">
        <v>0</v>
      </c>
      <c r="J553" s="1">
        <v>4</v>
      </c>
      <c r="K553" s="1">
        <v>1</v>
      </c>
      <c r="L553" s="1">
        <v>0</v>
      </c>
      <c r="M553" s="1">
        <v>69</v>
      </c>
      <c r="N553" s="1">
        <v>0</v>
      </c>
      <c r="O553" s="1">
        <v>0</v>
      </c>
      <c r="P553" s="1">
        <v>1</v>
      </c>
      <c r="Q553" s="1">
        <v>0</v>
      </c>
      <c r="R553" s="1">
        <v>11</v>
      </c>
      <c r="S553" s="1">
        <v>162</v>
      </c>
      <c r="T553" s="1" t="s">
        <v>113</v>
      </c>
      <c r="U553" s="1">
        <v>43</v>
      </c>
      <c r="V553" s="1" t="s">
        <v>1574</v>
      </c>
      <c r="W553" s="1" t="s">
        <v>1575</v>
      </c>
      <c r="X553" s="1" t="s">
        <v>344</v>
      </c>
      <c r="Y553" s="1" t="s">
        <v>7</v>
      </c>
      <c r="Z553" s="1" t="s">
        <v>12898</v>
      </c>
      <c r="AA553" s="1" t="s">
        <v>12899</v>
      </c>
      <c r="AB553" s="1" t="s">
        <v>12900</v>
      </c>
      <c r="AC553" s="1" t="s">
        <v>113</v>
      </c>
    </row>
    <row r="554" spans="1:29" x14ac:dyDescent="0.35">
      <c r="A554" s="1">
        <v>7146630</v>
      </c>
      <c r="B554" s="1">
        <v>194</v>
      </c>
      <c r="C554" s="9">
        <v>1215465265</v>
      </c>
      <c r="D554" s="9" t="s">
        <v>399</v>
      </c>
      <c r="E554" s="1">
        <v>0</v>
      </c>
      <c r="F554" s="1">
        <v>3</v>
      </c>
      <c r="G554" s="1">
        <v>0</v>
      </c>
      <c r="H554" s="1">
        <v>0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3</v>
      </c>
      <c r="S554" s="1">
        <v>14</v>
      </c>
      <c r="T554" s="1">
        <v>4</v>
      </c>
      <c r="U554" s="1">
        <v>43</v>
      </c>
      <c r="V554" s="1" t="s">
        <v>1580</v>
      </c>
      <c r="W554" s="1" t="s">
        <v>1582</v>
      </c>
      <c r="X554" s="1" t="s">
        <v>1581</v>
      </c>
      <c r="Y554" s="1" t="s">
        <v>148</v>
      </c>
      <c r="Z554" s="1" t="s">
        <v>12341</v>
      </c>
      <c r="AA554" s="1" t="s">
        <v>12072</v>
      </c>
      <c r="AB554" s="1" t="s">
        <v>12073</v>
      </c>
      <c r="AC554" s="1" t="s">
        <v>113</v>
      </c>
    </row>
    <row r="555" spans="1:29" x14ac:dyDescent="0.35">
      <c r="A555" s="1">
        <v>4675266</v>
      </c>
      <c r="B555" s="1">
        <v>218</v>
      </c>
      <c r="C555" s="9">
        <v>1871738948</v>
      </c>
      <c r="D555" s="9" t="s">
        <v>147</v>
      </c>
      <c r="E555" s="1">
        <v>0</v>
      </c>
      <c r="F555" s="1">
        <v>10</v>
      </c>
      <c r="G555" s="1">
        <v>2</v>
      </c>
      <c r="H555" s="1">
        <v>0</v>
      </c>
      <c r="I555" s="1">
        <v>0</v>
      </c>
      <c r="J555" s="1">
        <v>21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40</v>
      </c>
      <c r="S555" s="1">
        <v>436</v>
      </c>
      <c r="T555" s="1" t="s">
        <v>113</v>
      </c>
      <c r="U555" s="1">
        <v>42</v>
      </c>
      <c r="V555" s="1" t="s">
        <v>1591</v>
      </c>
      <c r="W555" s="1" t="s">
        <v>156</v>
      </c>
      <c r="X555" s="1" t="s">
        <v>1592</v>
      </c>
      <c r="Y555" s="1" t="s">
        <v>7</v>
      </c>
      <c r="Z555" s="1" t="s">
        <v>12159</v>
      </c>
      <c r="AB555" s="1" t="s">
        <v>12160</v>
      </c>
      <c r="AC555" s="1" t="s">
        <v>113</v>
      </c>
    </row>
    <row r="556" spans="1:29" x14ac:dyDescent="0.35">
      <c r="A556" s="1">
        <v>5911452</v>
      </c>
      <c r="B556" s="1">
        <v>346</v>
      </c>
      <c r="C556" s="9">
        <v>1346603891</v>
      </c>
      <c r="D556" s="9" t="s">
        <v>206</v>
      </c>
      <c r="E556" s="1">
        <v>0</v>
      </c>
      <c r="F556" s="1">
        <v>21</v>
      </c>
      <c r="G556" s="1">
        <v>1</v>
      </c>
      <c r="H556" s="1">
        <v>0</v>
      </c>
      <c r="I556" s="1">
        <v>0</v>
      </c>
      <c r="J556" s="1">
        <v>18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41</v>
      </c>
      <c r="S556" s="1">
        <v>291</v>
      </c>
      <c r="T556" s="1" t="s">
        <v>113</v>
      </c>
      <c r="U556" s="1">
        <v>42</v>
      </c>
      <c r="V556" s="1" t="s">
        <v>1601</v>
      </c>
      <c r="W556" s="1" t="s">
        <v>694</v>
      </c>
      <c r="X556" s="1" t="s">
        <v>1602</v>
      </c>
      <c r="Y556" s="1" t="s">
        <v>118</v>
      </c>
      <c r="Z556" s="1" t="s">
        <v>12901</v>
      </c>
      <c r="AB556" s="1" t="s">
        <v>12902</v>
      </c>
      <c r="AC556" s="1" t="s">
        <v>113</v>
      </c>
    </row>
    <row r="557" spans="1:29" x14ac:dyDescent="0.35">
      <c r="A557" s="1">
        <v>4012052</v>
      </c>
      <c r="B557" s="1">
        <v>512</v>
      </c>
      <c r="C557" s="9">
        <v>1386840619</v>
      </c>
      <c r="D557" s="9" t="s">
        <v>206</v>
      </c>
      <c r="E557" s="1">
        <v>4</v>
      </c>
      <c r="F557" s="1">
        <v>9</v>
      </c>
      <c r="G557" s="1">
        <v>2</v>
      </c>
      <c r="H557" s="1">
        <v>0</v>
      </c>
      <c r="I557" s="1">
        <v>0</v>
      </c>
      <c r="J557" s="1">
        <v>10</v>
      </c>
      <c r="K557" s="1">
        <v>0</v>
      </c>
      <c r="L557" s="1">
        <v>0</v>
      </c>
      <c r="M557" s="1">
        <v>146</v>
      </c>
      <c r="N557" s="1">
        <v>0</v>
      </c>
      <c r="O557" s="1">
        <v>0</v>
      </c>
      <c r="P557" s="1">
        <v>0</v>
      </c>
      <c r="Q557" s="1">
        <v>0</v>
      </c>
      <c r="R557" s="1">
        <v>20</v>
      </c>
      <c r="S557" s="1">
        <v>314</v>
      </c>
      <c r="T557" s="1" t="s">
        <v>113</v>
      </c>
      <c r="U557" s="1">
        <v>42</v>
      </c>
      <c r="V557" s="1" t="s">
        <v>1599</v>
      </c>
      <c r="W557" s="1" t="s">
        <v>174</v>
      </c>
      <c r="X557" s="1" t="s">
        <v>1600</v>
      </c>
      <c r="Y557" s="1" t="s">
        <v>148</v>
      </c>
      <c r="Z557" s="1" t="s">
        <v>12542</v>
      </c>
      <c r="AA557" s="1" t="s">
        <v>12543</v>
      </c>
      <c r="AB557" s="1" t="s">
        <v>12544</v>
      </c>
      <c r="AC557" s="1" t="s">
        <v>113</v>
      </c>
    </row>
    <row r="558" spans="1:29" x14ac:dyDescent="0.35">
      <c r="A558" s="1">
        <v>4473864</v>
      </c>
      <c r="B558" s="1">
        <v>449</v>
      </c>
      <c r="C558" s="9">
        <v>1629234240</v>
      </c>
      <c r="D558" s="9" t="s">
        <v>147</v>
      </c>
      <c r="E558" s="1">
        <v>1</v>
      </c>
      <c r="F558" s="1">
        <v>16</v>
      </c>
      <c r="G558" s="1">
        <v>7</v>
      </c>
      <c r="H558" s="1">
        <v>0</v>
      </c>
      <c r="I558" s="1">
        <v>2</v>
      </c>
      <c r="J558" s="1">
        <v>20</v>
      </c>
      <c r="K558" s="1">
        <v>0</v>
      </c>
      <c r="L558" s="1">
        <v>0</v>
      </c>
      <c r="M558" s="1">
        <v>22</v>
      </c>
      <c r="N558" s="1">
        <v>0</v>
      </c>
      <c r="O558" s="1">
        <v>0</v>
      </c>
      <c r="P558" s="1">
        <v>0</v>
      </c>
      <c r="Q558" s="1">
        <v>0</v>
      </c>
      <c r="R558" s="1">
        <v>28</v>
      </c>
      <c r="S558" s="1">
        <v>477</v>
      </c>
      <c r="T558" s="1" t="s">
        <v>113</v>
      </c>
      <c r="U558" s="1">
        <v>42</v>
      </c>
      <c r="V558" s="1" t="s">
        <v>1588</v>
      </c>
      <c r="W558" s="1" t="s">
        <v>1590</v>
      </c>
      <c r="X558" s="1" t="s">
        <v>1589</v>
      </c>
      <c r="Y558" s="1" t="s">
        <v>148</v>
      </c>
      <c r="Z558" s="1" t="s">
        <v>12903</v>
      </c>
      <c r="AA558" s="1" t="s">
        <v>12904</v>
      </c>
      <c r="AB558" s="1" t="s">
        <v>12905</v>
      </c>
      <c r="AC558" s="1" t="s">
        <v>113</v>
      </c>
    </row>
    <row r="559" spans="1:29" x14ac:dyDescent="0.35">
      <c r="A559" s="1">
        <v>4635832</v>
      </c>
      <c r="B559" s="1">
        <v>263</v>
      </c>
      <c r="C559" s="9">
        <v>1902035686</v>
      </c>
      <c r="D559" s="9" t="s">
        <v>147</v>
      </c>
      <c r="E559" s="1">
        <v>1</v>
      </c>
      <c r="F559" s="1">
        <v>14</v>
      </c>
      <c r="G559" s="1">
        <v>0</v>
      </c>
      <c r="H559" s="1">
        <v>0</v>
      </c>
      <c r="I559" s="1">
        <v>0</v>
      </c>
      <c r="J559" s="1">
        <v>4</v>
      </c>
      <c r="K559" s="1">
        <v>0</v>
      </c>
      <c r="L559" s="1">
        <v>0</v>
      </c>
      <c r="M559" s="1">
        <v>26</v>
      </c>
      <c r="N559" s="1">
        <v>0</v>
      </c>
      <c r="O559" s="1">
        <v>0</v>
      </c>
      <c r="P559" s="1">
        <v>0</v>
      </c>
      <c r="Q559" s="1">
        <v>0</v>
      </c>
      <c r="R559" s="1">
        <v>17</v>
      </c>
      <c r="S559" s="1">
        <v>236</v>
      </c>
      <c r="T559" s="1">
        <v>2</v>
      </c>
      <c r="U559" s="1">
        <v>42</v>
      </c>
      <c r="V559" s="1" t="s">
        <v>1585</v>
      </c>
      <c r="W559" s="1" t="s">
        <v>1587</v>
      </c>
      <c r="X559" s="1" t="s">
        <v>1586</v>
      </c>
      <c r="Y559" s="1" t="s">
        <v>148</v>
      </c>
      <c r="Z559" s="1" t="s">
        <v>12906</v>
      </c>
      <c r="AB559" s="1" t="s">
        <v>12907</v>
      </c>
      <c r="AC559" s="1" t="s">
        <v>113</v>
      </c>
    </row>
    <row r="560" spans="1:29" x14ac:dyDescent="0.35">
      <c r="A560" s="1">
        <v>4287630</v>
      </c>
      <c r="B560" s="1">
        <v>221</v>
      </c>
      <c r="C560" s="9">
        <v>1164645206</v>
      </c>
      <c r="D560" s="9" t="s">
        <v>206</v>
      </c>
      <c r="E560" s="1">
        <v>1</v>
      </c>
      <c r="F560" s="1">
        <v>9</v>
      </c>
      <c r="G560" s="1">
        <v>3</v>
      </c>
      <c r="H560" s="1">
        <v>0</v>
      </c>
      <c r="I560" s="1">
        <v>0</v>
      </c>
      <c r="J560" s="1">
        <v>5</v>
      </c>
      <c r="K560" s="1">
        <v>0</v>
      </c>
      <c r="L560" s="1">
        <v>1</v>
      </c>
      <c r="M560" s="1">
        <v>19</v>
      </c>
      <c r="N560" s="1">
        <v>0</v>
      </c>
      <c r="O560" s="1">
        <v>0</v>
      </c>
      <c r="P560" s="1">
        <v>0</v>
      </c>
      <c r="Q560" s="1">
        <v>6</v>
      </c>
      <c r="R560" s="1">
        <v>14</v>
      </c>
      <c r="S560" s="1">
        <v>207</v>
      </c>
      <c r="T560" s="1" t="s">
        <v>113</v>
      </c>
      <c r="U560" s="1">
        <v>42</v>
      </c>
      <c r="V560" s="1" t="s">
        <v>1593</v>
      </c>
      <c r="W560" s="1" t="s">
        <v>1595</v>
      </c>
      <c r="X560" s="1" t="s">
        <v>1594</v>
      </c>
      <c r="Y560" s="1" t="s">
        <v>7</v>
      </c>
      <c r="Z560" s="1" t="s">
        <v>12908</v>
      </c>
      <c r="AB560" s="1" t="s">
        <v>12909</v>
      </c>
      <c r="AC560" s="1" t="s">
        <v>113</v>
      </c>
    </row>
    <row r="561" spans="1:29" x14ac:dyDescent="0.35">
      <c r="A561" s="1">
        <v>1898548</v>
      </c>
      <c r="B561" s="1">
        <v>774</v>
      </c>
      <c r="C561" s="9">
        <v>1437167129</v>
      </c>
      <c r="D561" s="9" t="s">
        <v>206</v>
      </c>
      <c r="E561" s="1">
        <v>0</v>
      </c>
      <c r="F561" s="1">
        <v>0</v>
      </c>
      <c r="G561" s="1">
        <v>1</v>
      </c>
      <c r="H561" s="1">
        <v>0</v>
      </c>
      <c r="I561" s="1">
        <v>3</v>
      </c>
      <c r="J561" s="1">
        <v>7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2</v>
      </c>
      <c r="R561" s="1">
        <v>18</v>
      </c>
      <c r="S561" s="1">
        <v>138</v>
      </c>
      <c r="T561" s="1" t="s">
        <v>113</v>
      </c>
      <c r="U561" s="1">
        <v>42</v>
      </c>
      <c r="V561" s="1" t="s">
        <v>1596</v>
      </c>
      <c r="W561" s="1" t="s">
        <v>1598</v>
      </c>
      <c r="X561" s="1" t="s">
        <v>1597</v>
      </c>
      <c r="Y561" s="1" t="s">
        <v>7</v>
      </c>
      <c r="Z561" s="1" t="s">
        <v>12910</v>
      </c>
      <c r="AB561" s="1" t="s">
        <v>12911</v>
      </c>
      <c r="AC561" s="1" t="s">
        <v>113</v>
      </c>
    </row>
    <row r="562" spans="1:29" x14ac:dyDescent="0.35">
      <c r="A562" s="1">
        <v>6970869</v>
      </c>
      <c r="B562" s="1">
        <v>218</v>
      </c>
      <c r="C562" s="9">
        <v>1669836383</v>
      </c>
      <c r="D562" s="9" t="s">
        <v>206</v>
      </c>
      <c r="E562" s="1">
        <v>1</v>
      </c>
      <c r="F562" s="1">
        <v>4</v>
      </c>
      <c r="G562" s="1">
        <v>3</v>
      </c>
      <c r="H562" s="1">
        <v>1</v>
      </c>
      <c r="I562" s="1">
        <v>0</v>
      </c>
      <c r="J562" s="1">
        <v>5</v>
      </c>
      <c r="K562" s="1">
        <v>0</v>
      </c>
      <c r="L562" s="1">
        <v>1</v>
      </c>
      <c r="M562" s="1">
        <v>10</v>
      </c>
      <c r="N562" s="1">
        <v>2</v>
      </c>
      <c r="O562" s="1">
        <v>0</v>
      </c>
      <c r="P562" s="1">
        <v>0</v>
      </c>
      <c r="Q562" s="1">
        <v>4</v>
      </c>
      <c r="R562" s="1">
        <v>13</v>
      </c>
      <c r="S562" s="1">
        <v>69</v>
      </c>
      <c r="T562" s="1" t="s">
        <v>113</v>
      </c>
      <c r="U562" s="1">
        <v>42</v>
      </c>
      <c r="V562" s="1" t="s">
        <v>1603</v>
      </c>
      <c r="W562" s="1" t="s">
        <v>1605</v>
      </c>
      <c r="X562" s="1" t="s">
        <v>1604</v>
      </c>
      <c r="Y562" s="1" t="s">
        <v>7</v>
      </c>
      <c r="Z562" s="1" t="s">
        <v>12067</v>
      </c>
      <c r="AA562" s="1" t="s">
        <v>12067</v>
      </c>
      <c r="AB562" s="1" t="s">
        <v>12068</v>
      </c>
      <c r="AC562" s="1" t="s">
        <v>113</v>
      </c>
    </row>
    <row r="563" spans="1:29" x14ac:dyDescent="0.35">
      <c r="A563" s="1">
        <v>6474621</v>
      </c>
      <c r="B563" s="1">
        <v>259</v>
      </c>
      <c r="C563" s="9">
        <v>1386903359</v>
      </c>
      <c r="D563" s="9" t="s">
        <v>399</v>
      </c>
      <c r="E563" s="1">
        <v>0</v>
      </c>
      <c r="F563" s="1">
        <v>7</v>
      </c>
      <c r="G563" s="1">
        <v>1</v>
      </c>
      <c r="H563" s="1">
        <v>0</v>
      </c>
      <c r="I563" s="1">
        <v>0</v>
      </c>
      <c r="J563" s="1">
        <v>9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11</v>
      </c>
      <c r="S563" s="1">
        <v>164</v>
      </c>
      <c r="T563" s="1">
        <v>3</v>
      </c>
      <c r="U563" s="1">
        <v>42</v>
      </c>
      <c r="V563" s="1" t="s">
        <v>1606</v>
      </c>
      <c r="W563" s="1" t="s">
        <v>413</v>
      </c>
      <c r="X563" s="1" t="s">
        <v>840</v>
      </c>
      <c r="Y563" s="1" t="s">
        <v>7</v>
      </c>
      <c r="Z563" s="1" t="s">
        <v>12912</v>
      </c>
      <c r="AB563" s="1" t="s">
        <v>12913</v>
      </c>
      <c r="AC563" s="1" t="s">
        <v>113</v>
      </c>
    </row>
    <row r="564" spans="1:29" x14ac:dyDescent="0.35">
      <c r="A564" s="1">
        <v>2296049</v>
      </c>
      <c r="B564" s="1">
        <v>784</v>
      </c>
      <c r="C564" s="9">
        <v>1962509885</v>
      </c>
      <c r="D564" s="9" t="s">
        <v>112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2</v>
      </c>
      <c r="S564" s="1">
        <v>5</v>
      </c>
      <c r="T564" s="1">
        <v>4</v>
      </c>
      <c r="U564" s="1">
        <v>42</v>
      </c>
      <c r="V564" s="1" t="s">
        <v>1609</v>
      </c>
      <c r="W564" s="1" t="s">
        <v>1610</v>
      </c>
      <c r="X564" s="1" t="s">
        <v>842</v>
      </c>
      <c r="Y564" s="1" t="s">
        <v>7</v>
      </c>
      <c r="Z564" s="1" t="s">
        <v>12043</v>
      </c>
      <c r="AA564" s="1" t="s">
        <v>12043</v>
      </c>
      <c r="AB564" s="1" t="s">
        <v>12044</v>
      </c>
      <c r="AC564" s="1" t="s">
        <v>12050</v>
      </c>
    </row>
    <row r="565" spans="1:29" x14ac:dyDescent="0.35">
      <c r="A565" s="1">
        <v>6502640</v>
      </c>
      <c r="B565" s="1">
        <v>109</v>
      </c>
      <c r="C565" s="9">
        <v>1154689255</v>
      </c>
      <c r="D565" s="9" t="s">
        <v>399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2</v>
      </c>
      <c r="S565" s="1">
        <v>2</v>
      </c>
      <c r="T565" s="1">
        <v>4</v>
      </c>
      <c r="U565" s="1">
        <v>42</v>
      </c>
      <c r="V565" s="1" t="s">
        <v>1607</v>
      </c>
      <c r="W565" s="1" t="s">
        <v>478</v>
      </c>
      <c r="X565" s="1" t="s">
        <v>1608</v>
      </c>
      <c r="Y565" s="1" t="s">
        <v>224</v>
      </c>
      <c r="Z565" s="1" t="s">
        <v>12914</v>
      </c>
      <c r="AA565" s="1" t="s">
        <v>113</v>
      </c>
      <c r="AB565" s="1" t="s">
        <v>113</v>
      </c>
      <c r="AC565" s="1" t="s">
        <v>113</v>
      </c>
    </row>
    <row r="566" spans="1:29" x14ac:dyDescent="0.35">
      <c r="A566" s="1">
        <v>2137863</v>
      </c>
      <c r="B566" s="1">
        <v>301</v>
      </c>
      <c r="C566" s="9">
        <v>1073542676</v>
      </c>
      <c r="D566" s="9" t="s">
        <v>147</v>
      </c>
      <c r="E566" s="1">
        <v>0</v>
      </c>
      <c r="F566" s="1">
        <v>18</v>
      </c>
      <c r="G566" s="1">
        <v>5</v>
      </c>
      <c r="H566" s="1">
        <v>0</v>
      </c>
      <c r="I566" s="1">
        <v>1</v>
      </c>
      <c r="J566" s="1">
        <v>18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35</v>
      </c>
      <c r="S566" s="1">
        <v>530</v>
      </c>
      <c r="T566" s="1" t="s">
        <v>113</v>
      </c>
      <c r="U566" s="1">
        <v>41</v>
      </c>
      <c r="V566" s="1" t="s">
        <v>1616</v>
      </c>
      <c r="W566" s="1" t="s">
        <v>146</v>
      </c>
      <c r="X566" s="1" t="s">
        <v>1617</v>
      </c>
      <c r="Y566" s="1" t="s">
        <v>7</v>
      </c>
      <c r="Z566" s="1" t="s">
        <v>12878</v>
      </c>
      <c r="AA566" s="1" t="s">
        <v>12879</v>
      </c>
      <c r="AB566" s="1" t="s">
        <v>12880</v>
      </c>
      <c r="AC566" s="1" t="s">
        <v>113</v>
      </c>
    </row>
    <row r="567" spans="1:29" x14ac:dyDescent="0.35">
      <c r="A567" s="1">
        <v>764712</v>
      </c>
      <c r="B567" s="1">
        <v>897</v>
      </c>
      <c r="C567" s="9">
        <v>1407896871</v>
      </c>
      <c r="D567" s="9" t="s">
        <v>206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41</v>
      </c>
      <c r="S567" s="1">
        <v>314</v>
      </c>
      <c r="T567" s="1" t="s">
        <v>113</v>
      </c>
      <c r="U567" s="1">
        <v>41</v>
      </c>
      <c r="V567" s="1" t="s">
        <v>1622</v>
      </c>
      <c r="W567" s="1" t="s">
        <v>1624</v>
      </c>
      <c r="X567" s="1" t="s">
        <v>1623</v>
      </c>
      <c r="Y567" s="1" t="s">
        <v>970</v>
      </c>
      <c r="Z567" s="1" t="s">
        <v>12915</v>
      </c>
      <c r="AB567" s="1" t="s">
        <v>12916</v>
      </c>
      <c r="AC567" s="1" t="s">
        <v>113</v>
      </c>
    </row>
    <row r="568" spans="1:29" x14ac:dyDescent="0.35">
      <c r="A568" s="1">
        <v>5532629</v>
      </c>
      <c r="B568" s="1">
        <v>537</v>
      </c>
      <c r="C568" s="9">
        <v>1609211101</v>
      </c>
      <c r="D568" s="9" t="s">
        <v>206</v>
      </c>
      <c r="E568" s="1">
        <v>0</v>
      </c>
      <c r="F568" s="1">
        <v>16</v>
      </c>
      <c r="G568" s="1">
        <v>1</v>
      </c>
      <c r="H568" s="1">
        <v>0</v>
      </c>
      <c r="I568" s="1">
        <v>0</v>
      </c>
      <c r="J568" s="1">
        <v>24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40</v>
      </c>
      <c r="S568" s="1">
        <v>295</v>
      </c>
      <c r="T568" s="1" t="s">
        <v>113</v>
      </c>
      <c r="U568" s="1">
        <v>41</v>
      </c>
      <c r="V568" s="1" t="s">
        <v>1627</v>
      </c>
      <c r="W568" s="1" t="s">
        <v>1346</v>
      </c>
      <c r="X568" s="1" t="s">
        <v>1628</v>
      </c>
      <c r="Y568" s="1" t="s">
        <v>121</v>
      </c>
      <c r="Z568" s="1" t="s">
        <v>12917</v>
      </c>
      <c r="AB568" s="1" t="s">
        <v>12918</v>
      </c>
      <c r="AC568" s="1" t="s">
        <v>113</v>
      </c>
    </row>
    <row r="569" spans="1:29" x14ac:dyDescent="0.35">
      <c r="A569" s="1">
        <v>2280074</v>
      </c>
      <c r="B569" s="1">
        <v>194</v>
      </c>
      <c r="C569" s="9">
        <v>1326256462</v>
      </c>
      <c r="D569" s="9" t="s">
        <v>147</v>
      </c>
      <c r="E569" s="1">
        <v>0</v>
      </c>
      <c r="F569" s="1">
        <v>23</v>
      </c>
      <c r="G569" s="1">
        <v>0</v>
      </c>
      <c r="H569" s="1">
        <v>0</v>
      </c>
      <c r="I569" s="1">
        <v>0</v>
      </c>
      <c r="J569" s="1">
        <v>20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41</v>
      </c>
      <c r="S569" s="1">
        <v>385</v>
      </c>
      <c r="T569" s="1" t="s">
        <v>113</v>
      </c>
      <c r="U569" s="1">
        <v>41</v>
      </c>
      <c r="V569" s="1" t="s">
        <v>1611</v>
      </c>
      <c r="W569" s="1" t="s">
        <v>876</v>
      </c>
      <c r="X569" s="1" t="s">
        <v>1612</v>
      </c>
      <c r="Y569" s="1" t="s">
        <v>7</v>
      </c>
      <c r="Z569" s="1" t="s">
        <v>12919</v>
      </c>
      <c r="AB569" s="1" t="s">
        <v>12920</v>
      </c>
      <c r="AC569" s="1" t="s">
        <v>113</v>
      </c>
    </row>
    <row r="570" spans="1:29" x14ac:dyDescent="0.35">
      <c r="A570" s="1">
        <v>2297557</v>
      </c>
      <c r="B570" s="1">
        <v>407</v>
      </c>
      <c r="C570" s="9">
        <v>1508950122</v>
      </c>
      <c r="D570" s="9" t="s">
        <v>206</v>
      </c>
      <c r="E570" s="1">
        <v>2</v>
      </c>
      <c r="F570" s="1">
        <v>10</v>
      </c>
      <c r="G570" s="1">
        <v>1</v>
      </c>
      <c r="H570" s="1">
        <v>0</v>
      </c>
      <c r="I570" s="1">
        <v>1</v>
      </c>
      <c r="J570" s="1">
        <v>4</v>
      </c>
      <c r="K570" s="1">
        <v>0</v>
      </c>
      <c r="L570" s="1">
        <v>0</v>
      </c>
      <c r="M570" s="1">
        <v>27</v>
      </c>
      <c r="N570" s="1">
        <v>0</v>
      </c>
      <c r="O570" s="1">
        <v>0</v>
      </c>
      <c r="P570" s="1">
        <v>0</v>
      </c>
      <c r="Q570" s="1">
        <v>0</v>
      </c>
      <c r="R570" s="1">
        <v>29</v>
      </c>
      <c r="S570" s="1">
        <v>157</v>
      </c>
      <c r="T570" s="1" t="s">
        <v>113</v>
      </c>
      <c r="U570" s="1">
        <v>41</v>
      </c>
      <c r="V570" s="1" t="s">
        <v>1630</v>
      </c>
      <c r="W570" s="1" t="s">
        <v>1632</v>
      </c>
      <c r="X570" s="1" t="s">
        <v>1631</v>
      </c>
      <c r="Y570" s="1" t="s">
        <v>7</v>
      </c>
      <c r="Z570" s="1" t="s">
        <v>12921</v>
      </c>
      <c r="AA570" s="1" t="s">
        <v>12921</v>
      </c>
      <c r="AB570" s="1" t="s">
        <v>12922</v>
      </c>
      <c r="AC570" s="1" t="s">
        <v>113</v>
      </c>
    </row>
    <row r="571" spans="1:29" x14ac:dyDescent="0.35">
      <c r="A571" s="1">
        <v>2278969</v>
      </c>
      <c r="B571" s="1">
        <v>221</v>
      </c>
      <c r="C571" s="9">
        <v>1457518680</v>
      </c>
      <c r="D571" s="9" t="s">
        <v>206</v>
      </c>
      <c r="E571" s="1">
        <v>1</v>
      </c>
      <c r="F571" s="1">
        <v>13</v>
      </c>
      <c r="G571" s="1">
        <v>5</v>
      </c>
      <c r="H571" s="1">
        <v>0</v>
      </c>
      <c r="I571" s="1">
        <v>2</v>
      </c>
      <c r="J571" s="1">
        <v>11</v>
      </c>
      <c r="K571" s="1">
        <v>0</v>
      </c>
      <c r="L571" s="1">
        <v>0</v>
      </c>
      <c r="M571" s="1">
        <v>8</v>
      </c>
      <c r="N571" s="1">
        <v>0</v>
      </c>
      <c r="O571" s="1">
        <v>0</v>
      </c>
      <c r="P571" s="1">
        <v>0</v>
      </c>
      <c r="Q571" s="1">
        <v>0</v>
      </c>
      <c r="R571" s="1">
        <v>29</v>
      </c>
      <c r="S571" s="1">
        <v>340</v>
      </c>
      <c r="T571" s="1" t="s">
        <v>113</v>
      </c>
      <c r="U571" s="1">
        <v>41</v>
      </c>
      <c r="V571" s="1" t="s">
        <v>1625</v>
      </c>
      <c r="W571" s="1" t="s">
        <v>146</v>
      </c>
      <c r="X571" s="1" t="s">
        <v>1626</v>
      </c>
      <c r="Y571" s="1" t="s">
        <v>7</v>
      </c>
      <c r="Z571" s="1" t="s">
        <v>12923</v>
      </c>
      <c r="AA571" s="1" t="s">
        <v>12923</v>
      </c>
      <c r="AB571" s="1" t="s">
        <v>12924</v>
      </c>
      <c r="AC571" s="1" t="s">
        <v>113</v>
      </c>
    </row>
    <row r="572" spans="1:29" x14ac:dyDescent="0.35">
      <c r="A572" s="1">
        <v>6199515</v>
      </c>
      <c r="B572" s="1">
        <v>373</v>
      </c>
      <c r="C572" s="9">
        <v>1083975015</v>
      </c>
      <c r="D572" s="9" t="s">
        <v>206</v>
      </c>
      <c r="E572" s="1">
        <v>0</v>
      </c>
      <c r="F572" s="1">
        <v>7</v>
      </c>
      <c r="G572" s="1">
        <v>1</v>
      </c>
      <c r="H572" s="1">
        <v>0</v>
      </c>
      <c r="I572" s="1">
        <v>1</v>
      </c>
      <c r="J572" s="1">
        <v>2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2</v>
      </c>
      <c r="R572" s="1">
        <v>19</v>
      </c>
      <c r="S572" s="1">
        <v>126</v>
      </c>
      <c r="T572" s="1" t="s">
        <v>113</v>
      </c>
      <c r="U572" s="1">
        <v>41</v>
      </c>
      <c r="V572" s="1" t="s">
        <v>1629</v>
      </c>
      <c r="W572" s="1" t="s">
        <v>267</v>
      </c>
      <c r="X572" s="1" t="s">
        <v>1309</v>
      </c>
      <c r="Y572" s="1" t="s">
        <v>148</v>
      </c>
      <c r="Z572" s="1" t="s">
        <v>12192</v>
      </c>
      <c r="AA572" s="1" t="s">
        <v>12193</v>
      </c>
      <c r="AB572" s="1" t="s">
        <v>12194</v>
      </c>
      <c r="AC572" s="1" t="s">
        <v>113</v>
      </c>
    </row>
    <row r="573" spans="1:29" x14ac:dyDescent="0.35">
      <c r="A573" s="1">
        <v>374572</v>
      </c>
      <c r="B573" s="1">
        <v>297</v>
      </c>
      <c r="C573" s="9">
        <v>1922077668</v>
      </c>
      <c r="D573" s="9" t="s">
        <v>399</v>
      </c>
      <c r="E573" s="1">
        <v>2</v>
      </c>
      <c r="F573" s="1">
        <v>6</v>
      </c>
      <c r="G573" s="1">
        <v>4</v>
      </c>
      <c r="H573" s="1">
        <v>2</v>
      </c>
      <c r="I573" s="1">
        <v>2</v>
      </c>
      <c r="J573" s="1">
        <v>11</v>
      </c>
      <c r="K573" s="1">
        <v>0</v>
      </c>
      <c r="L573" s="1">
        <v>0</v>
      </c>
      <c r="M573" s="1">
        <v>20</v>
      </c>
      <c r="N573" s="1">
        <v>6</v>
      </c>
      <c r="O573" s="1">
        <v>0</v>
      </c>
      <c r="P573" s="1">
        <v>0</v>
      </c>
      <c r="Q573" s="1">
        <v>0</v>
      </c>
      <c r="R573" s="1">
        <v>23</v>
      </c>
      <c r="S573" s="1">
        <v>295</v>
      </c>
      <c r="T573" s="1" t="s">
        <v>113</v>
      </c>
      <c r="U573" s="1">
        <v>41</v>
      </c>
      <c r="V573" s="1" t="s">
        <v>1635</v>
      </c>
      <c r="W573" s="1" t="s">
        <v>451</v>
      </c>
      <c r="X573" s="1" t="s">
        <v>1636</v>
      </c>
      <c r="Y573" s="1" t="s">
        <v>7</v>
      </c>
      <c r="Z573" s="1" t="s">
        <v>12925</v>
      </c>
      <c r="AB573" s="1" t="s">
        <v>12926</v>
      </c>
      <c r="AC573" s="1" t="s">
        <v>113</v>
      </c>
    </row>
    <row r="574" spans="1:29" x14ac:dyDescent="0.35">
      <c r="A574" s="1">
        <v>849465</v>
      </c>
      <c r="B574" s="1">
        <v>512</v>
      </c>
      <c r="C574" s="9">
        <v>1689690992</v>
      </c>
      <c r="D574" s="9" t="s">
        <v>147</v>
      </c>
      <c r="E574" s="1">
        <v>0</v>
      </c>
      <c r="F574" s="1">
        <v>13</v>
      </c>
      <c r="G574" s="1">
        <v>2</v>
      </c>
      <c r="H574" s="1">
        <v>0</v>
      </c>
      <c r="I574" s="1">
        <v>2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17</v>
      </c>
      <c r="S574" s="1">
        <v>239</v>
      </c>
      <c r="T574" s="1">
        <v>2</v>
      </c>
      <c r="U574" s="1">
        <v>41</v>
      </c>
      <c r="V574" s="1" t="s">
        <v>1613</v>
      </c>
      <c r="W574" s="1" t="s">
        <v>1615</v>
      </c>
      <c r="X574" s="1" t="s">
        <v>1614</v>
      </c>
      <c r="Y574" s="1" t="s">
        <v>7</v>
      </c>
      <c r="Z574" s="1" t="s">
        <v>12927</v>
      </c>
      <c r="AA574" s="1" t="s">
        <v>12667</v>
      </c>
      <c r="AB574" s="1" t="s">
        <v>12668</v>
      </c>
      <c r="AC574" s="1" t="s">
        <v>113</v>
      </c>
    </row>
    <row r="575" spans="1:29" x14ac:dyDescent="0.35">
      <c r="A575" s="1">
        <v>748766</v>
      </c>
      <c r="B575" s="1">
        <v>827</v>
      </c>
      <c r="C575" s="9">
        <v>1518945690</v>
      </c>
      <c r="D575" s="9" t="s">
        <v>206</v>
      </c>
      <c r="E575" s="1">
        <v>1</v>
      </c>
      <c r="F575" s="1">
        <v>7</v>
      </c>
      <c r="G575" s="1">
        <v>0</v>
      </c>
      <c r="H575" s="1">
        <v>0</v>
      </c>
      <c r="I575" s="1">
        <v>0</v>
      </c>
      <c r="J575" s="1">
        <v>2</v>
      </c>
      <c r="K575" s="1">
        <v>0</v>
      </c>
      <c r="L575" s="1">
        <v>1</v>
      </c>
      <c r="M575" s="1">
        <v>2</v>
      </c>
      <c r="N575" s="1">
        <v>0</v>
      </c>
      <c r="O575" s="1">
        <v>0</v>
      </c>
      <c r="P575" s="1">
        <v>0</v>
      </c>
      <c r="Q575" s="1">
        <v>3</v>
      </c>
      <c r="R575" s="1">
        <v>16</v>
      </c>
      <c r="S575" s="1">
        <v>109</v>
      </c>
      <c r="T575" s="1" t="s">
        <v>113</v>
      </c>
      <c r="U575" s="1">
        <v>41</v>
      </c>
      <c r="V575" s="1" t="s">
        <v>1618</v>
      </c>
      <c r="W575" s="1" t="s">
        <v>136</v>
      </c>
      <c r="X575" s="1" t="s">
        <v>1619</v>
      </c>
      <c r="Y575" s="1" t="s">
        <v>7</v>
      </c>
      <c r="Z575" s="1" t="s">
        <v>12531</v>
      </c>
      <c r="AA575" s="1" t="s">
        <v>12531</v>
      </c>
      <c r="AB575" s="1" t="s">
        <v>12532</v>
      </c>
      <c r="AC575" s="1" t="s">
        <v>113</v>
      </c>
    </row>
    <row r="576" spans="1:29" x14ac:dyDescent="0.35">
      <c r="A576" s="1">
        <v>4512119</v>
      </c>
      <c r="B576" s="1">
        <v>447</v>
      </c>
      <c r="C576" s="9">
        <v>1538353594</v>
      </c>
      <c r="D576" s="9" t="s">
        <v>206</v>
      </c>
      <c r="E576" s="1">
        <v>1</v>
      </c>
      <c r="F576" s="1">
        <v>3</v>
      </c>
      <c r="G576" s="1">
        <v>4</v>
      </c>
      <c r="H576" s="1">
        <v>0</v>
      </c>
      <c r="I576" s="1">
        <v>0</v>
      </c>
      <c r="J576" s="1">
        <v>6</v>
      </c>
      <c r="K576" s="1">
        <v>0</v>
      </c>
      <c r="L576" s="1">
        <v>1</v>
      </c>
      <c r="M576" s="1">
        <v>18</v>
      </c>
      <c r="N576" s="1">
        <v>0</v>
      </c>
      <c r="O576" s="1">
        <v>0</v>
      </c>
      <c r="P576" s="1">
        <v>0</v>
      </c>
      <c r="Q576" s="1">
        <v>2</v>
      </c>
      <c r="R576" s="1">
        <v>12</v>
      </c>
      <c r="S576" s="1">
        <v>180</v>
      </c>
      <c r="T576" s="1" t="s">
        <v>113</v>
      </c>
      <c r="U576" s="1">
        <v>41</v>
      </c>
      <c r="V576" s="1" t="s">
        <v>1620</v>
      </c>
      <c r="W576" s="1" t="s">
        <v>467</v>
      </c>
      <c r="X576" s="1" t="s">
        <v>1621</v>
      </c>
      <c r="Y576" s="1" t="s">
        <v>7</v>
      </c>
      <c r="Z576" s="1" t="s">
        <v>12928</v>
      </c>
      <c r="AA576" s="1" t="s">
        <v>12929</v>
      </c>
      <c r="AB576" s="1" t="s">
        <v>12930</v>
      </c>
      <c r="AC576" s="1" t="s">
        <v>113</v>
      </c>
    </row>
    <row r="577" spans="1:29" x14ac:dyDescent="0.35">
      <c r="A577" s="1">
        <v>119549</v>
      </c>
      <c r="B577" s="1">
        <v>256</v>
      </c>
      <c r="C577" s="9">
        <v>1396810867</v>
      </c>
      <c r="D577" s="9" t="s">
        <v>399</v>
      </c>
      <c r="E577" s="1">
        <v>0</v>
      </c>
      <c r="F577" s="1">
        <v>5</v>
      </c>
      <c r="G577" s="1">
        <v>0</v>
      </c>
      <c r="H577" s="1">
        <v>0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11</v>
      </c>
      <c r="S577" s="1">
        <v>87</v>
      </c>
      <c r="T577" s="1">
        <v>3</v>
      </c>
      <c r="U577" s="1">
        <v>41</v>
      </c>
      <c r="V577" s="1" t="s">
        <v>1633</v>
      </c>
      <c r="W577" s="1" t="s">
        <v>1131</v>
      </c>
      <c r="X577" s="1" t="s">
        <v>1634</v>
      </c>
      <c r="Y577" s="1" t="s">
        <v>7</v>
      </c>
      <c r="Z577" s="1" t="s">
        <v>12931</v>
      </c>
      <c r="AA577" s="1" t="s">
        <v>12931</v>
      </c>
      <c r="AB577" s="1" t="s">
        <v>12932</v>
      </c>
      <c r="AC577" s="1" t="s">
        <v>113</v>
      </c>
    </row>
    <row r="578" spans="1:29" x14ac:dyDescent="0.35">
      <c r="A578" s="1">
        <v>7048179</v>
      </c>
      <c r="B578" s="1">
        <v>317</v>
      </c>
      <c r="C578" s="9">
        <v>1770025546</v>
      </c>
      <c r="D578" s="9" t="s">
        <v>206</v>
      </c>
      <c r="E578" s="1">
        <v>0</v>
      </c>
      <c r="F578" s="1">
        <v>18</v>
      </c>
      <c r="G578" s="1">
        <v>0</v>
      </c>
      <c r="H578" s="1">
        <v>0</v>
      </c>
      <c r="I578" s="1">
        <v>1</v>
      </c>
      <c r="J578" s="1">
        <v>23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39</v>
      </c>
      <c r="S578" s="1">
        <v>444</v>
      </c>
      <c r="T578" s="1" t="s">
        <v>113</v>
      </c>
      <c r="U578" s="1">
        <v>40</v>
      </c>
      <c r="V578" s="1" t="s">
        <v>1644</v>
      </c>
      <c r="W578" s="1" t="s">
        <v>1646</v>
      </c>
      <c r="X578" s="1" t="s">
        <v>1645</v>
      </c>
      <c r="Y578" s="1" t="s">
        <v>7</v>
      </c>
      <c r="Z578" s="1" t="s">
        <v>12149</v>
      </c>
      <c r="AB578" s="1" t="s">
        <v>12150</v>
      </c>
      <c r="AC578" s="1" t="s">
        <v>113</v>
      </c>
    </row>
    <row r="579" spans="1:29" x14ac:dyDescent="0.35">
      <c r="A579" s="1">
        <v>2018856</v>
      </c>
      <c r="B579" s="1">
        <v>334</v>
      </c>
      <c r="C579" s="9">
        <v>1437253671</v>
      </c>
      <c r="D579" s="9" t="s">
        <v>206</v>
      </c>
      <c r="E579" s="1">
        <v>2</v>
      </c>
      <c r="F579" s="1">
        <v>12</v>
      </c>
      <c r="G579" s="1">
        <v>5</v>
      </c>
      <c r="H579" s="1">
        <v>0</v>
      </c>
      <c r="I579" s="1">
        <v>2</v>
      </c>
      <c r="J579" s="1">
        <v>7</v>
      </c>
      <c r="K579" s="1">
        <v>0</v>
      </c>
      <c r="L579" s="1">
        <v>0</v>
      </c>
      <c r="M579" s="1">
        <v>21</v>
      </c>
      <c r="N579" s="1">
        <v>0</v>
      </c>
      <c r="O579" s="1">
        <v>0</v>
      </c>
      <c r="P579" s="1">
        <v>0</v>
      </c>
      <c r="Q579" s="1">
        <v>0</v>
      </c>
      <c r="R579" s="1">
        <v>23</v>
      </c>
      <c r="S579" s="1">
        <v>337</v>
      </c>
      <c r="T579" s="1" t="s">
        <v>113</v>
      </c>
      <c r="U579" s="1">
        <v>40</v>
      </c>
      <c r="V579" s="1" t="s">
        <v>1650</v>
      </c>
      <c r="W579" s="1" t="s">
        <v>1652</v>
      </c>
      <c r="X579" s="1" t="s">
        <v>1651</v>
      </c>
      <c r="Y579" s="1" t="s">
        <v>224</v>
      </c>
      <c r="Z579" s="1" t="s">
        <v>12933</v>
      </c>
      <c r="AB579" s="1" t="s">
        <v>12934</v>
      </c>
      <c r="AC579" s="1" t="s">
        <v>113</v>
      </c>
    </row>
    <row r="580" spans="1:29" x14ac:dyDescent="0.35">
      <c r="A580" s="1">
        <v>7000861</v>
      </c>
      <c r="B580" s="1">
        <v>383</v>
      </c>
      <c r="C580" s="9">
        <v>1629430996</v>
      </c>
      <c r="D580" s="9" t="s">
        <v>147</v>
      </c>
      <c r="E580" s="1">
        <v>1</v>
      </c>
      <c r="F580" s="1">
        <v>13</v>
      </c>
      <c r="G580" s="1">
        <v>1</v>
      </c>
      <c r="H580" s="1">
        <v>0</v>
      </c>
      <c r="I580" s="1">
        <v>0</v>
      </c>
      <c r="J580" s="1">
        <v>17</v>
      </c>
      <c r="K580" s="1">
        <v>0</v>
      </c>
      <c r="L580" s="1">
        <v>0</v>
      </c>
      <c r="M580" s="1">
        <v>12</v>
      </c>
      <c r="N580" s="1">
        <v>0</v>
      </c>
      <c r="O580" s="1">
        <v>0</v>
      </c>
      <c r="P580" s="1">
        <v>0</v>
      </c>
      <c r="Q580" s="1">
        <v>0</v>
      </c>
      <c r="R580" s="1">
        <v>34</v>
      </c>
      <c r="S580" s="1">
        <v>134</v>
      </c>
      <c r="T580" s="1" t="s">
        <v>113</v>
      </c>
      <c r="U580" s="1">
        <v>40</v>
      </c>
      <c r="V580" s="1" t="s">
        <v>1642</v>
      </c>
      <c r="W580" s="1" t="s">
        <v>860</v>
      </c>
      <c r="X580" s="1" t="s">
        <v>1643</v>
      </c>
      <c r="Y580" s="1" t="s">
        <v>148</v>
      </c>
      <c r="Z580" s="1" t="s">
        <v>12375</v>
      </c>
      <c r="AB580" s="1" t="s">
        <v>12376</v>
      </c>
      <c r="AC580" s="1" t="s">
        <v>113</v>
      </c>
    </row>
    <row r="581" spans="1:29" x14ac:dyDescent="0.35">
      <c r="A581" s="1">
        <v>4487714</v>
      </c>
      <c r="B581" s="1">
        <v>774</v>
      </c>
      <c r="C581" s="9">
        <v>1932358009</v>
      </c>
      <c r="D581" s="9" t="s">
        <v>206</v>
      </c>
      <c r="E581" s="1">
        <v>0</v>
      </c>
      <c r="F581" s="1">
        <v>5</v>
      </c>
      <c r="G581" s="1">
        <v>3</v>
      </c>
      <c r="H581" s="1">
        <v>0</v>
      </c>
      <c r="I581" s="1">
        <v>2</v>
      </c>
      <c r="J581" s="1">
        <v>18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35</v>
      </c>
      <c r="S581" s="1">
        <v>420</v>
      </c>
      <c r="T581" s="1" t="s">
        <v>113</v>
      </c>
      <c r="U581" s="1">
        <v>40</v>
      </c>
      <c r="V581" s="1" t="s">
        <v>1653</v>
      </c>
      <c r="W581" s="1" t="s">
        <v>745</v>
      </c>
      <c r="X581" s="1" t="s">
        <v>1654</v>
      </c>
      <c r="Y581" s="1" t="s">
        <v>7</v>
      </c>
      <c r="Z581" s="1" t="s">
        <v>12935</v>
      </c>
      <c r="AA581" s="1" t="s">
        <v>12935</v>
      </c>
      <c r="AB581" s="1" t="s">
        <v>12936</v>
      </c>
      <c r="AC581" s="1" t="s">
        <v>113</v>
      </c>
    </row>
    <row r="582" spans="1:29" x14ac:dyDescent="0.35">
      <c r="A582" s="1">
        <v>28623</v>
      </c>
      <c r="B582" s="1">
        <v>184</v>
      </c>
      <c r="C582" s="9">
        <v>1205985934</v>
      </c>
      <c r="D582" s="9" t="s">
        <v>147</v>
      </c>
      <c r="E582" s="1">
        <v>0</v>
      </c>
      <c r="F582" s="1">
        <v>7</v>
      </c>
      <c r="G582" s="1">
        <v>0</v>
      </c>
      <c r="H582" s="1">
        <v>0</v>
      </c>
      <c r="I582" s="1">
        <v>1</v>
      </c>
      <c r="J582" s="1">
        <v>15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2</v>
      </c>
      <c r="R582" s="1">
        <v>19</v>
      </c>
      <c r="S582" s="1">
        <v>207</v>
      </c>
      <c r="T582" s="1" t="s">
        <v>113</v>
      </c>
      <c r="U582" s="1">
        <v>40</v>
      </c>
      <c r="V582" s="1" t="s">
        <v>1640</v>
      </c>
      <c r="W582" s="1" t="s">
        <v>126</v>
      </c>
      <c r="X582" s="1" t="s">
        <v>1641</v>
      </c>
      <c r="Y582" s="1" t="s">
        <v>7</v>
      </c>
      <c r="Z582" s="1" t="s">
        <v>12937</v>
      </c>
      <c r="AB582" s="1" t="s">
        <v>12938</v>
      </c>
      <c r="AC582" s="1" t="s">
        <v>113</v>
      </c>
    </row>
    <row r="583" spans="1:29" x14ac:dyDescent="0.35">
      <c r="A583" s="1">
        <v>2003905</v>
      </c>
      <c r="B583" s="1">
        <v>289</v>
      </c>
      <c r="C583" s="9">
        <v>1437123940</v>
      </c>
      <c r="D583" s="9" t="s">
        <v>147</v>
      </c>
      <c r="E583" s="1">
        <v>0</v>
      </c>
      <c r="F583" s="1">
        <v>7</v>
      </c>
      <c r="G583" s="1">
        <v>0</v>
      </c>
      <c r="H583" s="1">
        <v>0</v>
      </c>
      <c r="I583" s="1">
        <v>0</v>
      </c>
      <c r="J583" s="1">
        <v>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10</v>
      </c>
      <c r="S583" s="1">
        <v>84</v>
      </c>
      <c r="T583" s="1">
        <v>3</v>
      </c>
      <c r="U583" s="1">
        <v>40</v>
      </c>
      <c r="V583" s="1" t="s">
        <v>1637</v>
      </c>
      <c r="W583" s="1" t="s">
        <v>1639</v>
      </c>
      <c r="X583" s="1" t="s">
        <v>1638</v>
      </c>
      <c r="Y583" s="1" t="s">
        <v>7</v>
      </c>
      <c r="Z583" s="1" t="s">
        <v>12434</v>
      </c>
      <c r="AA583" s="1" t="s">
        <v>12435</v>
      </c>
      <c r="AB583" s="1" t="s">
        <v>12436</v>
      </c>
      <c r="AC583" s="1" t="s">
        <v>113</v>
      </c>
    </row>
    <row r="584" spans="1:29" x14ac:dyDescent="0.35">
      <c r="A584" s="1">
        <v>1944923</v>
      </c>
      <c r="B584" s="1">
        <v>623</v>
      </c>
      <c r="C584" s="9">
        <v>1669495149</v>
      </c>
      <c r="D584" s="9" t="s">
        <v>206</v>
      </c>
      <c r="E584" s="1">
        <v>0</v>
      </c>
      <c r="F584" s="1">
        <v>0</v>
      </c>
      <c r="G584" s="1">
        <v>2</v>
      </c>
      <c r="H584" s="1">
        <v>0</v>
      </c>
      <c r="I584" s="1">
        <v>0</v>
      </c>
      <c r="J584" s="1">
        <v>10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5</v>
      </c>
      <c r="R584" s="1">
        <v>18</v>
      </c>
      <c r="S584" s="1">
        <v>140</v>
      </c>
      <c r="T584" s="1" t="s">
        <v>113</v>
      </c>
      <c r="U584" s="1">
        <v>40</v>
      </c>
      <c r="V584" s="1" t="s">
        <v>1658</v>
      </c>
      <c r="W584" s="1" t="s">
        <v>451</v>
      </c>
      <c r="X584" s="1" t="s">
        <v>1659</v>
      </c>
      <c r="Y584" s="1" t="s">
        <v>7</v>
      </c>
      <c r="Z584" s="1" t="s">
        <v>12939</v>
      </c>
      <c r="AB584" s="1" t="s">
        <v>12940</v>
      </c>
      <c r="AC584" s="1" t="s">
        <v>113</v>
      </c>
    </row>
    <row r="585" spans="1:29" x14ac:dyDescent="0.35">
      <c r="A585" s="1">
        <v>6860123</v>
      </c>
      <c r="B585" s="1">
        <v>623</v>
      </c>
      <c r="C585" s="9">
        <v>1124412085</v>
      </c>
      <c r="D585" s="9" t="s">
        <v>399</v>
      </c>
      <c r="E585" s="1">
        <v>1</v>
      </c>
      <c r="F585" s="1">
        <v>3</v>
      </c>
      <c r="G585" s="1">
        <v>0</v>
      </c>
      <c r="H585" s="1">
        <v>0</v>
      </c>
      <c r="I585" s="1">
        <v>0</v>
      </c>
      <c r="J585" s="1">
        <v>4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5</v>
      </c>
      <c r="S585" s="1">
        <v>39</v>
      </c>
      <c r="T585" s="1">
        <v>3</v>
      </c>
      <c r="U585" s="1">
        <v>40</v>
      </c>
      <c r="V585" s="1" t="s">
        <v>1660</v>
      </c>
      <c r="W585" s="1" t="s">
        <v>1661</v>
      </c>
      <c r="X585" s="1" t="s">
        <v>409</v>
      </c>
      <c r="Y585" s="1" t="s">
        <v>7</v>
      </c>
      <c r="Z585" s="1" t="s">
        <v>12096</v>
      </c>
      <c r="AA585" s="1" t="s">
        <v>12097</v>
      </c>
      <c r="AB585" s="1" t="s">
        <v>12098</v>
      </c>
      <c r="AC585" s="1" t="s">
        <v>113</v>
      </c>
    </row>
    <row r="586" spans="1:29" x14ac:dyDescent="0.35">
      <c r="A586" s="1">
        <v>6522831</v>
      </c>
      <c r="B586" s="1">
        <v>813</v>
      </c>
      <c r="C586" s="9">
        <v>1679828602</v>
      </c>
      <c r="D586" s="9" t="s">
        <v>206</v>
      </c>
      <c r="E586" s="1">
        <v>0</v>
      </c>
      <c r="F586" s="1">
        <v>12</v>
      </c>
      <c r="G586" s="1">
        <v>3</v>
      </c>
      <c r="H586" s="1">
        <v>0</v>
      </c>
      <c r="I586" s="1">
        <v>0</v>
      </c>
      <c r="J586" s="1">
        <v>5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8</v>
      </c>
      <c r="R586" s="1">
        <v>17</v>
      </c>
      <c r="S586" s="1">
        <v>274</v>
      </c>
      <c r="T586" s="1" t="s">
        <v>113</v>
      </c>
      <c r="U586" s="1">
        <v>40</v>
      </c>
      <c r="V586" s="1" t="s">
        <v>1647</v>
      </c>
      <c r="W586" s="1" t="s">
        <v>1649</v>
      </c>
      <c r="X586" s="1" t="s">
        <v>1648</v>
      </c>
      <c r="Y586" s="1" t="s">
        <v>7</v>
      </c>
      <c r="Z586" s="1" t="s">
        <v>12941</v>
      </c>
      <c r="AB586" s="1" t="s">
        <v>12942</v>
      </c>
      <c r="AC586" s="1" t="s">
        <v>113</v>
      </c>
    </row>
    <row r="587" spans="1:29" x14ac:dyDescent="0.35">
      <c r="A587" s="1">
        <v>1883435</v>
      </c>
      <c r="B587" s="1">
        <v>524</v>
      </c>
      <c r="C587" s="9">
        <v>1942228515</v>
      </c>
      <c r="D587" s="9" t="s">
        <v>206</v>
      </c>
      <c r="E587" s="1">
        <v>5</v>
      </c>
      <c r="F587" s="1">
        <v>4</v>
      </c>
      <c r="G587" s="1">
        <v>3</v>
      </c>
      <c r="H587" s="1">
        <v>0</v>
      </c>
      <c r="I587" s="1">
        <v>2</v>
      </c>
      <c r="J587" s="1">
        <v>5</v>
      </c>
      <c r="K587" s="1">
        <v>0</v>
      </c>
      <c r="L587" s="1">
        <v>0</v>
      </c>
      <c r="M587" s="1">
        <v>154</v>
      </c>
      <c r="N587" s="1">
        <v>0</v>
      </c>
      <c r="O587" s="1">
        <v>0</v>
      </c>
      <c r="P587" s="1">
        <v>0</v>
      </c>
      <c r="Q587" s="1">
        <v>0</v>
      </c>
      <c r="R587" s="1">
        <v>10</v>
      </c>
      <c r="S587" s="1">
        <v>303</v>
      </c>
      <c r="T587" s="1" t="s">
        <v>113</v>
      </c>
      <c r="U587" s="1">
        <v>40</v>
      </c>
      <c r="V587" s="1" t="s">
        <v>1655</v>
      </c>
      <c r="W587" s="1" t="s">
        <v>1657</v>
      </c>
      <c r="X587" s="1" t="s">
        <v>1656</v>
      </c>
      <c r="Y587" s="1" t="s">
        <v>7</v>
      </c>
      <c r="Z587" s="1" t="s">
        <v>12943</v>
      </c>
      <c r="AB587" s="1" t="s">
        <v>12944</v>
      </c>
      <c r="AC587" s="1" t="s">
        <v>113</v>
      </c>
    </row>
    <row r="588" spans="1:29" x14ac:dyDescent="0.35">
      <c r="A588" s="1">
        <v>2385033</v>
      </c>
      <c r="B588" s="1">
        <v>218</v>
      </c>
      <c r="C588" s="9">
        <v>1942229844</v>
      </c>
      <c r="D588" s="9" t="s">
        <v>206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39</v>
      </c>
      <c r="S588" s="1">
        <v>150</v>
      </c>
      <c r="T588" s="1" t="s">
        <v>113</v>
      </c>
      <c r="U588" s="1">
        <v>39</v>
      </c>
      <c r="V588" s="1" t="s">
        <v>1678</v>
      </c>
      <c r="W588" s="1" t="s">
        <v>1680</v>
      </c>
      <c r="X588" s="1" t="s">
        <v>1679</v>
      </c>
      <c r="Y588" s="1" t="s">
        <v>970</v>
      </c>
      <c r="Z588" s="1" t="s">
        <v>12945</v>
      </c>
      <c r="AA588" s="1" t="s">
        <v>12945</v>
      </c>
      <c r="AB588" s="1" t="s">
        <v>12946</v>
      </c>
      <c r="AC588" s="1" t="s">
        <v>113</v>
      </c>
    </row>
    <row r="589" spans="1:29" x14ac:dyDescent="0.35">
      <c r="A589" s="1">
        <v>775974</v>
      </c>
      <c r="B589" s="1">
        <v>253</v>
      </c>
      <c r="C589" s="9">
        <v>1659457380</v>
      </c>
      <c r="D589" s="9" t="s">
        <v>137</v>
      </c>
      <c r="E589" s="1">
        <v>0</v>
      </c>
      <c r="F589" s="1">
        <v>2</v>
      </c>
      <c r="G589" s="1">
        <v>0</v>
      </c>
      <c r="H589" s="1">
        <v>0</v>
      </c>
      <c r="I589" s="1">
        <v>0</v>
      </c>
      <c r="J589" s="1">
        <v>12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39</v>
      </c>
      <c r="S589" s="1">
        <v>376</v>
      </c>
      <c r="T589" s="1" t="s">
        <v>113</v>
      </c>
      <c r="U589" s="1">
        <v>39</v>
      </c>
      <c r="V589" s="1" t="s">
        <v>1662</v>
      </c>
      <c r="W589" s="1" t="s">
        <v>1664</v>
      </c>
      <c r="X589" s="1" t="s">
        <v>1663</v>
      </c>
      <c r="Y589" s="1" t="s">
        <v>7</v>
      </c>
      <c r="Z589" s="1" t="s">
        <v>12947</v>
      </c>
      <c r="AA589" s="1" t="s">
        <v>12948</v>
      </c>
      <c r="AB589" s="1" t="s">
        <v>12949</v>
      </c>
      <c r="AC589" s="1" t="s">
        <v>113</v>
      </c>
    </row>
    <row r="590" spans="1:29" x14ac:dyDescent="0.35">
      <c r="A590" s="1">
        <v>1364073</v>
      </c>
      <c r="B590" s="1">
        <v>813</v>
      </c>
      <c r="C590" s="9">
        <v>1205822368</v>
      </c>
      <c r="D590" s="9" t="s">
        <v>147</v>
      </c>
      <c r="E590" s="1">
        <v>0</v>
      </c>
      <c r="F590" s="1">
        <v>22</v>
      </c>
      <c r="G590" s="1">
        <v>1</v>
      </c>
      <c r="H590" s="1">
        <v>0</v>
      </c>
      <c r="I590" s="1">
        <v>0</v>
      </c>
      <c r="J590" s="1">
        <v>18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38</v>
      </c>
      <c r="S590" s="1">
        <v>541</v>
      </c>
      <c r="T590" s="1" t="s">
        <v>113</v>
      </c>
      <c r="U590" s="1">
        <v>39</v>
      </c>
      <c r="V590" s="1" t="s">
        <v>1665</v>
      </c>
      <c r="W590" s="1" t="s">
        <v>1575</v>
      </c>
      <c r="X590" s="1" t="s">
        <v>1666</v>
      </c>
      <c r="Y590" s="1" t="s">
        <v>7</v>
      </c>
      <c r="Z590" s="1" t="s">
        <v>12950</v>
      </c>
      <c r="AB590" s="1" t="s">
        <v>12951</v>
      </c>
      <c r="AC590" s="1" t="s">
        <v>113</v>
      </c>
    </row>
    <row r="591" spans="1:29" x14ac:dyDescent="0.35">
      <c r="A591" s="1">
        <v>3210126</v>
      </c>
      <c r="B591" s="1">
        <v>623</v>
      </c>
      <c r="C591" s="9">
        <v>1639381619</v>
      </c>
      <c r="D591" s="9" t="s">
        <v>206</v>
      </c>
      <c r="E591" s="1">
        <v>2</v>
      </c>
      <c r="F591" s="1">
        <v>8</v>
      </c>
      <c r="G591" s="1">
        <v>5</v>
      </c>
      <c r="H591" s="1">
        <v>0</v>
      </c>
      <c r="I591" s="1">
        <v>0</v>
      </c>
      <c r="J591" s="1">
        <v>8</v>
      </c>
      <c r="K591" s="1">
        <v>0</v>
      </c>
      <c r="L591" s="1">
        <v>0</v>
      </c>
      <c r="M591" s="1">
        <v>25</v>
      </c>
      <c r="N591" s="1">
        <v>0</v>
      </c>
      <c r="O591" s="1">
        <v>0</v>
      </c>
      <c r="P591" s="1">
        <v>0</v>
      </c>
      <c r="Q591" s="1">
        <v>0</v>
      </c>
      <c r="R591" s="1">
        <v>24</v>
      </c>
      <c r="S591" s="1">
        <v>389</v>
      </c>
      <c r="T591" s="1" t="s">
        <v>113</v>
      </c>
      <c r="U591" s="1">
        <v>39</v>
      </c>
      <c r="V591" s="1" t="s">
        <v>1681</v>
      </c>
      <c r="W591" s="1" t="s">
        <v>1683</v>
      </c>
      <c r="X591" s="1" t="s">
        <v>1682</v>
      </c>
      <c r="Y591" s="1" t="s">
        <v>7</v>
      </c>
      <c r="Z591" s="1" t="s">
        <v>12952</v>
      </c>
      <c r="AB591" s="1" t="s">
        <v>12953</v>
      </c>
      <c r="AC591" s="1" t="s">
        <v>113</v>
      </c>
    </row>
    <row r="592" spans="1:29" x14ac:dyDescent="0.35">
      <c r="A592" s="1">
        <v>3189665</v>
      </c>
      <c r="B592" s="1">
        <v>383</v>
      </c>
      <c r="C592" s="9">
        <v>1801019617</v>
      </c>
      <c r="D592" s="9" t="s">
        <v>206</v>
      </c>
      <c r="E592" s="1">
        <v>0</v>
      </c>
      <c r="F592" s="1">
        <v>6</v>
      </c>
      <c r="G592" s="1">
        <v>1</v>
      </c>
      <c r="H592" s="1">
        <v>0</v>
      </c>
      <c r="I592" s="1">
        <v>1</v>
      </c>
      <c r="J592" s="1">
        <v>7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9</v>
      </c>
      <c r="R592" s="1">
        <v>17</v>
      </c>
      <c r="S592" s="1">
        <v>149</v>
      </c>
      <c r="T592" s="1" t="s">
        <v>113</v>
      </c>
      <c r="U592" s="1">
        <v>39</v>
      </c>
      <c r="V592" s="1" t="s">
        <v>1670</v>
      </c>
      <c r="W592" s="1" t="s">
        <v>123</v>
      </c>
      <c r="X592" s="1" t="s">
        <v>1671</v>
      </c>
      <c r="Y592" s="1" t="s">
        <v>7</v>
      </c>
      <c r="Z592" s="1" t="s">
        <v>12954</v>
      </c>
      <c r="AB592" s="1" t="s">
        <v>12955</v>
      </c>
      <c r="AC592" s="1" t="s">
        <v>113</v>
      </c>
    </row>
    <row r="593" spans="1:29" x14ac:dyDescent="0.35">
      <c r="A593" s="1">
        <v>3196797</v>
      </c>
      <c r="B593" s="1">
        <v>253</v>
      </c>
      <c r="C593" s="9">
        <v>1255516019</v>
      </c>
      <c r="D593" s="9" t="s">
        <v>399</v>
      </c>
      <c r="E593" s="1">
        <v>4</v>
      </c>
      <c r="F593" s="1">
        <v>12</v>
      </c>
      <c r="G593" s="1">
        <v>2</v>
      </c>
      <c r="H593" s="1">
        <v>1</v>
      </c>
      <c r="I593" s="1">
        <v>0</v>
      </c>
      <c r="J593" s="1">
        <v>8</v>
      </c>
      <c r="K593" s="1">
        <v>0</v>
      </c>
      <c r="L593" s="1">
        <v>0</v>
      </c>
      <c r="M593" s="1">
        <v>78</v>
      </c>
      <c r="N593" s="1">
        <v>5</v>
      </c>
      <c r="O593" s="1">
        <v>0</v>
      </c>
      <c r="P593" s="1">
        <v>0</v>
      </c>
      <c r="Q593" s="1">
        <v>0</v>
      </c>
      <c r="R593" s="1">
        <v>16</v>
      </c>
      <c r="S593" s="1">
        <v>336</v>
      </c>
      <c r="T593" s="1" t="s">
        <v>113</v>
      </c>
      <c r="U593" s="1">
        <v>39</v>
      </c>
      <c r="V593" s="1" t="s">
        <v>1684</v>
      </c>
      <c r="W593" s="1" t="s">
        <v>1686</v>
      </c>
      <c r="X593" s="1" t="s">
        <v>1685</v>
      </c>
      <c r="Y593" s="1" t="s">
        <v>7</v>
      </c>
      <c r="Z593" s="1" t="s">
        <v>12830</v>
      </c>
      <c r="AB593" s="1" t="s">
        <v>12831</v>
      </c>
      <c r="AC593" s="1" t="s">
        <v>113</v>
      </c>
    </row>
    <row r="594" spans="1:29" x14ac:dyDescent="0.35">
      <c r="A594" s="1">
        <v>2276909</v>
      </c>
      <c r="B594" s="1">
        <v>774</v>
      </c>
      <c r="C594" s="9">
        <v>1760402820</v>
      </c>
      <c r="D594" s="9" t="s">
        <v>206</v>
      </c>
      <c r="E594" s="1">
        <v>2</v>
      </c>
      <c r="F594" s="1">
        <v>1</v>
      </c>
      <c r="G594" s="1">
        <v>1</v>
      </c>
      <c r="H594" s="1">
        <v>0</v>
      </c>
      <c r="I594" s="1">
        <v>1</v>
      </c>
      <c r="J594" s="1">
        <v>3</v>
      </c>
      <c r="K594" s="1">
        <v>0</v>
      </c>
      <c r="L594" s="1">
        <v>1</v>
      </c>
      <c r="M594" s="1">
        <v>29</v>
      </c>
      <c r="N594" s="1">
        <v>0</v>
      </c>
      <c r="O594" s="1">
        <v>0</v>
      </c>
      <c r="P594" s="1">
        <v>0</v>
      </c>
      <c r="Q594" s="1">
        <v>4</v>
      </c>
      <c r="R594" s="1">
        <v>7</v>
      </c>
      <c r="S594" s="1">
        <v>155</v>
      </c>
      <c r="T594" s="1" t="s">
        <v>113</v>
      </c>
      <c r="U594" s="1">
        <v>39</v>
      </c>
      <c r="V594" s="1" t="s">
        <v>1672</v>
      </c>
      <c r="W594" s="1" t="s">
        <v>1674</v>
      </c>
      <c r="X594" s="1" t="s">
        <v>1673</v>
      </c>
      <c r="Y594" s="1" t="s">
        <v>7</v>
      </c>
      <c r="Z594" s="1" t="s">
        <v>12956</v>
      </c>
      <c r="AB594" s="1" t="s">
        <v>12957</v>
      </c>
      <c r="AC594" s="1" t="s">
        <v>113</v>
      </c>
    </row>
    <row r="595" spans="1:29" x14ac:dyDescent="0.35">
      <c r="A595" s="1">
        <v>1583697</v>
      </c>
      <c r="B595" s="1">
        <v>218</v>
      </c>
      <c r="C595" s="9">
        <v>1508851718</v>
      </c>
      <c r="D595" s="9" t="s">
        <v>206</v>
      </c>
      <c r="E595" s="1">
        <v>1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1</v>
      </c>
      <c r="M595" s="1">
        <v>44</v>
      </c>
      <c r="N595" s="1">
        <v>3</v>
      </c>
      <c r="O595" s="1">
        <v>0</v>
      </c>
      <c r="P595" s="1">
        <v>0</v>
      </c>
      <c r="Q595" s="1">
        <v>1</v>
      </c>
      <c r="R595" s="1">
        <v>13</v>
      </c>
      <c r="S595" s="1">
        <v>88</v>
      </c>
      <c r="T595" s="1" t="s">
        <v>113</v>
      </c>
      <c r="U595" s="1">
        <v>39</v>
      </c>
      <c r="V595" s="1" t="s">
        <v>1667</v>
      </c>
      <c r="W595" s="1" t="s">
        <v>1669</v>
      </c>
      <c r="X595" s="1" t="s">
        <v>1668</v>
      </c>
      <c r="Y595" s="1" t="s">
        <v>7</v>
      </c>
      <c r="Z595" s="1" t="s">
        <v>12958</v>
      </c>
      <c r="AB595" s="1" t="s">
        <v>12959</v>
      </c>
      <c r="AC595" s="1" t="s">
        <v>113</v>
      </c>
    </row>
    <row r="596" spans="1:29" x14ac:dyDescent="0.35">
      <c r="A596" s="1">
        <v>726883</v>
      </c>
      <c r="B596" s="1">
        <v>256</v>
      </c>
      <c r="C596" s="9">
        <v>1578527941</v>
      </c>
      <c r="D596" s="9" t="s">
        <v>206</v>
      </c>
      <c r="E596" s="1">
        <v>0</v>
      </c>
      <c r="F596" s="1">
        <v>6</v>
      </c>
      <c r="G596" s="1">
        <v>2</v>
      </c>
      <c r="H596" s="1">
        <v>0</v>
      </c>
      <c r="I596" s="1">
        <v>1</v>
      </c>
      <c r="J596" s="1">
        <v>3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16</v>
      </c>
      <c r="S596" s="1">
        <v>111</v>
      </c>
      <c r="T596" s="1" t="s">
        <v>113</v>
      </c>
      <c r="U596" s="1">
        <v>39</v>
      </c>
      <c r="V596" s="1" t="s">
        <v>1675</v>
      </c>
      <c r="W596" s="1" t="s">
        <v>1677</v>
      </c>
      <c r="X596" s="1" t="s">
        <v>1676</v>
      </c>
      <c r="Y596" s="1" t="s">
        <v>7</v>
      </c>
      <c r="Z596" s="1" t="s">
        <v>12960</v>
      </c>
      <c r="AA596" s="1" t="s">
        <v>12961</v>
      </c>
      <c r="AB596" s="1" t="s">
        <v>12962</v>
      </c>
      <c r="AC596" s="1" t="s">
        <v>113</v>
      </c>
    </row>
    <row r="597" spans="1:29" x14ac:dyDescent="0.35">
      <c r="A597" s="1">
        <v>2464019</v>
      </c>
      <c r="B597" s="1">
        <v>407</v>
      </c>
      <c r="C597" s="9">
        <v>1144342445</v>
      </c>
      <c r="D597" s="9" t="s">
        <v>147</v>
      </c>
      <c r="E597" s="1">
        <v>0</v>
      </c>
      <c r="F597" s="1">
        <v>11</v>
      </c>
      <c r="G597" s="1">
        <v>1</v>
      </c>
      <c r="H597" s="1">
        <v>0</v>
      </c>
      <c r="I597" s="1">
        <v>0</v>
      </c>
      <c r="J597" s="1">
        <v>23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37</v>
      </c>
      <c r="S597" s="1">
        <v>444</v>
      </c>
      <c r="T597" s="1" t="s">
        <v>113</v>
      </c>
      <c r="U597" s="1">
        <v>38</v>
      </c>
      <c r="V597" s="1" t="s">
        <v>1699</v>
      </c>
      <c r="W597" s="1" t="s">
        <v>272</v>
      </c>
      <c r="X597" s="1" t="s">
        <v>1700</v>
      </c>
      <c r="Y597" s="1" t="s">
        <v>7</v>
      </c>
      <c r="Z597" s="1" t="s">
        <v>12963</v>
      </c>
      <c r="AB597" s="1" t="s">
        <v>12964</v>
      </c>
      <c r="AC597" s="1" t="s">
        <v>113</v>
      </c>
    </row>
    <row r="598" spans="1:29" x14ac:dyDescent="0.35">
      <c r="A598" s="1">
        <v>3200288</v>
      </c>
      <c r="B598" s="1">
        <v>253</v>
      </c>
      <c r="C598" s="9">
        <v>1609052695</v>
      </c>
      <c r="D598" s="9" t="s">
        <v>147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8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38</v>
      </c>
      <c r="S598" s="1">
        <v>255</v>
      </c>
      <c r="T598" s="1" t="s">
        <v>113</v>
      </c>
      <c r="U598" s="1">
        <v>38</v>
      </c>
      <c r="V598" s="1" t="s">
        <v>1692</v>
      </c>
      <c r="W598" s="1" t="s">
        <v>1694</v>
      </c>
      <c r="X598" s="1" t="s">
        <v>1693</v>
      </c>
      <c r="Y598" s="1" t="s">
        <v>970</v>
      </c>
      <c r="Z598" s="1" t="s">
        <v>12965</v>
      </c>
      <c r="AB598" s="1" t="s">
        <v>12966</v>
      </c>
      <c r="AC598" s="1" t="s">
        <v>113</v>
      </c>
    </row>
    <row r="599" spans="1:29" x14ac:dyDescent="0.35">
      <c r="A599" s="1">
        <v>2284938</v>
      </c>
      <c r="B599" s="1">
        <v>346</v>
      </c>
      <c r="C599" s="9">
        <v>1669453437</v>
      </c>
      <c r="D599" s="9" t="s">
        <v>147</v>
      </c>
      <c r="E599" s="1">
        <v>0</v>
      </c>
      <c r="F599" s="1">
        <v>18</v>
      </c>
      <c r="G599" s="1">
        <v>2</v>
      </c>
      <c r="H599" s="1">
        <v>0</v>
      </c>
      <c r="I599" s="1">
        <v>1</v>
      </c>
      <c r="J599" s="1">
        <v>14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35</v>
      </c>
      <c r="S599" s="1">
        <v>408</v>
      </c>
      <c r="T599" s="1" t="s">
        <v>113</v>
      </c>
      <c r="U599" s="1">
        <v>38</v>
      </c>
      <c r="V599" s="1" t="s">
        <v>1697</v>
      </c>
      <c r="W599" s="1" t="s">
        <v>1698</v>
      </c>
      <c r="X599" s="1" t="s">
        <v>842</v>
      </c>
      <c r="Y599" s="1" t="s">
        <v>7</v>
      </c>
      <c r="Z599" s="1" t="s">
        <v>12575</v>
      </c>
      <c r="AA599" s="1" t="s">
        <v>12576</v>
      </c>
      <c r="AB599" s="1" t="s">
        <v>12577</v>
      </c>
      <c r="AC599" s="1" t="s">
        <v>113</v>
      </c>
    </row>
    <row r="600" spans="1:29" x14ac:dyDescent="0.35">
      <c r="A600" s="1">
        <v>1907323</v>
      </c>
      <c r="B600" s="1">
        <v>447</v>
      </c>
      <c r="C600" s="9">
        <v>1285674820</v>
      </c>
      <c r="D600" s="9" t="s">
        <v>206</v>
      </c>
      <c r="E600" s="1">
        <v>1</v>
      </c>
      <c r="F600" s="1">
        <v>18</v>
      </c>
      <c r="G600" s="1">
        <v>0</v>
      </c>
      <c r="H600" s="1">
        <v>0</v>
      </c>
      <c r="I600" s="1">
        <v>0</v>
      </c>
      <c r="J600" s="1">
        <v>21</v>
      </c>
      <c r="K600" s="1">
        <v>0</v>
      </c>
      <c r="L600" s="1">
        <v>0</v>
      </c>
      <c r="M600" s="1">
        <v>22</v>
      </c>
      <c r="N600" s="1">
        <v>0</v>
      </c>
      <c r="O600" s="1">
        <v>0</v>
      </c>
      <c r="P600" s="1">
        <v>0</v>
      </c>
      <c r="Q600" s="1">
        <v>0</v>
      </c>
      <c r="R600" s="1">
        <v>33</v>
      </c>
      <c r="S600" s="1">
        <v>398</v>
      </c>
      <c r="T600" s="1" t="s">
        <v>113</v>
      </c>
      <c r="U600" s="1">
        <v>38</v>
      </c>
      <c r="V600" s="1" t="s">
        <v>1716</v>
      </c>
      <c r="W600" s="1" t="s">
        <v>904</v>
      </c>
      <c r="X600" s="1" t="s">
        <v>1717</v>
      </c>
      <c r="Y600" s="1" t="s">
        <v>970</v>
      </c>
      <c r="Z600" s="1" t="s">
        <v>12967</v>
      </c>
      <c r="AB600" s="1" t="s">
        <v>12968</v>
      </c>
      <c r="AC600" s="1" t="s">
        <v>113</v>
      </c>
    </row>
    <row r="601" spans="1:29" x14ac:dyDescent="0.35">
      <c r="A601" s="1">
        <v>7075344</v>
      </c>
      <c r="B601" s="1">
        <v>623</v>
      </c>
      <c r="C601" s="9">
        <v>1376939827</v>
      </c>
      <c r="D601" s="9" t="s">
        <v>206</v>
      </c>
      <c r="E601" s="1">
        <v>1</v>
      </c>
      <c r="F601" s="1">
        <v>15</v>
      </c>
      <c r="G601" s="1">
        <v>1</v>
      </c>
      <c r="H601" s="1">
        <v>0</v>
      </c>
      <c r="I601" s="1">
        <v>0</v>
      </c>
      <c r="J601" s="1">
        <v>16</v>
      </c>
      <c r="K601" s="1">
        <v>0</v>
      </c>
      <c r="L601" s="1">
        <v>0</v>
      </c>
      <c r="M601" s="1">
        <v>9</v>
      </c>
      <c r="N601" s="1">
        <v>0</v>
      </c>
      <c r="O601" s="1">
        <v>0</v>
      </c>
      <c r="P601" s="1">
        <v>0</v>
      </c>
      <c r="Q601" s="1">
        <v>0</v>
      </c>
      <c r="R601" s="1">
        <v>32</v>
      </c>
      <c r="S601" s="1">
        <v>169</v>
      </c>
      <c r="T601" s="1" t="s">
        <v>113</v>
      </c>
      <c r="U601" s="1">
        <v>38</v>
      </c>
      <c r="V601" s="1" t="s">
        <v>1711</v>
      </c>
      <c r="W601" s="1" t="s">
        <v>156</v>
      </c>
      <c r="X601" s="1" t="s">
        <v>1712</v>
      </c>
      <c r="Y601" s="1" t="s">
        <v>7</v>
      </c>
      <c r="Z601" s="1" t="s">
        <v>12969</v>
      </c>
      <c r="AB601" s="1" t="s">
        <v>12970</v>
      </c>
      <c r="AC601" s="1" t="s">
        <v>113</v>
      </c>
    </row>
    <row r="602" spans="1:29" x14ac:dyDescent="0.35">
      <c r="A602" s="1">
        <v>816556</v>
      </c>
      <c r="B602" s="1">
        <v>153</v>
      </c>
      <c r="C602" s="9">
        <v>1770695397</v>
      </c>
      <c r="D602" s="9" t="s">
        <v>206</v>
      </c>
      <c r="E602" s="1">
        <v>0</v>
      </c>
      <c r="F602" s="1">
        <v>21</v>
      </c>
      <c r="G602" s="1">
        <v>2</v>
      </c>
      <c r="H602" s="1">
        <v>0</v>
      </c>
      <c r="I602" s="1">
        <v>2</v>
      </c>
      <c r="J602" s="1">
        <v>21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34</v>
      </c>
      <c r="S602" s="1">
        <v>495</v>
      </c>
      <c r="T602" s="1" t="s">
        <v>113</v>
      </c>
      <c r="U602" s="1">
        <v>38</v>
      </c>
      <c r="V602" s="1" t="s">
        <v>1703</v>
      </c>
      <c r="W602" s="1" t="s">
        <v>887</v>
      </c>
      <c r="X602" s="1" t="s">
        <v>1704</v>
      </c>
      <c r="Y602" s="1" t="s">
        <v>7</v>
      </c>
      <c r="Z602" s="1" t="s">
        <v>12971</v>
      </c>
      <c r="AB602" s="1" t="s">
        <v>12972</v>
      </c>
      <c r="AC602" s="1" t="s">
        <v>113</v>
      </c>
    </row>
    <row r="603" spans="1:29" x14ac:dyDescent="0.35">
      <c r="A603" s="1">
        <v>4390786</v>
      </c>
      <c r="B603" s="1">
        <v>897</v>
      </c>
      <c r="C603" s="9">
        <v>1770604233</v>
      </c>
      <c r="D603" s="9" t="s">
        <v>147</v>
      </c>
      <c r="E603" s="1">
        <v>1</v>
      </c>
      <c r="F603" s="1">
        <v>13</v>
      </c>
      <c r="G603" s="1">
        <v>1</v>
      </c>
      <c r="H603" s="1">
        <v>0</v>
      </c>
      <c r="I603" s="1">
        <v>3</v>
      </c>
      <c r="J603" s="1">
        <v>7</v>
      </c>
      <c r="K603" s="1">
        <v>0</v>
      </c>
      <c r="L603" s="1">
        <v>0</v>
      </c>
      <c r="M603" s="1">
        <v>44</v>
      </c>
      <c r="N603" s="1">
        <v>0</v>
      </c>
      <c r="O603" s="1">
        <v>0</v>
      </c>
      <c r="P603" s="1">
        <v>0</v>
      </c>
      <c r="Q603" s="1">
        <v>0</v>
      </c>
      <c r="R603" s="1">
        <v>29</v>
      </c>
      <c r="S603" s="1">
        <v>366</v>
      </c>
      <c r="T603" s="1" t="s">
        <v>113</v>
      </c>
      <c r="U603" s="1">
        <v>38</v>
      </c>
      <c r="V603" s="1" t="s">
        <v>1695</v>
      </c>
      <c r="W603" s="1" t="s">
        <v>180</v>
      </c>
      <c r="X603" s="1" t="s">
        <v>1696</v>
      </c>
      <c r="Y603" s="1" t="s">
        <v>7</v>
      </c>
      <c r="Z603" s="1" t="s">
        <v>12973</v>
      </c>
      <c r="AB603" s="1" t="s">
        <v>12974</v>
      </c>
      <c r="AC603" s="1" t="s">
        <v>113</v>
      </c>
    </row>
    <row r="604" spans="1:29" x14ac:dyDescent="0.35">
      <c r="A604" s="1">
        <v>476435</v>
      </c>
      <c r="B604" s="1">
        <v>253</v>
      </c>
      <c r="C604" s="9">
        <v>1205843588</v>
      </c>
      <c r="D604" s="9" t="s">
        <v>206</v>
      </c>
      <c r="E604" s="1">
        <v>2</v>
      </c>
      <c r="F604" s="1">
        <v>12</v>
      </c>
      <c r="G604" s="1">
        <v>2</v>
      </c>
      <c r="H604" s="1">
        <v>1</v>
      </c>
      <c r="I604" s="1">
        <v>2</v>
      </c>
      <c r="J604" s="1">
        <v>3</v>
      </c>
      <c r="K604" s="1">
        <v>0</v>
      </c>
      <c r="L604" s="1">
        <v>0</v>
      </c>
      <c r="M604" s="1">
        <v>31</v>
      </c>
      <c r="N604" s="1">
        <v>1</v>
      </c>
      <c r="O604" s="1">
        <v>0</v>
      </c>
      <c r="P604" s="1">
        <v>0</v>
      </c>
      <c r="Q604" s="1">
        <v>0</v>
      </c>
      <c r="R604" s="1">
        <v>23</v>
      </c>
      <c r="S604" s="1">
        <v>195</v>
      </c>
      <c r="T604" s="1" t="s">
        <v>113</v>
      </c>
      <c r="U604" s="1">
        <v>38</v>
      </c>
      <c r="V604" s="1" t="s">
        <v>1701</v>
      </c>
      <c r="W604" s="1" t="s">
        <v>1213</v>
      </c>
      <c r="X604" s="1" t="s">
        <v>1702</v>
      </c>
      <c r="Y604" s="1" t="s">
        <v>7</v>
      </c>
      <c r="Z604" s="1" t="s">
        <v>12975</v>
      </c>
      <c r="AA604" s="1" t="s">
        <v>12975</v>
      </c>
      <c r="AB604" s="1" t="s">
        <v>12976</v>
      </c>
      <c r="AC604" s="1" t="s">
        <v>113</v>
      </c>
    </row>
    <row r="605" spans="1:29" x14ac:dyDescent="0.35">
      <c r="A605" s="1">
        <v>788904</v>
      </c>
      <c r="B605" s="1">
        <v>92</v>
      </c>
      <c r="C605" s="9">
        <v>1023066248</v>
      </c>
      <c r="D605" s="9" t="s">
        <v>137</v>
      </c>
      <c r="E605" s="1">
        <v>0</v>
      </c>
      <c r="F605" s="1">
        <v>14</v>
      </c>
      <c r="G605" s="1">
        <v>2</v>
      </c>
      <c r="H605" s="1">
        <v>0</v>
      </c>
      <c r="I605" s="1">
        <v>0</v>
      </c>
      <c r="J605" s="1">
        <v>6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26</v>
      </c>
      <c r="S605" s="1">
        <v>375</v>
      </c>
      <c r="T605" s="1">
        <v>1</v>
      </c>
      <c r="U605" s="1">
        <v>38</v>
      </c>
      <c r="V605" s="1" t="s">
        <v>1687</v>
      </c>
      <c r="W605" s="1" t="s">
        <v>1689</v>
      </c>
      <c r="X605" s="1" t="s">
        <v>1688</v>
      </c>
      <c r="Y605" s="1" t="s">
        <v>7</v>
      </c>
      <c r="Z605" s="1" t="s">
        <v>12977</v>
      </c>
      <c r="AB605" s="1" t="s">
        <v>12978</v>
      </c>
      <c r="AC605" s="1" t="s">
        <v>113</v>
      </c>
    </row>
    <row r="606" spans="1:29" x14ac:dyDescent="0.35">
      <c r="A606" s="1">
        <v>1576912</v>
      </c>
      <c r="B606" s="1">
        <v>253</v>
      </c>
      <c r="C606" s="9">
        <v>1871563403</v>
      </c>
      <c r="D606" s="9" t="s">
        <v>147</v>
      </c>
      <c r="E606" s="1">
        <v>0</v>
      </c>
      <c r="F606" s="1">
        <v>1</v>
      </c>
      <c r="G606" s="1">
        <v>10</v>
      </c>
      <c r="H606" s="1">
        <v>0</v>
      </c>
      <c r="I606" s="1">
        <v>0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28</v>
      </c>
      <c r="S606" s="1">
        <v>239</v>
      </c>
      <c r="T606" s="1" t="s">
        <v>113</v>
      </c>
      <c r="U606" s="1">
        <v>38</v>
      </c>
      <c r="V606" s="1" t="s">
        <v>1690</v>
      </c>
      <c r="W606" s="1" t="s">
        <v>278</v>
      </c>
      <c r="X606" s="1" t="s">
        <v>1691</v>
      </c>
      <c r="Y606" s="1" t="s">
        <v>7</v>
      </c>
      <c r="Z606" s="1" t="s">
        <v>12975</v>
      </c>
      <c r="AA606" s="1" t="s">
        <v>12975</v>
      </c>
      <c r="AB606" s="1" t="s">
        <v>12976</v>
      </c>
      <c r="AC606" s="1" t="s">
        <v>113</v>
      </c>
    </row>
    <row r="607" spans="1:29" x14ac:dyDescent="0.35">
      <c r="A607" s="1">
        <v>6594293</v>
      </c>
      <c r="B607" s="1">
        <v>260</v>
      </c>
      <c r="C607" s="9">
        <v>1548603186</v>
      </c>
      <c r="D607" s="9" t="s">
        <v>206</v>
      </c>
      <c r="E607" s="1">
        <v>2</v>
      </c>
      <c r="F607" s="1">
        <v>13</v>
      </c>
      <c r="G607" s="1">
        <v>1</v>
      </c>
      <c r="H607" s="1">
        <v>1</v>
      </c>
      <c r="I607" s="1">
        <v>3</v>
      </c>
      <c r="J607" s="1">
        <v>10</v>
      </c>
      <c r="K607" s="1">
        <v>0</v>
      </c>
      <c r="L607" s="1">
        <v>0</v>
      </c>
      <c r="M607" s="1">
        <v>45</v>
      </c>
      <c r="N607" s="1">
        <v>25</v>
      </c>
      <c r="O607" s="1">
        <v>0</v>
      </c>
      <c r="P607" s="1">
        <v>0</v>
      </c>
      <c r="Q607" s="1">
        <v>0</v>
      </c>
      <c r="R607" s="1">
        <v>23</v>
      </c>
      <c r="S607" s="1">
        <v>525</v>
      </c>
      <c r="T607" s="1" t="s">
        <v>113</v>
      </c>
      <c r="U607" s="1">
        <v>38</v>
      </c>
      <c r="V607" s="1" t="s">
        <v>1713</v>
      </c>
      <c r="W607" s="1" t="s">
        <v>1715</v>
      </c>
      <c r="X607" s="1" t="s">
        <v>1714</v>
      </c>
      <c r="Y607" s="1" t="s">
        <v>224</v>
      </c>
      <c r="Z607" s="1" t="s">
        <v>12979</v>
      </c>
      <c r="AA607" s="1" t="s">
        <v>12980</v>
      </c>
      <c r="AB607" s="1" t="s">
        <v>12981</v>
      </c>
      <c r="AC607" s="1" t="s">
        <v>113</v>
      </c>
    </row>
    <row r="608" spans="1:29" x14ac:dyDescent="0.35">
      <c r="A608" s="1">
        <v>743370</v>
      </c>
      <c r="B608" s="1">
        <v>221</v>
      </c>
      <c r="C608" s="9">
        <v>1629070412</v>
      </c>
      <c r="D608" s="9" t="s">
        <v>112</v>
      </c>
      <c r="E608" s="1">
        <v>0</v>
      </c>
      <c r="F608" s="1">
        <v>5</v>
      </c>
      <c r="G608" s="1">
        <v>2</v>
      </c>
      <c r="H608" s="1">
        <v>0</v>
      </c>
      <c r="I608" s="1">
        <v>1</v>
      </c>
      <c r="J608" s="1">
        <v>7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2</v>
      </c>
      <c r="Q608" s="1">
        <v>0</v>
      </c>
      <c r="R608" s="1">
        <v>15</v>
      </c>
      <c r="S608" s="1">
        <v>153</v>
      </c>
      <c r="T608" s="1" t="s">
        <v>113</v>
      </c>
      <c r="U608" s="1">
        <v>38</v>
      </c>
      <c r="V608" s="1" t="s">
        <v>1723</v>
      </c>
      <c r="W608" s="1" t="s">
        <v>1725</v>
      </c>
      <c r="X608" s="1" t="s">
        <v>1724</v>
      </c>
      <c r="Y608" s="1" t="s">
        <v>7</v>
      </c>
      <c r="Z608" s="1" t="s">
        <v>12657</v>
      </c>
      <c r="AB608" s="1" t="s">
        <v>12658</v>
      </c>
      <c r="AC608" s="1" t="s">
        <v>113</v>
      </c>
    </row>
    <row r="609" spans="1:29" x14ac:dyDescent="0.35">
      <c r="A609" s="1">
        <v>3734373</v>
      </c>
      <c r="B609" s="1">
        <v>52</v>
      </c>
      <c r="C609" s="9">
        <v>1720213770</v>
      </c>
      <c r="D609" s="9" t="s">
        <v>399</v>
      </c>
      <c r="E609" s="1">
        <v>1</v>
      </c>
      <c r="F609" s="1">
        <v>4</v>
      </c>
      <c r="G609" s="1">
        <v>0</v>
      </c>
      <c r="H609" s="1">
        <v>1</v>
      </c>
      <c r="I609" s="1">
        <v>0</v>
      </c>
      <c r="J609" s="1">
        <v>4</v>
      </c>
      <c r="K609" s="1">
        <v>0</v>
      </c>
      <c r="L609" s="1">
        <v>0</v>
      </c>
      <c r="M609" s="1">
        <v>1</v>
      </c>
      <c r="N609" s="1">
        <v>2</v>
      </c>
      <c r="O609" s="1">
        <v>0</v>
      </c>
      <c r="P609" s="1">
        <v>0</v>
      </c>
      <c r="Q609" s="1">
        <v>0</v>
      </c>
      <c r="R609" s="1">
        <v>12</v>
      </c>
      <c r="S609" s="1">
        <v>85</v>
      </c>
      <c r="T609" s="1">
        <v>2</v>
      </c>
      <c r="U609" s="1">
        <v>38</v>
      </c>
      <c r="V609" s="1" t="s">
        <v>1721</v>
      </c>
      <c r="W609" s="1" t="s">
        <v>1722</v>
      </c>
      <c r="X609" s="1" t="s">
        <v>1619</v>
      </c>
      <c r="Y609" s="1" t="s">
        <v>7</v>
      </c>
      <c r="Z609" s="1" t="s">
        <v>12982</v>
      </c>
      <c r="AB609" s="1" t="s">
        <v>12983</v>
      </c>
      <c r="AC609" s="1" t="s">
        <v>113</v>
      </c>
    </row>
    <row r="610" spans="1:29" x14ac:dyDescent="0.35">
      <c r="A610" s="1">
        <v>4199142</v>
      </c>
      <c r="B610" s="1">
        <v>813</v>
      </c>
      <c r="C610" s="9">
        <v>1154461531</v>
      </c>
      <c r="D610" s="9" t="s">
        <v>206</v>
      </c>
      <c r="E610" s="1">
        <v>0</v>
      </c>
      <c r="F610" s="1">
        <v>8</v>
      </c>
      <c r="G610" s="1">
        <v>1</v>
      </c>
      <c r="H610" s="1">
        <v>0</v>
      </c>
      <c r="I610" s="1">
        <v>0</v>
      </c>
      <c r="J610" s="1">
        <v>6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4</v>
      </c>
      <c r="R610" s="1">
        <v>17</v>
      </c>
      <c r="S610" s="1">
        <v>262</v>
      </c>
      <c r="T610" s="1" t="s">
        <v>113</v>
      </c>
      <c r="U610" s="1">
        <v>38</v>
      </c>
      <c r="V610" s="1" t="s">
        <v>1718</v>
      </c>
      <c r="W610" s="1" t="s">
        <v>1720</v>
      </c>
      <c r="X610" s="1" t="s">
        <v>1719</v>
      </c>
      <c r="Y610" s="1" t="s">
        <v>224</v>
      </c>
      <c r="Z610" s="1" t="s">
        <v>12984</v>
      </c>
      <c r="AB610" s="1" t="s">
        <v>12985</v>
      </c>
      <c r="AC610" s="1" t="s">
        <v>113</v>
      </c>
    </row>
    <row r="611" spans="1:29" x14ac:dyDescent="0.35">
      <c r="A611" s="1">
        <v>6125662</v>
      </c>
      <c r="B611" s="1">
        <v>184</v>
      </c>
      <c r="C611" s="9">
        <v>1558563031</v>
      </c>
      <c r="D611" s="9" t="s">
        <v>206</v>
      </c>
      <c r="E611" s="1">
        <v>1</v>
      </c>
      <c r="F611" s="1">
        <v>5</v>
      </c>
      <c r="G611" s="1">
        <v>3</v>
      </c>
      <c r="H611" s="1">
        <v>0</v>
      </c>
      <c r="I611" s="1">
        <v>1</v>
      </c>
      <c r="J611" s="1">
        <v>8</v>
      </c>
      <c r="K611" s="1">
        <v>0</v>
      </c>
      <c r="L611" s="1">
        <v>1</v>
      </c>
      <c r="M611" s="1">
        <v>7</v>
      </c>
      <c r="N611" s="1">
        <v>0</v>
      </c>
      <c r="O611" s="1">
        <v>0</v>
      </c>
      <c r="P611" s="1">
        <v>0</v>
      </c>
      <c r="Q611" s="1">
        <v>4</v>
      </c>
      <c r="R611" s="1">
        <v>9</v>
      </c>
      <c r="S611" s="1">
        <v>147</v>
      </c>
      <c r="T611" s="1" t="s">
        <v>113</v>
      </c>
      <c r="U611" s="1">
        <v>38</v>
      </c>
      <c r="V611" s="1" t="s">
        <v>1708</v>
      </c>
      <c r="W611" s="1" t="s">
        <v>1710</v>
      </c>
      <c r="X611" s="1" t="s">
        <v>1709</v>
      </c>
      <c r="Y611" s="1" t="s">
        <v>224</v>
      </c>
      <c r="Z611" s="1" t="s">
        <v>12641</v>
      </c>
      <c r="AB611" s="1" t="s">
        <v>12642</v>
      </c>
      <c r="AC611" s="1" t="s">
        <v>113</v>
      </c>
    </row>
    <row r="612" spans="1:29" x14ac:dyDescent="0.35">
      <c r="A612" s="1">
        <v>3547399</v>
      </c>
      <c r="B612" s="1">
        <v>663</v>
      </c>
      <c r="C612" s="9">
        <v>1124150156</v>
      </c>
      <c r="D612" s="9" t="s">
        <v>112</v>
      </c>
      <c r="E612" s="1">
        <v>0</v>
      </c>
      <c r="F612" s="1">
        <v>2</v>
      </c>
      <c r="G612" s="1">
        <v>1</v>
      </c>
      <c r="H612" s="1">
        <v>0</v>
      </c>
      <c r="I612" s="1">
        <v>1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6</v>
      </c>
      <c r="S612" s="1">
        <v>82</v>
      </c>
      <c r="T612" s="1">
        <v>3</v>
      </c>
      <c r="U612" s="1">
        <v>38</v>
      </c>
      <c r="V612" s="1" t="s">
        <v>1729</v>
      </c>
      <c r="W612" s="1" t="s">
        <v>1730</v>
      </c>
      <c r="X612" s="1" t="s">
        <v>842</v>
      </c>
      <c r="Y612" s="1" t="s">
        <v>148</v>
      </c>
      <c r="Z612" s="1" t="s">
        <v>12986</v>
      </c>
      <c r="AA612" s="1" t="s">
        <v>12213</v>
      </c>
      <c r="AB612" s="1" t="s">
        <v>12214</v>
      </c>
      <c r="AC612" s="1" t="s">
        <v>113</v>
      </c>
    </row>
    <row r="613" spans="1:29" x14ac:dyDescent="0.35">
      <c r="A613" s="1">
        <v>2140970</v>
      </c>
      <c r="B613" s="1">
        <v>383</v>
      </c>
      <c r="C613" s="9">
        <v>1225125354</v>
      </c>
      <c r="D613" s="9" t="s">
        <v>112</v>
      </c>
      <c r="E613" s="1">
        <v>1</v>
      </c>
      <c r="F613" s="1">
        <v>1</v>
      </c>
      <c r="G613" s="1">
        <v>2</v>
      </c>
      <c r="H613" s="1">
        <v>0</v>
      </c>
      <c r="I613" s="1">
        <v>1</v>
      </c>
      <c r="J613" s="1">
        <v>4</v>
      </c>
      <c r="K613" s="1">
        <v>0</v>
      </c>
      <c r="L613" s="1">
        <v>1</v>
      </c>
      <c r="M613" s="1">
        <v>11</v>
      </c>
      <c r="N613" s="1">
        <v>0</v>
      </c>
      <c r="O613" s="1">
        <v>0</v>
      </c>
      <c r="P613" s="1">
        <v>0</v>
      </c>
      <c r="Q613" s="1">
        <v>26</v>
      </c>
      <c r="R613" s="1">
        <v>10</v>
      </c>
      <c r="S613" s="1">
        <v>119</v>
      </c>
      <c r="T613" s="1" t="s">
        <v>113</v>
      </c>
      <c r="U613" s="1">
        <v>38</v>
      </c>
      <c r="V613" s="1" t="s">
        <v>1726</v>
      </c>
      <c r="W613" s="1" t="s">
        <v>1728</v>
      </c>
      <c r="X613" s="1" t="s">
        <v>1727</v>
      </c>
      <c r="Y613" s="1" t="s">
        <v>7</v>
      </c>
      <c r="Z613" s="1" t="s">
        <v>12987</v>
      </c>
      <c r="AA613" s="1" t="s">
        <v>113</v>
      </c>
      <c r="AB613" s="1" t="s">
        <v>113</v>
      </c>
      <c r="AC613" s="1" t="s">
        <v>113</v>
      </c>
    </row>
    <row r="614" spans="1:29" x14ac:dyDescent="0.35">
      <c r="A614" s="1">
        <v>6573540</v>
      </c>
      <c r="B614" s="1">
        <v>479</v>
      </c>
      <c r="C614" s="9">
        <v>1811230543</v>
      </c>
      <c r="D614" s="9" t="s">
        <v>206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1</v>
      </c>
      <c r="L614" s="1">
        <v>0</v>
      </c>
      <c r="M614" s="1">
        <v>17</v>
      </c>
      <c r="N614" s="1">
        <v>0</v>
      </c>
      <c r="O614" s="1">
        <v>0</v>
      </c>
      <c r="P614" s="1">
        <v>2</v>
      </c>
      <c r="Q614" s="1">
        <v>0</v>
      </c>
      <c r="R614" s="1">
        <v>3</v>
      </c>
      <c r="S614" s="1">
        <v>59</v>
      </c>
      <c r="T614" s="1">
        <v>1</v>
      </c>
      <c r="U614" s="1">
        <v>38</v>
      </c>
      <c r="V614" s="1" t="s">
        <v>1705</v>
      </c>
      <c r="W614" s="1" t="s">
        <v>1707</v>
      </c>
      <c r="X614" s="1" t="s">
        <v>1706</v>
      </c>
      <c r="Y614" s="1" t="s">
        <v>148</v>
      </c>
      <c r="Z614" s="1" t="s">
        <v>12988</v>
      </c>
      <c r="AA614" s="1" t="s">
        <v>12988</v>
      </c>
      <c r="AB614" s="1" t="s">
        <v>12989</v>
      </c>
      <c r="AC614" s="1" t="s">
        <v>113</v>
      </c>
    </row>
    <row r="615" spans="1:29" x14ac:dyDescent="0.35">
      <c r="A615" s="1">
        <v>6797392</v>
      </c>
      <c r="B615" s="1">
        <v>813</v>
      </c>
      <c r="C615" s="9">
        <v>1134655848</v>
      </c>
      <c r="D615" s="9" t="s">
        <v>206</v>
      </c>
      <c r="E615" s="1">
        <v>0</v>
      </c>
      <c r="F615" s="1">
        <v>17</v>
      </c>
      <c r="G615" s="1">
        <v>0</v>
      </c>
      <c r="H615" s="1">
        <v>0</v>
      </c>
      <c r="I615" s="1">
        <v>0</v>
      </c>
      <c r="J615" s="1">
        <v>22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37</v>
      </c>
      <c r="S615" s="1">
        <v>227</v>
      </c>
      <c r="T615" s="1" t="s">
        <v>113</v>
      </c>
      <c r="U615" s="1">
        <v>37</v>
      </c>
      <c r="V615" s="1" t="s">
        <v>1753</v>
      </c>
      <c r="W615" s="1" t="s">
        <v>1755</v>
      </c>
      <c r="X615" s="1" t="s">
        <v>1754</v>
      </c>
      <c r="Y615" s="1" t="s">
        <v>7</v>
      </c>
      <c r="Z615" s="1" t="s">
        <v>12990</v>
      </c>
      <c r="AA615" s="1" t="s">
        <v>12990</v>
      </c>
      <c r="AB615" s="1" t="s">
        <v>12991</v>
      </c>
      <c r="AC615" s="1" t="s">
        <v>113</v>
      </c>
    </row>
    <row r="616" spans="1:29" x14ac:dyDescent="0.35">
      <c r="A616" s="1">
        <v>6466710</v>
      </c>
      <c r="B616" s="1">
        <v>512</v>
      </c>
      <c r="C616" s="9">
        <v>1366718231</v>
      </c>
      <c r="D616" s="9" t="s">
        <v>206</v>
      </c>
      <c r="E616" s="1">
        <v>0</v>
      </c>
      <c r="F616" s="1">
        <v>19</v>
      </c>
      <c r="G616" s="1">
        <v>7</v>
      </c>
      <c r="H616" s="1">
        <v>0</v>
      </c>
      <c r="I616" s="1">
        <v>0</v>
      </c>
      <c r="J616" s="1">
        <v>13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30</v>
      </c>
      <c r="S616" s="1">
        <v>340</v>
      </c>
      <c r="T616" s="1" t="s">
        <v>113</v>
      </c>
      <c r="U616" s="1">
        <v>37</v>
      </c>
      <c r="V616" s="1" t="s">
        <v>1758</v>
      </c>
      <c r="W616" s="1" t="s">
        <v>1760</v>
      </c>
      <c r="X616" s="1" t="s">
        <v>1759</v>
      </c>
      <c r="Y616" s="1" t="s">
        <v>148</v>
      </c>
      <c r="Z616" s="1" t="s">
        <v>12992</v>
      </c>
      <c r="AB616" s="1" t="s">
        <v>12993</v>
      </c>
      <c r="AC616" s="1" t="s">
        <v>113</v>
      </c>
    </row>
    <row r="617" spans="1:29" x14ac:dyDescent="0.35">
      <c r="A617" s="1">
        <v>231059</v>
      </c>
      <c r="B617" s="1">
        <v>373</v>
      </c>
      <c r="C617" s="9">
        <v>1396933768</v>
      </c>
      <c r="D617" s="9" t="s">
        <v>147</v>
      </c>
      <c r="E617" s="1">
        <v>0</v>
      </c>
      <c r="F617" s="1">
        <v>24</v>
      </c>
      <c r="G617" s="1">
        <v>1</v>
      </c>
      <c r="H617" s="1">
        <v>0</v>
      </c>
      <c r="I617" s="1">
        <v>0</v>
      </c>
      <c r="J617" s="1">
        <v>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36</v>
      </c>
      <c r="S617" s="1">
        <v>349</v>
      </c>
      <c r="T617" s="1" t="s">
        <v>113</v>
      </c>
      <c r="U617" s="1">
        <v>37</v>
      </c>
      <c r="V617" s="1" t="s">
        <v>1735</v>
      </c>
      <c r="W617" s="1" t="s">
        <v>1737</v>
      </c>
      <c r="X617" s="1" t="s">
        <v>1736</v>
      </c>
      <c r="Y617" s="1" t="s">
        <v>7</v>
      </c>
      <c r="Z617" s="1" t="s">
        <v>12994</v>
      </c>
      <c r="AB617" s="1" t="s">
        <v>12995</v>
      </c>
      <c r="AC617" s="1" t="s">
        <v>113</v>
      </c>
    </row>
    <row r="618" spans="1:29" x14ac:dyDescent="0.35">
      <c r="A618" s="1">
        <v>4863598</v>
      </c>
      <c r="B618" s="1">
        <v>365</v>
      </c>
      <c r="C618" s="9">
        <v>1619130945</v>
      </c>
      <c r="D618" s="9" t="s">
        <v>147</v>
      </c>
      <c r="E618" s="1">
        <v>1</v>
      </c>
      <c r="F618" s="1">
        <v>10</v>
      </c>
      <c r="G618" s="1">
        <v>2</v>
      </c>
      <c r="H618" s="1">
        <v>1</v>
      </c>
      <c r="I618" s="1">
        <v>0</v>
      </c>
      <c r="J618" s="1">
        <v>17</v>
      </c>
      <c r="K618" s="1">
        <v>0</v>
      </c>
      <c r="L618" s="1">
        <v>0</v>
      </c>
      <c r="M618" s="1">
        <v>3</v>
      </c>
      <c r="N618" s="1">
        <v>6</v>
      </c>
      <c r="O618" s="1">
        <v>0</v>
      </c>
      <c r="P618" s="1">
        <v>0</v>
      </c>
      <c r="Q618" s="1">
        <v>0</v>
      </c>
      <c r="R618" s="1">
        <v>29</v>
      </c>
      <c r="S618" s="1">
        <v>637</v>
      </c>
      <c r="T618" s="1" t="s">
        <v>113</v>
      </c>
      <c r="U618" s="1">
        <v>37</v>
      </c>
      <c r="V618" s="1" t="s">
        <v>1740</v>
      </c>
      <c r="W618" s="1" t="s">
        <v>1742</v>
      </c>
      <c r="X618" s="1" t="s">
        <v>1741</v>
      </c>
      <c r="Y618" s="1" t="s">
        <v>7</v>
      </c>
      <c r="Z618" s="1" t="s">
        <v>12996</v>
      </c>
      <c r="AA618" s="1" t="s">
        <v>12997</v>
      </c>
      <c r="AB618" s="1" t="s">
        <v>12998</v>
      </c>
      <c r="AC618" s="1" t="s">
        <v>113</v>
      </c>
    </row>
    <row r="619" spans="1:29" x14ac:dyDescent="0.35">
      <c r="A619" s="1">
        <v>2458674</v>
      </c>
      <c r="B619" s="1">
        <v>194</v>
      </c>
      <c r="C619" s="9">
        <v>1225207194</v>
      </c>
      <c r="D619" s="9" t="s">
        <v>147</v>
      </c>
      <c r="E619" s="1">
        <v>0</v>
      </c>
      <c r="F619" s="1">
        <v>4</v>
      </c>
      <c r="G619" s="1">
        <v>2</v>
      </c>
      <c r="H619" s="1">
        <v>0</v>
      </c>
      <c r="I619" s="1">
        <v>0</v>
      </c>
      <c r="J619" s="1">
        <v>26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35</v>
      </c>
      <c r="S619" s="1">
        <v>324</v>
      </c>
      <c r="T619" s="1" t="s">
        <v>113</v>
      </c>
      <c r="U619" s="1">
        <v>37</v>
      </c>
      <c r="V619" s="1" t="s">
        <v>1733</v>
      </c>
      <c r="W619" s="1" t="s">
        <v>473</v>
      </c>
      <c r="X619" s="1" t="s">
        <v>1734</v>
      </c>
      <c r="Y619" s="1" t="s">
        <v>7</v>
      </c>
      <c r="Z619" s="1" t="s">
        <v>12999</v>
      </c>
      <c r="AA619" s="1" t="s">
        <v>13000</v>
      </c>
      <c r="AB619" s="1" t="s">
        <v>13001</v>
      </c>
      <c r="AC619" s="1" t="s">
        <v>113</v>
      </c>
    </row>
    <row r="620" spans="1:29" x14ac:dyDescent="0.35">
      <c r="A620" s="1">
        <v>4287696</v>
      </c>
      <c r="B620" s="1">
        <v>827</v>
      </c>
      <c r="C620" s="9">
        <v>1598963472</v>
      </c>
      <c r="D620" s="9" t="s">
        <v>206</v>
      </c>
      <c r="E620" s="1">
        <v>0</v>
      </c>
      <c r="F620" s="1">
        <v>13</v>
      </c>
      <c r="G620" s="1">
        <v>0</v>
      </c>
      <c r="H620" s="1">
        <v>0</v>
      </c>
      <c r="I620" s="1">
        <v>0</v>
      </c>
      <c r="J620" s="1">
        <v>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17</v>
      </c>
      <c r="S620" s="1">
        <v>186</v>
      </c>
      <c r="T620" s="1">
        <v>2</v>
      </c>
      <c r="U620" s="1">
        <v>37</v>
      </c>
      <c r="V620" s="1" t="s">
        <v>1766</v>
      </c>
      <c r="W620" s="1" t="s">
        <v>1226</v>
      </c>
      <c r="X620" s="1" t="s">
        <v>1767</v>
      </c>
      <c r="Y620" s="1" t="s">
        <v>7</v>
      </c>
      <c r="Z620" s="1" t="s">
        <v>12483</v>
      </c>
      <c r="AB620" s="1" t="s">
        <v>12484</v>
      </c>
      <c r="AC620" s="1" t="s">
        <v>113</v>
      </c>
    </row>
    <row r="621" spans="1:29" x14ac:dyDescent="0.35">
      <c r="A621" s="1">
        <v>6332535</v>
      </c>
      <c r="B621" s="1">
        <v>784</v>
      </c>
      <c r="C621" s="9">
        <v>1659651552</v>
      </c>
      <c r="D621" s="9" t="s">
        <v>206</v>
      </c>
      <c r="E621" s="1">
        <v>2</v>
      </c>
      <c r="F621" s="1">
        <v>9</v>
      </c>
      <c r="G621" s="1">
        <v>3</v>
      </c>
      <c r="H621" s="1">
        <v>0</v>
      </c>
      <c r="I621" s="1">
        <v>1</v>
      </c>
      <c r="J621" s="1">
        <v>12</v>
      </c>
      <c r="K621" s="1">
        <v>0</v>
      </c>
      <c r="L621" s="1">
        <v>0</v>
      </c>
      <c r="M621" s="1">
        <v>44</v>
      </c>
      <c r="N621" s="1">
        <v>0</v>
      </c>
      <c r="O621" s="1">
        <v>0</v>
      </c>
      <c r="P621" s="1">
        <v>0</v>
      </c>
      <c r="Q621" s="1">
        <v>0</v>
      </c>
      <c r="R621" s="1">
        <v>23</v>
      </c>
      <c r="S621" s="1">
        <v>261</v>
      </c>
      <c r="T621" s="1" t="s">
        <v>113</v>
      </c>
      <c r="U621" s="1">
        <v>37</v>
      </c>
      <c r="V621" s="1" t="s">
        <v>1747</v>
      </c>
      <c r="W621" s="1" t="s">
        <v>1749</v>
      </c>
      <c r="X621" s="1" t="s">
        <v>1748</v>
      </c>
      <c r="Y621" s="1" t="s">
        <v>7</v>
      </c>
      <c r="Z621" s="1" t="s">
        <v>13002</v>
      </c>
      <c r="AB621" s="1" t="s">
        <v>13003</v>
      </c>
      <c r="AC621" s="1" t="s">
        <v>113</v>
      </c>
    </row>
    <row r="622" spans="1:29" x14ac:dyDescent="0.35">
      <c r="A622" s="1">
        <v>2010441</v>
      </c>
      <c r="B622" s="1">
        <v>256</v>
      </c>
      <c r="C622" s="9">
        <v>1063412310</v>
      </c>
      <c r="D622" s="9" t="s">
        <v>147</v>
      </c>
      <c r="E622" s="1">
        <v>0</v>
      </c>
      <c r="F622" s="1">
        <v>9</v>
      </c>
      <c r="G622" s="1">
        <v>1</v>
      </c>
      <c r="H622" s="1">
        <v>0</v>
      </c>
      <c r="I622" s="1">
        <v>0</v>
      </c>
      <c r="J622" s="1">
        <v>2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16</v>
      </c>
      <c r="S622" s="1">
        <v>161</v>
      </c>
      <c r="T622" s="1" t="s">
        <v>113</v>
      </c>
      <c r="U622" s="1">
        <v>37</v>
      </c>
      <c r="V622" s="1" t="s">
        <v>1738</v>
      </c>
      <c r="W622" s="1" t="s">
        <v>1739</v>
      </c>
      <c r="X622" s="1" t="s">
        <v>9</v>
      </c>
      <c r="Y622" s="1" t="s">
        <v>224</v>
      </c>
      <c r="Z622" s="1" t="s">
        <v>13004</v>
      </c>
      <c r="AA622" s="1" t="s">
        <v>13005</v>
      </c>
      <c r="AB622" s="1" t="s">
        <v>13006</v>
      </c>
      <c r="AC622" s="1" t="s">
        <v>113</v>
      </c>
    </row>
    <row r="623" spans="1:29" x14ac:dyDescent="0.35">
      <c r="A623" s="1">
        <v>1879035</v>
      </c>
      <c r="B623" s="1">
        <v>52</v>
      </c>
      <c r="C623" s="9">
        <v>1114912748</v>
      </c>
      <c r="D623" s="9" t="s">
        <v>147</v>
      </c>
      <c r="E623" s="1">
        <v>2</v>
      </c>
      <c r="F623" s="1">
        <v>12</v>
      </c>
      <c r="G623" s="1">
        <v>0</v>
      </c>
      <c r="H623" s="1">
        <v>2</v>
      </c>
      <c r="I623" s="1">
        <v>1</v>
      </c>
      <c r="J623" s="1">
        <v>14</v>
      </c>
      <c r="K623" s="1">
        <v>0</v>
      </c>
      <c r="L623" s="1">
        <v>0</v>
      </c>
      <c r="M623" s="1">
        <v>61</v>
      </c>
      <c r="N623" s="1">
        <v>15</v>
      </c>
      <c r="O623" s="1">
        <v>0</v>
      </c>
      <c r="P623" s="1">
        <v>0</v>
      </c>
      <c r="Q623" s="1">
        <v>0</v>
      </c>
      <c r="R623" s="1">
        <v>24</v>
      </c>
      <c r="S623" s="1">
        <v>423</v>
      </c>
      <c r="T623" s="1" t="s">
        <v>113</v>
      </c>
      <c r="U623" s="1">
        <v>37</v>
      </c>
      <c r="V623" s="1" t="s">
        <v>1731</v>
      </c>
      <c r="W623" s="1" t="s">
        <v>1035</v>
      </c>
      <c r="X623" s="1" t="s">
        <v>1732</v>
      </c>
      <c r="Y623" s="1" t="s">
        <v>7</v>
      </c>
      <c r="Z623" s="1" t="s">
        <v>113</v>
      </c>
      <c r="AA623" s="1" t="s">
        <v>113</v>
      </c>
      <c r="AB623" s="1" t="s">
        <v>113</v>
      </c>
      <c r="AC623" s="1" t="s">
        <v>113</v>
      </c>
    </row>
    <row r="624" spans="1:29" x14ac:dyDescent="0.35">
      <c r="A624" s="1">
        <v>1217205</v>
      </c>
      <c r="B624" s="1">
        <v>512</v>
      </c>
      <c r="C624" s="9">
        <v>1154364289</v>
      </c>
      <c r="D624" s="9" t="s">
        <v>147</v>
      </c>
      <c r="E624" s="1">
        <v>0</v>
      </c>
      <c r="F624" s="1">
        <v>5</v>
      </c>
      <c r="G624" s="1">
        <v>0</v>
      </c>
      <c r="H624" s="1">
        <v>0</v>
      </c>
      <c r="I624" s="1">
        <v>0</v>
      </c>
      <c r="J624" s="1">
        <v>6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4</v>
      </c>
      <c r="R624" s="1">
        <v>17</v>
      </c>
      <c r="S624" s="1">
        <v>151</v>
      </c>
      <c r="T624" s="1" t="s">
        <v>113</v>
      </c>
      <c r="U624" s="1">
        <v>37</v>
      </c>
      <c r="V624" s="1" t="s">
        <v>1743</v>
      </c>
      <c r="W624" s="1" t="s">
        <v>1035</v>
      </c>
      <c r="X624" s="1" t="s">
        <v>1744</v>
      </c>
      <c r="Y624" s="1" t="s">
        <v>7</v>
      </c>
      <c r="Z624" s="1" t="s">
        <v>12865</v>
      </c>
      <c r="AA624" s="1" t="s">
        <v>12866</v>
      </c>
      <c r="AB624" s="1" t="s">
        <v>12867</v>
      </c>
      <c r="AC624" s="1" t="s">
        <v>113</v>
      </c>
    </row>
    <row r="625" spans="1:29" x14ac:dyDescent="0.35">
      <c r="A625" s="1">
        <v>4418422</v>
      </c>
      <c r="B625" s="1">
        <v>701</v>
      </c>
      <c r="C625" s="9">
        <v>1700093598</v>
      </c>
      <c r="D625" s="9" t="s">
        <v>206</v>
      </c>
      <c r="E625" s="1">
        <v>1</v>
      </c>
      <c r="F625" s="1">
        <v>5</v>
      </c>
      <c r="G625" s="1">
        <v>2</v>
      </c>
      <c r="H625" s="1">
        <v>0</v>
      </c>
      <c r="I625" s="1">
        <v>0</v>
      </c>
      <c r="J625" s="1">
        <v>4</v>
      </c>
      <c r="K625" s="1">
        <v>0</v>
      </c>
      <c r="L625" s="1">
        <v>1</v>
      </c>
      <c r="M625" s="1">
        <v>12</v>
      </c>
      <c r="N625" s="1">
        <v>0</v>
      </c>
      <c r="O625" s="1">
        <v>0</v>
      </c>
      <c r="P625" s="1">
        <v>0</v>
      </c>
      <c r="Q625" s="1">
        <v>12</v>
      </c>
      <c r="R625" s="1">
        <v>10</v>
      </c>
      <c r="S625" s="1">
        <v>333</v>
      </c>
      <c r="T625" s="1" t="s">
        <v>113</v>
      </c>
      <c r="U625" s="1">
        <v>37</v>
      </c>
      <c r="V625" s="1" t="s">
        <v>1756</v>
      </c>
      <c r="W625" s="1" t="s">
        <v>1757</v>
      </c>
      <c r="X625" s="1" t="s">
        <v>412</v>
      </c>
      <c r="Y625" s="1" t="s">
        <v>7</v>
      </c>
      <c r="Z625" s="1" t="s">
        <v>13007</v>
      </c>
      <c r="AB625" s="1" t="s">
        <v>13008</v>
      </c>
      <c r="AC625" s="1" t="s">
        <v>113</v>
      </c>
    </row>
    <row r="626" spans="1:29" x14ac:dyDescent="0.35">
      <c r="A626" s="1">
        <v>748789</v>
      </c>
      <c r="B626" s="1">
        <v>253</v>
      </c>
      <c r="C626" s="9">
        <v>1790786473</v>
      </c>
      <c r="D626" s="9" t="s">
        <v>206</v>
      </c>
      <c r="E626" s="1">
        <v>1</v>
      </c>
      <c r="F626" s="1">
        <v>2</v>
      </c>
      <c r="G626" s="1">
        <v>0</v>
      </c>
      <c r="H626" s="1">
        <v>0</v>
      </c>
      <c r="I626" s="1">
        <v>0</v>
      </c>
      <c r="J626" s="1">
        <v>6</v>
      </c>
      <c r="K626" s="1">
        <v>1</v>
      </c>
      <c r="L626" s="1">
        <v>0</v>
      </c>
      <c r="M626" s="1">
        <v>5</v>
      </c>
      <c r="N626" s="1">
        <v>0</v>
      </c>
      <c r="O626" s="1">
        <v>0</v>
      </c>
      <c r="P626" s="1">
        <v>2</v>
      </c>
      <c r="Q626" s="1">
        <v>0</v>
      </c>
      <c r="R626" s="1">
        <v>12</v>
      </c>
      <c r="S626" s="1">
        <v>70</v>
      </c>
      <c r="T626" s="1" t="s">
        <v>113</v>
      </c>
      <c r="U626" s="1">
        <v>37</v>
      </c>
      <c r="V626" s="1" t="s">
        <v>1750</v>
      </c>
      <c r="W626" s="1" t="s">
        <v>1752</v>
      </c>
      <c r="X626" s="1" t="s">
        <v>1751</v>
      </c>
      <c r="Y626" s="1" t="s">
        <v>7</v>
      </c>
      <c r="Z626" s="1" t="s">
        <v>13009</v>
      </c>
      <c r="AB626" s="1" t="s">
        <v>13010</v>
      </c>
      <c r="AC626" s="1" t="s">
        <v>113</v>
      </c>
    </row>
    <row r="627" spans="1:29" x14ac:dyDescent="0.35">
      <c r="A627" s="1">
        <v>1824797</v>
      </c>
      <c r="B627" s="1">
        <v>663</v>
      </c>
      <c r="C627" s="9">
        <v>1043217920</v>
      </c>
      <c r="D627" s="9" t="s">
        <v>206</v>
      </c>
      <c r="E627" s="1">
        <v>1</v>
      </c>
      <c r="F627" s="1">
        <v>6</v>
      </c>
      <c r="G627" s="1">
        <v>1</v>
      </c>
      <c r="H627" s="1">
        <v>0</v>
      </c>
      <c r="I627" s="1">
        <v>0</v>
      </c>
      <c r="J627" s="1">
        <v>7</v>
      </c>
      <c r="K627" s="1">
        <v>1</v>
      </c>
      <c r="L627" s="1">
        <v>0</v>
      </c>
      <c r="M627" s="1">
        <v>33</v>
      </c>
      <c r="N627" s="1">
        <v>0</v>
      </c>
      <c r="O627" s="1">
        <v>0</v>
      </c>
      <c r="P627" s="1">
        <v>2</v>
      </c>
      <c r="Q627" s="1">
        <v>0</v>
      </c>
      <c r="R627" s="1">
        <v>11</v>
      </c>
      <c r="S627" s="1">
        <v>190</v>
      </c>
      <c r="T627" s="1" t="s">
        <v>113</v>
      </c>
      <c r="U627" s="1">
        <v>37</v>
      </c>
      <c r="V627" s="1" t="s">
        <v>1764</v>
      </c>
      <c r="W627" s="1" t="s">
        <v>706</v>
      </c>
      <c r="X627" s="1" t="s">
        <v>1765</v>
      </c>
      <c r="Y627" s="1" t="s">
        <v>7</v>
      </c>
      <c r="Z627" s="1" t="s">
        <v>13011</v>
      </c>
      <c r="AB627" s="1" t="s">
        <v>13012</v>
      </c>
      <c r="AC627" s="1" t="s">
        <v>113</v>
      </c>
    </row>
    <row r="628" spans="1:29" x14ac:dyDescent="0.35">
      <c r="A628" s="1">
        <v>1928910</v>
      </c>
      <c r="B628" s="1">
        <v>383</v>
      </c>
      <c r="C628" s="9">
        <v>1740277565</v>
      </c>
      <c r="D628" s="9" t="s">
        <v>206</v>
      </c>
      <c r="E628" s="1">
        <v>1</v>
      </c>
      <c r="F628" s="1">
        <v>3</v>
      </c>
      <c r="G628" s="1">
        <v>0</v>
      </c>
      <c r="H628" s="1">
        <v>0</v>
      </c>
      <c r="I628" s="1">
        <v>0</v>
      </c>
      <c r="J628" s="1">
        <v>7</v>
      </c>
      <c r="K628" s="1">
        <v>0</v>
      </c>
      <c r="L628" s="1">
        <v>1</v>
      </c>
      <c r="M628" s="1">
        <v>50</v>
      </c>
      <c r="N628" s="1">
        <v>0</v>
      </c>
      <c r="O628" s="1">
        <v>0</v>
      </c>
      <c r="P628" s="1">
        <v>0</v>
      </c>
      <c r="Q628" s="1">
        <v>3</v>
      </c>
      <c r="R628" s="1">
        <v>12</v>
      </c>
      <c r="S628" s="1">
        <v>204</v>
      </c>
      <c r="T628" s="1" t="s">
        <v>113</v>
      </c>
      <c r="U628" s="1">
        <v>37</v>
      </c>
      <c r="V628" s="1" t="s">
        <v>1761</v>
      </c>
      <c r="W628" s="1" t="s">
        <v>1763</v>
      </c>
      <c r="X628" s="1" t="s">
        <v>1762</v>
      </c>
      <c r="Y628" s="1" t="s">
        <v>224</v>
      </c>
      <c r="Z628" s="1" t="s">
        <v>13013</v>
      </c>
      <c r="AB628" s="1" t="s">
        <v>13014</v>
      </c>
      <c r="AC628" s="1" t="s">
        <v>113</v>
      </c>
    </row>
    <row r="629" spans="1:29" x14ac:dyDescent="0.35">
      <c r="A629" s="1">
        <v>817219</v>
      </c>
      <c r="B629" s="1">
        <v>184</v>
      </c>
      <c r="C629" s="9">
        <v>1699750836</v>
      </c>
      <c r="D629" s="9" t="s">
        <v>206</v>
      </c>
      <c r="E629" s="1">
        <v>0</v>
      </c>
      <c r="F629" s="1">
        <v>2</v>
      </c>
      <c r="G629" s="1">
        <v>11</v>
      </c>
      <c r="H629" s="1">
        <v>0</v>
      </c>
      <c r="I629" s="1">
        <v>5</v>
      </c>
      <c r="J629" s="1">
        <v>5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21</v>
      </c>
      <c r="S629" s="1">
        <v>350</v>
      </c>
      <c r="T629" s="1" t="s">
        <v>113</v>
      </c>
      <c r="U629" s="1">
        <v>37</v>
      </c>
      <c r="V629" s="1" t="s">
        <v>1745</v>
      </c>
      <c r="W629" s="1" t="s">
        <v>546</v>
      </c>
      <c r="X629" s="1" t="s">
        <v>1746</v>
      </c>
      <c r="Y629" s="1" t="s">
        <v>7</v>
      </c>
      <c r="Z629" s="1" t="s">
        <v>13015</v>
      </c>
      <c r="AB629" s="1" t="s">
        <v>13016</v>
      </c>
      <c r="AC629" s="1" t="s">
        <v>113</v>
      </c>
    </row>
    <row r="630" spans="1:29" x14ac:dyDescent="0.35">
      <c r="A630" s="1">
        <v>4965251</v>
      </c>
      <c r="B630" s="1">
        <v>493</v>
      </c>
      <c r="C630" s="9">
        <v>1649435058</v>
      </c>
      <c r="D630" s="9" t="s">
        <v>112</v>
      </c>
      <c r="E630" s="1">
        <v>1</v>
      </c>
      <c r="F630" s="1">
        <v>1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55</v>
      </c>
      <c r="N630" s="1">
        <v>0</v>
      </c>
      <c r="O630" s="1">
        <v>0</v>
      </c>
      <c r="P630" s="1">
        <v>0</v>
      </c>
      <c r="Q630" s="1">
        <v>0</v>
      </c>
      <c r="R630" s="1">
        <v>2</v>
      </c>
      <c r="S630" s="1">
        <v>59</v>
      </c>
      <c r="T630" s="1">
        <v>3</v>
      </c>
      <c r="U630" s="1">
        <v>37</v>
      </c>
      <c r="V630" s="1" t="s">
        <v>1768</v>
      </c>
      <c r="W630" s="1" t="s">
        <v>1770</v>
      </c>
      <c r="X630" s="1" t="s">
        <v>1769</v>
      </c>
      <c r="Y630" s="1" t="s">
        <v>7</v>
      </c>
      <c r="Z630" s="1" t="s">
        <v>12441</v>
      </c>
      <c r="AA630" s="1" t="s">
        <v>12243</v>
      </c>
      <c r="AB630" s="1" t="s">
        <v>12244</v>
      </c>
      <c r="AC630" s="1" t="s">
        <v>113</v>
      </c>
    </row>
    <row r="631" spans="1:29" x14ac:dyDescent="0.35">
      <c r="A631" s="1">
        <v>3570865</v>
      </c>
      <c r="B631" s="1">
        <v>897</v>
      </c>
      <c r="C631" s="9">
        <v>1790996007</v>
      </c>
      <c r="D631" s="9" t="s">
        <v>399</v>
      </c>
      <c r="E631" s="1">
        <v>0</v>
      </c>
      <c r="F631" s="1">
        <v>10</v>
      </c>
      <c r="G631" s="1">
        <v>1</v>
      </c>
      <c r="H631" s="1">
        <v>0</v>
      </c>
      <c r="I631" s="1">
        <v>1</v>
      </c>
      <c r="J631" s="1">
        <v>8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4</v>
      </c>
      <c r="R631" s="1">
        <v>14</v>
      </c>
      <c r="S631" s="1">
        <v>323</v>
      </c>
      <c r="T631" s="1" t="s">
        <v>113</v>
      </c>
      <c r="U631" s="1">
        <v>36</v>
      </c>
      <c r="V631" s="1" t="s">
        <v>1796</v>
      </c>
      <c r="W631" s="1" t="s">
        <v>1792</v>
      </c>
      <c r="X631" s="1" t="s">
        <v>1797</v>
      </c>
      <c r="Y631" s="1" t="s">
        <v>224</v>
      </c>
      <c r="Z631" s="1" t="s">
        <v>13017</v>
      </c>
      <c r="AB631" s="1" t="s">
        <v>13018</v>
      </c>
      <c r="AC631" s="1" t="s">
        <v>113</v>
      </c>
    </row>
    <row r="632" spans="1:29" x14ac:dyDescent="0.35">
      <c r="A632" s="1">
        <v>4723004</v>
      </c>
      <c r="B632" s="1">
        <v>407</v>
      </c>
      <c r="C632" s="9">
        <v>1902036122</v>
      </c>
      <c r="D632" s="9" t="s">
        <v>206</v>
      </c>
      <c r="E632" s="1">
        <v>0</v>
      </c>
      <c r="F632" s="1">
        <v>3</v>
      </c>
      <c r="G632" s="1">
        <v>3</v>
      </c>
      <c r="H632" s="1">
        <v>0</v>
      </c>
      <c r="I632" s="1">
        <v>0</v>
      </c>
      <c r="J632" s="1">
        <v>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13</v>
      </c>
      <c r="S632" s="1">
        <v>68</v>
      </c>
      <c r="T632" s="1">
        <v>2</v>
      </c>
      <c r="U632" s="1">
        <v>36</v>
      </c>
      <c r="V632" s="1" t="s">
        <v>1791</v>
      </c>
      <c r="W632" s="1" t="s">
        <v>1792</v>
      </c>
      <c r="X632" s="1" t="s">
        <v>1309</v>
      </c>
      <c r="Y632" s="1" t="s">
        <v>7</v>
      </c>
      <c r="Z632" s="1" t="s">
        <v>13019</v>
      </c>
      <c r="AB632" s="1" t="s">
        <v>13020</v>
      </c>
      <c r="AC632" s="1" t="s">
        <v>113</v>
      </c>
    </row>
    <row r="633" spans="1:29" x14ac:dyDescent="0.35">
      <c r="A633" s="1">
        <v>6977456</v>
      </c>
      <c r="B633" s="1">
        <v>623</v>
      </c>
      <c r="C633" s="9">
        <v>1306291794</v>
      </c>
      <c r="D633" s="9" t="s">
        <v>206</v>
      </c>
      <c r="E633" s="1">
        <v>0</v>
      </c>
      <c r="F633" s="1">
        <v>13</v>
      </c>
      <c r="G633" s="1">
        <v>1</v>
      </c>
      <c r="H633" s="1">
        <v>0</v>
      </c>
      <c r="I633" s="1">
        <v>0</v>
      </c>
      <c r="J633" s="1">
        <v>18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35</v>
      </c>
      <c r="S633" s="1">
        <v>215</v>
      </c>
      <c r="T633" s="1" t="s">
        <v>113</v>
      </c>
      <c r="U633" s="1">
        <v>36</v>
      </c>
      <c r="V633" s="1" t="s">
        <v>1788</v>
      </c>
      <c r="W633" s="1" t="s">
        <v>1790</v>
      </c>
      <c r="X633" s="1" t="s">
        <v>1789</v>
      </c>
      <c r="Y633" s="1" t="s">
        <v>148</v>
      </c>
      <c r="Z633" s="1" t="s">
        <v>13021</v>
      </c>
      <c r="AB633" s="1" t="s">
        <v>13022</v>
      </c>
      <c r="AC633" s="1" t="s">
        <v>113</v>
      </c>
    </row>
    <row r="634" spans="1:29" x14ac:dyDescent="0.35">
      <c r="A634" s="1">
        <v>6472745</v>
      </c>
      <c r="B634" s="1">
        <v>447</v>
      </c>
      <c r="C634" s="9">
        <v>1962737080</v>
      </c>
      <c r="D634" s="9" t="s">
        <v>206</v>
      </c>
      <c r="E634" s="1">
        <v>2</v>
      </c>
      <c r="F634" s="1">
        <v>7</v>
      </c>
      <c r="G634" s="1">
        <v>3</v>
      </c>
      <c r="H634" s="1">
        <v>0</v>
      </c>
      <c r="I634" s="1">
        <v>0</v>
      </c>
      <c r="J634" s="1">
        <v>14</v>
      </c>
      <c r="K634" s="1">
        <v>0</v>
      </c>
      <c r="L634" s="1">
        <v>0</v>
      </c>
      <c r="M634" s="1">
        <v>19</v>
      </c>
      <c r="N634" s="1">
        <v>0</v>
      </c>
      <c r="O634" s="1">
        <v>0</v>
      </c>
      <c r="P634" s="1">
        <v>0</v>
      </c>
      <c r="Q634" s="1">
        <v>0</v>
      </c>
      <c r="R634" s="1">
        <v>23</v>
      </c>
      <c r="S634" s="1">
        <v>231</v>
      </c>
      <c r="T634" s="1" t="s">
        <v>113</v>
      </c>
      <c r="U634" s="1">
        <v>36</v>
      </c>
      <c r="V634" s="1" t="s">
        <v>1783</v>
      </c>
      <c r="W634" s="1" t="s">
        <v>1785</v>
      </c>
      <c r="X634" s="1" t="s">
        <v>1784</v>
      </c>
      <c r="Y634" s="1" t="s">
        <v>7</v>
      </c>
      <c r="Z634" s="1" t="s">
        <v>13023</v>
      </c>
      <c r="AA634" s="1" t="s">
        <v>13023</v>
      </c>
      <c r="AB634" s="1" t="s">
        <v>13024</v>
      </c>
      <c r="AC634" s="1" t="s">
        <v>113</v>
      </c>
    </row>
    <row r="635" spans="1:29" x14ac:dyDescent="0.35">
      <c r="A635" s="1">
        <v>1571587</v>
      </c>
      <c r="B635" s="1">
        <v>813</v>
      </c>
      <c r="C635" s="9">
        <v>1366405490</v>
      </c>
      <c r="D635" s="9" t="s">
        <v>206</v>
      </c>
      <c r="E635" s="1">
        <v>1</v>
      </c>
      <c r="F635" s="1">
        <v>14</v>
      </c>
      <c r="G635" s="1">
        <v>3</v>
      </c>
      <c r="H635" s="1">
        <v>0</v>
      </c>
      <c r="I635" s="1">
        <v>0</v>
      </c>
      <c r="J635" s="1">
        <v>9</v>
      </c>
      <c r="K635" s="1">
        <v>0</v>
      </c>
      <c r="L635" s="1">
        <v>0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28</v>
      </c>
      <c r="S635" s="1">
        <v>375</v>
      </c>
      <c r="T635" s="1" t="s">
        <v>113</v>
      </c>
      <c r="U635" s="1">
        <v>36</v>
      </c>
      <c r="V635" s="1" t="s">
        <v>1786</v>
      </c>
      <c r="W635" s="1" t="s">
        <v>1525</v>
      </c>
      <c r="X635" s="1" t="s">
        <v>1787</v>
      </c>
      <c r="Y635" s="1" t="s">
        <v>7</v>
      </c>
      <c r="Z635" s="1" t="s">
        <v>13025</v>
      </c>
      <c r="AA635" s="1" t="s">
        <v>13026</v>
      </c>
      <c r="AB635" s="1" t="s">
        <v>13027</v>
      </c>
      <c r="AC635" s="1" t="s">
        <v>113</v>
      </c>
    </row>
    <row r="636" spans="1:29" x14ac:dyDescent="0.35">
      <c r="A636" s="1">
        <v>1499076</v>
      </c>
      <c r="B636" s="1">
        <v>194</v>
      </c>
      <c r="C636" s="9">
        <v>1427094002</v>
      </c>
      <c r="D636" s="9" t="s">
        <v>137</v>
      </c>
      <c r="E636" s="1">
        <v>0</v>
      </c>
      <c r="F636" s="1">
        <v>5</v>
      </c>
      <c r="G636" s="1">
        <v>3</v>
      </c>
      <c r="H636" s="1">
        <v>0</v>
      </c>
      <c r="I636" s="1">
        <v>0</v>
      </c>
      <c r="J636" s="1">
        <v>5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13</v>
      </c>
      <c r="S636" s="1">
        <v>235</v>
      </c>
      <c r="T636" s="1">
        <v>2</v>
      </c>
      <c r="U636" s="1">
        <v>36</v>
      </c>
      <c r="V636" s="1" t="s">
        <v>1771</v>
      </c>
      <c r="W636" s="1" t="s">
        <v>126</v>
      </c>
      <c r="X636" s="1" t="s">
        <v>1772</v>
      </c>
      <c r="Y636" s="1" t="s">
        <v>7</v>
      </c>
      <c r="Z636" s="1" t="s">
        <v>12071</v>
      </c>
      <c r="AA636" s="1" t="s">
        <v>12072</v>
      </c>
      <c r="AB636" s="1" t="s">
        <v>12073</v>
      </c>
      <c r="AC636" s="1" t="s">
        <v>113</v>
      </c>
    </row>
    <row r="637" spans="1:29" x14ac:dyDescent="0.35">
      <c r="A637" s="1">
        <v>1897808</v>
      </c>
      <c r="B637" s="1">
        <v>215</v>
      </c>
      <c r="C637" s="9">
        <v>1124118732</v>
      </c>
      <c r="D637" s="9" t="s">
        <v>147</v>
      </c>
      <c r="E637" s="1">
        <v>1</v>
      </c>
      <c r="F637" s="1">
        <v>4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43</v>
      </c>
      <c r="N637" s="1">
        <v>0</v>
      </c>
      <c r="O637" s="1">
        <v>0</v>
      </c>
      <c r="P637" s="1">
        <v>0</v>
      </c>
      <c r="Q637" s="1">
        <v>0</v>
      </c>
      <c r="R637" s="1">
        <v>10</v>
      </c>
      <c r="S637" s="1">
        <v>137</v>
      </c>
      <c r="T637" s="1">
        <v>2</v>
      </c>
      <c r="U637" s="1">
        <v>36</v>
      </c>
      <c r="V637" s="1" t="s">
        <v>1779</v>
      </c>
      <c r="W637" s="1" t="s">
        <v>1661</v>
      </c>
      <c r="X637" s="1" t="s">
        <v>1780</v>
      </c>
      <c r="Y637" s="1" t="s">
        <v>7</v>
      </c>
      <c r="Z637" s="1" t="s">
        <v>13028</v>
      </c>
      <c r="AA637" s="1" t="s">
        <v>13029</v>
      </c>
      <c r="AB637" s="1" t="s">
        <v>13030</v>
      </c>
      <c r="AC637" s="1" t="s">
        <v>113</v>
      </c>
    </row>
    <row r="638" spans="1:29" x14ac:dyDescent="0.35">
      <c r="A638" s="1">
        <v>2369004</v>
      </c>
      <c r="B638" s="1">
        <v>449</v>
      </c>
      <c r="C638" s="9">
        <v>1336288364</v>
      </c>
      <c r="D638" s="9" t="s">
        <v>137</v>
      </c>
      <c r="E638" s="1">
        <v>2</v>
      </c>
      <c r="F638" s="1">
        <v>15</v>
      </c>
      <c r="G638" s="1">
        <v>1</v>
      </c>
      <c r="H638" s="1">
        <v>0</v>
      </c>
      <c r="I638" s="1">
        <v>0</v>
      </c>
      <c r="J638" s="1">
        <v>17</v>
      </c>
      <c r="K638" s="1">
        <v>0</v>
      </c>
      <c r="L638" s="1">
        <v>0</v>
      </c>
      <c r="M638" s="1">
        <v>21</v>
      </c>
      <c r="N638" s="1">
        <v>0</v>
      </c>
      <c r="O638" s="1">
        <v>0</v>
      </c>
      <c r="P638" s="1">
        <v>0</v>
      </c>
      <c r="Q638" s="1">
        <v>0</v>
      </c>
      <c r="R638" s="1">
        <v>25</v>
      </c>
      <c r="S638" s="1">
        <v>424</v>
      </c>
      <c r="T638" s="1" t="s">
        <v>113</v>
      </c>
      <c r="U638" s="1">
        <v>36</v>
      </c>
      <c r="V638" s="1" t="s">
        <v>1773</v>
      </c>
      <c r="W638" s="1" t="s">
        <v>1775</v>
      </c>
      <c r="X638" s="1" t="s">
        <v>1774</v>
      </c>
      <c r="Y638" s="1" t="s">
        <v>148</v>
      </c>
      <c r="Z638" s="1" t="s">
        <v>13031</v>
      </c>
      <c r="AA638" s="1" t="s">
        <v>13032</v>
      </c>
      <c r="AB638" s="1" t="s">
        <v>13033</v>
      </c>
      <c r="AC638" s="1" t="s">
        <v>113</v>
      </c>
    </row>
    <row r="639" spans="1:29" x14ac:dyDescent="0.35">
      <c r="A639" s="1">
        <v>2355525</v>
      </c>
      <c r="B639" s="1">
        <v>817</v>
      </c>
      <c r="C639" s="9">
        <v>1407896103</v>
      </c>
      <c r="D639" s="9" t="s">
        <v>147</v>
      </c>
      <c r="E639" s="1">
        <v>0</v>
      </c>
      <c r="F639" s="1">
        <v>9</v>
      </c>
      <c r="G639" s="1">
        <v>1</v>
      </c>
      <c r="H639" s="1">
        <v>0</v>
      </c>
      <c r="I639" s="1">
        <v>1</v>
      </c>
      <c r="J639" s="1">
        <v>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14</v>
      </c>
      <c r="S639" s="1">
        <v>125</v>
      </c>
      <c r="T639" s="1">
        <v>2</v>
      </c>
      <c r="U639" s="1">
        <v>36</v>
      </c>
      <c r="V639" s="1" t="s">
        <v>1776</v>
      </c>
      <c r="W639" s="1" t="s">
        <v>1778</v>
      </c>
      <c r="X639" s="1" t="s">
        <v>1777</v>
      </c>
      <c r="Y639" s="1" t="s">
        <v>7</v>
      </c>
      <c r="Z639" s="1" t="s">
        <v>13034</v>
      </c>
      <c r="AA639" s="1" t="s">
        <v>12604</v>
      </c>
      <c r="AB639" s="1" t="s">
        <v>12244</v>
      </c>
      <c r="AC639" s="1" t="s">
        <v>113</v>
      </c>
    </row>
    <row r="640" spans="1:29" x14ac:dyDescent="0.35">
      <c r="A640" s="1">
        <v>6905660</v>
      </c>
      <c r="B640" s="1">
        <v>784</v>
      </c>
      <c r="C640" s="9">
        <v>1578945408</v>
      </c>
      <c r="D640" s="9" t="s">
        <v>399</v>
      </c>
      <c r="E640" s="1">
        <v>0</v>
      </c>
      <c r="F640" s="1">
        <v>7</v>
      </c>
      <c r="G640" s="1">
        <v>2</v>
      </c>
      <c r="H640" s="1">
        <v>0</v>
      </c>
      <c r="I640" s="1">
        <v>0</v>
      </c>
      <c r="J640" s="1">
        <v>11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14</v>
      </c>
      <c r="S640" s="1">
        <v>190</v>
      </c>
      <c r="T640" s="1">
        <v>2</v>
      </c>
      <c r="U640" s="1">
        <v>36</v>
      </c>
      <c r="V640" s="1" t="s">
        <v>1801</v>
      </c>
      <c r="W640" s="1" t="s">
        <v>1803</v>
      </c>
      <c r="X640" s="1" t="s">
        <v>1802</v>
      </c>
      <c r="Y640" s="1" t="s">
        <v>7</v>
      </c>
      <c r="Z640" s="1" t="s">
        <v>12043</v>
      </c>
      <c r="AA640" s="1" t="s">
        <v>12043</v>
      </c>
      <c r="AB640" s="1" t="s">
        <v>12044</v>
      </c>
      <c r="AC640" s="1" t="s">
        <v>12221</v>
      </c>
    </row>
    <row r="641" spans="1:29" x14ac:dyDescent="0.35">
      <c r="A641" s="1">
        <v>4558572</v>
      </c>
      <c r="B641" s="1">
        <v>701</v>
      </c>
      <c r="C641" s="9">
        <v>1992957575</v>
      </c>
      <c r="D641" s="9" t="s">
        <v>147</v>
      </c>
      <c r="E641" s="1">
        <v>0</v>
      </c>
      <c r="F641" s="1">
        <v>5</v>
      </c>
      <c r="G641" s="1">
        <v>0</v>
      </c>
      <c r="H641" s="1">
        <v>0</v>
      </c>
      <c r="I641" s="1">
        <v>0</v>
      </c>
      <c r="J641" s="1">
        <v>9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4</v>
      </c>
      <c r="R641" s="1">
        <v>16</v>
      </c>
      <c r="S641" s="1">
        <v>154</v>
      </c>
      <c r="T641" s="1" t="s">
        <v>113</v>
      </c>
      <c r="U641" s="1">
        <v>36</v>
      </c>
      <c r="V641" s="1" t="s">
        <v>1781</v>
      </c>
      <c r="W641" s="1" t="s">
        <v>1782</v>
      </c>
      <c r="X641" s="1" t="s">
        <v>304</v>
      </c>
      <c r="Y641" s="1" t="s">
        <v>7</v>
      </c>
      <c r="Z641" s="1" t="s">
        <v>13035</v>
      </c>
      <c r="AB641" s="1" t="s">
        <v>13036</v>
      </c>
      <c r="AC641" s="1" t="s">
        <v>113</v>
      </c>
    </row>
    <row r="642" spans="1:29" x14ac:dyDescent="0.35">
      <c r="A642" s="1">
        <v>6627572</v>
      </c>
      <c r="B642" s="1">
        <v>493</v>
      </c>
      <c r="C642" s="9">
        <v>1558674747</v>
      </c>
      <c r="D642" s="9" t="s">
        <v>399</v>
      </c>
      <c r="E642" s="1">
        <v>0</v>
      </c>
      <c r="F642" s="1">
        <v>1</v>
      </c>
      <c r="G642" s="1">
        <v>1</v>
      </c>
      <c r="H642" s="1">
        <v>0</v>
      </c>
      <c r="I642" s="1">
        <v>1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4</v>
      </c>
      <c r="S642" s="1">
        <v>16</v>
      </c>
      <c r="T642" s="1">
        <v>3</v>
      </c>
      <c r="U642" s="1">
        <v>36</v>
      </c>
      <c r="V642" s="1" t="s">
        <v>1798</v>
      </c>
      <c r="W642" s="1" t="s">
        <v>1800</v>
      </c>
      <c r="X642" s="1" t="s">
        <v>1799</v>
      </c>
      <c r="Y642" s="1" t="s">
        <v>7</v>
      </c>
      <c r="Z642" s="1" t="s">
        <v>13037</v>
      </c>
      <c r="AB642" s="1" t="s">
        <v>13038</v>
      </c>
      <c r="AC642" s="1" t="s">
        <v>13039</v>
      </c>
    </row>
    <row r="643" spans="1:29" x14ac:dyDescent="0.35">
      <c r="A643" s="1">
        <v>1326330</v>
      </c>
      <c r="B643" s="1">
        <v>774</v>
      </c>
      <c r="C643" s="9">
        <v>1659494854</v>
      </c>
      <c r="D643" s="9" t="s">
        <v>112</v>
      </c>
      <c r="E643" s="1">
        <v>0</v>
      </c>
      <c r="F643" s="1">
        <v>7</v>
      </c>
      <c r="G643" s="1">
        <v>0</v>
      </c>
      <c r="H643" s="1">
        <v>0</v>
      </c>
      <c r="I643" s="1">
        <v>1</v>
      </c>
      <c r="J643" s="1">
        <v>4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8</v>
      </c>
      <c r="R643" s="1">
        <v>15</v>
      </c>
      <c r="S643" s="1">
        <v>190</v>
      </c>
      <c r="T643" s="1" t="s">
        <v>113</v>
      </c>
      <c r="U643" s="1">
        <v>36</v>
      </c>
      <c r="V643" s="1" t="s">
        <v>1804</v>
      </c>
      <c r="W643" s="1" t="s">
        <v>1806</v>
      </c>
      <c r="X643" s="1" t="s">
        <v>1805</v>
      </c>
      <c r="Y643" s="1" t="s">
        <v>7</v>
      </c>
      <c r="Z643" s="1" t="s">
        <v>13040</v>
      </c>
      <c r="AB643" s="1" t="s">
        <v>13041</v>
      </c>
      <c r="AC643" s="1" t="s">
        <v>113</v>
      </c>
    </row>
    <row r="644" spans="1:29" x14ac:dyDescent="0.35">
      <c r="A644" s="1">
        <v>823633</v>
      </c>
      <c r="B644" s="1">
        <v>794</v>
      </c>
      <c r="C644" s="9">
        <v>1396943742</v>
      </c>
      <c r="D644" s="9" t="s">
        <v>206</v>
      </c>
      <c r="E644" s="1">
        <v>0</v>
      </c>
      <c r="F644" s="1">
        <v>1</v>
      </c>
      <c r="G644" s="1">
        <v>0</v>
      </c>
      <c r="H644" s="1">
        <v>0</v>
      </c>
      <c r="I644" s="1">
        <v>2</v>
      </c>
      <c r="J644" s="1">
        <v>7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6</v>
      </c>
      <c r="R644" s="1">
        <v>14</v>
      </c>
      <c r="S644" s="1">
        <v>172</v>
      </c>
      <c r="T644" s="1" t="s">
        <v>113</v>
      </c>
      <c r="U644" s="1">
        <v>36</v>
      </c>
      <c r="V644" s="1" t="s">
        <v>1793</v>
      </c>
      <c r="W644" s="1" t="s">
        <v>1795</v>
      </c>
      <c r="X644" s="1" t="s">
        <v>1794</v>
      </c>
      <c r="Y644" s="1" t="s">
        <v>7</v>
      </c>
      <c r="Z644" s="1" t="s">
        <v>13042</v>
      </c>
      <c r="AB644" s="1" t="s">
        <v>13043</v>
      </c>
      <c r="AC644" s="1" t="s">
        <v>113</v>
      </c>
    </row>
    <row r="645" spans="1:29" x14ac:dyDescent="0.35">
      <c r="A645" s="1">
        <v>6202611</v>
      </c>
      <c r="B645" s="1">
        <v>52</v>
      </c>
      <c r="C645" s="9">
        <v>1053606566</v>
      </c>
      <c r="D645" s="9" t="s">
        <v>112</v>
      </c>
      <c r="E645" s="1">
        <v>0</v>
      </c>
      <c r="F645" s="1">
        <v>2</v>
      </c>
      <c r="G645" s="1">
        <v>5</v>
      </c>
      <c r="H645" s="1">
        <v>0</v>
      </c>
      <c r="I645" s="1">
        <v>0</v>
      </c>
      <c r="J645" s="1">
        <v>4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4</v>
      </c>
      <c r="R645" s="1">
        <v>11</v>
      </c>
      <c r="S645" s="1">
        <v>106</v>
      </c>
      <c r="T645" s="1" t="s">
        <v>113</v>
      </c>
      <c r="U645" s="1">
        <v>36</v>
      </c>
      <c r="V645" s="1" t="s">
        <v>1807</v>
      </c>
      <c r="W645" s="1" t="s">
        <v>963</v>
      </c>
      <c r="X645" s="1" t="s">
        <v>1220</v>
      </c>
      <c r="Y645" s="1" t="s">
        <v>7</v>
      </c>
      <c r="Z645" s="1" t="s">
        <v>13044</v>
      </c>
      <c r="AB645" s="1" t="s">
        <v>13045</v>
      </c>
      <c r="AC645" s="1" t="s">
        <v>113</v>
      </c>
    </row>
    <row r="646" spans="1:29" x14ac:dyDescent="0.35">
      <c r="A646" s="1">
        <v>7015159</v>
      </c>
      <c r="B646" s="1">
        <v>623</v>
      </c>
      <c r="C646" s="9">
        <v>1215355391</v>
      </c>
      <c r="D646" s="9" t="s">
        <v>112</v>
      </c>
      <c r="E646" s="1">
        <v>1</v>
      </c>
      <c r="F646" s="1">
        <v>0</v>
      </c>
      <c r="G646" s="1">
        <v>5</v>
      </c>
      <c r="H646" s="1">
        <v>0</v>
      </c>
      <c r="I646" s="1">
        <v>0</v>
      </c>
      <c r="J646" s="1">
        <v>3</v>
      </c>
      <c r="K646" s="1">
        <v>0</v>
      </c>
      <c r="L646" s="1">
        <v>1</v>
      </c>
      <c r="M646" s="1">
        <v>1</v>
      </c>
      <c r="N646" s="1">
        <v>0</v>
      </c>
      <c r="O646" s="1">
        <v>0</v>
      </c>
      <c r="P646" s="1">
        <v>0</v>
      </c>
      <c r="Q646" s="1">
        <v>2</v>
      </c>
      <c r="R646" s="1">
        <v>6</v>
      </c>
      <c r="S646" s="1">
        <v>32</v>
      </c>
      <c r="T646" s="1" t="s">
        <v>113</v>
      </c>
      <c r="U646" s="1">
        <v>36</v>
      </c>
      <c r="V646" s="1" t="s">
        <v>1808</v>
      </c>
      <c r="W646" s="1" t="s">
        <v>1810</v>
      </c>
      <c r="X646" s="1" t="s">
        <v>1809</v>
      </c>
      <c r="Y646" s="1" t="s">
        <v>148</v>
      </c>
      <c r="Z646" s="1" t="s">
        <v>13046</v>
      </c>
      <c r="AB646" s="1" t="s">
        <v>13047</v>
      </c>
      <c r="AC646" s="1" t="s">
        <v>113</v>
      </c>
    </row>
    <row r="647" spans="1:29" x14ac:dyDescent="0.35">
      <c r="A647" s="1">
        <v>6117184</v>
      </c>
      <c r="B647" s="1">
        <v>827</v>
      </c>
      <c r="C647" s="9">
        <v>1134408776</v>
      </c>
      <c r="D647" s="9" t="s">
        <v>147</v>
      </c>
      <c r="E647" s="1">
        <v>0</v>
      </c>
      <c r="F647" s="1">
        <v>22</v>
      </c>
      <c r="G647" s="1">
        <v>1</v>
      </c>
      <c r="H647" s="1">
        <v>0</v>
      </c>
      <c r="I647" s="1">
        <v>0</v>
      </c>
      <c r="J647" s="1">
        <v>11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34</v>
      </c>
      <c r="S647" s="1">
        <v>234</v>
      </c>
      <c r="T647" s="1" t="s">
        <v>113</v>
      </c>
      <c r="U647" s="1">
        <v>35</v>
      </c>
      <c r="V647" s="1" t="s">
        <v>1822</v>
      </c>
      <c r="W647" s="1" t="s">
        <v>1824</v>
      </c>
      <c r="X647" s="1" t="s">
        <v>1823</v>
      </c>
      <c r="Y647" s="1" t="s">
        <v>148</v>
      </c>
      <c r="Z647" s="1" t="s">
        <v>12483</v>
      </c>
      <c r="AB647" s="1" t="s">
        <v>12484</v>
      </c>
      <c r="AC647" s="1" t="s">
        <v>113</v>
      </c>
    </row>
    <row r="648" spans="1:29" x14ac:dyDescent="0.35">
      <c r="A648" s="1">
        <v>436594</v>
      </c>
      <c r="B648" s="1">
        <v>774</v>
      </c>
      <c r="C648" s="9">
        <v>1932140902</v>
      </c>
      <c r="D648" s="9" t="s">
        <v>206</v>
      </c>
      <c r="E648" s="1">
        <v>2</v>
      </c>
      <c r="F648" s="1">
        <v>8</v>
      </c>
      <c r="G648" s="1">
        <v>1</v>
      </c>
      <c r="H648" s="1">
        <v>0</v>
      </c>
      <c r="I648" s="1">
        <v>1</v>
      </c>
      <c r="J648" s="1">
        <v>20</v>
      </c>
      <c r="K648" s="1">
        <v>0</v>
      </c>
      <c r="L648" s="1">
        <v>0</v>
      </c>
      <c r="M648" s="1">
        <v>24</v>
      </c>
      <c r="N648" s="1">
        <v>0</v>
      </c>
      <c r="O648" s="1">
        <v>0</v>
      </c>
      <c r="P648" s="1">
        <v>0</v>
      </c>
      <c r="Q648" s="1">
        <v>0</v>
      </c>
      <c r="R648" s="1">
        <v>23</v>
      </c>
      <c r="S648" s="1">
        <v>395</v>
      </c>
      <c r="T648" s="1" t="s">
        <v>113</v>
      </c>
      <c r="U648" s="1">
        <v>35</v>
      </c>
      <c r="V648" s="1" t="s">
        <v>1835</v>
      </c>
      <c r="W648" s="1" t="s">
        <v>1837</v>
      </c>
      <c r="X648" s="1" t="s">
        <v>1836</v>
      </c>
      <c r="Y648" s="1" t="s">
        <v>7</v>
      </c>
      <c r="Z648" s="1" t="s">
        <v>13048</v>
      </c>
      <c r="AA648" s="1" t="s">
        <v>13048</v>
      </c>
      <c r="AB648" s="1" t="s">
        <v>13049</v>
      </c>
      <c r="AC648" s="1" t="s">
        <v>113</v>
      </c>
    </row>
    <row r="649" spans="1:29" x14ac:dyDescent="0.35">
      <c r="A649" s="1">
        <v>2467076</v>
      </c>
      <c r="B649" s="1">
        <v>301</v>
      </c>
      <c r="C649" s="9">
        <v>1003080557</v>
      </c>
      <c r="D649" s="9" t="s">
        <v>206</v>
      </c>
      <c r="E649" s="1">
        <v>0</v>
      </c>
      <c r="F649" s="1">
        <v>12</v>
      </c>
      <c r="G649" s="1">
        <v>5</v>
      </c>
      <c r="H649" s="1">
        <v>0</v>
      </c>
      <c r="I649" s="1">
        <v>0</v>
      </c>
      <c r="J649" s="1">
        <v>16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30</v>
      </c>
      <c r="S649" s="1">
        <v>407</v>
      </c>
      <c r="T649" s="1" t="s">
        <v>113</v>
      </c>
      <c r="U649" s="1">
        <v>35</v>
      </c>
      <c r="V649" s="1" t="s">
        <v>1848</v>
      </c>
      <c r="W649" s="1" t="s">
        <v>876</v>
      </c>
      <c r="X649" s="1" t="s">
        <v>1849</v>
      </c>
      <c r="Y649" s="1" t="s">
        <v>7</v>
      </c>
      <c r="Z649" s="1" t="s">
        <v>13050</v>
      </c>
      <c r="AB649" s="1" t="s">
        <v>13051</v>
      </c>
      <c r="AC649" s="1" t="s">
        <v>113</v>
      </c>
    </row>
    <row r="650" spans="1:29" x14ac:dyDescent="0.35">
      <c r="A650" s="1">
        <v>679203</v>
      </c>
      <c r="B650" s="1">
        <v>301</v>
      </c>
      <c r="C650" s="9">
        <v>1598785065</v>
      </c>
      <c r="D650" s="9" t="s">
        <v>137</v>
      </c>
      <c r="E650" s="1">
        <v>0</v>
      </c>
      <c r="F650" s="1">
        <v>9</v>
      </c>
      <c r="G650" s="1">
        <v>0</v>
      </c>
      <c r="H650" s="1">
        <v>0</v>
      </c>
      <c r="I650" s="1">
        <v>0</v>
      </c>
      <c r="J650" s="1">
        <v>17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35</v>
      </c>
      <c r="S650" s="1">
        <v>408</v>
      </c>
      <c r="T650" s="1" t="s">
        <v>113</v>
      </c>
      <c r="U650" s="1">
        <v>35</v>
      </c>
      <c r="V650" s="1" t="s">
        <v>1811</v>
      </c>
      <c r="W650" s="1" t="s">
        <v>1813</v>
      </c>
      <c r="X650" s="1" t="s">
        <v>1812</v>
      </c>
      <c r="Y650" s="1" t="s">
        <v>7</v>
      </c>
      <c r="Z650" s="1" t="s">
        <v>13052</v>
      </c>
      <c r="AB650" s="1" t="s">
        <v>13053</v>
      </c>
      <c r="AC650" s="1" t="s">
        <v>113</v>
      </c>
    </row>
    <row r="651" spans="1:29" x14ac:dyDescent="0.35">
      <c r="A651" s="1">
        <v>1225237</v>
      </c>
      <c r="B651" s="1">
        <v>334</v>
      </c>
      <c r="C651" s="9">
        <v>1487744975</v>
      </c>
      <c r="D651" s="9" t="s">
        <v>206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20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34</v>
      </c>
      <c r="S651" s="1">
        <v>377</v>
      </c>
      <c r="T651" s="1" t="s">
        <v>113</v>
      </c>
      <c r="U651" s="1">
        <v>35</v>
      </c>
      <c r="V651" s="1" t="s">
        <v>1843</v>
      </c>
      <c r="W651" s="1" t="s">
        <v>425</v>
      </c>
      <c r="X651" s="1" t="s">
        <v>1844</v>
      </c>
      <c r="Y651" s="1" t="s">
        <v>970</v>
      </c>
      <c r="Z651" s="1" t="s">
        <v>13054</v>
      </c>
      <c r="AA651" s="1" t="s">
        <v>12419</v>
      </c>
      <c r="AB651" s="1" t="s">
        <v>12420</v>
      </c>
      <c r="AC651" s="1" t="s">
        <v>113</v>
      </c>
    </row>
    <row r="652" spans="1:29" x14ac:dyDescent="0.35">
      <c r="A652" s="1">
        <v>2016844</v>
      </c>
      <c r="B652" s="1">
        <v>253</v>
      </c>
      <c r="C652" s="9">
        <v>1447211149</v>
      </c>
      <c r="D652" s="9" t="s">
        <v>147</v>
      </c>
      <c r="E652" s="1">
        <v>0</v>
      </c>
      <c r="F652" s="1">
        <v>12</v>
      </c>
      <c r="G652" s="1">
        <v>4</v>
      </c>
      <c r="H652" s="1">
        <v>0</v>
      </c>
      <c r="I652" s="1">
        <v>1</v>
      </c>
      <c r="J652" s="1">
        <v>7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30</v>
      </c>
      <c r="S652" s="1">
        <v>281</v>
      </c>
      <c r="T652" s="1" t="s">
        <v>113</v>
      </c>
      <c r="U652" s="1">
        <v>35</v>
      </c>
      <c r="V652" s="1" t="s">
        <v>1817</v>
      </c>
      <c r="W652" s="1" t="s">
        <v>1819</v>
      </c>
      <c r="X652" s="1" t="s">
        <v>1818</v>
      </c>
      <c r="Y652" s="1" t="s">
        <v>7</v>
      </c>
      <c r="Z652" s="1" t="s">
        <v>13055</v>
      </c>
      <c r="AB652" s="1" t="s">
        <v>13056</v>
      </c>
      <c r="AC652" s="1" t="s">
        <v>113</v>
      </c>
    </row>
    <row r="653" spans="1:29" x14ac:dyDescent="0.35">
      <c r="A653" s="1">
        <v>4720944</v>
      </c>
      <c r="B653" s="1">
        <v>194</v>
      </c>
      <c r="C653" s="9">
        <v>1346472974</v>
      </c>
      <c r="D653" s="9" t="s">
        <v>147</v>
      </c>
      <c r="E653" s="1">
        <v>0</v>
      </c>
      <c r="F653" s="1">
        <v>16</v>
      </c>
      <c r="G653" s="1">
        <v>5</v>
      </c>
      <c r="H653" s="1">
        <v>0</v>
      </c>
      <c r="I653" s="1">
        <v>0</v>
      </c>
      <c r="J653" s="1">
        <v>12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30</v>
      </c>
      <c r="S653" s="1">
        <v>537</v>
      </c>
      <c r="T653" s="1" t="s">
        <v>113</v>
      </c>
      <c r="U653" s="1">
        <v>35</v>
      </c>
      <c r="V653" s="1" t="s">
        <v>1814</v>
      </c>
      <c r="W653" s="1" t="s">
        <v>1816</v>
      </c>
      <c r="X653" s="1" t="s">
        <v>1815</v>
      </c>
      <c r="Y653" s="1" t="s">
        <v>148</v>
      </c>
      <c r="Z653" s="1" t="s">
        <v>13057</v>
      </c>
      <c r="AB653" s="1" t="s">
        <v>13058</v>
      </c>
      <c r="AC653" s="1" t="s">
        <v>113</v>
      </c>
    </row>
    <row r="654" spans="1:29" x14ac:dyDescent="0.35">
      <c r="A654" s="1">
        <v>6209226</v>
      </c>
      <c r="B654" s="1">
        <v>215</v>
      </c>
      <c r="C654" s="9">
        <v>1780847376</v>
      </c>
      <c r="D654" s="9" t="s">
        <v>206</v>
      </c>
      <c r="E654" s="1">
        <v>1</v>
      </c>
      <c r="F654" s="1">
        <v>16</v>
      </c>
      <c r="G654" s="1">
        <v>0</v>
      </c>
      <c r="H654" s="1">
        <v>0</v>
      </c>
      <c r="I654" s="1">
        <v>0</v>
      </c>
      <c r="J654" s="1">
        <v>10</v>
      </c>
      <c r="K654" s="1">
        <v>0</v>
      </c>
      <c r="L654" s="1">
        <v>0</v>
      </c>
      <c r="M654" s="1">
        <v>56</v>
      </c>
      <c r="N654" s="1">
        <v>0</v>
      </c>
      <c r="O654" s="1">
        <v>0</v>
      </c>
      <c r="P654" s="1">
        <v>0</v>
      </c>
      <c r="Q654" s="1">
        <v>0</v>
      </c>
      <c r="R654" s="1">
        <v>30</v>
      </c>
      <c r="S654" s="1">
        <v>416</v>
      </c>
      <c r="T654" s="1" t="s">
        <v>113</v>
      </c>
      <c r="U654" s="1">
        <v>35</v>
      </c>
      <c r="V654" s="1" t="s">
        <v>1845</v>
      </c>
      <c r="W654" s="1" t="s">
        <v>1847</v>
      </c>
      <c r="X654" s="1" t="s">
        <v>1846</v>
      </c>
      <c r="Y654" s="1" t="s">
        <v>148</v>
      </c>
      <c r="Z654" s="1" t="s">
        <v>12421</v>
      </c>
      <c r="AA654" s="1" t="s">
        <v>12422</v>
      </c>
      <c r="AB654" s="1" t="s">
        <v>12423</v>
      </c>
      <c r="AC654" s="1" t="s">
        <v>113</v>
      </c>
    </row>
    <row r="655" spans="1:29" x14ac:dyDescent="0.35">
      <c r="A655" s="1">
        <v>17719</v>
      </c>
      <c r="B655" s="1">
        <v>897</v>
      </c>
      <c r="C655" s="9">
        <v>1508893637</v>
      </c>
      <c r="D655" s="9" t="s">
        <v>206</v>
      </c>
      <c r="E655" s="1">
        <v>0</v>
      </c>
      <c r="F655" s="1">
        <v>20</v>
      </c>
      <c r="G655" s="1">
        <v>0</v>
      </c>
      <c r="H655" s="1">
        <v>0</v>
      </c>
      <c r="I655" s="1">
        <v>0</v>
      </c>
      <c r="J655" s="1">
        <v>9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35</v>
      </c>
      <c r="S655" s="1">
        <v>347</v>
      </c>
      <c r="T655" s="1" t="s">
        <v>113</v>
      </c>
      <c r="U655" s="1">
        <v>35</v>
      </c>
      <c r="V655" s="1" t="s">
        <v>1830</v>
      </c>
      <c r="W655" s="1" t="s">
        <v>561</v>
      </c>
      <c r="X655" s="1" t="s">
        <v>1831</v>
      </c>
      <c r="Y655" s="1" t="s">
        <v>7</v>
      </c>
      <c r="Z655" s="1" t="s">
        <v>13059</v>
      </c>
      <c r="AB655" s="1" t="s">
        <v>13060</v>
      </c>
      <c r="AC655" s="1" t="s">
        <v>113</v>
      </c>
    </row>
    <row r="656" spans="1:29" x14ac:dyDescent="0.35">
      <c r="A656" s="1">
        <v>774524</v>
      </c>
      <c r="B656" s="1">
        <v>449</v>
      </c>
      <c r="C656" s="9">
        <v>1114942604</v>
      </c>
      <c r="D656" s="9" t="s">
        <v>147</v>
      </c>
      <c r="E656" s="1">
        <v>2</v>
      </c>
      <c r="F656" s="1">
        <v>6</v>
      </c>
      <c r="G656" s="1">
        <v>1</v>
      </c>
      <c r="H656" s="1">
        <v>0</v>
      </c>
      <c r="I656" s="1">
        <v>0</v>
      </c>
      <c r="J656" s="1">
        <v>6</v>
      </c>
      <c r="K656" s="1">
        <v>0</v>
      </c>
      <c r="L656" s="1">
        <v>0</v>
      </c>
      <c r="M656" s="1">
        <v>48</v>
      </c>
      <c r="N656" s="1">
        <v>0</v>
      </c>
      <c r="O656" s="1">
        <v>0</v>
      </c>
      <c r="P656" s="1">
        <v>0</v>
      </c>
      <c r="Q656" s="1">
        <v>0</v>
      </c>
      <c r="R656" s="1">
        <v>24</v>
      </c>
      <c r="S656" s="1">
        <v>257</v>
      </c>
      <c r="T656" s="1" t="s">
        <v>113</v>
      </c>
      <c r="U656" s="1">
        <v>35</v>
      </c>
      <c r="V656" s="1" t="s">
        <v>1820</v>
      </c>
      <c r="W656" s="1" t="s">
        <v>189</v>
      </c>
      <c r="X656" s="1" t="s">
        <v>1821</v>
      </c>
      <c r="Y656" s="1" t="s">
        <v>7</v>
      </c>
      <c r="Z656" s="1" t="s">
        <v>13061</v>
      </c>
      <c r="AA656" s="1" t="s">
        <v>13061</v>
      </c>
      <c r="AB656" s="1" t="s">
        <v>13062</v>
      </c>
      <c r="AC656" s="1" t="s">
        <v>113</v>
      </c>
    </row>
    <row r="657" spans="1:29" x14ac:dyDescent="0.35">
      <c r="A657" s="1">
        <v>2297305</v>
      </c>
      <c r="B657" s="1">
        <v>383</v>
      </c>
      <c r="C657" s="9">
        <v>1801854641</v>
      </c>
      <c r="D657" s="9" t="s">
        <v>206</v>
      </c>
      <c r="E657" s="1">
        <v>2</v>
      </c>
      <c r="F657" s="1">
        <v>13</v>
      </c>
      <c r="G657" s="1">
        <v>1</v>
      </c>
      <c r="H657" s="1">
        <v>0</v>
      </c>
      <c r="I657" s="1">
        <v>2</v>
      </c>
      <c r="J657" s="1">
        <v>7</v>
      </c>
      <c r="K657" s="1">
        <v>0</v>
      </c>
      <c r="L657" s="1">
        <v>0</v>
      </c>
      <c r="M657" s="1">
        <v>9</v>
      </c>
      <c r="N657" s="1">
        <v>0</v>
      </c>
      <c r="O657" s="1">
        <v>0</v>
      </c>
      <c r="P657" s="1">
        <v>0</v>
      </c>
      <c r="Q657" s="1">
        <v>0</v>
      </c>
      <c r="R657" s="1">
        <v>22</v>
      </c>
      <c r="S657" s="1">
        <v>270</v>
      </c>
      <c r="T657" s="1" t="s">
        <v>113</v>
      </c>
      <c r="U657" s="1">
        <v>35</v>
      </c>
      <c r="V657" s="1" t="s">
        <v>1827</v>
      </c>
      <c r="W657" s="1" t="s">
        <v>1829</v>
      </c>
      <c r="X657" s="1" t="s">
        <v>1828</v>
      </c>
      <c r="Y657" s="1" t="s">
        <v>7</v>
      </c>
      <c r="Z657" s="1" t="s">
        <v>13063</v>
      </c>
      <c r="AB657" s="1" t="s">
        <v>13064</v>
      </c>
      <c r="AC657" s="1" t="s">
        <v>113</v>
      </c>
    </row>
    <row r="658" spans="1:29" x14ac:dyDescent="0.35">
      <c r="A658" s="1">
        <v>7302990</v>
      </c>
      <c r="B658" s="1">
        <v>512</v>
      </c>
      <c r="C658" s="9">
        <v>1619440534</v>
      </c>
      <c r="D658" s="9" t="s">
        <v>206</v>
      </c>
      <c r="E658" s="1">
        <v>0</v>
      </c>
      <c r="F658" s="1">
        <v>6</v>
      </c>
      <c r="G658" s="1">
        <v>9</v>
      </c>
      <c r="H658" s="1">
        <v>0</v>
      </c>
      <c r="I658" s="1">
        <v>2</v>
      </c>
      <c r="J658" s="1">
        <v>10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24</v>
      </c>
      <c r="S658" s="1">
        <v>236</v>
      </c>
      <c r="T658" s="1" t="s">
        <v>113</v>
      </c>
      <c r="U658" s="1">
        <v>35</v>
      </c>
      <c r="V658" s="1" t="s">
        <v>1832</v>
      </c>
      <c r="W658" s="1" t="s">
        <v>1834</v>
      </c>
      <c r="X658" s="1" t="s">
        <v>1833</v>
      </c>
      <c r="Y658" s="1" t="s">
        <v>7</v>
      </c>
      <c r="Z658" s="1" t="s">
        <v>13065</v>
      </c>
      <c r="AB658" s="1" t="s">
        <v>13066</v>
      </c>
      <c r="AC658" s="1" t="s">
        <v>113</v>
      </c>
    </row>
    <row r="659" spans="1:29" x14ac:dyDescent="0.35">
      <c r="A659" s="1">
        <v>723583</v>
      </c>
      <c r="B659" s="1">
        <v>479</v>
      </c>
      <c r="C659" s="9">
        <v>1972657534</v>
      </c>
      <c r="D659" s="9" t="s">
        <v>206</v>
      </c>
      <c r="E659" s="1">
        <v>1</v>
      </c>
      <c r="F659" s="1">
        <v>10</v>
      </c>
      <c r="G659" s="1">
        <v>1</v>
      </c>
      <c r="H659" s="1">
        <v>0</v>
      </c>
      <c r="I659" s="1">
        <v>0</v>
      </c>
      <c r="J659" s="1">
        <v>6</v>
      </c>
      <c r="K659" s="1">
        <v>0</v>
      </c>
      <c r="L659" s="1">
        <v>0</v>
      </c>
      <c r="M659" s="1">
        <v>11</v>
      </c>
      <c r="N659" s="1">
        <v>0</v>
      </c>
      <c r="O659" s="1">
        <v>0</v>
      </c>
      <c r="P659" s="1">
        <v>0</v>
      </c>
      <c r="Q659" s="1">
        <v>0</v>
      </c>
      <c r="R659" s="1">
        <v>29</v>
      </c>
      <c r="S659" s="1">
        <v>321</v>
      </c>
      <c r="T659" s="1" t="s">
        <v>113</v>
      </c>
      <c r="U659" s="1">
        <v>35</v>
      </c>
      <c r="V659" s="1" t="s">
        <v>1825</v>
      </c>
      <c r="W659" s="1" t="s">
        <v>1677</v>
      </c>
      <c r="X659" s="1" t="s">
        <v>1826</v>
      </c>
      <c r="Y659" s="1" t="s">
        <v>7</v>
      </c>
      <c r="Z659" s="1" t="s">
        <v>13067</v>
      </c>
      <c r="AB659" s="1" t="s">
        <v>13068</v>
      </c>
      <c r="AC659" s="1" t="s">
        <v>113</v>
      </c>
    </row>
    <row r="660" spans="1:29" x14ac:dyDescent="0.35">
      <c r="A660" s="1">
        <v>1324188</v>
      </c>
      <c r="B660" s="1">
        <v>383</v>
      </c>
      <c r="C660" s="9">
        <v>1114922390</v>
      </c>
      <c r="D660" s="9" t="s">
        <v>112</v>
      </c>
      <c r="E660" s="1">
        <v>0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7</v>
      </c>
      <c r="R660" s="1">
        <v>15</v>
      </c>
      <c r="S660" s="1">
        <v>139</v>
      </c>
      <c r="T660" s="1" t="s">
        <v>113</v>
      </c>
      <c r="U660" s="1">
        <v>35</v>
      </c>
      <c r="V660" s="1" t="s">
        <v>1857</v>
      </c>
      <c r="W660" s="1" t="s">
        <v>585</v>
      </c>
      <c r="X660" s="1" t="s">
        <v>1858</v>
      </c>
      <c r="Y660" s="1" t="s">
        <v>7</v>
      </c>
      <c r="Z660" s="1" t="s">
        <v>13069</v>
      </c>
      <c r="AB660" s="1" t="s">
        <v>13070</v>
      </c>
      <c r="AC660" s="1" t="s">
        <v>113</v>
      </c>
    </row>
    <row r="661" spans="1:29" x14ac:dyDescent="0.35">
      <c r="A661" s="1">
        <v>6206656</v>
      </c>
      <c r="B661" s="1">
        <v>435</v>
      </c>
      <c r="C661" s="9">
        <v>1447459946</v>
      </c>
      <c r="D661" s="9" t="s">
        <v>206</v>
      </c>
      <c r="E661" s="1">
        <v>1</v>
      </c>
      <c r="F661" s="1">
        <v>6</v>
      </c>
      <c r="G661" s="1">
        <v>0</v>
      </c>
      <c r="H661" s="1">
        <v>0</v>
      </c>
      <c r="I661" s="1">
        <v>0</v>
      </c>
      <c r="J661" s="1">
        <v>5</v>
      </c>
      <c r="K661" s="1">
        <v>0</v>
      </c>
      <c r="L661" s="1">
        <v>1</v>
      </c>
      <c r="M661" s="1">
        <v>1</v>
      </c>
      <c r="N661" s="1">
        <v>0</v>
      </c>
      <c r="O661" s="1">
        <v>0</v>
      </c>
      <c r="P661" s="1">
        <v>0</v>
      </c>
      <c r="Q661" s="1">
        <v>4</v>
      </c>
      <c r="R661" s="1">
        <v>10</v>
      </c>
      <c r="S661" s="1">
        <v>90</v>
      </c>
      <c r="T661" s="1" t="s">
        <v>113</v>
      </c>
      <c r="U661" s="1">
        <v>35</v>
      </c>
      <c r="V661" s="1" t="s">
        <v>1838</v>
      </c>
      <c r="W661" s="1" t="s">
        <v>515</v>
      </c>
      <c r="X661" s="1" t="s">
        <v>1839</v>
      </c>
      <c r="Y661" s="1" t="s">
        <v>7</v>
      </c>
      <c r="Z661" s="1" t="s">
        <v>13071</v>
      </c>
      <c r="AB661" s="1" t="s">
        <v>13072</v>
      </c>
      <c r="AC661" s="1" t="s">
        <v>113</v>
      </c>
    </row>
    <row r="662" spans="1:29" x14ac:dyDescent="0.35">
      <c r="A662" s="1">
        <v>4492611</v>
      </c>
      <c r="B662" s="1">
        <v>297</v>
      </c>
      <c r="C662" s="9">
        <v>1164713749</v>
      </c>
      <c r="D662" s="9" t="s">
        <v>206</v>
      </c>
      <c r="E662" s="1">
        <v>1</v>
      </c>
      <c r="F662" s="1">
        <v>2</v>
      </c>
      <c r="G662" s="1">
        <v>0</v>
      </c>
      <c r="H662" s="1">
        <v>0</v>
      </c>
      <c r="I662" s="1">
        <v>0</v>
      </c>
      <c r="J662" s="1">
        <v>4</v>
      </c>
      <c r="K662" s="1">
        <v>0</v>
      </c>
      <c r="L662" s="1">
        <v>1</v>
      </c>
      <c r="M662" s="1">
        <v>12</v>
      </c>
      <c r="N662" s="1">
        <v>0</v>
      </c>
      <c r="O662" s="1">
        <v>0</v>
      </c>
      <c r="P662" s="1">
        <v>0</v>
      </c>
      <c r="Q662" s="1">
        <v>8</v>
      </c>
      <c r="R662" s="1">
        <v>10</v>
      </c>
      <c r="S662" s="1">
        <v>69</v>
      </c>
      <c r="T662" s="1" t="s">
        <v>113</v>
      </c>
      <c r="U662" s="1">
        <v>35</v>
      </c>
      <c r="V662" s="1" t="s">
        <v>1840</v>
      </c>
      <c r="W662" s="1" t="s">
        <v>1842</v>
      </c>
      <c r="X662" s="1" t="s">
        <v>1841</v>
      </c>
      <c r="Y662" s="1" t="s">
        <v>7</v>
      </c>
      <c r="Z662" s="1" t="s">
        <v>12102</v>
      </c>
      <c r="AB662" s="1" t="s">
        <v>12103</v>
      </c>
      <c r="AC662" s="1" t="s">
        <v>113</v>
      </c>
    </row>
    <row r="663" spans="1:29" x14ac:dyDescent="0.35">
      <c r="A663" s="1">
        <v>4286745</v>
      </c>
      <c r="B663" s="1">
        <v>512</v>
      </c>
      <c r="C663" s="9">
        <v>1295932960</v>
      </c>
      <c r="D663" s="9" t="s">
        <v>399</v>
      </c>
      <c r="E663" s="1">
        <v>1</v>
      </c>
      <c r="F663" s="1">
        <v>7</v>
      </c>
      <c r="G663" s="1">
        <v>1</v>
      </c>
      <c r="H663" s="1">
        <v>0</v>
      </c>
      <c r="I663" s="1">
        <v>0</v>
      </c>
      <c r="J663" s="1">
        <v>4</v>
      </c>
      <c r="K663" s="1">
        <v>0</v>
      </c>
      <c r="L663" s="1">
        <v>0</v>
      </c>
      <c r="M663" s="1">
        <v>8</v>
      </c>
      <c r="N663" s="1">
        <v>0</v>
      </c>
      <c r="O663" s="1">
        <v>0</v>
      </c>
      <c r="P663" s="1">
        <v>0</v>
      </c>
      <c r="Q663" s="1">
        <v>0</v>
      </c>
      <c r="R663" s="1">
        <v>9</v>
      </c>
      <c r="S663" s="1">
        <v>66</v>
      </c>
      <c r="T663" s="1">
        <v>2</v>
      </c>
      <c r="U663" s="1">
        <v>35</v>
      </c>
      <c r="V663" s="1" t="s">
        <v>1855</v>
      </c>
      <c r="W663" s="1" t="s">
        <v>126</v>
      </c>
      <c r="X663" s="1" t="s">
        <v>1856</v>
      </c>
      <c r="Y663" s="1" t="s">
        <v>148</v>
      </c>
      <c r="Z663" s="1" t="s">
        <v>13073</v>
      </c>
      <c r="AA663" s="1" t="s">
        <v>13074</v>
      </c>
      <c r="AB663" s="1" t="s">
        <v>13075</v>
      </c>
      <c r="AC663" s="1" t="s">
        <v>113</v>
      </c>
    </row>
    <row r="664" spans="1:29" x14ac:dyDescent="0.35">
      <c r="A664" s="1">
        <v>1960021</v>
      </c>
      <c r="B664" s="1">
        <v>813</v>
      </c>
      <c r="C664" s="9">
        <v>1053371658</v>
      </c>
      <c r="D664" s="9" t="s">
        <v>112</v>
      </c>
      <c r="E664" s="1">
        <v>1</v>
      </c>
      <c r="F664" s="1">
        <v>0</v>
      </c>
      <c r="G664" s="1">
        <v>2</v>
      </c>
      <c r="H664" s="1">
        <v>0</v>
      </c>
      <c r="I664" s="1">
        <v>0</v>
      </c>
      <c r="J664" s="1">
        <v>3</v>
      </c>
      <c r="K664" s="1">
        <v>0</v>
      </c>
      <c r="L664" s="1">
        <v>1</v>
      </c>
      <c r="M664" s="1">
        <v>47</v>
      </c>
      <c r="N664" s="1">
        <v>0</v>
      </c>
      <c r="O664" s="1">
        <v>0</v>
      </c>
      <c r="P664" s="1">
        <v>0</v>
      </c>
      <c r="Q664" s="1">
        <v>4</v>
      </c>
      <c r="R664" s="1">
        <v>8</v>
      </c>
      <c r="S664" s="1">
        <v>154</v>
      </c>
      <c r="T664" s="1" t="s">
        <v>113</v>
      </c>
      <c r="U664" s="1">
        <v>35</v>
      </c>
      <c r="V664" s="1" t="s">
        <v>1859</v>
      </c>
      <c r="W664" s="1" t="s">
        <v>524</v>
      </c>
      <c r="X664" s="1" t="s">
        <v>1860</v>
      </c>
      <c r="Y664" s="1" t="s">
        <v>7</v>
      </c>
      <c r="Z664" s="1" t="s">
        <v>13076</v>
      </c>
      <c r="AB664" s="1" t="s">
        <v>13077</v>
      </c>
      <c r="AC664" s="1" t="s">
        <v>113</v>
      </c>
    </row>
    <row r="665" spans="1:29" x14ac:dyDescent="0.35">
      <c r="A665" s="1">
        <v>4615715</v>
      </c>
      <c r="B665" s="1">
        <v>346</v>
      </c>
      <c r="C665" s="9">
        <v>1366671265</v>
      </c>
      <c r="D665" s="9" t="s">
        <v>112</v>
      </c>
      <c r="E665" s="1">
        <v>1</v>
      </c>
      <c r="F665" s="1">
        <v>6</v>
      </c>
      <c r="G665" s="1">
        <v>1</v>
      </c>
      <c r="H665" s="1">
        <v>0</v>
      </c>
      <c r="I665" s="1">
        <v>0</v>
      </c>
      <c r="J665" s="1">
        <v>3</v>
      </c>
      <c r="K665" s="1">
        <v>0</v>
      </c>
      <c r="L665" s="1">
        <v>1</v>
      </c>
      <c r="M665" s="1">
        <v>3</v>
      </c>
      <c r="N665" s="1">
        <v>0</v>
      </c>
      <c r="O665" s="1">
        <v>0</v>
      </c>
      <c r="P665" s="1">
        <v>0</v>
      </c>
      <c r="Q665" s="1">
        <v>3</v>
      </c>
      <c r="R665" s="1">
        <v>9</v>
      </c>
      <c r="S665" s="1">
        <v>103</v>
      </c>
      <c r="T665" s="1" t="s">
        <v>113</v>
      </c>
      <c r="U665" s="1">
        <v>35</v>
      </c>
      <c r="V665" s="1" t="s">
        <v>1861</v>
      </c>
      <c r="W665" s="1" t="s">
        <v>1862</v>
      </c>
      <c r="X665" s="1" t="s">
        <v>1058</v>
      </c>
      <c r="Y665" s="1" t="s">
        <v>7</v>
      </c>
      <c r="Z665" s="1" t="s">
        <v>13078</v>
      </c>
      <c r="AB665" s="1" t="s">
        <v>13079</v>
      </c>
      <c r="AC665" s="1" t="s">
        <v>113</v>
      </c>
    </row>
    <row r="666" spans="1:29" x14ac:dyDescent="0.35">
      <c r="A666" s="1">
        <v>1983706</v>
      </c>
      <c r="B666" s="1">
        <v>109</v>
      </c>
      <c r="C666" s="9">
        <v>1518090752</v>
      </c>
      <c r="D666" s="9" t="s">
        <v>399</v>
      </c>
      <c r="E666" s="1">
        <v>0</v>
      </c>
      <c r="F666" s="1">
        <v>4</v>
      </c>
      <c r="G666" s="1">
        <v>0</v>
      </c>
      <c r="H666" s="1">
        <v>0</v>
      </c>
      <c r="I666" s="1">
        <v>0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5</v>
      </c>
      <c r="S666" s="1">
        <v>130</v>
      </c>
      <c r="T666" s="1">
        <v>3</v>
      </c>
      <c r="U666" s="1">
        <v>35</v>
      </c>
      <c r="V666" s="1" t="s">
        <v>1850</v>
      </c>
      <c r="W666" s="1" t="s">
        <v>1442</v>
      </c>
      <c r="X666" s="1" t="s">
        <v>1851</v>
      </c>
      <c r="Y666" s="1" t="s">
        <v>7</v>
      </c>
      <c r="Z666" s="1" t="s">
        <v>12622</v>
      </c>
      <c r="AA666" s="1" t="s">
        <v>12118</v>
      </c>
      <c r="AB666" s="1" t="s">
        <v>12119</v>
      </c>
      <c r="AC666" s="1" t="s">
        <v>12335</v>
      </c>
    </row>
    <row r="667" spans="1:29" x14ac:dyDescent="0.35">
      <c r="A667" s="1">
        <v>4508280</v>
      </c>
      <c r="B667" s="1">
        <v>109</v>
      </c>
      <c r="C667" s="9">
        <v>1871752279</v>
      </c>
      <c r="D667" s="9" t="s">
        <v>399</v>
      </c>
      <c r="E667" s="1">
        <v>0</v>
      </c>
      <c r="F667" s="1">
        <v>1</v>
      </c>
      <c r="G667" s="1">
        <v>2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3</v>
      </c>
      <c r="S667" s="1">
        <v>68</v>
      </c>
      <c r="T667" s="1">
        <v>3</v>
      </c>
      <c r="U667" s="1">
        <v>35</v>
      </c>
      <c r="V667" s="1" t="s">
        <v>1852</v>
      </c>
      <c r="W667" s="1" t="s">
        <v>1854</v>
      </c>
      <c r="X667" s="1" t="s">
        <v>1853</v>
      </c>
      <c r="Y667" s="1" t="s">
        <v>7</v>
      </c>
      <c r="Z667" s="1" t="s">
        <v>13080</v>
      </c>
      <c r="AB667" s="1" t="s">
        <v>13081</v>
      </c>
      <c r="AC667" s="1" t="s">
        <v>13039</v>
      </c>
    </row>
    <row r="668" spans="1:29" x14ac:dyDescent="0.35">
      <c r="A668" s="1">
        <v>2132869</v>
      </c>
      <c r="B668" s="1">
        <v>194</v>
      </c>
      <c r="C668" s="9">
        <v>1518993922</v>
      </c>
      <c r="D668" s="9" t="s">
        <v>137</v>
      </c>
      <c r="E668" s="1">
        <v>0</v>
      </c>
      <c r="F668" s="1">
        <v>14</v>
      </c>
      <c r="G668" s="1">
        <v>0</v>
      </c>
      <c r="H668" s="1">
        <v>2</v>
      </c>
      <c r="I668" s="1">
        <v>0</v>
      </c>
      <c r="J668" s="1">
        <v>21</v>
      </c>
      <c r="K668" s="1">
        <v>0</v>
      </c>
      <c r="L668" s="1">
        <v>0</v>
      </c>
      <c r="M668" s="1">
        <v>0</v>
      </c>
      <c r="N668" s="1">
        <v>4</v>
      </c>
      <c r="O668" s="1">
        <v>0</v>
      </c>
      <c r="P668" s="1">
        <v>0</v>
      </c>
      <c r="Q668" s="1">
        <v>0</v>
      </c>
      <c r="R668" s="1">
        <v>32</v>
      </c>
      <c r="S668" s="1">
        <v>306</v>
      </c>
      <c r="T668" s="1" t="s">
        <v>113</v>
      </c>
      <c r="U668" s="1">
        <v>34</v>
      </c>
      <c r="V668" s="1" t="s">
        <v>1863</v>
      </c>
      <c r="W668" s="1" t="s">
        <v>189</v>
      </c>
      <c r="X668" s="1" t="s">
        <v>1864</v>
      </c>
      <c r="Y668" s="1" t="s">
        <v>7</v>
      </c>
      <c r="Z668" s="1" t="s">
        <v>12610</v>
      </c>
      <c r="AA668" s="1" t="s">
        <v>12072</v>
      </c>
      <c r="AB668" s="1" t="s">
        <v>12073</v>
      </c>
      <c r="AC668" s="1" t="s">
        <v>113</v>
      </c>
    </row>
    <row r="669" spans="1:29" x14ac:dyDescent="0.35">
      <c r="A669" s="1">
        <v>6980404</v>
      </c>
      <c r="B669" s="1">
        <v>827</v>
      </c>
      <c r="C669" s="9">
        <v>1972959294</v>
      </c>
      <c r="D669" s="9" t="s">
        <v>206</v>
      </c>
      <c r="E669" s="1">
        <v>0</v>
      </c>
      <c r="F669" s="1">
        <v>17</v>
      </c>
      <c r="G669" s="1">
        <v>0</v>
      </c>
      <c r="H669" s="1">
        <v>0</v>
      </c>
      <c r="I669" s="1">
        <v>0</v>
      </c>
      <c r="J669" s="1">
        <v>15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34</v>
      </c>
      <c r="S669" s="1">
        <v>135</v>
      </c>
      <c r="T669" s="1" t="s">
        <v>113</v>
      </c>
      <c r="U669" s="1">
        <v>34</v>
      </c>
      <c r="V669" s="1" t="s">
        <v>1900</v>
      </c>
      <c r="W669" s="1" t="s">
        <v>1902</v>
      </c>
      <c r="X669" s="1" t="s">
        <v>1901</v>
      </c>
      <c r="Y669" s="1" t="s">
        <v>7</v>
      </c>
      <c r="Z669" s="1" t="s">
        <v>12375</v>
      </c>
      <c r="AB669" s="1" t="s">
        <v>12376</v>
      </c>
      <c r="AC669" s="1" t="s">
        <v>113</v>
      </c>
    </row>
    <row r="670" spans="1:29" x14ac:dyDescent="0.35">
      <c r="A670" s="1">
        <v>1859603</v>
      </c>
      <c r="B670" s="1">
        <v>346</v>
      </c>
      <c r="C670" s="9">
        <v>1629047162</v>
      </c>
      <c r="D670" s="9" t="s">
        <v>147</v>
      </c>
      <c r="E670" s="1">
        <v>0</v>
      </c>
      <c r="F670" s="1">
        <v>8</v>
      </c>
      <c r="G670" s="1">
        <v>1</v>
      </c>
      <c r="H670" s="1">
        <v>0</v>
      </c>
      <c r="I670" s="1">
        <v>0</v>
      </c>
      <c r="J670" s="1">
        <v>10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33</v>
      </c>
      <c r="S670" s="1">
        <v>308</v>
      </c>
      <c r="T670" s="1" t="s">
        <v>113</v>
      </c>
      <c r="U670" s="1">
        <v>34</v>
      </c>
      <c r="V670" s="1" t="s">
        <v>1872</v>
      </c>
      <c r="W670" s="1" t="s">
        <v>1873</v>
      </c>
      <c r="X670" s="1" t="s">
        <v>330</v>
      </c>
      <c r="Y670" s="1" t="s">
        <v>7</v>
      </c>
      <c r="Z670" s="1" t="s">
        <v>13082</v>
      </c>
      <c r="AB670" s="1" t="s">
        <v>13083</v>
      </c>
      <c r="AC670" s="1" t="s">
        <v>113</v>
      </c>
    </row>
    <row r="671" spans="1:29" x14ac:dyDescent="0.35">
      <c r="A671" s="1">
        <v>1906425</v>
      </c>
      <c r="B671" s="1">
        <v>449</v>
      </c>
      <c r="C671" s="9">
        <v>1841395902</v>
      </c>
      <c r="D671" s="9" t="s">
        <v>147</v>
      </c>
      <c r="E671" s="1">
        <v>0</v>
      </c>
      <c r="F671" s="1">
        <v>18</v>
      </c>
      <c r="G671" s="1">
        <v>1</v>
      </c>
      <c r="H671" s="1">
        <v>0</v>
      </c>
      <c r="I671" s="1">
        <v>1</v>
      </c>
      <c r="J671" s="1">
        <v>14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32</v>
      </c>
      <c r="S671" s="1">
        <v>277</v>
      </c>
      <c r="T671" s="1" t="s">
        <v>113</v>
      </c>
      <c r="U671" s="1">
        <v>34</v>
      </c>
      <c r="V671" s="1" t="s">
        <v>1874</v>
      </c>
      <c r="W671" s="1" t="s">
        <v>1715</v>
      </c>
      <c r="X671" s="1" t="s">
        <v>1875</v>
      </c>
      <c r="Y671" s="1" t="s">
        <v>7</v>
      </c>
      <c r="Z671" s="1" t="s">
        <v>13084</v>
      </c>
      <c r="AB671" s="1" t="s">
        <v>13085</v>
      </c>
      <c r="AC671" s="1" t="s">
        <v>113</v>
      </c>
    </row>
    <row r="672" spans="1:29" x14ac:dyDescent="0.35">
      <c r="A672" s="1">
        <v>2004579</v>
      </c>
      <c r="B672" s="1">
        <v>524</v>
      </c>
      <c r="C672" s="9">
        <v>1861474181</v>
      </c>
      <c r="D672" s="9" t="s">
        <v>147</v>
      </c>
      <c r="E672" s="1">
        <v>1</v>
      </c>
      <c r="F672" s="1">
        <v>9</v>
      </c>
      <c r="G672" s="1">
        <v>3</v>
      </c>
      <c r="H672" s="1">
        <v>0</v>
      </c>
      <c r="I672" s="1">
        <v>0</v>
      </c>
      <c r="J672" s="1">
        <v>3</v>
      </c>
      <c r="K672" s="1">
        <v>0</v>
      </c>
      <c r="L672" s="1">
        <v>0</v>
      </c>
      <c r="M672" s="1">
        <v>20</v>
      </c>
      <c r="N672" s="1">
        <v>0</v>
      </c>
      <c r="O672" s="1">
        <v>0</v>
      </c>
      <c r="P672" s="1">
        <v>0</v>
      </c>
      <c r="Q672" s="1">
        <v>0</v>
      </c>
      <c r="R672" s="1">
        <v>26</v>
      </c>
      <c r="S672" s="1">
        <v>211</v>
      </c>
      <c r="T672" s="1" t="s">
        <v>113</v>
      </c>
      <c r="U672" s="1">
        <v>34</v>
      </c>
      <c r="V672" s="1" t="s">
        <v>1870</v>
      </c>
      <c r="W672" s="1" t="s">
        <v>1871</v>
      </c>
      <c r="X672" s="1" t="s">
        <v>1246</v>
      </c>
      <c r="Y672" s="1" t="s">
        <v>7</v>
      </c>
      <c r="Z672" s="1" t="s">
        <v>13086</v>
      </c>
      <c r="AB672" s="1" t="s">
        <v>13087</v>
      </c>
      <c r="AC672" s="1" t="s">
        <v>113</v>
      </c>
    </row>
    <row r="673" spans="1:29" x14ac:dyDescent="0.35">
      <c r="A673" s="1">
        <v>6983716</v>
      </c>
      <c r="B673" s="1">
        <v>827</v>
      </c>
      <c r="C673" s="9">
        <v>1003261231</v>
      </c>
      <c r="D673" s="9" t="s">
        <v>147</v>
      </c>
      <c r="E673" s="1">
        <v>0</v>
      </c>
      <c r="F673" s="1">
        <v>16</v>
      </c>
      <c r="G673" s="1">
        <v>2</v>
      </c>
      <c r="H673" s="1">
        <v>0</v>
      </c>
      <c r="I673" s="1">
        <v>0</v>
      </c>
      <c r="J673" s="1">
        <v>14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32</v>
      </c>
      <c r="S673" s="1">
        <v>171</v>
      </c>
      <c r="T673" s="1" t="s">
        <v>113</v>
      </c>
      <c r="U673" s="1">
        <v>34</v>
      </c>
      <c r="V673" s="1" t="s">
        <v>1867</v>
      </c>
      <c r="W673" s="1" t="s">
        <v>1869</v>
      </c>
      <c r="X673" s="1" t="s">
        <v>1868</v>
      </c>
      <c r="Y673" s="1" t="s">
        <v>148</v>
      </c>
      <c r="Z673" s="1" t="s">
        <v>12277</v>
      </c>
      <c r="AB673" s="1" t="s">
        <v>12278</v>
      </c>
      <c r="AC673" s="1" t="s">
        <v>113</v>
      </c>
    </row>
    <row r="674" spans="1:29" x14ac:dyDescent="0.35">
      <c r="A674" s="1">
        <v>6125436</v>
      </c>
      <c r="B674" s="1">
        <v>346</v>
      </c>
      <c r="C674" s="9">
        <v>1427336890</v>
      </c>
      <c r="D674" s="9" t="s">
        <v>206</v>
      </c>
      <c r="E674" s="1">
        <v>0</v>
      </c>
      <c r="F674" s="1">
        <v>18</v>
      </c>
      <c r="G674" s="1">
        <v>1</v>
      </c>
      <c r="H674" s="1">
        <v>0</v>
      </c>
      <c r="I674" s="1">
        <v>4</v>
      </c>
      <c r="J674" s="1">
        <v>14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29</v>
      </c>
      <c r="S674" s="1">
        <v>335</v>
      </c>
      <c r="T674" s="1" t="s">
        <v>113</v>
      </c>
      <c r="U674" s="1">
        <v>34</v>
      </c>
      <c r="V674" s="1" t="s">
        <v>1876</v>
      </c>
      <c r="W674" s="1" t="s">
        <v>1878</v>
      </c>
      <c r="X674" s="1" t="s">
        <v>1877</v>
      </c>
      <c r="Y674" s="1" t="s">
        <v>7</v>
      </c>
      <c r="Z674" s="1" t="s">
        <v>113</v>
      </c>
      <c r="AA674" s="1" t="s">
        <v>113</v>
      </c>
      <c r="AB674" s="1" t="s">
        <v>113</v>
      </c>
      <c r="AC674" s="1" t="s">
        <v>113</v>
      </c>
    </row>
    <row r="675" spans="1:29" x14ac:dyDescent="0.35">
      <c r="A675" s="1">
        <v>1271261</v>
      </c>
      <c r="B675" s="1">
        <v>523</v>
      </c>
      <c r="C675" s="9">
        <v>1457348393</v>
      </c>
      <c r="D675" s="9" t="s">
        <v>206</v>
      </c>
      <c r="E675" s="1">
        <v>0</v>
      </c>
      <c r="F675" s="1">
        <v>8</v>
      </c>
      <c r="G675" s="1">
        <v>7</v>
      </c>
      <c r="H675" s="1">
        <v>0</v>
      </c>
      <c r="I675" s="1">
        <v>0</v>
      </c>
      <c r="J675" s="1">
        <v>13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27</v>
      </c>
      <c r="S675" s="1">
        <v>242</v>
      </c>
      <c r="T675" s="1" t="s">
        <v>113</v>
      </c>
      <c r="U675" s="1">
        <v>34</v>
      </c>
      <c r="V675" s="1" t="s">
        <v>1879</v>
      </c>
      <c r="W675" s="1" t="s">
        <v>1881</v>
      </c>
      <c r="X675" s="1" t="s">
        <v>1880</v>
      </c>
      <c r="Y675" s="1" t="s">
        <v>7</v>
      </c>
      <c r="Z675" s="1" t="s">
        <v>113</v>
      </c>
      <c r="AA675" s="1" t="s">
        <v>113</v>
      </c>
      <c r="AB675" s="1" t="s">
        <v>113</v>
      </c>
      <c r="AC675" s="1" t="s">
        <v>113</v>
      </c>
    </row>
    <row r="676" spans="1:29" x14ac:dyDescent="0.35">
      <c r="A676" s="1">
        <v>1822925</v>
      </c>
      <c r="B676" s="1">
        <v>817</v>
      </c>
      <c r="C676" s="9">
        <v>1982694998</v>
      </c>
      <c r="D676" s="9" t="s">
        <v>206</v>
      </c>
      <c r="E676" s="1">
        <v>0</v>
      </c>
      <c r="F676" s="1">
        <v>9</v>
      </c>
      <c r="G676" s="1">
        <v>2</v>
      </c>
      <c r="H676" s="1">
        <v>0</v>
      </c>
      <c r="I676" s="1">
        <v>0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12</v>
      </c>
      <c r="S676" s="1">
        <v>134</v>
      </c>
      <c r="T676" s="1">
        <v>2</v>
      </c>
      <c r="U676" s="1">
        <v>34</v>
      </c>
      <c r="V676" s="1" t="s">
        <v>1882</v>
      </c>
      <c r="W676" s="1" t="s">
        <v>561</v>
      </c>
      <c r="X676" s="1" t="s">
        <v>1883</v>
      </c>
      <c r="Y676" s="1" t="s">
        <v>7</v>
      </c>
      <c r="Z676" s="1" t="s">
        <v>13088</v>
      </c>
      <c r="AA676" s="1" t="s">
        <v>13088</v>
      </c>
      <c r="AB676" s="1" t="s">
        <v>13089</v>
      </c>
      <c r="AC676" s="1" t="s">
        <v>113</v>
      </c>
    </row>
    <row r="677" spans="1:29" x14ac:dyDescent="0.35">
      <c r="A677" s="1">
        <v>1948799</v>
      </c>
      <c r="B677" s="1">
        <v>365</v>
      </c>
      <c r="C677" s="9">
        <v>1861408676</v>
      </c>
      <c r="D677" s="9" t="s">
        <v>137</v>
      </c>
      <c r="E677" s="1">
        <v>1</v>
      </c>
      <c r="F677" s="1">
        <v>4</v>
      </c>
      <c r="G677" s="1">
        <v>6</v>
      </c>
      <c r="H677" s="1">
        <v>0</v>
      </c>
      <c r="I677" s="1">
        <v>0</v>
      </c>
      <c r="J677" s="1">
        <v>8</v>
      </c>
      <c r="K677" s="1">
        <v>0</v>
      </c>
      <c r="L677" s="1">
        <v>0</v>
      </c>
      <c r="M677" s="1">
        <v>16</v>
      </c>
      <c r="N677" s="1">
        <v>0</v>
      </c>
      <c r="O677" s="1">
        <v>0</v>
      </c>
      <c r="P677" s="1">
        <v>0</v>
      </c>
      <c r="Q677" s="1">
        <v>0</v>
      </c>
      <c r="R677" s="1">
        <v>23</v>
      </c>
      <c r="S677" s="1">
        <v>201</v>
      </c>
      <c r="T677" s="1" t="s">
        <v>113</v>
      </c>
      <c r="U677" s="1">
        <v>34</v>
      </c>
      <c r="V677" s="1" t="s">
        <v>1865</v>
      </c>
      <c r="W677" s="1" t="s">
        <v>180</v>
      </c>
      <c r="X677" s="1" t="s">
        <v>1866</v>
      </c>
      <c r="Y677" s="1" t="s">
        <v>7</v>
      </c>
      <c r="Z677" s="1" t="s">
        <v>13090</v>
      </c>
      <c r="AB677" s="1" t="s">
        <v>13091</v>
      </c>
      <c r="AC677" s="1" t="s">
        <v>113</v>
      </c>
    </row>
    <row r="678" spans="1:29" x14ac:dyDescent="0.35">
      <c r="A678" s="1">
        <v>3572988</v>
      </c>
      <c r="B678" s="1">
        <v>346</v>
      </c>
      <c r="C678" s="9">
        <v>1164650123</v>
      </c>
      <c r="D678" s="9" t="s">
        <v>206</v>
      </c>
      <c r="E678" s="1">
        <v>2</v>
      </c>
      <c r="F678" s="1">
        <v>14</v>
      </c>
      <c r="G678" s="1">
        <v>1</v>
      </c>
      <c r="H678" s="1">
        <v>0</v>
      </c>
      <c r="I678" s="1">
        <v>0</v>
      </c>
      <c r="J678" s="1">
        <v>8</v>
      </c>
      <c r="K678" s="1">
        <v>0</v>
      </c>
      <c r="L678" s="1">
        <v>0</v>
      </c>
      <c r="M678" s="1">
        <v>34</v>
      </c>
      <c r="N678" s="1">
        <v>0</v>
      </c>
      <c r="O678" s="1">
        <v>0</v>
      </c>
      <c r="P678" s="1">
        <v>0</v>
      </c>
      <c r="Q678" s="1">
        <v>0</v>
      </c>
      <c r="R678" s="1">
        <v>23</v>
      </c>
      <c r="S678" s="1">
        <v>337</v>
      </c>
      <c r="T678" s="1" t="s">
        <v>113</v>
      </c>
      <c r="U678" s="1">
        <v>34</v>
      </c>
      <c r="V678" s="1" t="s">
        <v>1897</v>
      </c>
      <c r="W678" s="1" t="s">
        <v>1899</v>
      </c>
      <c r="X678" s="1" t="s">
        <v>1898</v>
      </c>
      <c r="Y678" s="1" t="s">
        <v>7</v>
      </c>
      <c r="Z678" s="1" t="s">
        <v>12901</v>
      </c>
      <c r="AB678" s="1" t="s">
        <v>12902</v>
      </c>
      <c r="AC678" s="1" t="s">
        <v>113</v>
      </c>
    </row>
    <row r="679" spans="1:29" x14ac:dyDescent="0.35">
      <c r="A679" s="1">
        <v>1879478</v>
      </c>
      <c r="B679" s="1">
        <v>52</v>
      </c>
      <c r="C679" s="9">
        <v>1922180637</v>
      </c>
      <c r="D679" s="9" t="s">
        <v>112</v>
      </c>
      <c r="E679" s="1">
        <v>4</v>
      </c>
      <c r="F679" s="1">
        <v>3</v>
      </c>
      <c r="G679" s="1">
        <v>0</v>
      </c>
      <c r="H679" s="1">
        <v>0</v>
      </c>
      <c r="I679" s="1">
        <v>0</v>
      </c>
      <c r="J679" s="1">
        <v>5</v>
      </c>
      <c r="K679" s="1">
        <v>0</v>
      </c>
      <c r="L679" s="1">
        <v>0</v>
      </c>
      <c r="M679" s="1">
        <v>73</v>
      </c>
      <c r="N679" s="1">
        <v>0</v>
      </c>
      <c r="O679" s="1">
        <v>0</v>
      </c>
      <c r="P679" s="1">
        <v>0</v>
      </c>
      <c r="Q679" s="1">
        <v>0</v>
      </c>
      <c r="R679" s="1">
        <v>14</v>
      </c>
      <c r="S679" s="1">
        <v>206</v>
      </c>
      <c r="T679" s="1" t="s">
        <v>113</v>
      </c>
      <c r="U679" s="1">
        <v>34</v>
      </c>
      <c r="V679" s="1" t="s">
        <v>1920</v>
      </c>
      <c r="W679" s="1" t="s">
        <v>1922</v>
      </c>
      <c r="X679" s="1" t="s">
        <v>1921</v>
      </c>
      <c r="Y679" s="1" t="s">
        <v>7</v>
      </c>
      <c r="Z679" s="1" t="s">
        <v>13092</v>
      </c>
      <c r="AB679" s="1" t="s">
        <v>13093</v>
      </c>
      <c r="AC679" s="1" t="s">
        <v>113</v>
      </c>
    </row>
    <row r="680" spans="1:29" x14ac:dyDescent="0.35">
      <c r="A680" s="1">
        <v>1696890</v>
      </c>
      <c r="B680" s="1">
        <v>253</v>
      </c>
      <c r="C680" s="9">
        <v>1891729430</v>
      </c>
      <c r="D680" s="9" t="s">
        <v>206</v>
      </c>
      <c r="E680" s="1">
        <v>0</v>
      </c>
      <c r="F680" s="1">
        <v>8</v>
      </c>
      <c r="G680" s="1">
        <v>1</v>
      </c>
      <c r="H680" s="1">
        <v>0</v>
      </c>
      <c r="I680" s="1">
        <v>1</v>
      </c>
      <c r="J680" s="1">
        <v>1</v>
      </c>
      <c r="K680" s="1">
        <v>0</v>
      </c>
      <c r="L680" s="1">
        <v>1</v>
      </c>
      <c r="M680" s="1">
        <v>0</v>
      </c>
      <c r="N680" s="1">
        <v>0</v>
      </c>
      <c r="O680" s="1">
        <v>0</v>
      </c>
      <c r="P680" s="1">
        <v>0</v>
      </c>
      <c r="Q680" s="1">
        <v>2</v>
      </c>
      <c r="R680" s="1">
        <v>12</v>
      </c>
      <c r="S680" s="1">
        <v>157</v>
      </c>
      <c r="T680" s="1" t="s">
        <v>113</v>
      </c>
      <c r="U680" s="1">
        <v>34</v>
      </c>
      <c r="V680" s="1" t="s">
        <v>1887</v>
      </c>
      <c r="W680" s="1" t="s">
        <v>747</v>
      </c>
      <c r="X680" s="1" t="s">
        <v>1888</v>
      </c>
      <c r="Y680" s="1" t="s">
        <v>7</v>
      </c>
      <c r="Z680" s="1" t="s">
        <v>13094</v>
      </c>
      <c r="AB680" s="1" t="s">
        <v>13095</v>
      </c>
      <c r="AC680" s="1" t="s">
        <v>113</v>
      </c>
    </row>
    <row r="681" spans="1:29" x14ac:dyDescent="0.35">
      <c r="A681" s="1">
        <v>7138681</v>
      </c>
      <c r="B681" s="1">
        <v>447</v>
      </c>
      <c r="C681" s="9">
        <v>1770005423</v>
      </c>
      <c r="D681" s="9" t="s">
        <v>399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6</v>
      </c>
      <c r="K681" s="1">
        <v>1</v>
      </c>
      <c r="L681" s="1">
        <v>0</v>
      </c>
      <c r="M681" s="1">
        <v>4</v>
      </c>
      <c r="N681" s="1">
        <v>0</v>
      </c>
      <c r="O681" s="1">
        <v>0</v>
      </c>
      <c r="P681" s="1">
        <v>1</v>
      </c>
      <c r="Q681" s="1">
        <v>0</v>
      </c>
      <c r="R681" s="1">
        <v>9</v>
      </c>
      <c r="S681" s="1">
        <v>44</v>
      </c>
      <c r="T681" s="1" t="s">
        <v>113</v>
      </c>
      <c r="U681" s="1">
        <v>34</v>
      </c>
      <c r="V681" s="1" t="s">
        <v>1913</v>
      </c>
      <c r="W681" s="1" t="s">
        <v>1915</v>
      </c>
      <c r="X681" s="1" t="s">
        <v>1914</v>
      </c>
      <c r="Y681" s="1" t="s">
        <v>7</v>
      </c>
      <c r="Z681" s="1" t="s">
        <v>13096</v>
      </c>
      <c r="AB681" s="1" t="s">
        <v>13097</v>
      </c>
      <c r="AC681" s="1" t="s">
        <v>113</v>
      </c>
    </row>
    <row r="682" spans="1:29" x14ac:dyDescent="0.35">
      <c r="A682" s="1">
        <v>2237396</v>
      </c>
      <c r="B682" s="1">
        <v>218</v>
      </c>
      <c r="C682" s="9">
        <v>1487691127</v>
      </c>
      <c r="D682" s="9" t="s">
        <v>206</v>
      </c>
      <c r="E682" s="1">
        <v>0</v>
      </c>
      <c r="F682" s="1">
        <v>4</v>
      </c>
      <c r="G682" s="1">
        <v>0</v>
      </c>
      <c r="H682" s="1">
        <v>0</v>
      </c>
      <c r="I682" s="1">
        <v>0</v>
      </c>
      <c r="J682" s="1">
        <v>3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5</v>
      </c>
      <c r="R682" s="1">
        <v>14</v>
      </c>
      <c r="S682" s="1">
        <v>76</v>
      </c>
      <c r="T682" s="1" t="s">
        <v>113</v>
      </c>
      <c r="U682" s="1">
        <v>34</v>
      </c>
      <c r="V682" s="1" t="s">
        <v>1884</v>
      </c>
      <c r="W682" s="1" t="s">
        <v>1886</v>
      </c>
      <c r="X682" s="1" t="s">
        <v>1885</v>
      </c>
      <c r="Y682" s="1" t="s">
        <v>7</v>
      </c>
      <c r="Z682" s="1" t="s">
        <v>13098</v>
      </c>
      <c r="AB682" s="1" t="s">
        <v>13099</v>
      </c>
      <c r="AC682" s="1" t="s">
        <v>113</v>
      </c>
    </row>
    <row r="683" spans="1:29" x14ac:dyDescent="0.35">
      <c r="A683" s="1">
        <v>1275097</v>
      </c>
      <c r="B683" s="1">
        <v>512</v>
      </c>
      <c r="C683" s="9">
        <v>1376536029</v>
      </c>
      <c r="D683" s="9" t="s">
        <v>206</v>
      </c>
      <c r="E683" s="1">
        <v>0</v>
      </c>
      <c r="F683" s="1">
        <v>1</v>
      </c>
      <c r="G683" s="1">
        <v>1</v>
      </c>
      <c r="H683" s="1">
        <v>0</v>
      </c>
      <c r="I683" s="1">
        <v>0</v>
      </c>
      <c r="J683" s="1">
        <v>2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4</v>
      </c>
      <c r="R683" s="1">
        <v>13</v>
      </c>
      <c r="S683" s="1">
        <v>84</v>
      </c>
      <c r="T683" s="1" t="s">
        <v>113</v>
      </c>
      <c r="U683" s="1">
        <v>34</v>
      </c>
      <c r="V683" s="1" t="s">
        <v>1903</v>
      </c>
      <c r="W683" s="1" t="s">
        <v>1905</v>
      </c>
      <c r="X683" s="1" t="s">
        <v>1904</v>
      </c>
      <c r="Y683" s="1" t="s">
        <v>7</v>
      </c>
      <c r="Z683" s="1" t="s">
        <v>13100</v>
      </c>
      <c r="AB683" s="1" t="s">
        <v>13101</v>
      </c>
      <c r="AC683" s="1" t="s">
        <v>113</v>
      </c>
    </row>
    <row r="684" spans="1:29" x14ac:dyDescent="0.35">
      <c r="A684" s="1">
        <v>6045715</v>
      </c>
      <c r="B684" s="1">
        <v>297</v>
      </c>
      <c r="C684" s="9">
        <v>1154642205</v>
      </c>
      <c r="D684" s="9" t="s">
        <v>112</v>
      </c>
      <c r="E684" s="1">
        <v>2</v>
      </c>
      <c r="F684" s="1">
        <v>3</v>
      </c>
      <c r="G684" s="1">
        <v>2</v>
      </c>
      <c r="H684" s="1">
        <v>0</v>
      </c>
      <c r="I684" s="1">
        <v>3</v>
      </c>
      <c r="J684" s="1">
        <v>8</v>
      </c>
      <c r="K684" s="1">
        <v>0</v>
      </c>
      <c r="L684" s="1">
        <v>0</v>
      </c>
      <c r="M684" s="1">
        <v>64</v>
      </c>
      <c r="N684" s="1">
        <v>0</v>
      </c>
      <c r="O684" s="1">
        <v>0</v>
      </c>
      <c r="P684" s="1">
        <v>0</v>
      </c>
      <c r="Q684" s="1">
        <v>0</v>
      </c>
      <c r="R684" s="1">
        <v>19</v>
      </c>
      <c r="S684" s="1">
        <v>254</v>
      </c>
      <c r="T684" s="1" t="s">
        <v>113</v>
      </c>
      <c r="U684" s="1">
        <v>34</v>
      </c>
      <c r="V684" s="1" t="s">
        <v>1916</v>
      </c>
      <c r="W684" s="1" t="s">
        <v>527</v>
      </c>
      <c r="X684" s="1" t="s">
        <v>1917</v>
      </c>
      <c r="Y684" s="1" t="s">
        <v>7</v>
      </c>
      <c r="Z684" s="1" t="s">
        <v>13102</v>
      </c>
      <c r="AB684" s="1" t="s">
        <v>13103</v>
      </c>
      <c r="AC684" s="1" t="s">
        <v>113</v>
      </c>
    </row>
    <row r="685" spans="1:29" x14ac:dyDescent="0.35">
      <c r="A685" s="1">
        <v>2197678</v>
      </c>
      <c r="B685" s="1">
        <v>218</v>
      </c>
      <c r="C685" s="9">
        <v>1952368433</v>
      </c>
      <c r="D685" s="9" t="s">
        <v>112</v>
      </c>
      <c r="E685" s="1">
        <v>0</v>
      </c>
      <c r="F685" s="1">
        <v>3</v>
      </c>
      <c r="G685" s="1">
        <v>2</v>
      </c>
      <c r="H685" s="1">
        <v>0</v>
      </c>
      <c r="I685" s="1">
        <v>1</v>
      </c>
      <c r="J685" s="1">
        <v>3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4</v>
      </c>
      <c r="R685" s="1">
        <v>11</v>
      </c>
      <c r="S685" s="1">
        <v>105</v>
      </c>
      <c r="T685" s="1" t="s">
        <v>113</v>
      </c>
      <c r="U685" s="1">
        <v>34</v>
      </c>
      <c r="V685" s="1" t="s">
        <v>1926</v>
      </c>
      <c r="W685" s="1" t="s">
        <v>1928</v>
      </c>
      <c r="X685" s="1" t="s">
        <v>1927</v>
      </c>
      <c r="Y685" s="1" t="s">
        <v>7</v>
      </c>
      <c r="Z685" s="1" t="s">
        <v>13104</v>
      </c>
      <c r="AB685" s="1" t="s">
        <v>12564</v>
      </c>
      <c r="AC685" s="1" t="s">
        <v>113</v>
      </c>
    </row>
    <row r="686" spans="1:29" x14ac:dyDescent="0.35">
      <c r="A686" s="1">
        <v>4735080</v>
      </c>
      <c r="B686" s="1">
        <v>297</v>
      </c>
      <c r="C686" s="9">
        <v>1902038698</v>
      </c>
      <c r="D686" s="9" t="s">
        <v>399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4</v>
      </c>
      <c r="S686" s="1">
        <v>13</v>
      </c>
      <c r="T686" s="1">
        <v>3</v>
      </c>
      <c r="U686" s="1">
        <v>34</v>
      </c>
      <c r="V686" s="1" t="s">
        <v>1911</v>
      </c>
      <c r="W686" s="1" t="s">
        <v>1912</v>
      </c>
      <c r="X686" s="1" t="s">
        <v>873</v>
      </c>
      <c r="Y686" s="1" t="s">
        <v>7</v>
      </c>
      <c r="Z686" s="1" t="s">
        <v>13105</v>
      </c>
      <c r="AA686" s="1" t="s">
        <v>113</v>
      </c>
      <c r="AB686" s="1" t="s">
        <v>113</v>
      </c>
      <c r="AC686" s="1" t="s">
        <v>12485</v>
      </c>
    </row>
    <row r="687" spans="1:29" x14ac:dyDescent="0.35">
      <c r="A687" s="1">
        <v>1808693</v>
      </c>
      <c r="B687" s="1">
        <v>383</v>
      </c>
      <c r="C687" s="9">
        <v>1558328906</v>
      </c>
      <c r="D687" s="9" t="s">
        <v>399</v>
      </c>
      <c r="E687" s="1">
        <v>0</v>
      </c>
      <c r="F687" s="1">
        <v>4</v>
      </c>
      <c r="G687" s="1">
        <v>2</v>
      </c>
      <c r="H687" s="1">
        <v>0</v>
      </c>
      <c r="I687" s="1">
        <v>0</v>
      </c>
      <c r="J687" s="1">
        <v>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12</v>
      </c>
      <c r="S687" s="1">
        <v>85</v>
      </c>
      <c r="T687" s="1">
        <v>2</v>
      </c>
      <c r="U687" s="1">
        <v>34</v>
      </c>
      <c r="V687" s="1" t="s">
        <v>1906</v>
      </c>
      <c r="W687" s="1" t="s">
        <v>1908</v>
      </c>
      <c r="X687" s="1" t="s">
        <v>1907</v>
      </c>
      <c r="Y687" s="1" t="s">
        <v>7</v>
      </c>
      <c r="Z687" s="1" t="s">
        <v>113</v>
      </c>
      <c r="AA687" s="1" t="s">
        <v>113</v>
      </c>
      <c r="AB687" s="1" t="s">
        <v>113</v>
      </c>
      <c r="AC687" s="1" t="s">
        <v>113</v>
      </c>
    </row>
    <row r="688" spans="1:29" x14ac:dyDescent="0.35">
      <c r="A688" s="1">
        <v>732912</v>
      </c>
      <c r="B688" s="1">
        <v>701</v>
      </c>
      <c r="C688" s="9">
        <v>1982649182</v>
      </c>
      <c r="D688" s="9" t="s">
        <v>399</v>
      </c>
      <c r="E688" s="1">
        <v>0</v>
      </c>
      <c r="F688" s="1">
        <v>2</v>
      </c>
      <c r="G688" s="1">
        <v>0</v>
      </c>
      <c r="H688" s="1">
        <v>2</v>
      </c>
      <c r="I688" s="1">
        <v>0</v>
      </c>
      <c r="J688" s="1">
        <v>6</v>
      </c>
      <c r="K688" s="1">
        <v>0</v>
      </c>
      <c r="L688" s="1">
        <v>0</v>
      </c>
      <c r="M688" s="1">
        <v>0</v>
      </c>
      <c r="N688" s="1">
        <v>2</v>
      </c>
      <c r="O688" s="1">
        <v>0</v>
      </c>
      <c r="P688" s="1">
        <v>0</v>
      </c>
      <c r="Q688" s="1">
        <v>0</v>
      </c>
      <c r="R688" s="1">
        <v>12</v>
      </c>
      <c r="S688" s="1">
        <v>145</v>
      </c>
      <c r="T688" s="1">
        <v>2</v>
      </c>
      <c r="U688" s="1">
        <v>34</v>
      </c>
      <c r="V688" s="1" t="s">
        <v>1909</v>
      </c>
      <c r="W688" s="1" t="s">
        <v>561</v>
      </c>
      <c r="X688" s="1" t="s">
        <v>1910</v>
      </c>
      <c r="Y688" s="1" t="s">
        <v>7</v>
      </c>
      <c r="Z688" s="1" t="s">
        <v>13106</v>
      </c>
      <c r="AA688" s="1" t="s">
        <v>13106</v>
      </c>
      <c r="AB688" s="1" t="s">
        <v>13107</v>
      </c>
      <c r="AC688" s="1" t="s">
        <v>113</v>
      </c>
    </row>
    <row r="689" spans="1:29" x14ac:dyDescent="0.35">
      <c r="A689" s="1">
        <v>1153518</v>
      </c>
      <c r="B689" s="1">
        <v>334</v>
      </c>
      <c r="C689" s="9">
        <v>1699865170</v>
      </c>
      <c r="D689" s="9" t="s">
        <v>206</v>
      </c>
      <c r="E689" s="1">
        <v>2</v>
      </c>
      <c r="F689" s="1">
        <v>6</v>
      </c>
      <c r="G689" s="1">
        <v>3</v>
      </c>
      <c r="H689" s="1">
        <v>4</v>
      </c>
      <c r="I689" s="1">
        <v>0</v>
      </c>
      <c r="J689" s="1">
        <v>6</v>
      </c>
      <c r="K689" s="1">
        <v>0</v>
      </c>
      <c r="L689" s="1">
        <v>0</v>
      </c>
      <c r="M689" s="1">
        <v>15</v>
      </c>
      <c r="N689" s="1">
        <v>5</v>
      </c>
      <c r="O689" s="1">
        <v>0</v>
      </c>
      <c r="P689" s="1">
        <v>0</v>
      </c>
      <c r="Q689" s="1">
        <v>0</v>
      </c>
      <c r="R689" s="1">
        <v>17</v>
      </c>
      <c r="S689" s="1">
        <v>165</v>
      </c>
      <c r="T689" s="1" t="s">
        <v>113</v>
      </c>
      <c r="U689" s="1">
        <v>34</v>
      </c>
      <c r="V689" s="1" t="s">
        <v>1895</v>
      </c>
      <c r="W689" s="1" t="s">
        <v>126</v>
      </c>
      <c r="X689" s="1" t="s">
        <v>1896</v>
      </c>
      <c r="Y689" s="1" t="s">
        <v>7</v>
      </c>
      <c r="Z689" s="1" t="s">
        <v>12418</v>
      </c>
      <c r="AA689" s="1" t="s">
        <v>12419</v>
      </c>
      <c r="AB689" s="1" t="s">
        <v>12420</v>
      </c>
      <c r="AC689" s="1" t="s">
        <v>113</v>
      </c>
    </row>
    <row r="690" spans="1:29" x14ac:dyDescent="0.35">
      <c r="A690" s="1">
        <v>1829379</v>
      </c>
      <c r="B690" s="1">
        <v>827</v>
      </c>
      <c r="C690" s="9">
        <v>1083643357</v>
      </c>
      <c r="D690" s="9" t="s">
        <v>206</v>
      </c>
      <c r="E690" s="1">
        <v>0</v>
      </c>
      <c r="F690" s="1">
        <v>8</v>
      </c>
      <c r="G690" s="1">
        <v>0</v>
      </c>
      <c r="H690" s="1">
        <v>0</v>
      </c>
      <c r="I690" s="1">
        <v>0</v>
      </c>
      <c r="J690" s="1">
        <v>5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5</v>
      </c>
      <c r="R690" s="1">
        <v>14</v>
      </c>
      <c r="S690" s="1">
        <v>180</v>
      </c>
      <c r="T690" s="1" t="s">
        <v>113</v>
      </c>
      <c r="U690" s="1">
        <v>34</v>
      </c>
      <c r="V690" s="1" t="s">
        <v>1889</v>
      </c>
      <c r="W690" s="1" t="s">
        <v>1891</v>
      </c>
      <c r="X690" s="1" t="s">
        <v>1890</v>
      </c>
      <c r="Y690" s="1" t="s">
        <v>7</v>
      </c>
      <c r="Z690" s="1" t="s">
        <v>13108</v>
      </c>
      <c r="AB690" s="1" t="s">
        <v>13109</v>
      </c>
      <c r="AC690" s="1" t="s">
        <v>113</v>
      </c>
    </row>
    <row r="691" spans="1:29" x14ac:dyDescent="0.35">
      <c r="A691" s="1">
        <v>7301579</v>
      </c>
      <c r="B691" s="1">
        <v>179</v>
      </c>
      <c r="C691" s="9">
        <v>1255896684</v>
      </c>
      <c r="D691" s="9" t="s">
        <v>112</v>
      </c>
      <c r="E691" s="1">
        <v>0</v>
      </c>
      <c r="F691" s="1">
        <v>3</v>
      </c>
      <c r="G691" s="1">
        <v>1</v>
      </c>
      <c r="H691" s="1">
        <v>0</v>
      </c>
      <c r="I691" s="1">
        <v>1</v>
      </c>
      <c r="J691" s="1">
        <v>6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2</v>
      </c>
      <c r="R691" s="1">
        <v>12</v>
      </c>
      <c r="S691" s="1">
        <v>30</v>
      </c>
      <c r="T691" s="1" t="s">
        <v>113</v>
      </c>
      <c r="U691" s="1">
        <v>34</v>
      </c>
      <c r="V691" s="1" t="s">
        <v>1923</v>
      </c>
      <c r="W691" s="1" t="s">
        <v>1925</v>
      </c>
      <c r="X691" s="1" t="s">
        <v>1924</v>
      </c>
      <c r="Y691" s="1" t="s">
        <v>115</v>
      </c>
      <c r="Z691" s="1" t="s">
        <v>12161</v>
      </c>
      <c r="AA691" s="1" t="s">
        <v>12162</v>
      </c>
      <c r="AB691" s="1" t="s">
        <v>12163</v>
      </c>
      <c r="AC691" s="1" t="s">
        <v>113</v>
      </c>
    </row>
    <row r="692" spans="1:29" x14ac:dyDescent="0.35">
      <c r="A692" s="1">
        <v>6784206</v>
      </c>
      <c r="B692" s="1">
        <v>447</v>
      </c>
      <c r="C692" s="9">
        <v>1659783801</v>
      </c>
      <c r="D692" s="9" t="s">
        <v>112</v>
      </c>
      <c r="E692" s="1">
        <v>0</v>
      </c>
      <c r="F692" s="1">
        <v>5</v>
      </c>
      <c r="G692" s="1">
        <v>4</v>
      </c>
      <c r="H692" s="1">
        <v>0</v>
      </c>
      <c r="I692" s="1">
        <v>0</v>
      </c>
      <c r="J692" s="1">
        <v>2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10</v>
      </c>
      <c r="S692" s="1">
        <v>185</v>
      </c>
      <c r="T692" s="1" t="s">
        <v>113</v>
      </c>
      <c r="U692" s="1">
        <v>34</v>
      </c>
      <c r="V692" s="1" t="s">
        <v>1918</v>
      </c>
      <c r="W692" s="1" t="s">
        <v>177</v>
      </c>
      <c r="X692" s="1" t="s">
        <v>1919</v>
      </c>
      <c r="Y692" s="1" t="s">
        <v>7</v>
      </c>
      <c r="Z692" s="1" t="s">
        <v>13110</v>
      </c>
      <c r="AB692" s="1" t="s">
        <v>13111</v>
      </c>
      <c r="AC692" s="1" t="s">
        <v>113</v>
      </c>
    </row>
    <row r="693" spans="1:29" x14ac:dyDescent="0.35">
      <c r="A693" s="1">
        <v>6592000</v>
      </c>
      <c r="B693" s="1">
        <v>293</v>
      </c>
      <c r="C693" s="9">
        <v>1962848507</v>
      </c>
      <c r="D693" s="9" t="s">
        <v>206</v>
      </c>
      <c r="E693" s="1">
        <v>0</v>
      </c>
      <c r="F693" s="1">
        <v>1</v>
      </c>
      <c r="G693" s="1">
        <v>3</v>
      </c>
      <c r="H693" s="1">
        <v>0</v>
      </c>
      <c r="I693" s="1">
        <v>3</v>
      </c>
      <c r="J693" s="1">
        <v>1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2</v>
      </c>
      <c r="R693" s="1">
        <v>8</v>
      </c>
      <c r="S693" s="1">
        <v>97</v>
      </c>
      <c r="T693" s="1" t="s">
        <v>113</v>
      </c>
      <c r="U693" s="1">
        <v>34</v>
      </c>
      <c r="V693" s="1" t="s">
        <v>1892</v>
      </c>
      <c r="W693" s="1" t="s">
        <v>272</v>
      </c>
      <c r="X693" s="1" t="s">
        <v>1893</v>
      </c>
      <c r="Y693" s="1" t="s">
        <v>1894</v>
      </c>
      <c r="Z693" s="1" t="s">
        <v>13112</v>
      </c>
      <c r="AA693" s="1" t="s">
        <v>13112</v>
      </c>
      <c r="AB693" s="1" t="s">
        <v>13113</v>
      </c>
      <c r="AC693" s="1" t="s">
        <v>113</v>
      </c>
    </row>
    <row r="694" spans="1:29" x14ac:dyDescent="0.35">
      <c r="A694" s="1">
        <v>15625</v>
      </c>
      <c r="B694" s="1">
        <v>897</v>
      </c>
      <c r="C694" s="9">
        <v>1649380619</v>
      </c>
      <c r="D694" s="9" t="s">
        <v>147</v>
      </c>
      <c r="E694" s="1">
        <v>0</v>
      </c>
      <c r="F694" s="1">
        <v>4</v>
      </c>
      <c r="G694" s="1">
        <v>0</v>
      </c>
      <c r="H694" s="1">
        <v>0</v>
      </c>
      <c r="I694" s="1">
        <v>1</v>
      </c>
      <c r="J694" s="1">
        <v>7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32</v>
      </c>
      <c r="S694" s="1">
        <v>283</v>
      </c>
      <c r="T694" s="1" t="s">
        <v>113</v>
      </c>
      <c r="U694" s="1">
        <v>33</v>
      </c>
      <c r="V694" s="1" t="s">
        <v>1929</v>
      </c>
      <c r="W694" s="1" t="s">
        <v>156</v>
      </c>
      <c r="X694" s="1" t="s">
        <v>1930</v>
      </c>
      <c r="Y694" s="1" t="s">
        <v>7</v>
      </c>
      <c r="Z694" s="1" t="s">
        <v>12973</v>
      </c>
      <c r="AB694" s="1" t="s">
        <v>12974</v>
      </c>
      <c r="AC694" s="1" t="s">
        <v>113</v>
      </c>
    </row>
    <row r="695" spans="1:29" x14ac:dyDescent="0.35">
      <c r="A695" s="1">
        <v>1581654</v>
      </c>
      <c r="B695" s="1">
        <v>256</v>
      </c>
      <c r="C695" s="9">
        <v>1306888953</v>
      </c>
      <c r="D695" s="9" t="s">
        <v>206</v>
      </c>
      <c r="E695" s="1">
        <v>1</v>
      </c>
      <c r="F695" s="1">
        <v>7</v>
      </c>
      <c r="G695" s="1">
        <v>3</v>
      </c>
      <c r="H695" s="1">
        <v>0</v>
      </c>
      <c r="I695" s="1">
        <v>1</v>
      </c>
      <c r="J695" s="1">
        <v>18</v>
      </c>
      <c r="K695" s="1">
        <v>0</v>
      </c>
      <c r="L695" s="1">
        <v>0</v>
      </c>
      <c r="M695" s="1">
        <v>12</v>
      </c>
      <c r="N695" s="1">
        <v>0</v>
      </c>
      <c r="O695" s="1">
        <v>0</v>
      </c>
      <c r="P695" s="1">
        <v>0</v>
      </c>
      <c r="Q695" s="1">
        <v>0</v>
      </c>
      <c r="R695" s="1">
        <v>24</v>
      </c>
      <c r="S695" s="1">
        <v>315</v>
      </c>
      <c r="T695" s="1" t="s">
        <v>113</v>
      </c>
      <c r="U695" s="1">
        <v>33</v>
      </c>
      <c r="V695" s="1" t="s">
        <v>1954</v>
      </c>
      <c r="W695" s="1" t="s">
        <v>1956</v>
      </c>
      <c r="X695" s="1" t="s">
        <v>1955</v>
      </c>
      <c r="Y695" s="1" t="s">
        <v>7</v>
      </c>
      <c r="Z695" s="1" t="s">
        <v>13114</v>
      </c>
      <c r="AB695" s="1" t="s">
        <v>13115</v>
      </c>
      <c r="AC695" s="1" t="s">
        <v>113</v>
      </c>
    </row>
    <row r="696" spans="1:29" x14ac:dyDescent="0.35">
      <c r="A696" s="1">
        <v>4416536</v>
      </c>
      <c r="B696" s="1">
        <v>52</v>
      </c>
      <c r="C696" s="9">
        <v>1225224157</v>
      </c>
      <c r="D696" s="9" t="s">
        <v>206</v>
      </c>
      <c r="E696" s="1">
        <v>0</v>
      </c>
      <c r="F696" s="1">
        <v>4</v>
      </c>
      <c r="G696" s="1">
        <v>1</v>
      </c>
      <c r="H696" s="1">
        <v>0</v>
      </c>
      <c r="I696" s="1">
        <v>1</v>
      </c>
      <c r="J696" s="1">
        <v>7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8</v>
      </c>
      <c r="R696" s="1">
        <v>11</v>
      </c>
      <c r="S696" s="1">
        <v>132</v>
      </c>
      <c r="T696" s="1" t="s">
        <v>113</v>
      </c>
      <c r="U696" s="1">
        <v>33</v>
      </c>
      <c r="V696" s="1" t="s">
        <v>1959</v>
      </c>
      <c r="W696" s="1" t="s">
        <v>1960</v>
      </c>
      <c r="X696" s="1" t="s">
        <v>1058</v>
      </c>
      <c r="Y696" s="1" t="s">
        <v>7</v>
      </c>
      <c r="Z696" s="1" t="s">
        <v>13116</v>
      </c>
      <c r="AA696" s="1" t="s">
        <v>13116</v>
      </c>
      <c r="AB696" s="1" t="s">
        <v>13117</v>
      </c>
      <c r="AC696" s="1" t="s">
        <v>113</v>
      </c>
    </row>
    <row r="697" spans="1:29" x14ac:dyDescent="0.35">
      <c r="A697" s="1">
        <v>1219796</v>
      </c>
      <c r="B697" s="1">
        <v>214</v>
      </c>
      <c r="C697" s="9">
        <v>1164593646</v>
      </c>
      <c r="D697" s="9" t="s">
        <v>206</v>
      </c>
      <c r="E697" s="1">
        <v>0</v>
      </c>
      <c r="F697" s="1">
        <v>15</v>
      </c>
      <c r="G697" s="1">
        <v>4</v>
      </c>
      <c r="H697" s="1">
        <v>0</v>
      </c>
      <c r="I697" s="1">
        <v>3</v>
      </c>
      <c r="J697" s="1">
        <v>6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26</v>
      </c>
      <c r="S697" s="1">
        <v>271</v>
      </c>
      <c r="T697" s="1" t="s">
        <v>113</v>
      </c>
      <c r="U697" s="1">
        <v>33</v>
      </c>
      <c r="V697" s="1" t="s">
        <v>1961</v>
      </c>
      <c r="W697" s="1" t="s">
        <v>156</v>
      </c>
      <c r="X697" s="1" t="s">
        <v>1962</v>
      </c>
      <c r="Y697" s="1" t="s">
        <v>7</v>
      </c>
      <c r="Z697" s="1" t="s">
        <v>13118</v>
      </c>
      <c r="AB697" s="1" t="s">
        <v>13119</v>
      </c>
      <c r="AC697" s="1" t="s">
        <v>113</v>
      </c>
    </row>
    <row r="698" spans="1:29" x14ac:dyDescent="0.35">
      <c r="A698" s="1">
        <v>2408950</v>
      </c>
      <c r="B698" s="1">
        <v>813</v>
      </c>
      <c r="C698" s="9">
        <v>1932254745</v>
      </c>
      <c r="D698" s="9" t="s">
        <v>147</v>
      </c>
      <c r="E698" s="1">
        <v>0</v>
      </c>
      <c r="F698" s="1">
        <v>2</v>
      </c>
      <c r="G698" s="1">
        <v>0</v>
      </c>
      <c r="H698" s="1">
        <v>0</v>
      </c>
      <c r="I698" s="1">
        <v>0</v>
      </c>
      <c r="J698" s="1">
        <v>9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13</v>
      </c>
      <c r="S698" s="1">
        <v>127</v>
      </c>
      <c r="T698" s="1">
        <v>2</v>
      </c>
      <c r="U698" s="1">
        <v>33</v>
      </c>
      <c r="V698" s="1" t="s">
        <v>1931</v>
      </c>
      <c r="W698" s="1" t="s">
        <v>434</v>
      </c>
      <c r="X698" s="1" t="s">
        <v>1932</v>
      </c>
      <c r="Y698" s="1" t="s">
        <v>7</v>
      </c>
      <c r="Z698" s="1" t="s">
        <v>13120</v>
      </c>
      <c r="AA698" s="1" t="s">
        <v>12263</v>
      </c>
      <c r="AB698" s="1" t="s">
        <v>12264</v>
      </c>
      <c r="AC698" s="1" t="s">
        <v>113</v>
      </c>
    </row>
    <row r="699" spans="1:29" x14ac:dyDescent="0.35">
      <c r="A699" s="1">
        <v>1898718</v>
      </c>
      <c r="B699" s="1">
        <v>524</v>
      </c>
      <c r="C699" s="9">
        <v>1477558674</v>
      </c>
      <c r="D699" s="9" t="s">
        <v>399</v>
      </c>
      <c r="E699" s="1">
        <v>3</v>
      </c>
      <c r="F699" s="1">
        <v>2</v>
      </c>
      <c r="G699" s="1">
        <v>1</v>
      </c>
      <c r="H699" s="1">
        <v>0</v>
      </c>
      <c r="I699" s="1">
        <v>1</v>
      </c>
      <c r="J699" s="1">
        <v>4</v>
      </c>
      <c r="K699" s="1">
        <v>0</v>
      </c>
      <c r="L699" s="1">
        <v>0</v>
      </c>
      <c r="M699" s="1">
        <v>10</v>
      </c>
      <c r="N699" s="1">
        <v>0</v>
      </c>
      <c r="O699" s="1">
        <v>0</v>
      </c>
      <c r="P699" s="1">
        <v>0</v>
      </c>
      <c r="Q699" s="1">
        <v>0</v>
      </c>
      <c r="R699" s="1">
        <v>16</v>
      </c>
      <c r="S699" s="1">
        <v>100</v>
      </c>
      <c r="T699" s="1" t="s">
        <v>113</v>
      </c>
      <c r="U699" s="1">
        <v>33</v>
      </c>
      <c r="V699" s="1" t="s">
        <v>1968</v>
      </c>
      <c r="W699" s="1" t="s">
        <v>1970</v>
      </c>
      <c r="X699" s="1" t="s">
        <v>1969</v>
      </c>
      <c r="Y699" s="1" t="s">
        <v>7</v>
      </c>
      <c r="Z699" s="1" t="s">
        <v>13121</v>
      </c>
      <c r="AB699" s="1" t="s">
        <v>13122</v>
      </c>
      <c r="AC699" s="1" t="s">
        <v>113</v>
      </c>
    </row>
    <row r="700" spans="1:29" x14ac:dyDescent="0.35">
      <c r="A700" s="1">
        <v>5925646</v>
      </c>
      <c r="B700" s="1">
        <v>623</v>
      </c>
      <c r="C700" s="9">
        <v>1104112945</v>
      </c>
      <c r="D700" s="9" t="s">
        <v>399</v>
      </c>
      <c r="E700" s="1">
        <v>0</v>
      </c>
      <c r="F700" s="1">
        <v>2</v>
      </c>
      <c r="G700" s="1">
        <v>1</v>
      </c>
      <c r="H700" s="1">
        <v>0</v>
      </c>
      <c r="I700" s="1">
        <v>0</v>
      </c>
      <c r="J700" s="1">
        <v>6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12</v>
      </c>
      <c r="S700" s="1">
        <v>115</v>
      </c>
      <c r="T700" s="1">
        <v>2</v>
      </c>
      <c r="U700" s="1">
        <v>33</v>
      </c>
      <c r="V700" s="1" t="s">
        <v>1966</v>
      </c>
      <c r="W700" s="1" t="s">
        <v>752</v>
      </c>
      <c r="X700" s="1" t="s">
        <v>1967</v>
      </c>
      <c r="Y700" s="1" t="s">
        <v>7</v>
      </c>
      <c r="Z700" s="1" t="s">
        <v>13123</v>
      </c>
      <c r="AA700" s="1" t="s">
        <v>12083</v>
      </c>
      <c r="AB700" s="1" t="s">
        <v>12084</v>
      </c>
      <c r="AC700" s="1" t="s">
        <v>113</v>
      </c>
    </row>
    <row r="701" spans="1:29" x14ac:dyDescent="0.35">
      <c r="A701" s="1">
        <v>1876425</v>
      </c>
      <c r="B701" s="1">
        <v>194</v>
      </c>
      <c r="C701" s="9">
        <v>1093751398</v>
      </c>
      <c r="D701" s="9" t="s">
        <v>206</v>
      </c>
      <c r="E701" s="1">
        <v>4</v>
      </c>
      <c r="F701" s="1">
        <v>5</v>
      </c>
      <c r="G701" s="1">
        <v>0</v>
      </c>
      <c r="H701" s="1">
        <v>0</v>
      </c>
      <c r="I701" s="1">
        <v>0</v>
      </c>
      <c r="J701" s="1">
        <v>3</v>
      </c>
      <c r="K701" s="1">
        <v>0</v>
      </c>
      <c r="L701" s="1">
        <v>0</v>
      </c>
      <c r="M701" s="1">
        <v>131</v>
      </c>
      <c r="N701" s="1">
        <v>0</v>
      </c>
      <c r="O701" s="1">
        <v>0</v>
      </c>
      <c r="P701" s="1">
        <v>0</v>
      </c>
      <c r="Q701" s="1">
        <v>0</v>
      </c>
      <c r="R701" s="1">
        <v>13</v>
      </c>
      <c r="S701" s="1">
        <v>201</v>
      </c>
      <c r="T701" s="1" t="s">
        <v>113</v>
      </c>
      <c r="U701" s="1">
        <v>33</v>
      </c>
      <c r="V701" s="1" t="s">
        <v>1941</v>
      </c>
      <c r="W701" s="1" t="s">
        <v>1943</v>
      </c>
      <c r="X701" s="1" t="s">
        <v>1942</v>
      </c>
      <c r="Y701" s="1" t="s">
        <v>7</v>
      </c>
      <c r="Z701" s="1" t="s">
        <v>13124</v>
      </c>
      <c r="AB701" s="1" t="s">
        <v>13125</v>
      </c>
      <c r="AC701" s="1" t="s">
        <v>113</v>
      </c>
    </row>
    <row r="702" spans="1:29" x14ac:dyDescent="0.35">
      <c r="A702" s="1">
        <v>4323030</v>
      </c>
      <c r="B702" s="1">
        <v>263</v>
      </c>
      <c r="C702" s="9">
        <v>1366649279</v>
      </c>
      <c r="D702" s="9" t="s">
        <v>206</v>
      </c>
      <c r="E702" s="1">
        <v>0</v>
      </c>
      <c r="F702" s="1">
        <v>5</v>
      </c>
      <c r="G702" s="1">
        <v>0</v>
      </c>
      <c r="H702" s="1">
        <v>0</v>
      </c>
      <c r="I702" s="1">
        <v>0</v>
      </c>
      <c r="J702" s="1">
        <v>7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13</v>
      </c>
      <c r="S702" s="1">
        <v>157</v>
      </c>
      <c r="T702" s="1" t="s">
        <v>113</v>
      </c>
      <c r="U702" s="1">
        <v>33</v>
      </c>
      <c r="V702" s="1" t="s">
        <v>1938</v>
      </c>
      <c r="W702" s="1" t="s">
        <v>1940</v>
      </c>
      <c r="X702" s="1" t="s">
        <v>1939</v>
      </c>
      <c r="Y702" s="1" t="s">
        <v>7</v>
      </c>
      <c r="Z702" s="1" t="s">
        <v>13126</v>
      </c>
      <c r="AB702" s="1" t="s">
        <v>13127</v>
      </c>
      <c r="AC702" s="1" t="s">
        <v>113</v>
      </c>
    </row>
    <row r="703" spans="1:29" x14ac:dyDescent="0.35">
      <c r="A703" s="1">
        <v>721470</v>
      </c>
      <c r="B703" s="1">
        <v>52</v>
      </c>
      <c r="C703" s="9">
        <v>1245212455</v>
      </c>
      <c r="D703" s="9" t="s">
        <v>206</v>
      </c>
      <c r="E703" s="1">
        <v>0</v>
      </c>
      <c r="F703" s="1">
        <v>4</v>
      </c>
      <c r="G703" s="1">
        <v>3</v>
      </c>
      <c r="H703" s="1">
        <v>0</v>
      </c>
      <c r="I703" s="1">
        <v>0</v>
      </c>
      <c r="J703" s="1">
        <v>2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3</v>
      </c>
      <c r="R703" s="1">
        <v>10</v>
      </c>
      <c r="S703" s="1">
        <v>161</v>
      </c>
      <c r="T703" s="1" t="s">
        <v>113</v>
      </c>
      <c r="U703" s="1">
        <v>33</v>
      </c>
      <c r="V703" s="1" t="s">
        <v>1950</v>
      </c>
      <c r="W703" s="1" t="s">
        <v>895</v>
      </c>
      <c r="X703" s="1" t="s">
        <v>1951</v>
      </c>
      <c r="Y703" s="1" t="s">
        <v>7</v>
      </c>
      <c r="Z703" s="1" t="s">
        <v>13128</v>
      </c>
      <c r="AB703" s="1" t="s">
        <v>12779</v>
      </c>
      <c r="AC703" s="1" t="s">
        <v>113</v>
      </c>
    </row>
    <row r="704" spans="1:29" x14ac:dyDescent="0.35">
      <c r="A704" s="1">
        <v>1327059</v>
      </c>
      <c r="B704" s="1">
        <v>346</v>
      </c>
      <c r="C704" s="9">
        <v>1972896249</v>
      </c>
      <c r="D704" s="9" t="s">
        <v>147</v>
      </c>
      <c r="E704" s="1">
        <v>0</v>
      </c>
      <c r="F704" s="1">
        <v>7</v>
      </c>
      <c r="G704" s="1">
        <v>1</v>
      </c>
      <c r="H704" s="1">
        <v>0</v>
      </c>
      <c r="I704" s="1">
        <v>0</v>
      </c>
      <c r="J704" s="1">
        <v>4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4</v>
      </c>
      <c r="R704" s="1">
        <v>12</v>
      </c>
      <c r="S704" s="1">
        <v>158</v>
      </c>
      <c r="T704" s="1" t="s">
        <v>113</v>
      </c>
      <c r="U704" s="1">
        <v>33</v>
      </c>
      <c r="V704" s="1" t="s">
        <v>1933</v>
      </c>
      <c r="W704" s="1" t="s">
        <v>1935</v>
      </c>
      <c r="X704" s="1" t="s">
        <v>1934</v>
      </c>
      <c r="Y704" s="1" t="s">
        <v>7</v>
      </c>
      <c r="Z704" s="1" t="s">
        <v>13129</v>
      </c>
      <c r="AB704" s="1" t="s">
        <v>13130</v>
      </c>
      <c r="AC704" s="1" t="s">
        <v>113</v>
      </c>
    </row>
    <row r="705" spans="1:29" x14ac:dyDescent="0.35">
      <c r="A705" s="1">
        <v>1365567</v>
      </c>
      <c r="B705" s="1">
        <v>253</v>
      </c>
      <c r="C705" s="9">
        <v>1336153733</v>
      </c>
      <c r="D705" s="9" t="s">
        <v>206</v>
      </c>
      <c r="E705" s="1">
        <v>0</v>
      </c>
      <c r="F705" s="1">
        <v>6</v>
      </c>
      <c r="G705" s="1">
        <v>0</v>
      </c>
      <c r="H705" s="1">
        <v>0</v>
      </c>
      <c r="I705" s="1">
        <v>1</v>
      </c>
      <c r="J705" s="1">
        <v>4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2</v>
      </c>
      <c r="R705" s="1">
        <v>12</v>
      </c>
      <c r="S705" s="1">
        <v>159</v>
      </c>
      <c r="T705" s="1" t="s">
        <v>113</v>
      </c>
      <c r="U705" s="1">
        <v>33</v>
      </c>
      <c r="V705" s="1" t="s">
        <v>1936</v>
      </c>
      <c r="W705" s="1" t="s">
        <v>1937</v>
      </c>
      <c r="X705" s="1" t="s">
        <v>1058</v>
      </c>
      <c r="Y705" s="1" t="s">
        <v>7</v>
      </c>
      <c r="Z705" s="1" t="s">
        <v>113</v>
      </c>
      <c r="AA705" s="1" t="s">
        <v>113</v>
      </c>
      <c r="AB705" s="1" t="s">
        <v>113</v>
      </c>
      <c r="AC705" s="1" t="s">
        <v>113</v>
      </c>
    </row>
    <row r="706" spans="1:29" x14ac:dyDescent="0.35">
      <c r="A706" s="1">
        <v>1229475</v>
      </c>
      <c r="B706" s="1">
        <v>523</v>
      </c>
      <c r="C706" s="9">
        <v>1023058666</v>
      </c>
      <c r="D706" s="9" t="s">
        <v>206</v>
      </c>
      <c r="E706" s="1">
        <v>0</v>
      </c>
      <c r="F706" s="1">
        <v>6</v>
      </c>
      <c r="G706" s="1">
        <v>3</v>
      </c>
      <c r="H706" s="1">
        <v>0</v>
      </c>
      <c r="I706" s="1">
        <v>0</v>
      </c>
      <c r="J706" s="1">
        <v>3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12</v>
      </c>
      <c r="R706" s="1">
        <v>10</v>
      </c>
      <c r="S706" s="1">
        <v>161</v>
      </c>
      <c r="T706" s="1" t="s">
        <v>113</v>
      </c>
      <c r="U706" s="1">
        <v>33</v>
      </c>
      <c r="V706" s="1" t="s">
        <v>1952</v>
      </c>
      <c r="W706" s="1" t="s">
        <v>747</v>
      </c>
      <c r="X706" s="1" t="s">
        <v>1953</v>
      </c>
      <c r="Y706" s="1" t="s">
        <v>7</v>
      </c>
      <c r="Z706" s="1" t="s">
        <v>13131</v>
      </c>
      <c r="AB706" s="1" t="s">
        <v>13132</v>
      </c>
      <c r="AC706" s="1" t="s">
        <v>113</v>
      </c>
    </row>
    <row r="707" spans="1:29" x14ac:dyDescent="0.35">
      <c r="A707" s="1">
        <v>2273719</v>
      </c>
      <c r="B707" s="1">
        <v>214</v>
      </c>
      <c r="C707" s="9">
        <v>1003969684</v>
      </c>
      <c r="D707" s="9" t="s">
        <v>206</v>
      </c>
      <c r="E707" s="1">
        <v>1</v>
      </c>
      <c r="F707" s="1">
        <v>0</v>
      </c>
      <c r="G707" s="1">
        <v>1</v>
      </c>
      <c r="H707" s="1">
        <v>0</v>
      </c>
      <c r="I707" s="1">
        <v>1</v>
      </c>
      <c r="J707" s="1">
        <v>1</v>
      </c>
      <c r="K707" s="1">
        <v>0</v>
      </c>
      <c r="L707" s="1">
        <v>1</v>
      </c>
      <c r="M707" s="1">
        <v>22</v>
      </c>
      <c r="N707" s="1">
        <v>0</v>
      </c>
      <c r="O707" s="1">
        <v>0</v>
      </c>
      <c r="P707" s="1">
        <v>0</v>
      </c>
      <c r="Q707" s="1">
        <v>5</v>
      </c>
      <c r="R707" s="1">
        <v>6</v>
      </c>
      <c r="S707" s="1">
        <v>66</v>
      </c>
      <c r="T707" s="1" t="s">
        <v>113</v>
      </c>
      <c r="U707" s="1">
        <v>33</v>
      </c>
      <c r="V707" s="1" t="s">
        <v>1957</v>
      </c>
      <c r="W707" s="1" t="s">
        <v>1792</v>
      </c>
      <c r="X707" s="1" t="s">
        <v>1958</v>
      </c>
      <c r="Y707" s="1" t="s">
        <v>7</v>
      </c>
      <c r="Z707" s="1" t="s">
        <v>13133</v>
      </c>
      <c r="AB707" s="1" t="s">
        <v>13134</v>
      </c>
      <c r="AC707" s="1" t="s">
        <v>113</v>
      </c>
    </row>
    <row r="708" spans="1:29" x14ac:dyDescent="0.35">
      <c r="A708" s="1">
        <v>7280955</v>
      </c>
      <c r="B708" s="1">
        <v>218</v>
      </c>
      <c r="C708" s="9">
        <v>1811465503</v>
      </c>
      <c r="D708" s="9" t="s">
        <v>206</v>
      </c>
      <c r="E708" s="1">
        <v>0</v>
      </c>
      <c r="F708" s="1">
        <v>3</v>
      </c>
      <c r="G708" s="1">
        <v>1</v>
      </c>
      <c r="H708" s="1">
        <v>0</v>
      </c>
      <c r="I708" s="1">
        <v>1</v>
      </c>
      <c r="J708" s="1">
        <v>9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5</v>
      </c>
      <c r="R708" s="1">
        <v>11</v>
      </c>
      <c r="S708" s="1">
        <v>114</v>
      </c>
      <c r="T708" s="1" t="s">
        <v>113</v>
      </c>
      <c r="U708" s="1">
        <v>33</v>
      </c>
      <c r="V708" s="1" t="s">
        <v>1944</v>
      </c>
      <c r="W708" s="1" t="s">
        <v>1946</v>
      </c>
      <c r="X708" s="1" t="s">
        <v>1945</v>
      </c>
      <c r="Y708" s="1" t="s">
        <v>7</v>
      </c>
      <c r="Z708" s="1" t="s">
        <v>13135</v>
      </c>
      <c r="AB708" s="1" t="s">
        <v>13136</v>
      </c>
      <c r="AC708" s="1" t="s">
        <v>113</v>
      </c>
    </row>
    <row r="709" spans="1:29" x14ac:dyDescent="0.35">
      <c r="A709" s="1">
        <v>1836948</v>
      </c>
      <c r="B709" s="1">
        <v>449</v>
      </c>
      <c r="C709" s="9">
        <v>1477548311</v>
      </c>
      <c r="D709" s="9" t="s">
        <v>206</v>
      </c>
      <c r="E709" s="1">
        <v>0</v>
      </c>
      <c r="F709" s="1">
        <v>1</v>
      </c>
      <c r="G709" s="1">
        <v>4</v>
      </c>
      <c r="H709" s="1">
        <v>0</v>
      </c>
      <c r="I709" s="1">
        <v>0</v>
      </c>
      <c r="J709" s="1">
        <v>2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4</v>
      </c>
      <c r="R709" s="1">
        <v>9</v>
      </c>
      <c r="S709" s="1">
        <v>72</v>
      </c>
      <c r="T709" s="1" t="s">
        <v>113</v>
      </c>
      <c r="U709" s="1">
        <v>33</v>
      </c>
      <c r="V709" s="1" t="s">
        <v>1947</v>
      </c>
      <c r="W709" s="1" t="s">
        <v>1949</v>
      </c>
      <c r="X709" s="1" t="s">
        <v>1948</v>
      </c>
      <c r="Y709" s="1" t="s">
        <v>7</v>
      </c>
      <c r="Z709" s="1" t="s">
        <v>13137</v>
      </c>
      <c r="AB709" s="1" t="s">
        <v>13138</v>
      </c>
      <c r="AC709" s="1" t="s">
        <v>113</v>
      </c>
    </row>
    <row r="710" spans="1:29" x14ac:dyDescent="0.35">
      <c r="A710" s="1">
        <v>6896335</v>
      </c>
      <c r="B710" s="1">
        <v>398</v>
      </c>
      <c r="C710" s="9">
        <v>1114306677</v>
      </c>
      <c r="D710" s="9" t="s">
        <v>399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</v>
      </c>
      <c r="S710" s="1">
        <v>8</v>
      </c>
      <c r="T710" s="1">
        <v>3</v>
      </c>
      <c r="U710" s="1">
        <v>33</v>
      </c>
      <c r="V710" s="1" t="s">
        <v>1963</v>
      </c>
      <c r="W710" s="1" t="s">
        <v>1965</v>
      </c>
      <c r="X710" s="1" t="s">
        <v>1964</v>
      </c>
      <c r="Y710" s="1" t="s">
        <v>7</v>
      </c>
      <c r="Z710" s="1" t="s">
        <v>13139</v>
      </c>
      <c r="AB710" s="1" t="s">
        <v>13140</v>
      </c>
      <c r="AC710" s="1" t="s">
        <v>113</v>
      </c>
    </row>
    <row r="711" spans="1:29" x14ac:dyDescent="0.35">
      <c r="A711" s="1">
        <v>6972514</v>
      </c>
      <c r="B711" s="1">
        <v>398</v>
      </c>
      <c r="C711" s="9">
        <v>1992167746</v>
      </c>
      <c r="D711" s="9" t="s">
        <v>399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</v>
      </c>
      <c r="S711" s="1">
        <v>9</v>
      </c>
      <c r="T711" s="1">
        <v>3</v>
      </c>
      <c r="U711" s="1">
        <v>33</v>
      </c>
      <c r="V711" s="1" t="s">
        <v>1971</v>
      </c>
      <c r="W711" s="1" t="s">
        <v>1973</v>
      </c>
      <c r="X711" s="1" t="s">
        <v>1972</v>
      </c>
      <c r="Y711" s="1" t="s">
        <v>7</v>
      </c>
      <c r="Z711" s="1" t="s">
        <v>13141</v>
      </c>
      <c r="AB711" s="1" t="s">
        <v>13142</v>
      </c>
      <c r="AC711" s="1" t="s">
        <v>13143</v>
      </c>
    </row>
    <row r="712" spans="1:29" x14ac:dyDescent="0.35">
      <c r="A712" s="1">
        <v>4285968</v>
      </c>
      <c r="B712" s="1">
        <v>784</v>
      </c>
      <c r="C712" s="9">
        <v>1548423304</v>
      </c>
      <c r="D712" s="9" t="s">
        <v>112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32</v>
      </c>
      <c r="S712" s="1">
        <v>222</v>
      </c>
      <c r="T712" s="1" t="s">
        <v>113</v>
      </c>
      <c r="U712" s="1">
        <v>32</v>
      </c>
      <c r="V712" s="1" t="s">
        <v>2042</v>
      </c>
      <c r="W712" s="1" t="s">
        <v>2044</v>
      </c>
      <c r="X712" s="1" t="s">
        <v>2043</v>
      </c>
      <c r="Y712" s="1" t="s">
        <v>970</v>
      </c>
      <c r="Z712" s="1" t="s">
        <v>13144</v>
      </c>
      <c r="AB712" s="1" t="s">
        <v>13145</v>
      </c>
      <c r="AC712" s="1" t="s">
        <v>113</v>
      </c>
    </row>
    <row r="713" spans="1:29" x14ac:dyDescent="0.35">
      <c r="A713" s="1">
        <v>6921134</v>
      </c>
      <c r="B713" s="1">
        <v>214</v>
      </c>
      <c r="C713" s="9">
        <v>1427424381</v>
      </c>
      <c r="D713" s="9" t="s">
        <v>206</v>
      </c>
      <c r="E713" s="1">
        <v>0</v>
      </c>
      <c r="F713" s="1">
        <v>16</v>
      </c>
      <c r="G713" s="1">
        <v>0</v>
      </c>
      <c r="H713" s="1">
        <v>0</v>
      </c>
      <c r="I713" s="1">
        <v>3</v>
      </c>
      <c r="J713" s="1">
        <v>12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29</v>
      </c>
      <c r="S713" s="1">
        <v>231</v>
      </c>
      <c r="T713" s="1" t="s">
        <v>113</v>
      </c>
      <c r="U713" s="1">
        <v>32</v>
      </c>
      <c r="V713" s="1" t="s">
        <v>2009</v>
      </c>
      <c r="W713" s="1" t="s">
        <v>2011</v>
      </c>
      <c r="X713" s="1" t="s">
        <v>2010</v>
      </c>
      <c r="Y713" s="1" t="s">
        <v>118</v>
      </c>
      <c r="Z713" s="1" t="s">
        <v>13146</v>
      </c>
      <c r="AB713" s="1" t="s">
        <v>13147</v>
      </c>
      <c r="AC713" s="1" t="s">
        <v>113</v>
      </c>
    </row>
    <row r="714" spans="1:29" x14ac:dyDescent="0.35">
      <c r="A714" s="1">
        <v>1753962</v>
      </c>
      <c r="B714" s="1">
        <v>701</v>
      </c>
      <c r="C714" s="9">
        <v>1316953847</v>
      </c>
      <c r="D714" s="9" t="s">
        <v>147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7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32</v>
      </c>
      <c r="S714" s="1">
        <v>328</v>
      </c>
      <c r="T714" s="1" t="s">
        <v>113</v>
      </c>
      <c r="U714" s="1">
        <v>32</v>
      </c>
      <c r="V714" s="1" t="s">
        <v>1977</v>
      </c>
      <c r="W714" s="1" t="s">
        <v>156</v>
      </c>
      <c r="X714" s="1" t="s">
        <v>1978</v>
      </c>
      <c r="Y714" s="1" t="s">
        <v>7</v>
      </c>
      <c r="Z714" s="1" t="s">
        <v>13148</v>
      </c>
      <c r="AA714" s="1" t="s">
        <v>12722</v>
      </c>
      <c r="AB714" s="1" t="s">
        <v>12723</v>
      </c>
      <c r="AC714" s="1" t="s">
        <v>113</v>
      </c>
    </row>
    <row r="715" spans="1:29" x14ac:dyDescent="0.35">
      <c r="A715" s="1">
        <v>4918026</v>
      </c>
      <c r="B715" s="1">
        <v>827</v>
      </c>
      <c r="C715" s="9">
        <v>1063733517</v>
      </c>
      <c r="D715" s="9" t="s">
        <v>206</v>
      </c>
      <c r="E715" s="1">
        <v>0</v>
      </c>
      <c r="F715" s="1">
        <v>21</v>
      </c>
      <c r="G715" s="1">
        <v>1</v>
      </c>
      <c r="H715" s="1">
        <v>0</v>
      </c>
      <c r="I715" s="1">
        <v>0</v>
      </c>
      <c r="J715" s="1">
        <v>17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31</v>
      </c>
      <c r="S715" s="1">
        <v>242</v>
      </c>
      <c r="T715" s="1" t="s">
        <v>113</v>
      </c>
      <c r="U715" s="1">
        <v>32</v>
      </c>
      <c r="V715" s="1" t="s">
        <v>2015</v>
      </c>
      <c r="W715" s="1" t="s">
        <v>2017</v>
      </c>
      <c r="X715" s="1" t="s">
        <v>2016</v>
      </c>
      <c r="Y715" s="1" t="s">
        <v>148</v>
      </c>
      <c r="Z715" s="1" t="s">
        <v>13149</v>
      </c>
      <c r="AB715" s="1" t="s">
        <v>13150</v>
      </c>
      <c r="AC715" s="1" t="s">
        <v>113</v>
      </c>
    </row>
    <row r="716" spans="1:29" x14ac:dyDescent="0.35">
      <c r="A716" s="1">
        <v>2569531</v>
      </c>
      <c r="B716" s="1">
        <v>218</v>
      </c>
      <c r="C716" s="9">
        <v>1952593634</v>
      </c>
      <c r="D716" s="9" t="s">
        <v>147</v>
      </c>
      <c r="E716" s="1">
        <v>0</v>
      </c>
      <c r="F716" s="1">
        <v>13</v>
      </c>
      <c r="G716" s="1">
        <v>1</v>
      </c>
      <c r="H716" s="1">
        <v>0</v>
      </c>
      <c r="I716" s="1">
        <v>1</v>
      </c>
      <c r="J716" s="1">
        <v>12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30</v>
      </c>
      <c r="S716" s="1">
        <v>211</v>
      </c>
      <c r="T716" s="1" t="s">
        <v>113</v>
      </c>
      <c r="U716" s="1">
        <v>32</v>
      </c>
      <c r="V716" s="1" t="s">
        <v>1982</v>
      </c>
      <c r="W716" s="1" t="s">
        <v>1984</v>
      </c>
      <c r="X716" s="1" t="s">
        <v>1983</v>
      </c>
      <c r="Y716" s="1" t="s">
        <v>224</v>
      </c>
      <c r="Z716" s="1" t="s">
        <v>13151</v>
      </c>
      <c r="AB716" s="1" t="s">
        <v>13152</v>
      </c>
      <c r="AC716" s="1" t="s">
        <v>113</v>
      </c>
    </row>
    <row r="717" spans="1:29" x14ac:dyDescent="0.35">
      <c r="A717" s="1">
        <v>1893063</v>
      </c>
      <c r="B717" s="1">
        <v>512</v>
      </c>
      <c r="C717" s="9">
        <v>1972786150</v>
      </c>
      <c r="D717" s="9" t="s">
        <v>137</v>
      </c>
      <c r="E717" s="1">
        <v>1</v>
      </c>
      <c r="F717" s="1">
        <v>2</v>
      </c>
      <c r="G717" s="1">
        <v>4</v>
      </c>
      <c r="H717" s="1">
        <v>0</v>
      </c>
      <c r="I717" s="1">
        <v>1</v>
      </c>
      <c r="J717" s="1">
        <v>9</v>
      </c>
      <c r="K717" s="1">
        <v>0</v>
      </c>
      <c r="L717" s="1">
        <v>0</v>
      </c>
      <c r="M717" s="1">
        <v>6</v>
      </c>
      <c r="N717" s="1">
        <v>0</v>
      </c>
      <c r="O717" s="1">
        <v>0</v>
      </c>
      <c r="P717" s="1">
        <v>0</v>
      </c>
      <c r="Q717" s="1">
        <v>0</v>
      </c>
      <c r="R717" s="1">
        <v>22</v>
      </c>
      <c r="S717" s="1">
        <v>94</v>
      </c>
      <c r="T717" s="1" t="s">
        <v>113</v>
      </c>
      <c r="U717" s="1">
        <v>32</v>
      </c>
      <c r="V717" s="1" t="s">
        <v>1974</v>
      </c>
      <c r="W717" s="1" t="s">
        <v>1976</v>
      </c>
      <c r="X717" s="1" t="s">
        <v>1975</v>
      </c>
      <c r="Y717" s="1" t="s">
        <v>7</v>
      </c>
      <c r="Z717" s="1" t="s">
        <v>13065</v>
      </c>
      <c r="AB717" s="1" t="s">
        <v>13066</v>
      </c>
      <c r="AC717" s="1" t="s">
        <v>113</v>
      </c>
    </row>
    <row r="718" spans="1:29" x14ac:dyDescent="0.35">
      <c r="A718" s="1">
        <v>2551222</v>
      </c>
      <c r="B718" s="1">
        <v>485</v>
      </c>
      <c r="C718" s="9">
        <v>1376518399</v>
      </c>
      <c r="D718" s="9" t="s">
        <v>206</v>
      </c>
      <c r="E718" s="1">
        <v>0</v>
      </c>
      <c r="F718" s="1">
        <v>17</v>
      </c>
      <c r="G718" s="1">
        <v>0</v>
      </c>
      <c r="H718" s="1">
        <v>0</v>
      </c>
      <c r="I718" s="1">
        <v>0</v>
      </c>
      <c r="J718" s="1">
        <v>6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32</v>
      </c>
      <c r="S718" s="1">
        <v>423</v>
      </c>
      <c r="T718" s="1" t="s">
        <v>113</v>
      </c>
      <c r="U718" s="1">
        <v>32</v>
      </c>
      <c r="V718" s="1" t="s">
        <v>1993</v>
      </c>
      <c r="W718" s="1" t="s">
        <v>1995</v>
      </c>
      <c r="X718" s="1" t="s">
        <v>1994</v>
      </c>
      <c r="Y718" s="1" t="s">
        <v>970</v>
      </c>
      <c r="Z718" s="1" t="s">
        <v>13153</v>
      </c>
      <c r="AB718" s="1" t="s">
        <v>13154</v>
      </c>
      <c r="AC718" s="1" t="s">
        <v>113</v>
      </c>
    </row>
    <row r="719" spans="1:29" x14ac:dyDescent="0.35">
      <c r="A719" s="1">
        <v>2240926</v>
      </c>
      <c r="B719" s="1">
        <v>334</v>
      </c>
      <c r="C719" s="9">
        <v>1205826187</v>
      </c>
      <c r="D719" s="9" t="s">
        <v>206</v>
      </c>
      <c r="E719" s="1">
        <v>2</v>
      </c>
      <c r="F719" s="1">
        <v>7</v>
      </c>
      <c r="G719" s="1">
        <v>2</v>
      </c>
      <c r="H719" s="1">
        <v>0</v>
      </c>
      <c r="I719" s="1">
        <v>2</v>
      </c>
      <c r="J719" s="1">
        <v>8</v>
      </c>
      <c r="K719" s="1">
        <v>0</v>
      </c>
      <c r="L719" s="1">
        <v>0</v>
      </c>
      <c r="M719" s="1">
        <v>64</v>
      </c>
      <c r="N719" s="1">
        <v>0</v>
      </c>
      <c r="O719" s="1">
        <v>0</v>
      </c>
      <c r="P719" s="1">
        <v>0</v>
      </c>
      <c r="Q719" s="1">
        <v>0</v>
      </c>
      <c r="R719" s="1">
        <v>18</v>
      </c>
      <c r="S719" s="1">
        <v>342</v>
      </c>
      <c r="T719" s="1" t="s">
        <v>113</v>
      </c>
      <c r="U719" s="1">
        <v>32</v>
      </c>
      <c r="V719" s="1" t="s">
        <v>1997</v>
      </c>
      <c r="W719" s="1" t="s">
        <v>1999</v>
      </c>
      <c r="X719" s="1" t="s">
        <v>1998</v>
      </c>
      <c r="Y719" s="1" t="s">
        <v>7</v>
      </c>
      <c r="Z719" s="1" t="s">
        <v>13155</v>
      </c>
      <c r="AA719" s="1" t="s">
        <v>13156</v>
      </c>
      <c r="AB719" s="1" t="s">
        <v>13157</v>
      </c>
      <c r="AC719" s="1" t="s">
        <v>113</v>
      </c>
    </row>
    <row r="720" spans="1:29" x14ac:dyDescent="0.35">
      <c r="A720" s="1">
        <v>5435269</v>
      </c>
      <c r="B720" s="1">
        <v>817</v>
      </c>
      <c r="C720" s="9">
        <v>1164746624</v>
      </c>
      <c r="D720" s="9" t="s">
        <v>206</v>
      </c>
      <c r="E720" s="1">
        <v>0</v>
      </c>
      <c r="F720" s="1">
        <v>17</v>
      </c>
      <c r="G720" s="1">
        <v>2</v>
      </c>
      <c r="H720" s="1">
        <v>0</v>
      </c>
      <c r="I720" s="1">
        <v>0</v>
      </c>
      <c r="J720" s="1">
        <v>11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30</v>
      </c>
      <c r="S720" s="1">
        <v>369</v>
      </c>
      <c r="T720" s="1" t="s">
        <v>113</v>
      </c>
      <c r="U720" s="1">
        <v>32</v>
      </c>
      <c r="V720" s="1" t="s">
        <v>2007</v>
      </c>
      <c r="W720" s="1" t="s">
        <v>546</v>
      </c>
      <c r="X720" s="1" t="s">
        <v>2008</v>
      </c>
      <c r="Y720" s="1" t="s">
        <v>7</v>
      </c>
      <c r="Z720" s="1" t="s">
        <v>12836</v>
      </c>
      <c r="AB720" s="1" t="s">
        <v>12837</v>
      </c>
      <c r="AC720" s="1" t="s">
        <v>113</v>
      </c>
    </row>
    <row r="721" spans="1:29" x14ac:dyDescent="0.35">
      <c r="A721" s="1">
        <v>4562603</v>
      </c>
      <c r="B721" s="1">
        <v>184</v>
      </c>
      <c r="C721" s="9">
        <v>1679702872</v>
      </c>
      <c r="D721" s="9" t="s">
        <v>206</v>
      </c>
      <c r="E721" s="1">
        <v>2</v>
      </c>
      <c r="F721" s="1">
        <v>12</v>
      </c>
      <c r="G721" s="1">
        <v>1</v>
      </c>
      <c r="H721" s="1">
        <v>0</v>
      </c>
      <c r="I721" s="1">
        <v>0</v>
      </c>
      <c r="J721" s="1">
        <v>2</v>
      </c>
      <c r="K721" s="1">
        <v>0</v>
      </c>
      <c r="L721" s="1">
        <v>0</v>
      </c>
      <c r="M721" s="1">
        <v>21</v>
      </c>
      <c r="N721" s="1">
        <v>0</v>
      </c>
      <c r="O721" s="1">
        <v>0</v>
      </c>
      <c r="P721" s="1">
        <v>0</v>
      </c>
      <c r="Q721" s="1">
        <v>0</v>
      </c>
      <c r="R721" s="1">
        <v>21</v>
      </c>
      <c r="S721" s="1">
        <v>308</v>
      </c>
      <c r="T721" s="1" t="s">
        <v>113</v>
      </c>
      <c r="U721" s="1">
        <v>32</v>
      </c>
      <c r="V721" s="1" t="s">
        <v>1987</v>
      </c>
      <c r="W721" s="1" t="s">
        <v>1989</v>
      </c>
      <c r="X721" s="1" t="s">
        <v>1988</v>
      </c>
      <c r="Y721" s="1" t="s">
        <v>7</v>
      </c>
      <c r="Z721" s="1" t="s">
        <v>13158</v>
      </c>
      <c r="AB721" s="1" t="s">
        <v>13159</v>
      </c>
      <c r="AC721" s="1" t="s">
        <v>113</v>
      </c>
    </row>
    <row r="722" spans="1:29" x14ac:dyDescent="0.35">
      <c r="A722" s="1">
        <v>831644</v>
      </c>
      <c r="B722" s="1">
        <v>493</v>
      </c>
      <c r="C722" s="9">
        <v>1669489597</v>
      </c>
      <c r="D722" s="9" t="s">
        <v>399</v>
      </c>
      <c r="E722" s="1">
        <v>0</v>
      </c>
      <c r="F722" s="1">
        <v>7</v>
      </c>
      <c r="G722" s="1">
        <v>0</v>
      </c>
      <c r="H722" s="1">
        <v>0</v>
      </c>
      <c r="I722" s="1">
        <v>0</v>
      </c>
      <c r="J722" s="1">
        <v>8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12</v>
      </c>
      <c r="S722" s="1">
        <v>160</v>
      </c>
      <c r="T722" s="1">
        <v>2</v>
      </c>
      <c r="U722" s="1">
        <v>32</v>
      </c>
      <c r="V722" s="1" t="s">
        <v>2018</v>
      </c>
      <c r="W722" s="1" t="s">
        <v>2020</v>
      </c>
      <c r="X722" s="1" t="s">
        <v>2019</v>
      </c>
      <c r="Y722" s="1" t="s">
        <v>7</v>
      </c>
      <c r="Z722" s="1" t="s">
        <v>13160</v>
      </c>
      <c r="AB722" s="1" t="s">
        <v>13161</v>
      </c>
      <c r="AC722" s="1" t="s">
        <v>113</v>
      </c>
    </row>
    <row r="723" spans="1:29" x14ac:dyDescent="0.35">
      <c r="A723" s="1">
        <v>6525548</v>
      </c>
      <c r="B723" s="1">
        <v>447</v>
      </c>
      <c r="C723" s="9">
        <v>1750638508</v>
      </c>
      <c r="D723" s="9" t="s">
        <v>399</v>
      </c>
      <c r="E723" s="1">
        <v>3</v>
      </c>
      <c r="F723" s="1">
        <v>3</v>
      </c>
      <c r="G723" s="1">
        <v>2</v>
      </c>
      <c r="H723" s="1">
        <v>0</v>
      </c>
      <c r="I723" s="1">
        <v>3</v>
      </c>
      <c r="J723" s="1">
        <v>8</v>
      </c>
      <c r="K723" s="1">
        <v>0</v>
      </c>
      <c r="L723" s="1">
        <v>0</v>
      </c>
      <c r="M723" s="1">
        <v>53</v>
      </c>
      <c r="N723" s="1">
        <v>0</v>
      </c>
      <c r="O723" s="1">
        <v>0</v>
      </c>
      <c r="P723" s="1">
        <v>0</v>
      </c>
      <c r="Q723" s="1">
        <v>0</v>
      </c>
      <c r="R723" s="1">
        <v>12</v>
      </c>
      <c r="S723" s="1">
        <v>191</v>
      </c>
      <c r="T723" s="1" t="s">
        <v>113</v>
      </c>
      <c r="U723" s="1">
        <v>32</v>
      </c>
      <c r="V723" s="1" t="s">
        <v>2023</v>
      </c>
      <c r="W723" s="1" t="s">
        <v>2025</v>
      </c>
      <c r="X723" s="1" t="s">
        <v>2024</v>
      </c>
      <c r="Y723" s="1" t="s">
        <v>7</v>
      </c>
      <c r="Z723" s="1" t="s">
        <v>13162</v>
      </c>
      <c r="AB723" s="1" t="s">
        <v>13163</v>
      </c>
      <c r="AC723" s="1" t="s">
        <v>113</v>
      </c>
    </row>
    <row r="724" spans="1:29" x14ac:dyDescent="0.35">
      <c r="A724" s="1">
        <v>1345766</v>
      </c>
      <c r="B724" s="1">
        <v>52</v>
      </c>
      <c r="C724" s="9">
        <v>1194721480</v>
      </c>
      <c r="D724" s="9" t="s">
        <v>206</v>
      </c>
      <c r="E724" s="1">
        <v>0</v>
      </c>
      <c r="F724" s="1">
        <v>2</v>
      </c>
      <c r="G724" s="1">
        <v>0</v>
      </c>
      <c r="H724" s="1">
        <v>0</v>
      </c>
      <c r="I724" s="1">
        <v>0</v>
      </c>
      <c r="J724" s="1">
        <v>3</v>
      </c>
      <c r="K724" s="1">
        <v>0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4</v>
      </c>
      <c r="R724" s="1">
        <v>12</v>
      </c>
      <c r="S724" s="1">
        <v>97</v>
      </c>
      <c r="T724" s="1" t="s">
        <v>113</v>
      </c>
      <c r="U724" s="1">
        <v>32</v>
      </c>
      <c r="V724" s="1" t="s">
        <v>1996</v>
      </c>
      <c r="W724" s="1" t="s">
        <v>745</v>
      </c>
      <c r="X724" s="1" t="s">
        <v>939</v>
      </c>
      <c r="Y724" s="1" t="s">
        <v>7</v>
      </c>
      <c r="Z724" s="1" t="s">
        <v>13164</v>
      </c>
      <c r="AB724" s="1" t="s">
        <v>13165</v>
      </c>
      <c r="AC724" s="1" t="s">
        <v>113</v>
      </c>
    </row>
    <row r="725" spans="1:29" x14ac:dyDescent="0.35">
      <c r="A725" s="1">
        <v>6970780</v>
      </c>
      <c r="B725" s="1">
        <v>398</v>
      </c>
      <c r="C725" s="9">
        <v>1649634528</v>
      </c>
      <c r="D725" s="9" t="s">
        <v>206</v>
      </c>
      <c r="E725" s="1">
        <v>0</v>
      </c>
      <c r="F725" s="1">
        <v>4</v>
      </c>
      <c r="G725" s="1">
        <v>1</v>
      </c>
      <c r="H725" s="1">
        <v>0</v>
      </c>
      <c r="I725" s="1">
        <v>0</v>
      </c>
      <c r="J725" s="1">
        <v>4</v>
      </c>
      <c r="K725" s="1">
        <v>0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11</v>
      </c>
      <c r="S725" s="1">
        <v>56</v>
      </c>
      <c r="T725" s="1" t="s">
        <v>113</v>
      </c>
      <c r="U725" s="1">
        <v>32</v>
      </c>
      <c r="V725" s="1" t="s">
        <v>1990</v>
      </c>
      <c r="W725" s="1" t="s">
        <v>1992</v>
      </c>
      <c r="X725" s="1" t="s">
        <v>1991</v>
      </c>
      <c r="Y725" s="1" t="s">
        <v>148</v>
      </c>
      <c r="Z725" s="1" t="s">
        <v>12463</v>
      </c>
      <c r="AA725" s="1" t="s">
        <v>12463</v>
      </c>
      <c r="AB725" s="1" t="s">
        <v>12464</v>
      </c>
      <c r="AC725" s="1" t="s">
        <v>113</v>
      </c>
    </row>
    <row r="726" spans="1:29" x14ac:dyDescent="0.35">
      <c r="A726" s="1">
        <v>2283136</v>
      </c>
      <c r="B726" s="1">
        <v>253</v>
      </c>
      <c r="C726" s="9">
        <v>1932384427</v>
      </c>
      <c r="D726" s="9" t="s">
        <v>206</v>
      </c>
      <c r="E726" s="1">
        <v>3</v>
      </c>
      <c r="F726" s="1">
        <v>8</v>
      </c>
      <c r="G726" s="1">
        <v>1</v>
      </c>
      <c r="H726" s="1">
        <v>0</v>
      </c>
      <c r="I726" s="1">
        <v>0</v>
      </c>
      <c r="J726" s="1">
        <v>3</v>
      </c>
      <c r="K726" s="1">
        <v>0</v>
      </c>
      <c r="L726" s="1">
        <v>0</v>
      </c>
      <c r="M726" s="1">
        <v>31</v>
      </c>
      <c r="N726" s="1">
        <v>0</v>
      </c>
      <c r="O726" s="1">
        <v>0</v>
      </c>
      <c r="P726" s="1">
        <v>0</v>
      </c>
      <c r="Q726" s="1">
        <v>0</v>
      </c>
      <c r="R726" s="1">
        <v>16</v>
      </c>
      <c r="S726" s="1">
        <v>145</v>
      </c>
      <c r="T726" s="1" t="s">
        <v>113</v>
      </c>
      <c r="U726" s="1">
        <v>32</v>
      </c>
      <c r="V726" s="1" t="s">
        <v>2000</v>
      </c>
      <c r="W726" s="1" t="s">
        <v>1000</v>
      </c>
      <c r="X726" s="1" t="s">
        <v>2001</v>
      </c>
      <c r="Y726" s="1" t="s">
        <v>7</v>
      </c>
      <c r="Z726" s="1" t="s">
        <v>13166</v>
      </c>
      <c r="AA726" s="1" t="s">
        <v>13166</v>
      </c>
      <c r="AB726" s="1" t="s">
        <v>13167</v>
      </c>
      <c r="AC726" s="1" t="s">
        <v>113</v>
      </c>
    </row>
    <row r="727" spans="1:29" x14ac:dyDescent="0.35">
      <c r="A727" s="1">
        <v>1590007</v>
      </c>
      <c r="B727" s="1">
        <v>179</v>
      </c>
      <c r="C727" s="9">
        <v>1063472678</v>
      </c>
      <c r="D727" s="9" t="s">
        <v>206</v>
      </c>
      <c r="E727" s="1">
        <v>0</v>
      </c>
      <c r="F727" s="1">
        <v>1</v>
      </c>
      <c r="G727" s="1">
        <v>2</v>
      </c>
      <c r="H727" s="1">
        <v>0</v>
      </c>
      <c r="I727" s="1">
        <v>0</v>
      </c>
      <c r="J727" s="1">
        <v>3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8</v>
      </c>
      <c r="R727" s="1">
        <v>10</v>
      </c>
      <c r="S727" s="1">
        <v>100</v>
      </c>
      <c r="T727" s="1" t="s">
        <v>113</v>
      </c>
      <c r="U727" s="1">
        <v>32</v>
      </c>
      <c r="V727" s="1" t="s">
        <v>2005</v>
      </c>
      <c r="W727" s="1" t="s">
        <v>706</v>
      </c>
      <c r="X727" s="1" t="s">
        <v>2006</v>
      </c>
      <c r="Y727" s="1" t="s">
        <v>7</v>
      </c>
      <c r="Z727" s="1" t="s">
        <v>13168</v>
      </c>
      <c r="AB727" s="1" t="s">
        <v>13169</v>
      </c>
      <c r="AC727" s="1" t="s">
        <v>113</v>
      </c>
    </row>
    <row r="728" spans="1:29" x14ac:dyDescent="0.35">
      <c r="A728" s="1">
        <v>6696343</v>
      </c>
      <c r="B728" s="1">
        <v>52</v>
      </c>
      <c r="C728" s="9">
        <v>1467879940</v>
      </c>
      <c r="D728" s="9" t="s">
        <v>206</v>
      </c>
      <c r="E728" s="1">
        <v>0</v>
      </c>
      <c r="F728" s="1">
        <v>3</v>
      </c>
      <c r="G728" s="1">
        <v>3</v>
      </c>
      <c r="H728" s="1">
        <v>0</v>
      </c>
      <c r="I728" s="1">
        <v>0</v>
      </c>
      <c r="J728" s="1">
        <v>5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5</v>
      </c>
      <c r="R728" s="1">
        <v>9</v>
      </c>
      <c r="S728" s="1">
        <v>133</v>
      </c>
      <c r="T728" s="1" t="s">
        <v>113</v>
      </c>
      <c r="U728" s="1">
        <v>32</v>
      </c>
      <c r="V728" s="1" t="s">
        <v>2012</v>
      </c>
      <c r="W728" s="1" t="s">
        <v>2014</v>
      </c>
      <c r="X728" s="1" t="s">
        <v>2013</v>
      </c>
      <c r="Y728" s="1" t="s">
        <v>7</v>
      </c>
      <c r="Z728" s="1" t="s">
        <v>13170</v>
      </c>
      <c r="AB728" s="1" t="s">
        <v>13171</v>
      </c>
      <c r="AC728" s="1" t="s">
        <v>113</v>
      </c>
    </row>
    <row r="729" spans="1:29" x14ac:dyDescent="0.35">
      <c r="A729" s="1">
        <v>3231201</v>
      </c>
      <c r="B729" s="1">
        <v>184</v>
      </c>
      <c r="C729" s="9">
        <v>1205023702</v>
      </c>
      <c r="D729" s="9" t="s">
        <v>206</v>
      </c>
      <c r="E729" s="1">
        <v>0</v>
      </c>
      <c r="F729" s="1">
        <v>6</v>
      </c>
      <c r="G729" s="1">
        <v>0</v>
      </c>
      <c r="H729" s="1">
        <v>0</v>
      </c>
      <c r="I729" s="1">
        <v>1</v>
      </c>
      <c r="J729" s="1">
        <v>2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4</v>
      </c>
      <c r="R729" s="1">
        <v>11</v>
      </c>
      <c r="S729" s="1">
        <v>85</v>
      </c>
      <c r="T729" s="1" t="s">
        <v>113</v>
      </c>
      <c r="U729" s="1">
        <v>32</v>
      </c>
      <c r="V729" s="1" t="s">
        <v>2002</v>
      </c>
      <c r="W729" s="1" t="s">
        <v>2004</v>
      </c>
      <c r="X729" s="1" t="s">
        <v>2003</v>
      </c>
      <c r="Y729" s="1" t="s">
        <v>7</v>
      </c>
      <c r="Z729" s="1" t="s">
        <v>12641</v>
      </c>
      <c r="AB729" s="1" t="s">
        <v>12642</v>
      </c>
      <c r="AC729" s="1" t="s">
        <v>113</v>
      </c>
    </row>
    <row r="730" spans="1:29" x14ac:dyDescent="0.35">
      <c r="A730" s="1">
        <v>6551402</v>
      </c>
      <c r="B730" s="1">
        <v>346</v>
      </c>
      <c r="C730" s="9">
        <v>1912251760</v>
      </c>
      <c r="D730" s="9" t="s">
        <v>399</v>
      </c>
      <c r="E730" s="1">
        <v>0</v>
      </c>
      <c r="F730" s="1">
        <v>4</v>
      </c>
      <c r="G730" s="1">
        <v>1</v>
      </c>
      <c r="H730" s="1">
        <v>0</v>
      </c>
      <c r="I730" s="1">
        <v>0</v>
      </c>
      <c r="J730" s="1">
        <v>5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4</v>
      </c>
      <c r="R730" s="1">
        <v>11</v>
      </c>
      <c r="S730" s="1">
        <v>61</v>
      </c>
      <c r="T730" s="1" t="s">
        <v>113</v>
      </c>
      <c r="U730" s="1">
        <v>32</v>
      </c>
      <c r="V730" s="1" t="s">
        <v>2021</v>
      </c>
      <c r="W730" s="1" t="s">
        <v>2022</v>
      </c>
      <c r="X730" s="1" t="s">
        <v>1045</v>
      </c>
      <c r="Y730" s="1" t="s">
        <v>115</v>
      </c>
      <c r="Z730" s="1" t="s">
        <v>12827</v>
      </c>
      <c r="AA730" s="1" t="s">
        <v>12275</v>
      </c>
      <c r="AB730" s="1" t="s">
        <v>12276</v>
      </c>
      <c r="AC730" s="1" t="s">
        <v>113</v>
      </c>
    </row>
    <row r="731" spans="1:29" x14ac:dyDescent="0.35">
      <c r="A731" s="1">
        <v>7165666</v>
      </c>
      <c r="B731" s="1">
        <v>232</v>
      </c>
      <c r="C731" s="9">
        <v>1750892675</v>
      </c>
      <c r="D731" s="9" t="s">
        <v>206</v>
      </c>
      <c r="E731" s="1">
        <v>0</v>
      </c>
      <c r="F731" s="1">
        <v>3</v>
      </c>
      <c r="G731" s="1">
        <v>1</v>
      </c>
      <c r="H731" s="1">
        <v>0</v>
      </c>
      <c r="I731" s="1">
        <v>0</v>
      </c>
      <c r="J731" s="1">
        <v>4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4</v>
      </c>
      <c r="R731" s="1">
        <v>11</v>
      </c>
      <c r="S731" s="1">
        <v>136</v>
      </c>
      <c r="T731" s="1" t="s">
        <v>113</v>
      </c>
      <c r="U731" s="1">
        <v>32</v>
      </c>
      <c r="V731" s="1" t="s">
        <v>1985</v>
      </c>
      <c r="W731" s="1" t="s">
        <v>1901</v>
      </c>
      <c r="X731" s="1" t="s">
        <v>1986</v>
      </c>
      <c r="Y731" s="1" t="s">
        <v>7</v>
      </c>
      <c r="Z731" s="1" t="s">
        <v>13172</v>
      </c>
      <c r="AA731" s="1" t="s">
        <v>13172</v>
      </c>
      <c r="AB731" s="1" t="s">
        <v>13173</v>
      </c>
      <c r="AC731" s="1" t="s">
        <v>113</v>
      </c>
    </row>
    <row r="732" spans="1:29" x14ac:dyDescent="0.35">
      <c r="A732" s="1">
        <v>193005</v>
      </c>
      <c r="B732" s="1">
        <v>817</v>
      </c>
      <c r="C732" s="9">
        <v>1477522845</v>
      </c>
      <c r="D732" s="9" t="s">
        <v>112</v>
      </c>
      <c r="E732" s="1">
        <v>0</v>
      </c>
      <c r="F732" s="1">
        <v>6</v>
      </c>
      <c r="G732" s="1">
        <v>0</v>
      </c>
      <c r="H732" s="1">
        <v>0</v>
      </c>
      <c r="I732" s="1">
        <v>3</v>
      </c>
      <c r="J732" s="1">
        <v>3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4</v>
      </c>
      <c r="R732" s="1">
        <v>9</v>
      </c>
      <c r="S732" s="1">
        <v>87</v>
      </c>
      <c r="T732" s="1" t="s">
        <v>113</v>
      </c>
      <c r="U732" s="1">
        <v>32</v>
      </c>
      <c r="V732" s="1" t="s">
        <v>2028</v>
      </c>
      <c r="W732" s="1" t="s">
        <v>136</v>
      </c>
      <c r="X732" s="1" t="s">
        <v>2029</v>
      </c>
      <c r="Y732" s="1" t="s">
        <v>7</v>
      </c>
      <c r="Z732" s="1" t="s">
        <v>13174</v>
      </c>
      <c r="AA732" s="1" t="s">
        <v>13174</v>
      </c>
      <c r="AB732" s="1" t="s">
        <v>13175</v>
      </c>
      <c r="AC732" s="1" t="s">
        <v>113</v>
      </c>
    </row>
    <row r="733" spans="1:29" x14ac:dyDescent="0.35">
      <c r="A733" s="1">
        <v>853538</v>
      </c>
      <c r="B733" s="1">
        <v>346</v>
      </c>
      <c r="C733" s="9">
        <v>1790792406</v>
      </c>
      <c r="D733" s="9" t="s">
        <v>112</v>
      </c>
      <c r="E733" s="1">
        <v>1</v>
      </c>
      <c r="F733" s="1">
        <v>3</v>
      </c>
      <c r="G733" s="1">
        <v>1</v>
      </c>
      <c r="H733" s="1">
        <v>0</v>
      </c>
      <c r="I733" s="1">
        <v>0</v>
      </c>
      <c r="J733" s="1">
        <v>1</v>
      </c>
      <c r="K733" s="1">
        <v>0</v>
      </c>
      <c r="L733" s="1">
        <v>1</v>
      </c>
      <c r="M733" s="1">
        <v>42</v>
      </c>
      <c r="N733" s="1">
        <v>0</v>
      </c>
      <c r="O733" s="1">
        <v>0</v>
      </c>
      <c r="P733" s="1">
        <v>0</v>
      </c>
      <c r="Q733" s="1">
        <v>1</v>
      </c>
      <c r="R733" s="1">
        <v>6</v>
      </c>
      <c r="S733" s="1">
        <v>92</v>
      </c>
      <c r="T733" s="1" t="s">
        <v>113</v>
      </c>
      <c r="U733" s="1">
        <v>32</v>
      </c>
      <c r="V733" s="1" t="s">
        <v>2030</v>
      </c>
      <c r="W733" s="1" t="s">
        <v>425</v>
      </c>
      <c r="X733" s="1" t="s">
        <v>2031</v>
      </c>
      <c r="Y733" s="1" t="s">
        <v>7</v>
      </c>
      <c r="Z733" s="1" t="s">
        <v>13176</v>
      </c>
      <c r="AB733" s="1" t="s">
        <v>13177</v>
      </c>
      <c r="AC733" s="1" t="s">
        <v>113</v>
      </c>
    </row>
    <row r="734" spans="1:29" x14ac:dyDescent="0.35">
      <c r="A734" s="1">
        <v>4953101</v>
      </c>
      <c r="B734" s="1">
        <v>232</v>
      </c>
      <c r="C734" s="9">
        <v>1568776904</v>
      </c>
      <c r="D734" s="9" t="s">
        <v>147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2</v>
      </c>
      <c r="S734" s="1">
        <v>4</v>
      </c>
      <c r="T734" s="1">
        <v>3</v>
      </c>
      <c r="U734" s="1">
        <v>32</v>
      </c>
      <c r="V734" s="1" t="s">
        <v>1979</v>
      </c>
      <c r="W734" s="1" t="s">
        <v>1981</v>
      </c>
      <c r="X734" s="1" t="s">
        <v>1980</v>
      </c>
      <c r="Y734" s="1" t="s">
        <v>148</v>
      </c>
      <c r="Z734" s="1" t="s">
        <v>12243</v>
      </c>
      <c r="AA734" s="1" t="s">
        <v>12243</v>
      </c>
      <c r="AB734" s="1" t="s">
        <v>12244</v>
      </c>
      <c r="AC734" s="1" t="s">
        <v>113</v>
      </c>
    </row>
    <row r="735" spans="1:29" x14ac:dyDescent="0.35">
      <c r="A735" s="1">
        <v>2143310</v>
      </c>
      <c r="B735" s="1">
        <v>253</v>
      </c>
      <c r="C735" s="9">
        <v>1215905252</v>
      </c>
      <c r="D735" s="9" t="s">
        <v>112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2</v>
      </c>
      <c r="S735" s="1">
        <v>25</v>
      </c>
      <c r="T735" s="1">
        <v>3</v>
      </c>
      <c r="U735" s="1">
        <v>32</v>
      </c>
      <c r="V735" s="1" t="s">
        <v>2037</v>
      </c>
      <c r="W735" s="1" t="s">
        <v>561</v>
      </c>
      <c r="X735" s="1" t="s">
        <v>2038</v>
      </c>
      <c r="Y735" s="1" t="s">
        <v>148</v>
      </c>
      <c r="Z735" s="1" t="s">
        <v>12161</v>
      </c>
      <c r="AA735" s="1" t="s">
        <v>12162</v>
      </c>
      <c r="AB735" s="1" t="s">
        <v>12163</v>
      </c>
      <c r="AC735" s="1" t="s">
        <v>113</v>
      </c>
    </row>
    <row r="736" spans="1:29" x14ac:dyDescent="0.35">
      <c r="A736" s="1">
        <v>6868866</v>
      </c>
      <c r="B736" s="1">
        <v>485</v>
      </c>
      <c r="C736" s="9">
        <v>1063899672</v>
      </c>
      <c r="D736" s="9" t="s">
        <v>112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2</v>
      </c>
      <c r="S736" s="1">
        <v>10</v>
      </c>
      <c r="T736" s="1">
        <v>3</v>
      </c>
      <c r="U736" s="1">
        <v>32</v>
      </c>
      <c r="V736" s="1" t="s">
        <v>2035</v>
      </c>
      <c r="W736" s="1" t="s">
        <v>434</v>
      </c>
      <c r="X736" s="1" t="s">
        <v>2036</v>
      </c>
      <c r="Y736" s="1" t="s">
        <v>7</v>
      </c>
      <c r="Z736" s="1" t="s">
        <v>12603</v>
      </c>
      <c r="AA736" s="1" t="s">
        <v>12604</v>
      </c>
      <c r="AB736" s="1" t="s">
        <v>12244</v>
      </c>
      <c r="AC736" s="1" t="s">
        <v>113</v>
      </c>
    </row>
    <row r="737" spans="1:29" x14ac:dyDescent="0.35">
      <c r="A737" s="1">
        <v>2299726</v>
      </c>
      <c r="B737" s="1">
        <v>383</v>
      </c>
      <c r="C737" s="9">
        <v>1306942933</v>
      </c>
      <c r="D737" s="9" t="s">
        <v>112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2</v>
      </c>
      <c r="S737" s="1">
        <v>2</v>
      </c>
      <c r="T737" s="1">
        <v>3</v>
      </c>
      <c r="U737" s="1">
        <v>32</v>
      </c>
      <c r="V737" s="1" t="s">
        <v>2032</v>
      </c>
      <c r="W737" s="1" t="s">
        <v>2034</v>
      </c>
      <c r="X737" s="1" t="s">
        <v>2033</v>
      </c>
      <c r="Y737" s="1" t="s">
        <v>7</v>
      </c>
      <c r="Z737" s="1" t="s">
        <v>13178</v>
      </c>
      <c r="AA737" s="1" t="s">
        <v>113</v>
      </c>
      <c r="AB737" s="1" t="s">
        <v>113</v>
      </c>
      <c r="AC737" s="1" t="s">
        <v>12140</v>
      </c>
    </row>
    <row r="738" spans="1:29" x14ac:dyDescent="0.35">
      <c r="A738" s="1">
        <v>1824891</v>
      </c>
      <c r="B738" s="1">
        <v>623</v>
      </c>
      <c r="C738" s="9">
        <v>1841306743</v>
      </c>
      <c r="D738" s="9" t="s">
        <v>112</v>
      </c>
      <c r="E738" s="1">
        <v>1</v>
      </c>
      <c r="F738" s="1">
        <v>1</v>
      </c>
      <c r="G738" s="1">
        <v>0</v>
      </c>
      <c r="H738" s="1">
        <v>0</v>
      </c>
      <c r="I738" s="1">
        <v>3</v>
      </c>
      <c r="J738" s="1">
        <v>0</v>
      </c>
      <c r="K738" s="1">
        <v>0</v>
      </c>
      <c r="L738" s="1">
        <v>1</v>
      </c>
      <c r="M738" s="1">
        <v>18</v>
      </c>
      <c r="N738" s="1">
        <v>0</v>
      </c>
      <c r="O738" s="1">
        <v>0</v>
      </c>
      <c r="P738" s="1">
        <v>0</v>
      </c>
      <c r="Q738" s="1">
        <v>3</v>
      </c>
      <c r="R738" s="1">
        <v>4</v>
      </c>
      <c r="S738" s="1">
        <v>64</v>
      </c>
      <c r="T738" s="1" t="s">
        <v>113</v>
      </c>
      <c r="U738" s="1">
        <v>32</v>
      </c>
      <c r="V738" s="1" t="s">
        <v>2039</v>
      </c>
      <c r="W738" s="1" t="s">
        <v>2041</v>
      </c>
      <c r="X738" s="1" t="s">
        <v>2040</v>
      </c>
      <c r="Y738" s="1" t="s">
        <v>1894</v>
      </c>
      <c r="Z738" s="1" t="s">
        <v>13179</v>
      </c>
      <c r="AA738" s="1" t="s">
        <v>13179</v>
      </c>
      <c r="AB738" s="1" t="s">
        <v>13180</v>
      </c>
      <c r="AC738" s="1" t="s">
        <v>113</v>
      </c>
    </row>
    <row r="739" spans="1:29" x14ac:dyDescent="0.35">
      <c r="A739" s="1">
        <v>728414</v>
      </c>
      <c r="B739" s="1">
        <v>794</v>
      </c>
      <c r="C739" s="9">
        <v>1447222096</v>
      </c>
      <c r="D739" s="9" t="s">
        <v>399</v>
      </c>
      <c r="E739" s="1">
        <v>0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2</v>
      </c>
      <c r="S739" s="1">
        <v>36</v>
      </c>
      <c r="T739" s="1">
        <v>3</v>
      </c>
      <c r="U739" s="1">
        <v>32</v>
      </c>
      <c r="V739" s="1" t="s">
        <v>2026</v>
      </c>
      <c r="W739" s="1" t="s">
        <v>1232</v>
      </c>
      <c r="X739" s="1" t="s">
        <v>2027</v>
      </c>
      <c r="Y739" s="1" t="s">
        <v>7</v>
      </c>
      <c r="Z739" s="1" t="s">
        <v>12144</v>
      </c>
      <c r="AA739" s="1" t="s">
        <v>12144</v>
      </c>
      <c r="AB739" s="1" t="s">
        <v>12145</v>
      </c>
      <c r="AC739" s="1" t="s">
        <v>113</v>
      </c>
    </row>
    <row r="740" spans="1:29" x14ac:dyDescent="0.35">
      <c r="A740" s="1">
        <v>442796</v>
      </c>
      <c r="B740" s="1">
        <v>774</v>
      </c>
      <c r="C740" s="9">
        <v>1952328395</v>
      </c>
      <c r="D740" s="9" t="s">
        <v>147</v>
      </c>
      <c r="E740" s="1">
        <v>0</v>
      </c>
      <c r="F740" s="1">
        <v>5</v>
      </c>
      <c r="G740" s="1">
        <v>0</v>
      </c>
      <c r="H740" s="1">
        <v>0</v>
      </c>
      <c r="I740" s="1">
        <v>0</v>
      </c>
      <c r="J740" s="1">
        <v>21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31</v>
      </c>
      <c r="S740" s="1">
        <v>209</v>
      </c>
      <c r="T740" s="1" t="s">
        <v>113</v>
      </c>
      <c r="U740" s="1">
        <v>31</v>
      </c>
      <c r="V740" s="1" t="s">
        <v>2051</v>
      </c>
      <c r="W740" s="1" t="s">
        <v>126</v>
      </c>
      <c r="X740" s="1" t="s">
        <v>2052</v>
      </c>
      <c r="Y740" s="1" t="s">
        <v>7</v>
      </c>
      <c r="Z740" s="1" t="s">
        <v>12045</v>
      </c>
      <c r="AA740" s="1" t="s">
        <v>12046</v>
      </c>
      <c r="AB740" s="1" t="s">
        <v>12047</v>
      </c>
      <c r="AC740" s="1" t="s">
        <v>113</v>
      </c>
    </row>
    <row r="741" spans="1:29" x14ac:dyDescent="0.35">
      <c r="A741" s="1">
        <v>6864141</v>
      </c>
      <c r="B741" s="1">
        <v>218</v>
      </c>
      <c r="C741" s="9">
        <v>1932593381</v>
      </c>
      <c r="D741" s="9" t="s">
        <v>206</v>
      </c>
      <c r="E741" s="1">
        <v>0</v>
      </c>
      <c r="F741" s="1">
        <v>14</v>
      </c>
      <c r="G741" s="1">
        <v>3</v>
      </c>
      <c r="H741" s="1">
        <v>1</v>
      </c>
      <c r="I741" s="1">
        <v>1</v>
      </c>
      <c r="J741" s="1">
        <v>18</v>
      </c>
      <c r="K741" s="1">
        <v>0</v>
      </c>
      <c r="L741" s="1">
        <v>0</v>
      </c>
      <c r="M741" s="1">
        <v>0</v>
      </c>
      <c r="N741" s="1">
        <v>2</v>
      </c>
      <c r="O741" s="1">
        <v>0</v>
      </c>
      <c r="P741" s="1">
        <v>0</v>
      </c>
      <c r="Q741" s="1">
        <v>0</v>
      </c>
      <c r="R741" s="1">
        <v>26</v>
      </c>
      <c r="S741" s="1">
        <v>296</v>
      </c>
      <c r="T741" s="1" t="s">
        <v>113</v>
      </c>
      <c r="U741" s="1">
        <v>31</v>
      </c>
      <c r="V741" s="1" t="s">
        <v>2071</v>
      </c>
      <c r="W741" s="1" t="s">
        <v>5</v>
      </c>
      <c r="X741" s="1" t="s">
        <v>1688</v>
      </c>
      <c r="Y741" s="1" t="s">
        <v>7</v>
      </c>
      <c r="Z741" s="1" t="s">
        <v>12067</v>
      </c>
      <c r="AA741" s="1" t="s">
        <v>12067</v>
      </c>
      <c r="AB741" s="1" t="s">
        <v>12068</v>
      </c>
      <c r="AC741" s="1" t="s">
        <v>113</v>
      </c>
    </row>
    <row r="742" spans="1:29" x14ac:dyDescent="0.35">
      <c r="A742" s="1">
        <v>232076</v>
      </c>
      <c r="B742" s="1">
        <v>794</v>
      </c>
      <c r="C742" s="9">
        <v>1649276809</v>
      </c>
      <c r="D742" s="9" t="s">
        <v>206</v>
      </c>
      <c r="E742" s="1">
        <v>0</v>
      </c>
      <c r="F742" s="1">
        <v>10</v>
      </c>
      <c r="G742" s="1">
        <v>1</v>
      </c>
      <c r="H742" s="1">
        <v>0</v>
      </c>
      <c r="I742" s="1">
        <v>0</v>
      </c>
      <c r="J742" s="1">
        <v>11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30</v>
      </c>
      <c r="S742" s="1">
        <v>391</v>
      </c>
      <c r="T742" s="1" t="s">
        <v>113</v>
      </c>
      <c r="U742" s="1">
        <v>31</v>
      </c>
      <c r="V742" s="1" t="s">
        <v>2059</v>
      </c>
      <c r="W742" s="1" t="s">
        <v>146</v>
      </c>
      <c r="X742" s="1" t="s">
        <v>2060</v>
      </c>
      <c r="Y742" s="1" t="s">
        <v>7</v>
      </c>
      <c r="Z742" s="1" t="s">
        <v>13181</v>
      </c>
      <c r="AB742" s="1" t="s">
        <v>13182</v>
      </c>
      <c r="AC742" s="1" t="s">
        <v>113</v>
      </c>
    </row>
    <row r="743" spans="1:29" x14ac:dyDescent="0.35">
      <c r="A743" s="1">
        <v>1159917</v>
      </c>
      <c r="B743" s="1">
        <v>623</v>
      </c>
      <c r="C743" s="9">
        <v>1235123605</v>
      </c>
      <c r="D743" s="9" t="s">
        <v>147</v>
      </c>
      <c r="E743" s="1">
        <v>0</v>
      </c>
      <c r="F743" s="1">
        <v>15</v>
      </c>
      <c r="G743" s="1">
        <v>0</v>
      </c>
      <c r="H743" s="1">
        <v>0</v>
      </c>
      <c r="I743" s="1">
        <v>0</v>
      </c>
      <c r="J743" s="1">
        <v>5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31</v>
      </c>
      <c r="S743" s="1">
        <v>359</v>
      </c>
      <c r="T743" s="1" t="s">
        <v>113</v>
      </c>
      <c r="U743" s="1">
        <v>31</v>
      </c>
      <c r="V743" s="1" t="s">
        <v>2048</v>
      </c>
      <c r="W743" s="1" t="s">
        <v>2050</v>
      </c>
      <c r="X743" s="1" t="s">
        <v>2049</v>
      </c>
      <c r="Y743" s="1" t="s">
        <v>7</v>
      </c>
      <c r="Z743" s="1" t="s">
        <v>13183</v>
      </c>
      <c r="AB743" s="1" t="s">
        <v>13184</v>
      </c>
      <c r="AC743" s="1" t="s">
        <v>113</v>
      </c>
    </row>
    <row r="744" spans="1:29" x14ac:dyDescent="0.35">
      <c r="A744" s="1">
        <v>7017562</v>
      </c>
      <c r="B744" s="1">
        <v>827</v>
      </c>
      <c r="C744" s="9">
        <v>1861945818</v>
      </c>
      <c r="D744" s="9" t="s">
        <v>206</v>
      </c>
      <c r="E744" s="1">
        <v>0</v>
      </c>
      <c r="F744" s="1">
        <v>19</v>
      </c>
      <c r="G744" s="1">
        <v>0</v>
      </c>
      <c r="H744" s="1">
        <v>0</v>
      </c>
      <c r="I744" s="1">
        <v>0</v>
      </c>
      <c r="J744" s="1">
        <v>18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31</v>
      </c>
      <c r="S744" s="1">
        <v>102</v>
      </c>
      <c r="T744" s="1" t="s">
        <v>113</v>
      </c>
      <c r="U744" s="1">
        <v>31</v>
      </c>
      <c r="V744" s="1" t="s">
        <v>2062</v>
      </c>
      <c r="W744" s="1" t="s">
        <v>2064</v>
      </c>
      <c r="X744" s="1" t="s">
        <v>2063</v>
      </c>
      <c r="Y744" s="1" t="s">
        <v>7</v>
      </c>
      <c r="Z744" s="1" t="s">
        <v>12351</v>
      </c>
      <c r="AB744" s="1" t="s">
        <v>12352</v>
      </c>
      <c r="AC744" s="1" t="s">
        <v>113</v>
      </c>
    </row>
    <row r="745" spans="1:29" x14ac:dyDescent="0.35">
      <c r="A745" s="1">
        <v>4490176</v>
      </c>
      <c r="B745" s="1">
        <v>260</v>
      </c>
      <c r="C745" s="9">
        <v>1619288172</v>
      </c>
      <c r="D745" s="9" t="s">
        <v>206</v>
      </c>
      <c r="E745" s="1">
        <v>1</v>
      </c>
      <c r="F745" s="1">
        <v>5</v>
      </c>
      <c r="G745" s="1">
        <v>2</v>
      </c>
      <c r="H745" s="1">
        <v>0</v>
      </c>
      <c r="I745" s="1">
        <v>1</v>
      </c>
      <c r="J745" s="1">
        <v>10</v>
      </c>
      <c r="K745" s="1">
        <v>0</v>
      </c>
      <c r="L745" s="1">
        <v>0</v>
      </c>
      <c r="M745" s="1">
        <v>12</v>
      </c>
      <c r="N745" s="1">
        <v>0</v>
      </c>
      <c r="O745" s="1">
        <v>0</v>
      </c>
      <c r="P745" s="1">
        <v>0</v>
      </c>
      <c r="Q745" s="1">
        <v>0</v>
      </c>
      <c r="R745" s="1">
        <v>23</v>
      </c>
      <c r="S745" s="1">
        <v>190</v>
      </c>
      <c r="T745" s="1" t="s">
        <v>113</v>
      </c>
      <c r="U745" s="1">
        <v>31</v>
      </c>
      <c r="V745" s="1" t="s">
        <v>2053</v>
      </c>
      <c r="W745" s="1" t="s">
        <v>2055</v>
      </c>
      <c r="X745" s="1" t="s">
        <v>2054</v>
      </c>
      <c r="Y745" s="1" t="s">
        <v>7</v>
      </c>
      <c r="Z745" s="1" t="s">
        <v>12354</v>
      </c>
      <c r="AA745" s="1" t="s">
        <v>12354</v>
      </c>
      <c r="AB745" s="1" t="s">
        <v>12355</v>
      </c>
      <c r="AC745" s="1" t="s">
        <v>113</v>
      </c>
    </row>
    <row r="746" spans="1:29" x14ac:dyDescent="0.35">
      <c r="A746" s="1">
        <v>7130698</v>
      </c>
      <c r="B746" s="1">
        <v>346</v>
      </c>
      <c r="C746" s="9">
        <v>1285157255</v>
      </c>
      <c r="D746" s="9" t="s">
        <v>399</v>
      </c>
      <c r="E746" s="1">
        <v>0</v>
      </c>
      <c r="F746" s="1">
        <v>13</v>
      </c>
      <c r="G746" s="1">
        <v>3</v>
      </c>
      <c r="H746" s="1">
        <v>0</v>
      </c>
      <c r="I746" s="1">
        <v>0</v>
      </c>
      <c r="J746" s="1">
        <v>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28</v>
      </c>
      <c r="S746" s="1">
        <v>215</v>
      </c>
      <c r="T746" s="1" t="s">
        <v>113</v>
      </c>
      <c r="U746" s="1">
        <v>31</v>
      </c>
      <c r="V746" s="1" t="s">
        <v>2078</v>
      </c>
      <c r="W746" s="1" t="s">
        <v>2079</v>
      </c>
      <c r="X746" s="1" t="s">
        <v>304</v>
      </c>
      <c r="Y746" s="1" t="s">
        <v>121</v>
      </c>
      <c r="Z746" s="1" t="s">
        <v>12575</v>
      </c>
      <c r="AA746" s="1" t="s">
        <v>12576</v>
      </c>
      <c r="AB746" s="1" t="s">
        <v>12577</v>
      </c>
      <c r="AC746" s="1" t="s">
        <v>113</v>
      </c>
    </row>
    <row r="747" spans="1:29" x14ac:dyDescent="0.35">
      <c r="A747" s="1">
        <v>6474353</v>
      </c>
      <c r="B747" s="1">
        <v>259</v>
      </c>
      <c r="C747" s="9">
        <v>1285991208</v>
      </c>
      <c r="D747" s="9" t="s">
        <v>206</v>
      </c>
      <c r="E747" s="1">
        <v>0</v>
      </c>
      <c r="F747" s="1">
        <v>18</v>
      </c>
      <c r="G747" s="1">
        <v>1</v>
      </c>
      <c r="H747" s="1">
        <v>0</v>
      </c>
      <c r="I747" s="1">
        <v>2</v>
      </c>
      <c r="J747" s="1">
        <v>17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28</v>
      </c>
      <c r="S747" s="1">
        <v>393</v>
      </c>
      <c r="T747" s="1" t="s">
        <v>113</v>
      </c>
      <c r="U747" s="1">
        <v>31</v>
      </c>
      <c r="V747" s="1" t="s">
        <v>2068</v>
      </c>
      <c r="W747" s="1" t="s">
        <v>2070</v>
      </c>
      <c r="X747" s="1" t="s">
        <v>2069</v>
      </c>
      <c r="Y747" s="1" t="s">
        <v>7</v>
      </c>
      <c r="Z747" s="1" t="s">
        <v>12969</v>
      </c>
      <c r="AB747" s="1" t="s">
        <v>12970</v>
      </c>
      <c r="AC747" s="1" t="s">
        <v>113</v>
      </c>
    </row>
    <row r="748" spans="1:29" x14ac:dyDescent="0.35">
      <c r="A748" s="1">
        <v>4443618</v>
      </c>
      <c r="B748" s="1">
        <v>485</v>
      </c>
      <c r="C748" s="9">
        <v>1528226388</v>
      </c>
      <c r="D748" s="9" t="s">
        <v>206</v>
      </c>
      <c r="E748" s="1">
        <v>0</v>
      </c>
      <c r="F748" s="1">
        <v>8</v>
      </c>
      <c r="G748" s="1">
        <v>4</v>
      </c>
      <c r="H748" s="1">
        <v>0</v>
      </c>
      <c r="I748" s="1">
        <v>2</v>
      </c>
      <c r="J748" s="1">
        <v>15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25</v>
      </c>
      <c r="S748" s="1">
        <v>289</v>
      </c>
      <c r="T748" s="1" t="s">
        <v>113</v>
      </c>
      <c r="U748" s="1">
        <v>31</v>
      </c>
      <c r="V748" s="1" t="s">
        <v>2056</v>
      </c>
      <c r="W748" s="1" t="s">
        <v>2058</v>
      </c>
      <c r="X748" s="1" t="s">
        <v>2057</v>
      </c>
      <c r="Y748" s="1" t="s">
        <v>224</v>
      </c>
      <c r="Z748" s="1" t="s">
        <v>13185</v>
      </c>
      <c r="AB748" s="1" t="s">
        <v>13186</v>
      </c>
      <c r="AC748" s="1" t="s">
        <v>113</v>
      </c>
    </row>
    <row r="749" spans="1:29" x14ac:dyDescent="0.35">
      <c r="A749" s="1">
        <v>6911806</v>
      </c>
      <c r="B749" s="1">
        <v>537</v>
      </c>
      <c r="C749" s="9">
        <v>1205274669</v>
      </c>
      <c r="D749" s="9" t="s">
        <v>399</v>
      </c>
      <c r="E749" s="1">
        <v>0</v>
      </c>
      <c r="F749" s="1">
        <v>15</v>
      </c>
      <c r="G749" s="1">
        <v>0</v>
      </c>
      <c r="H749" s="1">
        <v>0</v>
      </c>
      <c r="I749" s="1">
        <v>1</v>
      </c>
      <c r="J749" s="1">
        <v>17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30</v>
      </c>
      <c r="S749" s="1">
        <v>404</v>
      </c>
      <c r="T749" s="1" t="s">
        <v>113</v>
      </c>
      <c r="U749" s="1">
        <v>31</v>
      </c>
      <c r="V749" s="1" t="s">
        <v>2072</v>
      </c>
      <c r="W749" s="1" t="s">
        <v>2074</v>
      </c>
      <c r="X749" s="1" t="s">
        <v>2073</v>
      </c>
      <c r="Y749" s="1" t="s">
        <v>7</v>
      </c>
      <c r="Z749" s="1" t="s">
        <v>13187</v>
      </c>
      <c r="AA749" s="1" t="s">
        <v>13187</v>
      </c>
      <c r="AB749" s="1" t="s">
        <v>13188</v>
      </c>
      <c r="AC749" s="1" t="s">
        <v>113</v>
      </c>
    </row>
    <row r="750" spans="1:29" x14ac:dyDescent="0.35">
      <c r="A750" s="1">
        <v>2187611</v>
      </c>
      <c r="B750" s="1">
        <v>301</v>
      </c>
      <c r="C750" s="9">
        <v>1427000710</v>
      </c>
      <c r="D750" s="9" t="s">
        <v>112</v>
      </c>
      <c r="E750" s="1">
        <v>0</v>
      </c>
      <c r="F750" s="1">
        <v>4</v>
      </c>
      <c r="G750" s="1">
        <v>2</v>
      </c>
      <c r="H750" s="1">
        <v>0</v>
      </c>
      <c r="I750" s="1">
        <v>1</v>
      </c>
      <c r="J750" s="1">
        <v>5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8</v>
      </c>
      <c r="S750" s="1">
        <v>98</v>
      </c>
      <c r="T750" s="1">
        <v>2</v>
      </c>
      <c r="U750" s="1">
        <v>31</v>
      </c>
      <c r="V750" s="1" t="s">
        <v>2102</v>
      </c>
      <c r="W750" s="1" t="s">
        <v>2104</v>
      </c>
      <c r="X750" s="1" t="s">
        <v>2103</v>
      </c>
      <c r="Y750" s="1" t="s">
        <v>7</v>
      </c>
      <c r="Z750" s="1" t="s">
        <v>12051</v>
      </c>
      <c r="AA750" s="1" t="s">
        <v>12052</v>
      </c>
      <c r="AB750" s="1" t="s">
        <v>12053</v>
      </c>
      <c r="AC750" s="1" t="s">
        <v>113</v>
      </c>
    </row>
    <row r="751" spans="1:29" x14ac:dyDescent="0.35">
      <c r="A751" s="1">
        <v>5923437</v>
      </c>
      <c r="B751" s="1">
        <v>623</v>
      </c>
      <c r="C751" s="9">
        <v>1083054670</v>
      </c>
      <c r="D751" s="9" t="s">
        <v>206</v>
      </c>
      <c r="E751" s="1">
        <v>0</v>
      </c>
      <c r="F751" s="1">
        <v>5</v>
      </c>
      <c r="G751" s="1">
        <v>0</v>
      </c>
      <c r="H751" s="1">
        <v>0</v>
      </c>
      <c r="I751" s="1">
        <v>1</v>
      </c>
      <c r="J751" s="1">
        <v>15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30</v>
      </c>
      <c r="S751" s="1">
        <v>438</v>
      </c>
      <c r="T751" s="1" t="s">
        <v>113</v>
      </c>
      <c r="U751" s="1">
        <v>31</v>
      </c>
      <c r="V751" s="1" t="s">
        <v>2065</v>
      </c>
      <c r="W751" s="1" t="s">
        <v>2067</v>
      </c>
      <c r="X751" s="1" t="s">
        <v>2066</v>
      </c>
      <c r="Y751" s="1" t="s">
        <v>148</v>
      </c>
      <c r="Z751" s="1" t="s">
        <v>13189</v>
      </c>
      <c r="AA751" s="1" t="s">
        <v>13190</v>
      </c>
      <c r="AB751" s="1" t="s">
        <v>13191</v>
      </c>
      <c r="AC751" s="1" t="s">
        <v>113</v>
      </c>
    </row>
    <row r="752" spans="1:29" x14ac:dyDescent="0.35">
      <c r="A752" s="1">
        <v>388979</v>
      </c>
      <c r="B752" s="1">
        <v>218</v>
      </c>
      <c r="C752" s="9">
        <v>1033112263</v>
      </c>
      <c r="D752" s="9" t="s">
        <v>112</v>
      </c>
      <c r="E752" s="1">
        <v>0</v>
      </c>
      <c r="F752" s="1">
        <v>7</v>
      </c>
      <c r="G752" s="1">
        <v>0</v>
      </c>
      <c r="H752" s="1">
        <v>0</v>
      </c>
      <c r="I752" s="1">
        <v>0</v>
      </c>
      <c r="J752" s="1">
        <v>6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2</v>
      </c>
      <c r="R752" s="1">
        <v>11</v>
      </c>
      <c r="S752" s="1">
        <v>97</v>
      </c>
      <c r="T752" s="1" t="s">
        <v>113</v>
      </c>
      <c r="U752" s="1">
        <v>31</v>
      </c>
      <c r="V752" s="1" t="s">
        <v>2090</v>
      </c>
      <c r="W752" s="1" t="s">
        <v>2092</v>
      </c>
      <c r="X752" s="1" t="s">
        <v>2091</v>
      </c>
      <c r="Y752" s="1" t="s">
        <v>7</v>
      </c>
      <c r="Z752" s="1" t="s">
        <v>13192</v>
      </c>
      <c r="AA752" s="1" t="s">
        <v>13192</v>
      </c>
      <c r="AB752" s="1" t="s">
        <v>13193</v>
      </c>
      <c r="AC752" s="1" t="s">
        <v>113</v>
      </c>
    </row>
    <row r="753" spans="1:29" x14ac:dyDescent="0.35">
      <c r="A753" s="1">
        <v>687944</v>
      </c>
      <c r="B753" s="1">
        <v>289</v>
      </c>
      <c r="C753" s="9">
        <v>1821013483</v>
      </c>
      <c r="D753" s="9" t="s">
        <v>147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11</v>
      </c>
      <c r="S753" s="1">
        <v>120</v>
      </c>
      <c r="T753" s="1">
        <v>2</v>
      </c>
      <c r="U753" s="1">
        <v>31</v>
      </c>
      <c r="V753" s="1" t="s">
        <v>2045</v>
      </c>
      <c r="W753" s="1" t="s">
        <v>126</v>
      </c>
      <c r="X753" s="1" t="s">
        <v>738</v>
      </c>
      <c r="Y753" s="1" t="s">
        <v>7</v>
      </c>
      <c r="Z753" s="1" t="s">
        <v>12388</v>
      </c>
      <c r="AA753" s="1" t="s">
        <v>12389</v>
      </c>
      <c r="AB753" s="1" t="s">
        <v>12390</v>
      </c>
      <c r="AC753" s="1" t="s">
        <v>113</v>
      </c>
    </row>
    <row r="754" spans="1:29" x14ac:dyDescent="0.35">
      <c r="A754" s="1">
        <v>2386925</v>
      </c>
      <c r="B754" s="1">
        <v>92</v>
      </c>
      <c r="C754" s="9">
        <v>1548325707</v>
      </c>
      <c r="D754" s="9" t="s">
        <v>147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17</v>
      </c>
      <c r="T754" s="1">
        <v>3</v>
      </c>
      <c r="U754" s="1">
        <v>31</v>
      </c>
      <c r="V754" s="1" t="s">
        <v>2046</v>
      </c>
      <c r="W754" s="1" t="s">
        <v>851</v>
      </c>
      <c r="X754" s="1" t="s">
        <v>2047</v>
      </c>
      <c r="Y754" s="1" t="s">
        <v>7</v>
      </c>
      <c r="Z754" s="1" t="s">
        <v>13194</v>
      </c>
      <c r="AA754" s="1" t="s">
        <v>12079</v>
      </c>
      <c r="AB754" s="1" t="s">
        <v>12080</v>
      </c>
      <c r="AC754" s="1" t="s">
        <v>113</v>
      </c>
    </row>
    <row r="755" spans="1:29" x14ac:dyDescent="0.35">
      <c r="A755" s="1">
        <v>2015783</v>
      </c>
      <c r="B755" s="1">
        <v>523</v>
      </c>
      <c r="C755" s="9">
        <v>1710974357</v>
      </c>
      <c r="D755" s="9" t="s">
        <v>206</v>
      </c>
      <c r="E755" s="1">
        <v>0</v>
      </c>
      <c r="F755" s="1">
        <v>11</v>
      </c>
      <c r="G755" s="1">
        <v>0</v>
      </c>
      <c r="H755" s="1">
        <v>0</v>
      </c>
      <c r="I755" s="1">
        <v>0</v>
      </c>
      <c r="J755" s="1">
        <v>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11</v>
      </c>
      <c r="S755" s="1">
        <v>269</v>
      </c>
      <c r="T755" s="1">
        <v>2</v>
      </c>
      <c r="U755" s="1">
        <v>31</v>
      </c>
      <c r="V755" s="1" t="s">
        <v>2061</v>
      </c>
      <c r="W755" s="1" t="s">
        <v>1076</v>
      </c>
      <c r="X755" s="1" t="s">
        <v>196</v>
      </c>
      <c r="Y755" s="1" t="s">
        <v>7</v>
      </c>
      <c r="Z755" s="1" t="s">
        <v>13195</v>
      </c>
      <c r="AB755" s="1" t="s">
        <v>13196</v>
      </c>
      <c r="AC755" s="1" t="s">
        <v>113</v>
      </c>
    </row>
    <row r="756" spans="1:29" x14ac:dyDescent="0.35">
      <c r="A756" s="1">
        <v>5380158</v>
      </c>
      <c r="B756" s="1">
        <v>194</v>
      </c>
      <c r="C756" s="9">
        <v>1457722365</v>
      </c>
      <c r="D756" s="9" t="s">
        <v>112</v>
      </c>
      <c r="E756" s="1">
        <v>0</v>
      </c>
      <c r="F756" s="1">
        <v>4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2</v>
      </c>
      <c r="R756" s="1">
        <v>11</v>
      </c>
      <c r="S756" s="1">
        <v>34</v>
      </c>
      <c r="T756" s="1" t="s">
        <v>113</v>
      </c>
      <c r="U756" s="1">
        <v>31</v>
      </c>
      <c r="V756" s="1" t="s">
        <v>2083</v>
      </c>
      <c r="W756" s="1" t="s">
        <v>2085</v>
      </c>
      <c r="X756" s="1" t="s">
        <v>2084</v>
      </c>
      <c r="Y756" s="1" t="s">
        <v>7</v>
      </c>
      <c r="Z756" s="1" t="s">
        <v>13197</v>
      </c>
      <c r="AB756" s="1" t="s">
        <v>13198</v>
      </c>
      <c r="AC756" s="1" t="s">
        <v>113</v>
      </c>
    </row>
    <row r="757" spans="1:29" x14ac:dyDescent="0.35">
      <c r="A757" s="1">
        <v>800735</v>
      </c>
      <c r="B757" s="1">
        <v>407</v>
      </c>
      <c r="C757" s="9">
        <v>1508863051</v>
      </c>
      <c r="D757" s="9" t="s">
        <v>112</v>
      </c>
      <c r="E757" s="1">
        <v>1</v>
      </c>
      <c r="F757" s="1">
        <v>3</v>
      </c>
      <c r="G757" s="1">
        <v>0</v>
      </c>
      <c r="H757" s="1">
        <v>0</v>
      </c>
      <c r="I757" s="1">
        <v>0</v>
      </c>
      <c r="J757" s="1">
        <v>1</v>
      </c>
      <c r="K757" s="1">
        <v>1</v>
      </c>
      <c r="L757" s="1">
        <v>0</v>
      </c>
      <c r="M757" s="1">
        <v>43</v>
      </c>
      <c r="N757" s="1">
        <v>0</v>
      </c>
      <c r="O757" s="1">
        <v>0</v>
      </c>
      <c r="P757" s="1">
        <v>2</v>
      </c>
      <c r="Q757" s="1">
        <v>0</v>
      </c>
      <c r="R757" s="1">
        <v>6</v>
      </c>
      <c r="S757" s="1">
        <v>68</v>
      </c>
      <c r="T757" s="1" t="s">
        <v>113</v>
      </c>
      <c r="U757" s="1">
        <v>31</v>
      </c>
      <c r="V757" s="1" t="s">
        <v>2093</v>
      </c>
      <c r="W757" s="1" t="s">
        <v>582</v>
      </c>
      <c r="X757" s="1" t="s">
        <v>2094</v>
      </c>
      <c r="Y757" s="1" t="s">
        <v>7</v>
      </c>
      <c r="Z757" s="1" t="s">
        <v>12253</v>
      </c>
      <c r="AA757" s="1" t="s">
        <v>12253</v>
      </c>
      <c r="AB757" s="1" t="s">
        <v>12254</v>
      </c>
      <c r="AC757" s="1" t="s">
        <v>113</v>
      </c>
    </row>
    <row r="758" spans="1:29" x14ac:dyDescent="0.35">
      <c r="A758" s="1">
        <v>125869</v>
      </c>
      <c r="B758" s="1">
        <v>537</v>
      </c>
      <c r="C758" s="9">
        <v>1750489050</v>
      </c>
      <c r="D758" s="9" t="s">
        <v>112</v>
      </c>
      <c r="E758" s="1">
        <v>0</v>
      </c>
      <c r="F758" s="1">
        <v>2</v>
      </c>
      <c r="G758" s="1">
        <v>0</v>
      </c>
      <c r="H758" s="1">
        <v>1</v>
      </c>
      <c r="I758" s="1">
        <v>0</v>
      </c>
      <c r="J758" s="1">
        <v>6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10</v>
      </c>
      <c r="S758" s="1">
        <v>124</v>
      </c>
      <c r="T758" s="1">
        <v>2</v>
      </c>
      <c r="U758" s="1">
        <v>31</v>
      </c>
      <c r="V758" s="1" t="s">
        <v>2097</v>
      </c>
      <c r="W758" s="1" t="s">
        <v>1229</v>
      </c>
      <c r="X758" s="1" t="s">
        <v>2098</v>
      </c>
      <c r="Y758" s="1" t="s">
        <v>7</v>
      </c>
      <c r="Z758" s="1" t="s">
        <v>12917</v>
      </c>
      <c r="AB758" s="1" t="s">
        <v>12918</v>
      </c>
      <c r="AC758" s="1" t="s">
        <v>113</v>
      </c>
    </row>
    <row r="759" spans="1:29" x14ac:dyDescent="0.35">
      <c r="A759" s="1">
        <v>775501</v>
      </c>
      <c r="B759" s="1">
        <v>827</v>
      </c>
      <c r="C759" s="9">
        <v>1750345484</v>
      </c>
      <c r="D759" s="9" t="s">
        <v>112</v>
      </c>
      <c r="E759" s="1">
        <v>1</v>
      </c>
      <c r="F759" s="1">
        <v>1</v>
      </c>
      <c r="G759" s="1">
        <v>0</v>
      </c>
      <c r="H759" s="1">
        <v>0</v>
      </c>
      <c r="I759" s="1">
        <v>1</v>
      </c>
      <c r="J759" s="1">
        <v>2</v>
      </c>
      <c r="K759" s="1">
        <v>0</v>
      </c>
      <c r="L759" s="1">
        <v>1</v>
      </c>
      <c r="M759" s="1">
        <v>7</v>
      </c>
      <c r="N759" s="1">
        <v>0</v>
      </c>
      <c r="O759" s="1">
        <v>0</v>
      </c>
      <c r="P759" s="1">
        <v>0</v>
      </c>
      <c r="Q759" s="1">
        <v>3</v>
      </c>
      <c r="R759" s="1">
        <v>5</v>
      </c>
      <c r="S759" s="1">
        <v>52</v>
      </c>
      <c r="T759" s="1" t="s">
        <v>113</v>
      </c>
      <c r="U759" s="1">
        <v>31</v>
      </c>
      <c r="V759" s="1" t="s">
        <v>2088</v>
      </c>
      <c r="W759" s="1" t="s">
        <v>561</v>
      </c>
      <c r="X759" s="1" t="s">
        <v>2089</v>
      </c>
      <c r="Y759" s="1" t="s">
        <v>7</v>
      </c>
      <c r="Z759" s="1" t="s">
        <v>12719</v>
      </c>
      <c r="AB759" s="1" t="s">
        <v>12720</v>
      </c>
      <c r="AC759" s="1" t="s">
        <v>113</v>
      </c>
    </row>
    <row r="760" spans="1:29" x14ac:dyDescent="0.35">
      <c r="A760" s="1">
        <v>2211879</v>
      </c>
      <c r="B760" s="1">
        <v>214</v>
      </c>
      <c r="C760" s="9">
        <v>1053369884</v>
      </c>
      <c r="D760" s="9" t="s">
        <v>112</v>
      </c>
      <c r="E760" s="1">
        <v>0</v>
      </c>
      <c r="F760" s="1">
        <v>4</v>
      </c>
      <c r="G760" s="1">
        <v>1</v>
      </c>
      <c r="H760" s="1">
        <v>0</v>
      </c>
      <c r="I760" s="1">
        <v>1</v>
      </c>
      <c r="J760" s="1">
        <v>4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4</v>
      </c>
      <c r="R760" s="1">
        <v>9</v>
      </c>
      <c r="S760" s="1">
        <v>139</v>
      </c>
      <c r="T760" s="1" t="s">
        <v>113</v>
      </c>
      <c r="U760" s="1">
        <v>31</v>
      </c>
      <c r="V760" s="1" t="s">
        <v>2086</v>
      </c>
      <c r="W760" s="1" t="s">
        <v>111</v>
      </c>
      <c r="X760" s="1" t="s">
        <v>2087</v>
      </c>
      <c r="Y760" s="1" t="s">
        <v>7</v>
      </c>
      <c r="Z760" s="1" t="s">
        <v>13199</v>
      </c>
      <c r="AB760" s="1" t="s">
        <v>13200</v>
      </c>
      <c r="AC760" s="1" t="s">
        <v>113</v>
      </c>
    </row>
    <row r="761" spans="1:29" x14ac:dyDescent="0.35">
      <c r="A761" s="1">
        <v>1744737</v>
      </c>
      <c r="B761" s="1">
        <v>301</v>
      </c>
      <c r="C761" s="9">
        <v>1003897349</v>
      </c>
      <c r="D761" s="9" t="s">
        <v>112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2</v>
      </c>
      <c r="T761" s="1">
        <v>3</v>
      </c>
      <c r="U761" s="1">
        <v>31</v>
      </c>
      <c r="V761" s="1" t="s">
        <v>2080</v>
      </c>
      <c r="W761" s="1" t="s">
        <v>508</v>
      </c>
      <c r="X761" s="1" t="s">
        <v>2081</v>
      </c>
      <c r="Y761" s="1" t="s">
        <v>7</v>
      </c>
      <c r="Z761" s="1" t="s">
        <v>113</v>
      </c>
      <c r="AA761" s="1" t="s">
        <v>113</v>
      </c>
      <c r="AB761" s="1" t="s">
        <v>113</v>
      </c>
      <c r="AC761" s="1" t="s">
        <v>113</v>
      </c>
    </row>
    <row r="762" spans="1:29" x14ac:dyDescent="0.35">
      <c r="A762" s="1">
        <v>3190149</v>
      </c>
      <c r="B762" s="1">
        <v>897</v>
      </c>
      <c r="C762" s="9">
        <v>1639364631</v>
      </c>
      <c r="D762" s="9" t="s">
        <v>112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4</v>
      </c>
      <c r="T762" s="1">
        <v>3</v>
      </c>
      <c r="U762" s="1">
        <v>31</v>
      </c>
      <c r="V762" s="1" t="s">
        <v>2099</v>
      </c>
      <c r="W762" s="1" t="s">
        <v>2101</v>
      </c>
      <c r="X762" s="1" t="s">
        <v>2100</v>
      </c>
      <c r="Y762" s="1" t="s">
        <v>7</v>
      </c>
      <c r="Z762" s="1" t="s">
        <v>13201</v>
      </c>
      <c r="AA762" s="1" t="s">
        <v>113</v>
      </c>
      <c r="AB762" s="1" t="s">
        <v>113</v>
      </c>
      <c r="AC762" s="1" t="s">
        <v>113</v>
      </c>
    </row>
    <row r="763" spans="1:29" x14ac:dyDescent="0.35">
      <c r="A763" s="1">
        <v>1157547</v>
      </c>
      <c r="B763" s="1">
        <v>784</v>
      </c>
      <c r="C763" s="9">
        <v>1356441901</v>
      </c>
      <c r="D763" s="9" t="s">
        <v>112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2</v>
      </c>
      <c r="T763" s="1">
        <v>3</v>
      </c>
      <c r="U763" s="1">
        <v>31</v>
      </c>
      <c r="V763" s="1" t="s">
        <v>2095</v>
      </c>
      <c r="W763" s="1" t="s">
        <v>407</v>
      </c>
      <c r="X763" s="1" t="s">
        <v>2096</v>
      </c>
      <c r="Y763" s="1" t="s">
        <v>7</v>
      </c>
      <c r="Z763" s="1" t="s">
        <v>13202</v>
      </c>
      <c r="AA763" s="1" t="s">
        <v>13203</v>
      </c>
      <c r="AB763" s="1" t="s">
        <v>13204</v>
      </c>
      <c r="AC763" s="1" t="s">
        <v>113</v>
      </c>
    </row>
    <row r="764" spans="1:29" x14ac:dyDescent="0.35">
      <c r="A764" s="1">
        <v>2311570</v>
      </c>
      <c r="B764" s="1">
        <v>215</v>
      </c>
      <c r="C764" s="9">
        <v>1043343692</v>
      </c>
      <c r="D764" s="9" t="s">
        <v>112</v>
      </c>
      <c r="E764" s="1">
        <v>1</v>
      </c>
      <c r="F764" s="1">
        <v>2</v>
      </c>
      <c r="G764" s="1">
        <v>1</v>
      </c>
      <c r="H764" s="1">
        <v>0</v>
      </c>
      <c r="I764" s="1">
        <v>1</v>
      </c>
      <c r="J764" s="1">
        <v>1</v>
      </c>
      <c r="K764" s="1">
        <v>0</v>
      </c>
      <c r="L764" s="1">
        <v>1</v>
      </c>
      <c r="M764" s="1">
        <v>41</v>
      </c>
      <c r="N764" s="1">
        <v>0</v>
      </c>
      <c r="O764" s="1">
        <v>0</v>
      </c>
      <c r="P764" s="1">
        <v>0</v>
      </c>
      <c r="Q764" s="1">
        <v>6</v>
      </c>
      <c r="R764" s="1">
        <v>4</v>
      </c>
      <c r="S764" s="1">
        <v>146</v>
      </c>
      <c r="T764" s="1" t="s">
        <v>113</v>
      </c>
      <c r="U764" s="1">
        <v>31</v>
      </c>
      <c r="V764" s="1" t="s">
        <v>2082</v>
      </c>
      <c r="W764" s="1" t="s">
        <v>582</v>
      </c>
      <c r="X764" s="1" t="s">
        <v>253</v>
      </c>
      <c r="Y764" s="1" t="s">
        <v>7</v>
      </c>
      <c r="Z764" s="1" t="s">
        <v>113</v>
      </c>
      <c r="AA764" s="1" t="s">
        <v>113</v>
      </c>
      <c r="AB764" s="1" t="s">
        <v>113</v>
      </c>
      <c r="AC764" s="1" t="s">
        <v>113</v>
      </c>
    </row>
    <row r="765" spans="1:29" x14ac:dyDescent="0.35">
      <c r="A765" s="1">
        <v>1913743</v>
      </c>
      <c r="B765" s="1">
        <v>109</v>
      </c>
      <c r="C765" s="9">
        <v>1811022155</v>
      </c>
      <c r="D765" s="9" t="s">
        <v>399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3</v>
      </c>
      <c r="T765" s="1">
        <v>3</v>
      </c>
      <c r="U765" s="1">
        <v>31</v>
      </c>
      <c r="V765" s="1" t="s">
        <v>2075</v>
      </c>
      <c r="W765" s="1" t="s">
        <v>2077</v>
      </c>
      <c r="X765" s="1" t="s">
        <v>2076</v>
      </c>
      <c r="Y765" s="1" t="s">
        <v>7</v>
      </c>
      <c r="Z765" s="1" t="s">
        <v>12622</v>
      </c>
      <c r="AA765" s="1" t="s">
        <v>12118</v>
      </c>
      <c r="AB765" s="1" t="s">
        <v>12119</v>
      </c>
      <c r="AC765" s="1" t="s">
        <v>12335</v>
      </c>
    </row>
    <row r="766" spans="1:29" x14ac:dyDescent="0.35">
      <c r="A766" s="1">
        <v>7032379</v>
      </c>
      <c r="B766" s="1">
        <v>827</v>
      </c>
      <c r="C766" s="9">
        <v>1326434184</v>
      </c>
      <c r="D766" s="9" t="s">
        <v>206</v>
      </c>
      <c r="E766" s="1">
        <v>0</v>
      </c>
      <c r="F766" s="1">
        <v>12</v>
      </c>
      <c r="G766" s="1">
        <v>0</v>
      </c>
      <c r="H766" s="1">
        <v>0</v>
      </c>
      <c r="I766" s="1">
        <v>0</v>
      </c>
      <c r="J766" s="1">
        <v>14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30</v>
      </c>
      <c r="S766" s="1">
        <v>164</v>
      </c>
      <c r="T766" s="1" t="s">
        <v>113</v>
      </c>
      <c r="U766" s="1">
        <v>30</v>
      </c>
      <c r="V766" s="1" t="s">
        <v>2125</v>
      </c>
      <c r="W766" s="1" t="s">
        <v>2127</v>
      </c>
      <c r="X766" s="1" t="s">
        <v>2126</v>
      </c>
      <c r="Y766" s="1" t="s">
        <v>115</v>
      </c>
      <c r="Z766" s="1" t="s">
        <v>12035</v>
      </c>
      <c r="AA766" s="1" t="s">
        <v>12036</v>
      </c>
      <c r="AB766" s="1" t="s">
        <v>12037</v>
      </c>
      <c r="AC766" s="1" t="s">
        <v>113</v>
      </c>
    </row>
    <row r="767" spans="1:29" x14ac:dyDescent="0.35">
      <c r="A767" s="1">
        <v>2139098</v>
      </c>
      <c r="B767" s="1">
        <v>397</v>
      </c>
      <c r="C767" s="9">
        <v>1770521064</v>
      </c>
      <c r="D767" s="9" t="s">
        <v>206</v>
      </c>
      <c r="E767" s="1">
        <v>0</v>
      </c>
      <c r="F767" s="1">
        <v>8</v>
      </c>
      <c r="G767" s="1">
        <v>1</v>
      </c>
      <c r="H767" s="1">
        <v>0</v>
      </c>
      <c r="I767" s="1">
        <v>1</v>
      </c>
      <c r="J767" s="1">
        <v>23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28</v>
      </c>
      <c r="S767" s="1">
        <v>229</v>
      </c>
      <c r="T767" s="1" t="s">
        <v>113</v>
      </c>
      <c r="U767" s="1">
        <v>30</v>
      </c>
      <c r="V767" s="1" t="s">
        <v>2118</v>
      </c>
      <c r="W767" s="1" t="s">
        <v>500</v>
      </c>
      <c r="X767" s="1" t="s">
        <v>2119</v>
      </c>
      <c r="Y767" s="1" t="s">
        <v>7</v>
      </c>
      <c r="Z767" s="1" t="s">
        <v>113</v>
      </c>
      <c r="AA767" s="1" t="s">
        <v>113</v>
      </c>
      <c r="AB767" s="1" t="s">
        <v>113</v>
      </c>
      <c r="AC767" s="1" t="s">
        <v>113</v>
      </c>
    </row>
    <row r="768" spans="1:29" x14ac:dyDescent="0.35">
      <c r="A768" s="1">
        <v>830044</v>
      </c>
      <c r="B768" s="1">
        <v>52</v>
      </c>
      <c r="C768" s="9">
        <v>1225073901</v>
      </c>
      <c r="D768" s="9" t="s">
        <v>206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16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30</v>
      </c>
      <c r="S768" s="1">
        <v>201</v>
      </c>
      <c r="T768" s="1" t="s">
        <v>113</v>
      </c>
      <c r="U768" s="1">
        <v>30</v>
      </c>
      <c r="V768" s="1" t="s">
        <v>2133</v>
      </c>
      <c r="W768" s="1" t="s">
        <v>2135</v>
      </c>
      <c r="X768" s="1" t="s">
        <v>2134</v>
      </c>
      <c r="Y768" s="1" t="s">
        <v>7</v>
      </c>
      <c r="Z768" s="1" t="s">
        <v>13205</v>
      </c>
      <c r="AB768" s="1" t="s">
        <v>13206</v>
      </c>
      <c r="AC768" s="1" t="s">
        <v>113</v>
      </c>
    </row>
    <row r="769" spans="1:29" x14ac:dyDescent="0.35">
      <c r="A769" s="1">
        <v>7081336</v>
      </c>
      <c r="B769" s="1">
        <v>398</v>
      </c>
      <c r="C769" s="9">
        <v>1952841231</v>
      </c>
      <c r="D769" s="9" t="s">
        <v>206</v>
      </c>
      <c r="E769" s="1">
        <v>0</v>
      </c>
      <c r="F769" s="1">
        <v>8</v>
      </c>
      <c r="G769" s="1">
        <v>1</v>
      </c>
      <c r="H769" s="1">
        <v>0</v>
      </c>
      <c r="I769" s="1">
        <v>0</v>
      </c>
      <c r="J769" s="1">
        <v>14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29</v>
      </c>
      <c r="S769" s="1">
        <v>168</v>
      </c>
      <c r="T769" s="1" t="s">
        <v>113</v>
      </c>
      <c r="U769" s="1">
        <v>30</v>
      </c>
      <c r="V769" s="1" t="s">
        <v>2120</v>
      </c>
      <c r="W769" s="1" t="s">
        <v>2122</v>
      </c>
      <c r="X769" s="1" t="s">
        <v>2121</v>
      </c>
      <c r="Y769" s="1" t="s">
        <v>7</v>
      </c>
      <c r="Z769" s="1" t="s">
        <v>12400</v>
      </c>
      <c r="AA769" s="1" t="s">
        <v>12400</v>
      </c>
      <c r="AB769" s="1" t="s">
        <v>12401</v>
      </c>
      <c r="AC769" s="1" t="s">
        <v>113</v>
      </c>
    </row>
    <row r="770" spans="1:29" x14ac:dyDescent="0.35">
      <c r="A770" s="1">
        <v>7286384</v>
      </c>
      <c r="B770" s="1">
        <v>537</v>
      </c>
      <c r="C770" s="9">
        <v>1093298127</v>
      </c>
      <c r="D770" s="9" t="s">
        <v>399</v>
      </c>
      <c r="E770" s="1">
        <v>0</v>
      </c>
      <c r="F770" s="1">
        <v>9</v>
      </c>
      <c r="G770" s="1">
        <v>0</v>
      </c>
      <c r="H770" s="1">
        <v>0</v>
      </c>
      <c r="I770" s="1">
        <v>0</v>
      </c>
      <c r="J770" s="1">
        <v>16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30</v>
      </c>
      <c r="S770" s="1">
        <v>186</v>
      </c>
      <c r="T770" s="1" t="s">
        <v>113</v>
      </c>
      <c r="U770" s="1">
        <v>30</v>
      </c>
      <c r="V770" s="1" t="s">
        <v>2162</v>
      </c>
      <c r="W770" s="1" t="s">
        <v>2163</v>
      </c>
      <c r="X770" s="1" t="s">
        <v>642</v>
      </c>
      <c r="Y770" s="1" t="s">
        <v>121</v>
      </c>
      <c r="Z770" s="1" t="s">
        <v>12917</v>
      </c>
      <c r="AB770" s="1" t="s">
        <v>12918</v>
      </c>
      <c r="AC770" s="1" t="s">
        <v>113</v>
      </c>
    </row>
    <row r="771" spans="1:29" x14ac:dyDescent="0.35">
      <c r="A771" s="1">
        <v>2569872</v>
      </c>
      <c r="B771" s="1">
        <v>794</v>
      </c>
      <c r="C771" s="9">
        <v>1457555773</v>
      </c>
      <c r="D771" s="9" t="s">
        <v>206</v>
      </c>
      <c r="E771" s="1">
        <v>0</v>
      </c>
      <c r="F771" s="1">
        <v>12</v>
      </c>
      <c r="G771" s="1">
        <v>0</v>
      </c>
      <c r="H771" s="1">
        <v>0</v>
      </c>
      <c r="I771" s="1">
        <v>0</v>
      </c>
      <c r="J771" s="1">
        <v>7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20</v>
      </c>
      <c r="S771" s="1">
        <v>202</v>
      </c>
      <c r="T771" s="1">
        <v>1</v>
      </c>
      <c r="U771" s="1">
        <v>30</v>
      </c>
      <c r="V771" s="1" t="s">
        <v>2145</v>
      </c>
      <c r="W771" s="1" t="s">
        <v>2147</v>
      </c>
      <c r="X771" s="1" t="s">
        <v>2146</v>
      </c>
      <c r="Y771" s="1" t="s">
        <v>7</v>
      </c>
      <c r="Z771" s="1" t="s">
        <v>13207</v>
      </c>
      <c r="AB771" s="1" t="s">
        <v>13208</v>
      </c>
      <c r="AC771" s="1" t="s">
        <v>113</v>
      </c>
    </row>
    <row r="772" spans="1:29" x14ac:dyDescent="0.35">
      <c r="A772" s="1">
        <v>4638662</v>
      </c>
      <c r="B772" s="1">
        <v>398</v>
      </c>
      <c r="C772" s="9">
        <v>1609059807</v>
      </c>
      <c r="D772" s="9" t="s">
        <v>206</v>
      </c>
      <c r="E772" s="1">
        <v>1</v>
      </c>
      <c r="F772" s="1">
        <v>6</v>
      </c>
      <c r="G772" s="1">
        <v>3</v>
      </c>
      <c r="H772" s="1">
        <v>1</v>
      </c>
      <c r="I772" s="1">
        <v>2</v>
      </c>
      <c r="J772" s="1">
        <v>8</v>
      </c>
      <c r="K772" s="1">
        <v>0</v>
      </c>
      <c r="L772" s="1">
        <v>0</v>
      </c>
      <c r="M772" s="1">
        <v>4</v>
      </c>
      <c r="N772" s="1">
        <v>33</v>
      </c>
      <c r="O772" s="1">
        <v>0</v>
      </c>
      <c r="P772" s="1">
        <v>0</v>
      </c>
      <c r="Q772" s="1">
        <v>0</v>
      </c>
      <c r="R772" s="1">
        <v>19</v>
      </c>
      <c r="S772" s="1">
        <v>283</v>
      </c>
      <c r="T772" s="1" t="s">
        <v>113</v>
      </c>
      <c r="U772" s="1">
        <v>30</v>
      </c>
      <c r="V772" s="1" t="s">
        <v>2128</v>
      </c>
      <c r="W772" s="1" t="s">
        <v>2130</v>
      </c>
      <c r="X772" s="1" t="s">
        <v>2129</v>
      </c>
      <c r="Y772" s="1" t="s">
        <v>148</v>
      </c>
      <c r="Z772" s="1" t="s">
        <v>13209</v>
      </c>
      <c r="AB772" s="1" t="s">
        <v>13210</v>
      </c>
      <c r="AC772" s="1" t="s">
        <v>113</v>
      </c>
    </row>
    <row r="773" spans="1:29" x14ac:dyDescent="0.35">
      <c r="A773" s="1">
        <v>1754998</v>
      </c>
      <c r="B773" s="1">
        <v>817</v>
      </c>
      <c r="C773" s="9">
        <v>1821057779</v>
      </c>
      <c r="D773" s="9" t="s">
        <v>206</v>
      </c>
      <c r="E773" s="1">
        <v>1</v>
      </c>
      <c r="F773" s="1">
        <v>14</v>
      </c>
      <c r="G773" s="1">
        <v>0</v>
      </c>
      <c r="H773" s="1">
        <v>0</v>
      </c>
      <c r="I773" s="1">
        <v>2</v>
      </c>
      <c r="J773" s="1">
        <v>10</v>
      </c>
      <c r="K773" s="1">
        <v>0</v>
      </c>
      <c r="L773" s="1">
        <v>0</v>
      </c>
      <c r="M773" s="1">
        <v>13</v>
      </c>
      <c r="N773" s="1">
        <v>0</v>
      </c>
      <c r="O773" s="1">
        <v>0</v>
      </c>
      <c r="P773" s="1">
        <v>0</v>
      </c>
      <c r="Q773" s="1">
        <v>0</v>
      </c>
      <c r="R773" s="1">
        <v>23</v>
      </c>
      <c r="S773" s="1">
        <v>281</v>
      </c>
      <c r="T773" s="1" t="s">
        <v>113</v>
      </c>
      <c r="U773" s="1">
        <v>30</v>
      </c>
      <c r="V773" s="1" t="s">
        <v>2131</v>
      </c>
      <c r="W773" s="1" t="s">
        <v>2132</v>
      </c>
      <c r="X773" s="1" t="s">
        <v>124</v>
      </c>
      <c r="Y773" s="1" t="s">
        <v>7</v>
      </c>
      <c r="Z773" s="1" t="s">
        <v>13211</v>
      </c>
      <c r="AB773" s="1" t="s">
        <v>13212</v>
      </c>
      <c r="AC773" s="1" t="s">
        <v>113</v>
      </c>
    </row>
    <row r="774" spans="1:29" x14ac:dyDescent="0.35">
      <c r="A774" s="1">
        <v>2402340</v>
      </c>
      <c r="B774" s="1">
        <v>701</v>
      </c>
      <c r="C774" s="9">
        <v>1851518476</v>
      </c>
      <c r="D774" s="9" t="s">
        <v>147</v>
      </c>
      <c r="E774" s="1">
        <v>0</v>
      </c>
      <c r="F774" s="1">
        <v>13</v>
      </c>
      <c r="G774" s="1">
        <v>3</v>
      </c>
      <c r="H774" s="1">
        <v>0</v>
      </c>
      <c r="I774" s="1">
        <v>1</v>
      </c>
      <c r="J774" s="1">
        <v>13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26</v>
      </c>
      <c r="S774" s="1">
        <v>403</v>
      </c>
      <c r="T774" s="1" t="s">
        <v>113</v>
      </c>
      <c r="U774" s="1">
        <v>30</v>
      </c>
      <c r="V774" s="1" t="s">
        <v>2107</v>
      </c>
      <c r="W774" s="1" t="s">
        <v>143</v>
      </c>
      <c r="X774" s="1" t="s">
        <v>2108</v>
      </c>
      <c r="Y774" s="1" t="s">
        <v>7</v>
      </c>
      <c r="Z774" s="1" t="s">
        <v>13213</v>
      </c>
      <c r="AB774" s="1" t="s">
        <v>13214</v>
      </c>
      <c r="AC774" s="1" t="s">
        <v>113</v>
      </c>
    </row>
    <row r="775" spans="1:29" x14ac:dyDescent="0.35">
      <c r="A775" s="1">
        <v>1740774</v>
      </c>
      <c r="B775" s="1">
        <v>493</v>
      </c>
      <c r="C775" s="9">
        <v>1588656417</v>
      </c>
      <c r="D775" s="9" t="s">
        <v>206</v>
      </c>
      <c r="E775" s="1">
        <v>0</v>
      </c>
      <c r="F775" s="1">
        <v>17</v>
      </c>
      <c r="G775" s="1">
        <v>1</v>
      </c>
      <c r="H775" s="1">
        <v>0</v>
      </c>
      <c r="I775" s="1">
        <v>0</v>
      </c>
      <c r="J775" s="1">
        <v>8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19</v>
      </c>
      <c r="S775" s="1">
        <v>186</v>
      </c>
      <c r="T775" s="1">
        <v>1</v>
      </c>
      <c r="U775" s="1">
        <v>30</v>
      </c>
      <c r="V775" s="1" t="s">
        <v>2141</v>
      </c>
      <c r="W775" s="1" t="s">
        <v>2143</v>
      </c>
      <c r="X775" s="1" t="s">
        <v>2142</v>
      </c>
      <c r="Y775" s="1" t="s">
        <v>7</v>
      </c>
      <c r="Z775" s="1" t="s">
        <v>13215</v>
      </c>
      <c r="AB775" s="1" t="s">
        <v>13216</v>
      </c>
      <c r="AC775" s="1" t="s">
        <v>113</v>
      </c>
    </row>
    <row r="776" spans="1:29" x14ac:dyDescent="0.35">
      <c r="A776" s="1">
        <v>3227923</v>
      </c>
      <c r="B776" s="1">
        <v>194</v>
      </c>
      <c r="C776" s="9">
        <v>1801815170</v>
      </c>
      <c r="D776" s="9" t="s">
        <v>206</v>
      </c>
      <c r="E776" s="1">
        <v>0</v>
      </c>
      <c r="F776" s="1">
        <v>16</v>
      </c>
      <c r="G776" s="1">
        <v>0</v>
      </c>
      <c r="H776" s="1">
        <v>0</v>
      </c>
      <c r="I776" s="1">
        <v>0</v>
      </c>
      <c r="J776" s="1">
        <v>6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30</v>
      </c>
      <c r="S776" s="1">
        <v>437</v>
      </c>
      <c r="T776" s="1" t="s">
        <v>113</v>
      </c>
      <c r="U776" s="1">
        <v>30</v>
      </c>
      <c r="V776" s="1" t="s">
        <v>2144</v>
      </c>
      <c r="W776" s="1" t="s">
        <v>473</v>
      </c>
      <c r="X776" s="1" t="s">
        <v>1841</v>
      </c>
      <c r="Y776" s="1" t="s">
        <v>7</v>
      </c>
      <c r="Z776" s="1" t="s">
        <v>13217</v>
      </c>
      <c r="AA776" s="1" t="s">
        <v>13217</v>
      </c>
      <c r="AB776" s="1" t="s">
        <v>13218</v>
      </c>
      <c r="AC776" s="1" t="s">
        <v>113</v>
      </c>
    </row>
    <row r="777" spans="1:29" x14ac:dyDescent="0.35">
      <c r="A777" s="1">
        <v>1345658</v>
      </c>
      <c r="B777" s="1">
        <v>485</v>
      </c>
      <c r="C777" s="9">
        <v>1821183401</v>
      </c>
      <c r="D777" s="9" t="s">
        <v>147</v>
      </c>
      <c r="E777" s="1">
        <v>0</v>
      </c>
      <c r="F777" s="1">
        <v>15</v>
      </c>
      <c r="G777" s="1">
        <v>0</v>
      </c>
      <c r="H777" s="1">
        <v>0</v>
      </c>
      <c r="I777" s="1">
        <v>0</v>
      </c>
      <c r="J777" s="1">
        <v>10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30</v>
      </c>
      <c r="S777" s="1">
        <v>276</v>
      </c>
      <c r="T777" s="1" t="s">
        <v>113</v>
      </c>
      <c r="U777" s="1">
        <v>30</v>
      </c>
      <c r="V777" s="1" t="s">
        <v>2116</v>
      </c>
      <c r="W777" s="1" t="s">
        <v>451</v>
      </c>
      <c r="X777" s="1" t="s">
        <v>2117</v>
      </c>
      <c r="Y777" s="1" t="s">
        <v>7</v>
      </c>
      <c r="Z777" s="1" t="s">
        <v>13219</v>
      </c>
      <c r="AB777" s="1" t="s">
        <v>13220</v>
      </c>
      <c r="AC777" s="1" t="s">
        <v>113</v>
      </c>
    </row>
    <row r="778" spans="1:29" x14ac:dyDescent="0.35">
      <c r="A778" s="1">
        <v>6657983</v>
      </c>
      <c r="B778" s="1">
        <v>784</v>
      </c>
      <c r="C778" s="9">
        <v>1629230479</v>
      </c>
      <c r="D778" s="9" t="s">
        <v>147</v>
      </c>
      <c r="E778" s="1">
        <v>0</v>
      </c>
      <c r="F778" s="1">
        <v>10</v>
      </c>
      <c r="G778" s="1">
        <v>1</v>
      </c>
      <c r="H778" s="1">
        <v>0</v>
      </c>
      <c r="I778" s="1">
        <v>2</v>
      </c>
      <c r="J778" s="1">
        <v>11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27</v>
      </c>
      <c r="S778" s="1">
        <v>271</v>
      </c>
      <c r="T778" s="1" t="s">
        <v>113</v>
      </c>
      <c r="U778" s="1">
        <v>30</v>
      </c>
      <c r="V778" s="1" t="s">
        <v>2112</v>
      </c>
      <c r="W778" s="1" t="s">
        <v>189</v>
      </c>
      <c r="X778" s="1" t="s">
        <v>601</v>
      </c>
      <c r="Y778" s="1" t="s">
        <v>7</v>
      </c>
      <c r="Z778" s="1" t="s">
        <v>13221</v>
      </c>
      <c r="AB778" s="1" t="s">
        <v>13222</v>
      </c>
      <c r="AC778" s="1" t="s">
        <v>113</v>
      </c>
    </row>
    <row r="779" spans="1:29" x14ac:dyDescent="0.35">
      <c r="A779" s="1">
        <v>745960</v>
      </c>
      <c r="B779" s="1">
        <v>109</v>
      </c>
      <c r="C779" s="9">
        <v>1972557122</v>
      </c>
      <c r="D779" s="9" t="s">
        <v>137</v>
      </c>
      <c r="E779" s="1">
        <v>0</v>
      </c>
      <c r="F779" s="1">
        <v>15</v>
      </c>
      <c r="G779" s="1">
        <v>0</v>
      </c>
      <c r="H779" s="1">
        <v>0</v>
      </c>
      <c r="I779" s="1">
        <v>1</v>
      </c>
      <c r="J779" s="1">
        <v>12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29</v>
      </c>
      <c r="S779" s="1">
        <v>250</v>
      </c>
      <c r="T779" s="1" t="s">
        <v>113</v>
      </c>
      <c r="U779" s="1">
        <v>30</v>
      </c>
      <c r="V779" s="1" t="s">
        <v>2105</v>
      </c>
      <c r="W779" s="1" t="s">
        <v>853</v>
      </c>
      <c r="X779" s="1" t="s">
        <v>2106</v>
      </c>
      <c r="Y779" s="1" t="s">
        <v>7</v>
      </c>
      <c r="Z779" s="1" t="s">
        <v>113</v>
      </c>
      <c r="AA779" s="1" t="s">
        <v>113</v>
      </c>
      <c r="AB779" s="1" t="s">
        <v>113</v>
      </c>
      <c r="AC779" s="1" t="s">
        <v>113</v>
      </c>
    </row>
    <row r="780" spans="1:29" x14ac:dyDescent="0.35">
      <c r="A780" s="1">
        <v>7171403</v>
      </c>
      <c r="B780" s="1">
        <v>623</v>
      </c>
      <c r="C780" s="9">
        <v>1447614276</v>
      </c>
      <c r="D780" s="9" t="s">
        <v>206</v>
      </c>
      <c r="E780" s="1">
        <v>0</v>
      </c>
      <c r="F780" s="1">
        <v>9</v>
      </c>
      <c r="G780" s="1">
        <v>0</v>
      </c>
      <c r="H780" s="1">
        <v>0</v>
      </c>
      <c r="I780" s="1">
        <v>0</v>
      </c>
      <c r="J780" s="1">
        <v>23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30</v>
      </c>
      <c r="S780" s="1">
        <v>158</v>
      </c>
      <c r="T780" s="1" t="s">
        <v>113</v>
      </c>
      <c r="U780" s="1">
        <v>30</v>
      </c>
      <c r="V780" s="1" t="s">
        <v>2150</v>
      </c>
      <c r="W780" s="1" t="s">
        <v>146</v>
      </c>
      <c r="X780" s="1" t="s">
        <v>2151</v>
      </c>
      <c r="Y780" s="1" t="s">
        <v>7</v>
      </c>
      <c r="Z780" s="1" t="s">
        <v>12062</v>
      </c>
      <c r="AA780" s="1" t="s">
        <v>12063</v>
      </c>
      <c r="AB780" s="1" t="s">
        <v>12064</v>
      </c>
      <c r="AC780" s="1" t="s">
        <v>113</v>
      </c>
    </row>
    <row r="781" spans="1:29" x14ac:dyDescent="0.35">
      <c r="A781" s="1">
        <v>1623647</v>
      </c>
      <c r="B781" s="1">
        <v>485</v>
      </c>
      <c r="C781" s="9">
        <v>1891771119</v>
      </c>
      <c r="D781" s="9" t="s">
        <v>206</v>
      </c>
      <c r="E781" s="1">
        <v>2</v>
      </c>
      <c r="F781" s="1">
        <v>8</v>
      </c>
      <c r="G781" s="1">
        <v>2</v>
      </c>
      <c r="H781" s="1">
        <v>0</v>
      </c>
      <c r="I781" s="1">
        <v>0</v>
      </c>
      <c r="J781" s="1">
        <v>9</v>
      </c>
      <c r="K781" s="1">
        <v>0</v>
      </c>
      <c r="L781" s="1">
        <v>0</v>
      </c>
      <c r="M781" s="1">
        <v>32</v>
      </c>
      <c r="N781" s="1">
        <v>0</v>
      </c>
      <c r="O781" s="1">
        <v>0</v>
      </c>
      <c r="P781" s="1">
        <v>0</v>
      </c>
      <c r="Q781" s="1">
        <v>0</v>
      </c>
      <c r="R781" s="1">
        <v>18</v>
      </c>
      <c r="S781" s="1">
        <v>206</v>
      </c>
      <c r="T781" s="1" t="s">
        <v>113</v>
      </c>
      <c r="U781" s="1">
        <v>30</v>
      </c>
      <c r="V781" s="1" t="s">
        <v>2123</v>
      </c>
      <c r="W781" s="1" t="s">
        <v>119</v>
      </c>
      <c r="X781" s="1" t="s">
        <v>2124</v>
      </c>
      <c r="Y781" s="1" t="s">
        <v>7</v>
      </c>
      <c r="Z781" s="1" t="s">
        <v>13223</v>
      </c>
      <c r="AB781" s="1" t="s">
        <v>13224</v>
      </c>
      <c r="AC781" s="1" t="s">
        <v>113</v>
      </c>
    </row>
    <row r="782" spans="1:29" x14ac:dyDescent="0.35">
      <c r="A782" s="1">
        <v>715485</v>
      </c>
      <c r="B782" s="1">
        <v>524</v>
      </c>
      <c r="C782" s="9">
        <v>1003892316</v>
      </c>
      <c r="D782" s="9" t="s">
        <v>147</v>
      </c>
      <c r="E782" s="1">
        <v>0</v>
      </c>
      <c r="F782" s="1">
        <v>11</v>
      </c>
      <c r="G782" s="1">
        <v>4</v>
      </c>
      <c r="H782" s="1">
        <v>0</v>
      </c>
      <c r="I782" s="1">
        <v>1</v>
      </c>
      <c r="J782" s="1">
        <v>8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25</v>
      </c>
      <c r="S782" s="1">
        <v>362</v>
      </c>
      <c r="T782" s="1" t="s">
        <v>113</v>
      </c>
      <c r="U782" s="1">
        <v>30</v>
      </c>
      <c r="V782" s="1" t="s">
        <v>2109</v>
      </c>
      <c r="W782" s="1" t="s">
        <v>2111</v>
      </c>
      <c r="X782" s="1" t="s">
        <v>2110</v>
      </c>
      <c r="Y782" s="1" t="s">
        <v>7</v>
      </c>
      <c r="Z782" s="1" t="s">
        <v>13225</v>
      </c>
      <c r="AA782" s="1" t="s">
        <v>13225</v>
      </c>
      <c r="AB782" s="1" t="s">
        <v>13226</v>
      </c>
      <c r="AC782" s="1" t="s">
        <v>113</v>
      </c>
    </row>
    <row r="783" spans="1:29" x14ac:dyDescent="0.35">
      <c r="A783" s="1">
        <v>3988216</v>
      </c>
      <c r="B783" s="1">
        <v>623</v>
      </c>
      <c r="C783" s="9">
        <v>1073830675</v>
      </c>
      <c r="D783" s="9" t="s">
        <v>399</v>
      </c>
      <c r="E783" s="1">
        <v>0</v>
      </c>
      <c r="F783" s="1">
        <v>6</v>
      </c>
      <c r="G783" s="1">
        <v>8</v>
      </c>
      <c r="H783" s="1">
        <v>0</v>
      </c>
      <c r="I783" s="1">
        <v>0</v>
      </c>
      <c r="J783" s="1">
        <v>12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22</v>
      </c>
      <c r="S783" s="1">
        <v>257</v>
      </c>
      <c r="T783" s="1" t="s">
        <v>113</v>
      </c>
      <c r="U783" s="1">
        <v>30</v>
      </c>
      <c r="V783" s="1" t="s">
        <v>2159</v>
      </c>
      <c r="W783" s="1" t="s">
        <v>2161</v>
      </c>
      <c r="X783" s="1" t="s">
        <v>2160</v>
      </c>
      <c r="Y783" s="1" t="s">
        <v>7</v>
      </c>
      <c r="Z783" s="1" t="s">
        <v>12203</v>
      </c>
      <c r="AA783" s="1" t="s">
        <v>12204</v>
      </c>
      <c r="AB783" s="1" t="s">
        <v>12205</v>
      </c>
      <c r="AC783" s="1" t="s">
        <v>113</v>
      </c>
    </row>
    <row r="784" spans="1:29" x14ac:dyDescent="0.35">
      <c r="A784" s="1">
        <v>6983788</v>
      </c>
      <c r="B784" s="1">
        <v>215</v>
      </c>
      <c r="C784" s="9">
        <v>1609223684</v>
      </c>
      <c r="D784" s="9" t="s">
        <v>399</v>
      </c>
      <c r="E784" s="1">
        <v>1</v>
      </c>
      <c r="F784" s="1">
        <v>6</v>
      </c>
      <c r="G784" s="1">
        <v>0</v>
      </c>
      <c r="H784" s="1">
        <v>0</v>
      </c>
      <c r="I784" s="1">
        <v>1</v>
      </c>
      <c r="J784" s="1">
        <v>7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24</v>
      </c>
      <c r="S784" s="1">
        <v>119</v>
      </c>
      <c r="T784" s="1" t="s">
        <v>113</v>
      </c>
      <c r="U784" s="1">
        <v>30</v>
      </c>
      <c r="V784" s="1" t="s">
        <v>2164</v>
      </c>
      <c r="W784" s="1" t="s">
        <v>2166</v>
      </c>
      <c r="X784" s="1" t="s">
        <v>2165</v>
      </c>
      <c r="Y784" s="1" t="s">
        <v>224</v>
      </c>
      <c r="Z784" s="1" t="s">
        <v>13227</v>
      </c>
      <c r="AA784" s="1" t="s">
        <v>12422</v>
      </c>
      <c r="AB784" s="1" t="s">
        <v>12423</v>
      </c>
      <c r="AC784" s="1" t="s">
        <v>113</v>
      </c>
    </row>
    <row r="785" spans="1:29" x14ac:dyDescent="0.35">
      <c r="A785" s="1">
        <v>4472451</v>
      </c>
      <c r="B785" s="1">
        <v>407</v>
      </c>
      <c r="C785" s="9">
        <v>1922211481</v>
      </c>
      <c r="D785" s="9" t="s">
        <v>206</v>
      </c>
      <c r="E785" s="1">
        <v>0</v>
      </c>
      <c r="F785" s="1">
        <v>6</v>
      </c>
      <c r="G785" s="1">
        <v>7</v>
      </c>
      <c r="H785" s="1">
        <v>1</v>
      </c>
      <c r="I785" s="1">
        <v>1</v>
      </c>
      <c r="J785" s="1">
        <v>3</v>
      </c>
      <c r="K785" s="1">
        <v>0</v>
      </c>
      <c r="L785" s="1">
        <v>0</v>
      </c>
      <c r="M785" s="1">
        <v>0</v>
      </c>
      <c r="N785" s="1">
        <v>23</v>
      </c>
      <c r="O785" s="1">
        <v>0</v>
      </c>
      <c r="P785" s="1">
        <v>0</v>
      </c>
      <c r="Q785" s="1">
        <v>0</v>
      </c>
      <c r="R785" s="1">
        <v>21</v>
      </c>
      <c r="S785" s="1">
        <v>282</v>
      </c>
      <c r="T785" s="1" t="s">
        <v>113</v>
      </c>
      <c r="U785" s="1">
        <v>30</v>
      </c>
      <c r="V785" s="1" t="s">
        <v>2148</v>
      </c>
      <c r="W785" s="1" t="s">
        <v>2149</v>
      </c>
      <c r="X785" s="1" t="s">
        <v>1323</v>
      </c>
      <c r="Y785" s="1" t="s">
        <v>224</v>
      </c>
      <c r="Z785" s="1" t="s">
        <v>12302</v>
      </c>
      <c r="AA785" s="1" t="s">
        <v>12302</v>
      </c>
      <c r="AB785" s="1" t="s">
        <v>12303</v>
      </c>
      <c r="AC785" s="1" t="s">
        <v>113</v>
      </c>
    </row>
    <row r="786" spans="1:29" x14ac:dyDescent="0.35">
      <c r="A786" s="1">
        <v>837917</v>
      </c>
      <c r="B786" s="1">
        <v>184</v>
      </c>
      <c r="C786" s="9">
        <v>1780601286</v>
      </c>
      <c r="D786" s="9" t="s">
        <v>399</v>
      </c>
      <c r="E786" s="1">
        <v>0</v>
      </c>
      <c r="F786" s="1">
        <v>3</v>
      </c>
      <c r="G786" s="1">
        <v>0</v>
      </c>
      <c r="H786" s="1">
        <v>0</v>
      </c>
      <c r="I786" s="1">
        <v>0</v>
      </c>
      <c r="J786" s="1">
        <v>7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7</v>
      </c>
      <c r="R786" s="1">
        <v>10</v>
      </c>
      <c r="S786" s="1">
        <v>92</v>
      </c>
      <c r="T786" s="1" t="s">
        <v>113</v>
      </c>
      <c r="U786" s="1">
        <v>30</v>
      </c>
      <c r="V786" s="1" t="s">
        <v>2156</v>
      </c>
      <c r="W786" s="1" t="s">
        <v>2158</v>
      </c>
      <c r="X786" s="1" t="s">
        <v>2157</v>
      </c>
      <c r="Y786" s="1" t="s">
        <v>7</v>
      </c>
      <c r="Z786" s="1" t="s">
        <v>13228</v>
      </c>
      <c r="AB786" s="1" t="s">
        <v>13229</v>
      </c>
      <c r="AC786" s="1" t="s">
        <v>113</v>
      </c>
    </row>
    <row r="787" spans="1:29" x14ac:dyDescent="0.35">
      <c r="A787" s="1">
        <v>1991981</v>
      </c>
      <c r="B787" s="1">
        <v>334</v>
      </c>
      <c r="C787" s="9">
        <v>1831144039</v>
      </c>
      <c r="D787" s="9" t="s">
        <v>206</v>
      </c>
      <c r="E787" s="1">
        <v>0</v>
      </c>
      <c r="F787" s="1">
        <v>3</v>
      </c>
      <c r="G787" s="1">
        <v>1</v>
      </c>
      <c r="H787" s="1">
        <v>0</v>
      </c>
      <c r="I787" s="1">
        <v>0</v>
      </c>
      <c r="J787" s="1">
        <v>4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6</v>
      </c>
      <c r="R787" s="1">
        <v>9</v>
      </c>
      <c r="S787" s="1">
        <v>102</v>
      </c>
      <c r="T787" s="1" t="s">
        <v>113</v>
      </c>
      <c r="U787" s="1">
        <v>30</v>
      </c>
      <c r="V787" s="1" t="s">
        <v>2138</v>
      </c>
      <c r="W787" s="1" t="s">
        <v>2140</v>
      </c>
      <c r="X787" s="1" t="s">
        <v>2139</v>
      </c>
      <c r="Y787" s="1" t="s">
        <v>7</v>
      </c>
      <c r="Z787" s="1" t="s">
        <v>12229</v>
      </c>
      <c r="AB787" s="1" t="s">
        <v>12230</v>
      </c>
      <c r="AC787" s="1" t="s">
        <v>113</v>
      </c>
    </row>
    <row r="788" spans="1:29" x14ac:dyDescent="0.35">
      <c r="A788" s="1">
        <v>6591664</v>
      </c>
      <c r="B788" s="1">
        <v>479</v>
      </c>
      <c r="C788" s="9">
        <v>1265875041</v>
      </c>
      <c r="D788" s="9" t="s">
        <v>112</v>
      </c>
      <c r="E788" s="1">
        <v>0</v>
      </c>
      <c r="F788" s="1">
        <v>1</v>
      </c>
      <c r="G788" s="1">
        <v>0</v>
      </c>
      <c r="H788" s="1">
        <v>0</v>
      </c>
      <c r="I788" s="1">
        <v>5</v>
      </c>
      <c r="J788" s="1">
        <v>9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25</v>
      </c>
      <c r="S788" s="1">
        <v>202</v>
      </c>
      <c r="T788" s="1" t="s">
        <v>113</v>
      </c>
      <c r="U788" s="1">
        <v>30</v>
      </c>
      <c r="V788" s="1" t="s">
        <v>2175</v>
      </c>
      <c r="W788" s="1" t="s">
        <v>820</v>
      </c>
      <c r="X788" s="1" t="s">
        <v>2176</v>
      </c>
      <c r="Y788" s="1" t="s">
        <v>224</v>
      </c>
      <c r="Z788" s="1" t="s">
        <v>13230</v>
      </c>
      <c r="AA788" s="1" t="s">
        <v>13231</v>
      </c>
      <c r="AB788" s="1" t="s">
        <v>13232</v>
      </c>
      <c r="AC788" s="1" t="s">
        <v>113</v>
      </c>
    </row>
    <row r="789" spans="1:29" x14ac:dyDescent="0.35">
      <c r="A789" s="1">
        <v>2286325</v>
      </c>
      <c r="B789" s="1">
        <v>297</v>
      </c>
      <c r="C789" s="9">
        <v>1063479707</v>
      </c>
      <c r="D789" s="9" t="s">
        <v>147</v>
      </c>
      <c r="E789" s="1">
        <v>1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29</v>
      </c>
      <c r="N789" s="1">
        <v>0</v>
      </c>
      <c r="O789" s="1">
        <v>0</v>
      </c>
      <c r="P789" s="1">
        <v>0</v>
      </c>
      <c r="Q789" s="1">
        <v>4</v>
      </c>
      <c r="R789" s="1">
        <v>5</v>
      </c>
      <c r="S789" s="1">
        <v>49</v>
      </c>
      <c r="T789" s="1" t="s">
        <v>113</v>
      </c>
      <c r="U789" s="1">
        <v>30</v>
      </c>
      <c r="V789" s="1" t="s">
        <v>2113</v>
      </c>
      <c r="W789" s="1" t="s">
        <v>2115</v>
      </c>
      <c r="X789" s="1" t="s">
        <v>2114</v>
      </c>
      <c r="Y789" s="1" t="s">
        <v>7</v>
      </c>
      <c r="Z789" s="1" t="s">
        <v>13233</v>
      </c>
      <c r="AB789" s="1" t="s">
        <v>13234</v>
      </c>
      <c r="AC789" s="1" t="s">
        <v>113</v>
      </c>
    </row>
    <row r="790" spans="1:29" x14ac:dyDescent="0.35">
      <c r="A790" s="1">
        <v>1574481</v>
      </c>
      <c r="B790" s="1">
        <v>447</v>
      </c>
      <c r="C790" s="9">
        <v>1619966819</v>
      </c>
      <c r="D790" s="9" t="s">
        <v>399</v>
      </c>
      <c r="E790" s="1">
        <v>2</v>
      </c>
      <c r="F790" s="1">
        <v>5</v>
      </c>
      <c r="G790" s="1">
        <v>0</v>
      </c>
      <c r="H790" s="1">
        <v>0</v>
      </c>
      <c r="I790" s="1">
        <v>0</v>
      </c>
      <c r="J790" s="1">
        <v>15</v>
      </c>
      <c r="K790" s="1">
        <v>0</v>
      </c>
      <c r="L790" s="1">
        <v>0</v>
      </c>
      <c r="M790" s="1">
        <v>15</v>
      </c>
      <c r="N790" s="1">
        <v>0</v>
      </c>
      <c r="O790" s="1">
        <v>0</v>
      </c>
      <c r="P790" s="1">
        <v>0</v>
      </c>
      <c r="Q790" s="1">
        <v>0</v>
      </c>
      <c r="R790" s="1">
        <v>20</v>
      </c>
      <c r="S790" s="1">
        <v>259</v>
      </c>
      <c r="T790" s="1" t="s">
        <v>113</v>
      </c>
      <c r="U790" s="1">
        <v>30</v>
      </c>
      <c r="V790" s="1" t="s">
        <v>2154</v>
      </c>
      <c r="W790" s="1" t="s">
        <v>328</v>
      </c>
      <c r="X790" s="1" t="s">
        <v>2155</v>
      </c>
      <c r="Y790" s="1" t="s">
        <v>7</v>
      </c>
      <c r="Z790" s="1" t="s">
        <v>12928</v>
      </c>
      <c r="AA790" s="1" t="s">
        <v>12929</v>
      </c>
      <c r="AB790" s="1" t="s">
        <v>12930</v>
      </c>
      <c r="AC790" s="1" t="s">
        <v>113</v>
      </c>
    </row>
    <row r="791" spans="1:29" x14ac:dyDescent="0.35">
      <c r="A791" s="1">
        <v>1944340</v>
      </c>
      <c r="B791" s="1">
        <v>813</v>
      </c>
      <c r="C791" s="9">
        <v>1407853146</v>
      </c>
      <c r="D791" s="9" t="s">
        <v>112</v>
      </c>
      <c r="E791" s="1">
        <v>0</v>
      </c>
      <c r="F791" s="1">
        <v>7</v>
      </c>
      <c r="G791" s="1">
        <v>2</v>
      </c>
      <c r="H791" s="1">
        <v>0</v>
      </c>
      <c r="I791" s="1">
        <v>0</v>
      </c>
      <c r="J791" s="1">
        <v>4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4</v>
      </c>
      <c r="R791" s="1">
        <v>8</v>
      </c>
      <c r="S791" s="1">
        <v>188</v>
      </c>
      <c r="T791" s="1" t="s">
        <v>113</v>
      </c>
      <c r="U791" s="1">
        <v>30</v>
      </c>
      <c r="V791" s="1" t="s">
        <v>2173</v>
      </c>
      <c r="W791" s="1" t="s">
        <v>256</v>
      </c>
      <c r="X791" s="1" t="s">
        <v>2174</v>
      </c>
      <c r="Y791" s="1" t="s">
        <v>7</v>
      </c>
      <c r="Z791" s="1" t="s">
        <v>12268</v>
      </c>
      <c r="AB791" s="1" t="s">
        <v>12269</v>
      </c>
      <c r="AC791" s="1" t="s">
        <v>113</v>
      </c>
    </row>
    <row r="792" spans="1:29" x14ac:dyDescent="0.35">
      <c r="A792" s="1">
        <v>2287832</v>
      </c>
      <c r="B792" s="1">
        <v>365</v>
      </c>
      <c r="C792" s="9">
        <v>1194775916</v>
      </c>
      <c r="D792" s="9" t="s">
        <v>206</v>
      </c>
      <c r="E792" s="1">
        <v>0</v>
      </c>
      <c r="F792" s="1">
        <v>2</v>
      </c>
      <c r="G792" s="1">
        <v>2</v>
      </c>
      <c r="H792" s="1">
        <v>0</v>
      </c>
      <c r="I792" s="1">
        <v>1</v>
      </c>
      <c r="J792" s="1">
        <v>4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4</v>
      </c>
      <c r="R792" s="1">
        <v>7</v>
      </c>
      <c r="S792" s="1">
        <v>113</v>
      </c>
      <c r="T792" s="1" t="s">
        <v>113</v>
      </c>
      <c r="U792" s="1">
        <v>30</v>
      </c>
      <c r="V792" s="1" t="s">
        <v>2136</v>
      </c>
      <c r="W792" s="1" t="s">
        <v>561</v>
      </c>
      <c r="X792" s="1" t="s">
        <v>2137</v>
      </c>
      <c r="Y792" s="1" t="s">
        <v>7</v>
      </c>
      <c r="Z792" s="1" t="s">
        <v>13235</v>
      </c>
      <c r="AB792" s="1" t="s">
        <v>12998</v>
      </c>
      <c r="AC792" s="1" t="s">
        <v>113</v>
      </c>
    </row>
    <row r="793" spans="1:29" x14ac:dyDescent="0.35">
      <c r="A793" s="1">
        <v>6097364</v>
      </c>
      <c r="B793" s="1">
        <v>817</v>
      </c>
      <c r="C793" s="9">
        <v>1083169940</v>
      </c>
      <c r="D793" s="9" t="s">
        <v>399</v>
      </c>
      <c r="E793" s="1">
        <v>0</v>
      </c>
      <c r="F793" s="1">
        <v>3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4</v>
      </c>
      <c r="R793" s="1">
        <v>10</v>
      </c>
      <c r="S793" s="1">
        <v>46</v>
      </c>
      <c r="T793" s="1" t="s">
        <v>113</v>
      </c>
      <c r="U793" s="1">
        <v>30</v>
      </c>
      <c r="V793" s="1" t="s">
        <v>2170</v>
      </c>
      <c r="W793" s="1" t="s">
        <v>2172</v>
      </c>
      <c r="X793" s="1" t="s">
        <v>2171</v>
      </c>
      <c r="Y793" s="1" t="s">
        <v>7</v>
      </c>
      <c r="Z793" s="1" t="s">
        <v>13236</v>
      </c>
      <c r="AB793" s="1" t="s">
        <v>13237</v>
      </c>
      <c r="AC793" s="1" t="s">
        <v>113</v>
      </c>
    </row>
    <row r="794" spans="1:29" x14ac:dyDescent="0.35">
      <c r="A794" s="1">
        <v>3201256</v>
      </c>
      <c r="B794" s="1">
        <v>184</v>
      </c>
      <c r="C794" s="9">
        <v>1811190812</v>
      </c>
      <c r="D794" s="9" t="s">
        <v>399</v>
      </c>
      <c r="E794" s="1">
        <v>0</v>
      </c>
      <c r="F794" s="1">
        <v>3</v>
      </c>
      <c r="G794" s="1">
        <v>0</v>
      </c>
      <c r="H794" s="1">
        <v>0</v>
      </c>
      <c r="I794" s="1">
        <v>1</v>
      </c>
      <c r="J794" s="1">
        <v>4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4</v>
      </c>
      <c r="R794" s="1">
        <v>9</v>
      </c>
      <c r="S794" s="1">
        <v>83</v>
      </c>
      <c r="T794" s="1" t="s">
        <v>113</v>
      </c>
      <c r="U794" s="1">
        <v>30</v>
      </c>
      <c r="V794" s="1" t="s">
        <v>2152</v>
      </c>
      <c r="W794" s="1" t="s">
        <v>706</v>
      </c>
      <c r="X794" s="1" t="s">
        <v>2153</v>
      </c>
      <c r="Y794" s="1" t="s">
        <v>7</v>
      </c>
      <c r="Z794" s="1" t="s">
        <v>113</v>
      </c>
      <c r="AA794" s="1" t="s">
        <v>113</v>
      </c>
      <c r="AB794" s="1" t="s">
        <v>113</v>
      </c>
      <c r="AC794" s="1" t="s">
        <v>113</v>
      </c>
    </row>
    <row r="795" spans="1:29" x14ac:dyDescent="0.35">
      <c r="A795" s="1">
        <v>1587573</v>
      </c>
      <c r="B795" s="1">
        <v>184</v>
      </c>
      <c r="C795" s="9">
        <v>1619910874</v>
      </c>
      <c r="D795" s="9" t="s">
        <v>399</v>
      </c>
      <c r="E795" s="1">
        <v>0</v>
      </c>
      <c r="F795" s="1">
        <v>3</v>
      </c>
      <c r="G795" s="1">
        <v>0</v>
      </c>
      <c r="H795" s="1">
        <v>0</v>
      </c>
      <c r="I795" s="1">
        <v>0</v>
      </c>
      <c r="J795" s="1">
        <v>3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2</v>
      </c>
      <c r="Q795" s="1">
        <v>0</v>
      </c>
      <c r="R795" s="1">
        <v>10</v>
      </c>
      <c r="S795" s="1">
        <v>168</v>
      </c>
      <c r="T795" s="1" t="s">
        <v>113</v>
      </c>
      <c r="U795" s="1">
        <v>30</v>
      </c>
      <c r="V795" s="1" t="s">
        <v>2167</v>
      </c>
      <c r="W795" s="1" t="s">
        <v>2169</v>
      </c>
      <c r="X795" s="1" t="s">
        <v>2168</v>
      </c>
      <c r="Y795" s="1" t="s">
        <v>7</v>
      </c>
      <c r="Z795" s="1" t="s">
        <v>13238</v>
      </c>
      <c r="AB795" s="1" t="s">
        <v>13239</v>
      </c>
      <c r="AC795" s="1" t="s">
        <v>113</v>
      </c>
    </row>
    <row r="796" spans="1:29" x14ac:dyDescent="0.35">
      <c r="A796" s="1">
        <v>159627</v>
      </c>
      <c r="B796" s="1">
        <v>301</v>
      </c>
      <c r="C796" s="9">
        <v>1447291992</v>
      </c>
      <c r="D796" s="9" t="s">
        <v>112</v>
      </c>
      <c r="E796" s="1">
        <v>0</v>
      </c>
      <c r="F796" s="1">
        <v>4</v>
      </c>
      <c r="G796" s="1">
        <v>3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7</v>
      </c>
      <c r="S796" s="1">
        <v>101</v>
      </c>
      <c r="T796" s="1">
        <v>2</v>
      </c>
      <c r="U796" s="1">
        <v>30</v>
      </c>
      <c r="V796" s="1" t="s">
        <v>2177</v>
      </c>
      <c r="W796" s="1" t="s">
        <v>561</v>
      </c>
      <c r="X796" s="1" t="s">
        <v>2178</v>
      </c>
      <c r="Y796" s="1" t="s">
        <v>1403</v>
      </c>
      <c r="Z796" s="1" t="s">
        <v>12051</v>
      </c>
      <c r="AA796" s="1" t="s">
        <v>12052</v>
      </c>
      <c r="AB796" s="1" t="s">
        <v>12053</v>
      </c>
      <c r="AC796" s="1" t="s">
        <v>113</v>
      </c>
    </row>
    <row r="797" spans="1:29" x14ac:dyDescent="0.35">
      <c r="A797" s="1">
        <v>4638663</v>
      </c>
      <c r="B797" s="1">
        <v>398</v>
      </c>
      <c r="C797" s="9">
        <v>1457580409</v>
      </c>
      <c r="D797" s="9" t="s">
        <v>137</v>
      </c>
      <c r="E797" s="1">
        <v>0</v>
      </c>
      <c r="F797" s="1">
        <v>12</v>
      </c>
      <c r="G797" s="1">
        <v>2</v>
      </c>
      <c r="H797" s="1">
        <v>2</v>
      </c>
      <c r="I797" s="1">
        <v>0</v>
      </c>
      <c r="J797" s="1">
        <v>9</v>
      </c>
      <c r="K797" s="1">
        <v>0</v>
      </c>
      <c r="L797" s="1">
        <v>0</v>
      </c>
      <c r="M797" s="1">
        <v>0</v>
      </c>
      <c r="N797" s="1">
        <v>10</v>
      </c>
      <c r="O797" s="1">
        <v>0</v>
      </c>
      <c r="P797" s="1">
        <v>0</v>
      </c>
      <c r="Q797" s="1">
        <v>0</v>
      </c>
      <c r="R797" s="1">
        <v>25</v>
      </c>
      <c r="S797" s="1">
        <v>229</v>
      </c>
      <c r="T797" s="1" t="s">
        <v>113</v>
      </c>
      <c r="U797" s="1">
        <v>29</v>
      </c>
      <c r="V797" s="1" t="s">
        <v>2179</v>
      </c>
      <c r="W797" s="1" t="s">
        <v>2181</v>
      </c>
      <c r="X797" s="1" t="s">
        <v>2180</v>
      </c>
      <c r="Y797" s="1" t="s">
        <v>148</v>
      </c>
      <c r="Z797" s="1" t="s">
        <v>12463</v>
      </c>
      <c r="AA797" s="1" t="s">
        <v>12463</v>
      </c>
      <c r="AB797" s="1" t="s">
        <v>12464</v>
      </c>
      <c r="AC797" s="1" t="s">
        <v>113</v>
      </c>
    </row>
    <row r="798" spans="1:29" x14ac:dyDescent="0.35">
      <c r="A798" s="1">
        <v>2245044</v>
      </c>
      <c r="B798" s="1">
        <v>397</v>
      </c>
      <c r="C798" s="9">
        <v>1992819700</v>
      </c>
      <c r="D798" s="9" t="s">
        <v>206</v>
      </c>
      <c r="E798" s="1">
        <v>1</v>
      </c>
      <c r="F798" s="1">
        <v>8</v>
      </c>
      <c r="G798" s="1">
        <v>1</v>
      </c>
      <c r="H798" s="1">
        <v>0</v>
      </c>
      <c r="I798" s="1">
        <v>1</v>
      </c>
      <c r="J798" s="1">
        <v>10</v>
      </c>
      <c r="K798" s="1">
        <v>0</v>
      </c>
      <c r="L798" s="1">
        <v>0</v>
      </c>
      <c r="M798" s="1">
        <v>22</v>
      </c>
      <c r="N798" s="1">
        <v>0</v>
      </c>
      <c r="O798" s="1">
        <v>0</v>
      </c>
      <c r="P798" s="1">
        <v>0</v>
      </c>
      <c r="Q798" s="1">
        <v>0</v>
      </c>
      <c r="R798" s="1">
        <v>22</v>
      </c>
      <c r="S798" s="1">
        <v>130</v>
      </c>
      <c r="T798" s="1" t="s">
        <v>113</v>
      </c>
      <c r="U798" s="1">
        <v>29</v>
      </c>
      <c r="V798" s="1" t="s">
        <v>2217</v>
      </c>
      <c r="W798" s="1" t="s">
        <v>829</v>
      </c>
      <c r="X798" s="1" t="s">
        <v>2218</v>
      </c>
      <c r="Y798" s="1" t="s">
        <v>7</v>
      </c>
      <c r="Z798" s="1" t="s">
        <v>13240</v>
      </c>
      <c r="AB798" s="1" t="s">
        <v>13241</v>
      </c>
      <c r="AC798" s="1" t="s">
        <v>113</v>
      </c>
    </row>
    <row r="799" spans="1:29" x14ac:dyDescent="0.35">
      <c r="A799" s="1">
        <v>2411098</v>
      </c>
      <c r="B799" s="1">
        <v>523</v>
      </c>
      <c r="C799" s="9">
        <v>1326242868</v>
      </c>
      <c r="D799" s="9" t="s">
        <v>206</v>
      </c>
      <c r="E799" s="1">
        <v>0</v>
      </c>
      <c r="F799" s="1">
        <v>12</v>
      </c>
      <c r="G799" s="1">
        <v>3</v>
      </c>
      <c r="H799" s="1">
        <v>0</v>
      </c>
      <c r="I799" s="1">
        <v>0</v>
      </c>
      <c r="J799" s="1">
        <v>11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26</v>
      </c>
      <c r="S799" s="1">
        <v>241</v>
      </c>
      <c r="T799" s="1" t="s">
        <v>113</v>
      </c>
      <c r="U799" s="1">
        <v>29</v>
      </c>
      <c r="V799" s="1" t="s">
        <v>2212</v>
      </c>
      <c r="W799" s="1" t="s">
        <v>2214</v>
      </c>
      <c r="X799" s="1" t="s">
        <v>2213</v>
      </c>
      <c r="Y799" s="1" t="s">
        <v>7</v>
      </c>
      <c r="Z799" s="1" t="s">
        <v>13242</v>
      </c>
      <c r="AB799" s="1" t="s">
        <v>13243</v>
      </c>
      <c r="AC799" s="1" t="s">
        <v>113</v>
      </c>
    </row>
    <row r="800" spans="1:29" x14ac:dyDescent="0.35">
      <c r="A800" s="1">
        <v>2293514</v>
      </c>
      <c r="B800" s="1">
        <v>479</v>
      </c>
      <c r="C800" s="9">
        <v>1700872561</v>
      </c>
      <c r="D800" s="9" t="s">
        <v>206</v>
      </c>
      <c r="E800" s="1">
        <v>0</v>
      </c>
      <c r="F800" s="1">
        <v>12</v>
      </c>
      <c r="G800" s="1">
        <v>1</v>
      </c>
      <c r="H800" s="1">
        <v>0</v>
      </c>
      <c r="I800" s="1">
        <v>0</v>
      </c>
      <c r="J800" s="1">
        <v>14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28</v>
      </c>
      <c r="S800" s="1">
        <v>376</v>
      </c>
      <c r="T800" s="1" t="s">
        <v>113</v>
      </c>
      <c r="U800" s="1">
        <v>29</v>
      </c>
      <c r="V800" s="1" t="s">
        <v>2222</v>
      </c>
      <c r="W800" s="1" t="s">
        <v>272</v>
      </c>
      <c r="X800" s="1" t="s">
        <v>2223</v>
      </c>
      <c r="Y800" s="1" t="s">
        <v>7</v>
      </c>
      <c r="Z800" s="1" t="s">
        <v>13244</v>
      </c>
      <c r="AA800" s="1" t="s">
        <v>13245</v>
      </c>
      <c r="AB800" s="1" t="s">
        <v>13246</v>
      </c>
      <c r="AC800" s="1" t="s">
        <v>113</v>
      </c>
    </row>
    <row r="801" spans="1:29" x14ac:dyDescent="0.35">
      <c r="A801" s="1">
        <v>1893966</v>
      </c>
      <c r="B801" s="1">
        <v>479</v>
      </c>
      <c r="C801" s="9">
        <v>1295726701</v>
      </c>
      <c r="D801" s="9" t="s">
        <v>206</v>
      </c>
      <c r="E801" s="1">
        <v>0</v>
      </c>
      <c r="F801" s="1">
        <v>14</v>
      </c>
      <c r="G801" s="1">
        <v>2</v>
      </c>
      <c r="H801" s="1">
        <v>0</v>
      </c>
      <c r="I801" s="1">
        <v>3</v>
      </c>
      <c r="J801" s="1">
        <v>15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24</v>
      </c>
      <c r="S801" s="1">
        <v>369</v>
      </c>
      <c r="T801" s="1" t="s">
        <v>113</v>
      </c>
      <c r="U801" s="1">
        <v>29</v>
      </c>
      <c r="V801" s="1" t="s">
        <v>2215</v>
      </c>
      <c r="W801" s="1" t="s">
        <v>413</v>
      </c>
      <c r="X801" s="1" t="s">
        <v>2216</v>
      </c>
      <c r="Y801" s="1" t="s">
        <v>7</v>
      </c>
      <c r="Z801" s="1" t="s">
        <v>13247</v>
      </c>
      <c r="AA801" s="1" t="s">
        <v>12304</v>
      </c>
      <c r="AB801" s="1" t="s">
        <v>12305</v>
      </c>
      <c r="AC801" s="1" t="s">
        <v>113</v>
      </c>
    </row>
    <row r="802" spans="1:29" x14ac:dyDescent="0.35">
      <c r="A802" s="1">
        <v>689137</v>
      </c>
      <c r="B802" s="1">
        <v>109</v>
      </c>
      <c r="C802" s="9">
        <v>1598737413</v>
      </c>
      <c r="D802" s="9" t="s">
        <v>206</v>
      </c>
      <c r="E802" s="1">
        <v>0</v>
      </c>
      <c r="F802" s="1">
        <v>11</v>
      </c>
      <c r="G802" s="1">
        <v>0</v>
      </c>
      <c r="H802" s="1">
        <v>0</v>
      </c>
      <c r="I802" s="1">
        <v>0</v>
      </c>
      <c r="J802" s="1">
        <v>18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29</v>
      </c>
      <c r="S802" s="1">
        <v>320</v>
      </c>
      <c r="T802" s="1" t="s">
        <v>113</v>
      </c>
      <c r="U802" s="1">
        <v>29</v>
      </c>
      <c r="V802" s="1" t="s">
        <v>2227</v>
      </c>
      <c r="W802" s="1" t="s">
        <v>189</v>
      </c>
      <c r="X802" s="1" t="s">
        <v>2228</v>
      </c>
      <c r="Y802" s="1" t="s">
        <v>7</v>
      </c>
      <c r="Z802" s="1" t="s">
        <v>13248</v>
      </c>
      <c r="AB802" s="1" t="s">
        <v>13249</v>
      </c>
      <c r="AC802" s="1" t="s">
        <v>113</v>
      </c>
    </row>
    <row r="803" spans="1:29" x14ac:dyDescent="0.35">
      <c r="A803" s="1">
        <v>6574960</v>
      </c>
      <c r="B803" s="1">
        <v>109</v>
      </c>
      <c r="C803" s="9">
        <v>1851634190</v>
      </c>
      <c r="D803" s="9" t="s">
        <v>206</v>
      </c>
      <c r="E803" s="1">
        <v>0</v>
      </c>
      <c r="F803" s="1">
        <v>6</v>
      </c>
      <c r="G803" s="1">
        <v>1</v>
      </c>
      <c r="H803" s="1">
        <v>0</v>
      </c>
      <c r="I803" s="1">
        <v>1</v>
      </c>
      <c r="J803" s="1">
        <v>9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17</v>
      </c>
      <c r="S803" s="1">
        <v>112</v>
      </c>
      <c r="T803" s="1">
        <v>1</v>
      </c>
      <c r="U803" s="1">
        <v>29</v>
      </c>
      <c r="V803" s="1" t="s">
        <v>2231</v>
      </c>
      <c r="W803" s="1" t="s">
        <v>2233</v>
      </c>
      <c r="X803" s="1" t="s">
        <v>2232</v>
      </c>
      <c r="Y803" s="1" t="s">
        <v>148</v>
      </c>
      <c r="Z803" s="1" t="s">
        <v>13250</v>
      </c>
      <c r="AA803" s="1" t="s">
        <v>13251</v>
      </c>
      <c r="AB803" s="1" t="s">
        <v>13252</v>
      </c>
      <c r="AC803" s="1" t="s">
        <v>12335</v>
      </c>
    </row>
    <row r="804" spans="1:29" x14ac:dyDescent="0.35">
      <c r="A804" s="1">
        <v>4946221</v>
      </c>
      <c r="B804" s="1">
        <v>215</v>
      </c>
      <c r="C804" s="9">
        <v>1033438031</v>
      </c>
      <c r="D804" s="9" t="s">
        <v>206</v>
      </c>
      <c r="E804" s="1">
        <v>1</v>
      </c>
      <c r="F804" s="1">
        <v>11</v>
      </c>
      <c r="G804" s="1">
        <v>1</v>
      </c>
      <c r="H804" s="1">
        <v>0</v>
      </c>
      <c r="I804" s="1">
        <v>1</v>
      </c>
      <c r="J804" s="1">
        <v>10</v>
      </c>
      <c r="K804" s="1">
        <v>0</v>
      </c>
      <c r="L804" s="1">
        <v>0</v>
      </c>
      <c r="M804" s="1">
        <v>4</v>
      </c>
      <c r="N804" s="1">
        <v>0</v>
      </c>
      <c r="O804" s="1">
        <v>0</v>
      </c>
      <c r="P804" s="1">
        <v>0</v>
      </c>
      <c r="Q804" s="1">
        <v>0</v>
      </c>
      <c r="R804" s="1">
        <v>22</v>
      </c>
      <c r="S804" s="1">
        <v>159</v>
      </c>
      <c r="T804" s="1" t="s">
        <v>113</v>
      </c>
      <c r="U804" s="1">
        <v>29</v>
      </c>
      <c r="V804" s="1" t="s">
        <v>2205</v>
      </c>
      <c r="W804" s="1" t="s">
        <v>887</v>
      </c>
      <c r="X804" s="1" t="s">
        <v>2206</v>
      </c>
      <c r="Y804" s="1" t="s">
        <v>148</v>
      </c>
      <c r="Z804" s="1" t="s">
        <v>13253</v>
      </c>
      <c r="AA804" s="1" t="s">
        <v>12343</v>
      </c>
      <c r="AB804" s="1" t="s">
        <v>12344</v>
      </c>
      <c r="AC804" s="1" t="s">
        <v>113</v>
      </c>
    </row>
    <row r="805" spans="1:29" x14ac:dyDescent="0.35">
      <c r="A805" s="1">
        <v>3549281</v>
      </c>
      <c r="B805" s="1">
        <v>813</v>
      </c>
      <c r="C805" s="9">
        <v>1760501662</v>
      </c>
      <c r="D805" s="9" t="s">
        <v>147</v>
      </c>
      <c r="E805" s="1">
        <v>2</v>
      </c>
      <c r="F805" s="1">
        <v>9</v>
      </c>
      <c r="G805" s="1">
        <v>1</v>
      </c>
      <c r="H805" s="1">
        <v>0</v>
      </c>
      <c r="I805" s="1">
        <v>0</v>
      </c>
      <c r="J805" s="1">
        <v>8</v>
      </c>
      <c r="K805" s="1">
        <v>0</v>
      </c>
      <c r="L805" s="1">
        <v>0</v>
      </c>
      <c r="M805" s="1">
        <v>23</v>
      </c>
      <c r="N805" s="1">
        <v>0</v>
      </c>
      <c r="O805" s="1">
        <v>0</v>
      </c>
      <c r="P805" s="1">
        <v>0</v>
      </c>
      <c r="Q805" s="1">
        <v>0</v>
      </c>
      <c r="R805" s="1">
        <v>18</v>
      </c>
      <c r="S805" s="1">
        <v>209</v>
      </c>
      <c r="T805" s="1" t="s">
        <v>113</v>
      </c>
      <c r="U805" s="1">
        <v>29</v>
      </c>
      <c r="V805" s="1" t="s">
        <v>2188</v>
      </c>
      <c r="W805" s="1" t="s">
        <v>2190</v>
      </c>
      <c r="X805" s="1" t="s">
        <v>2189</v>
      </c>
      <c r="Y805" s="1" t="s">
        <v>7</v>
      </c>
      <c r="Z805" s="1" t="s">
        <v>12263</v>
      </c>
      <c r="AA805" s="1" t="s">
        <v>12263</v>
      </c>
      <c r="AB805" s="1" t="s">
        <v>12264</v>
      </c>
      <c r="AC805" s="1" t="s">
        <v>113</v>
      </c>
    </row>
    <row r="806" spans="1:29" x14ac:dyDescent="0.35">
      <c r="A806" s="1">
        <v>6576779</v>
      </c>
      <c r="B806" s="1">
        <v>92</v>
      </c>
      <c r="C806" s="9">
        <v>1225371024</v>
      </c>
      <c r="D806" s="9" t="s">
        <v>147</v>
      </c>
      <c r="E806" s="1">
        <v>0</v>
      </c>
      <c r="F806" s="1">
        <v>2</v>
      </c>
      <c r="G806" s="1">
        <v>1</v>
      </c>
      <c r="H806" s="1">
        <v>0</v>
      </c>
      <c r="I806" s="1">
        <v>1</v>
      </c>
      <c r="J806" s="1">
        <v>2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17</v>
      </c>
      <c r="R806" s="1">
        <v>7</v>
      </c>
      <c r="S806" s="1">
        <v>80</v>
      </c>
      <c r="T806" s="1" t="s">
        <v>113</v>
      </c>
      <c r="U806" s="1">
        <v>29</v>
      </c>
      <c r="V806" s="1" t="s">
        <v>2194</v>
      </c>
      <c r="W806" s="1" t="s">
        <v>1226</v>
      </c>
      <c r="X806" s="1" t="s">
        <v>2066</v>
      </c>
      <c r="Y806" s="1" t="s">
        <v>148</v>
      </c>
      <c r="Z806" s="1" t="s">
        <v>13254</v>
      </c>
      <c r="AB806" s="1" t="s">
        <v>13255</v>
      </c>
      <c r="AC806" s="1" t="s">
        <v>113</v>
      </c>
    </row>
    <row r="807" spans="1:29" x14ac:dyDescent="0.35">
      <c r="A807" s="1">
        <v>4537096</v>
      </c>
      <c r="B807" s="1">
        <v>194</v>
      </c>
      <c r="C807" s="9">
        <v>1154626596</v>
      </c>
      <c r="D807" s="9" t="s">
        <v>147</v>
      </c>
      <c r="E807" s="1">
        <v>0</v>
      </c>
      <c r="F807" s="1">
        <v>11</v>
      </c>
      <c r="G807" s="1">
        <v>3</v>
      </c>
      <c r="H807" s="1">
        <v>0</v>
      </c>
      <c r="I807" s="1">
        <v>0</v>
      </c>
      <c r="J807" s="1">
        <v>18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26</v>
      </c>
      <c r="S807" s="1">
        <v>573</v>
      </c>
      <c r="T807" s="1" t="s">
        <v>113</v>
      </c>
      <c r="U807" s="1">
        <v>29</v>
      </c>
      <c r="V807" s="1" t="s">
        <v>2185</v>
      </c>
      <c r="W807" s="1" t="s">
        <v>2187</v>
      </c>
      <c r="X807" s="1" t="s">
        <v>2186</v>
      </c>
      <c r="Y807" s="1" t="s">
        <v>7</v>
      </c>
      <c r="Z807" s="1" t="s">
        <v>13256</v>
      </c>
      <c r="AA807" s="1" t="s">
        <v>13257</v>
      </c>
      <c r="AB807" s="1" t="s">
        <v>13258</v>
      </c>
      <c r="AC807" s="1" t="s">
        <v>113</v>
      </c>
    </row>
    <row r="808" spans="1:29" x14ac:dyDescent="0.35">
      <c r="A808" s="1">
        <v>4485516</v>
      </c>
      <c r="B808" s="1">
        <v>512</v>
      </c>
      <c r="C808" s="9">
        <v>1467616094</v>
      </c>
      <c r="D808" s="9" t="s">
        <v>399</v>
      </c>
      <c r="E808" s="1">
        <v>0</v>
      </c>
      <c r="F808" s="1">
        <v>4</v>
      </c>
      <c r="G808" s="1">
        <v>0</v>
      </c>
      <c r="H808" s="1">
        <v>0</v>
      </c>
      <c r="I808" s="1">
        <v>0</v>
      </c>
      <c r="J808" s="1">
        <v>7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9</v>
      </c>
      <c r="S808" s="1">
        <v>119</v>
      </c>
      <c r="T808" s="1">
        <v>2</v>
      </c>
      <c r="U808" s="1">
        <v>29</v>
      </c>
      <c r="V808" s="1" t="s">
        <v>2246</v>
      </c>
      <c r="W808" s="1" t="s">
        <v>2248</v>
      </c>
      <c r="X808" s="1" t="s">
        <v>2247</v>
      </c>
      <c r="Y808" s="1" t="s">
        <v>148</v>
      </c>
      <c r="Z808" s="1" t="s">
        <v>12759</v>
      </c>
      <c r="AA808" s="1" t="s">
        <v>12759</v>
      </c>
      <c r="AB808" s="1" t="s">
        <v>12760</v>
      </c>
      <c r="AC808" s="1" t="s">
        <v>113</v>
      </c>
    </row>
    <row r="809" spans="1:29" x14ac:dyDescent="0.35">
      <c r="A809" s="1">
        <v>7179746</v>
      </c>
      <c r="B809" s="1">
        <v>297</v>
      </c>
      <c r="C809" s="9">
        <v>1518465558</v>
      </c>
      <c r="D809" s="9" t="s">
        <v>206</v>
      </c>
      <c r="E809" s="1">
        <v>0</v>
      </c>
      <c r="F809" s="1">
        <v>19</v>
      </c>
      <c r="G809" s="1">
        <v>0</v>
      </c>
      <c r="H809" s="1">
        <v>0</v>
      </c>
      <c r="I809" s="1">
        <v>0</v>
      </c>
      <c r="J809" s="1">
        <v>9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29</v>
      </c>
      <c r="S809" s="1">
        <v>202</v>
      </c>
      <c r="T809" s="1" t="s">
        <v>113</v>
      </c>
      <c r="U809" s="1">
        <v>29</v>
      </c>
      <c r="V809" s="1" t="s">
        <v>2224</v>
      </c>
      <c r="W809" s="1" t="s">
        <v>2226</v>
      </c>
      <c r="X809" s="1" t="s">
        <v>2225</v>
      </c>
      <c r="Y809" s="1" t="s">
        <v>115</v>
      </c>
      <c r="Z809" s="1" t="s">
        <v>12925</v>
      </c>
      <c r="AB809" s="1" t="s">
        <v>12926</v>
      </c>
      <c r="AC809" s="1" t="s">
        <v>113</v>
      </c>
    </row>
    <row r="810" spans="1:29" x14ac:dyDescent="0.35">
      <c r="A810" s="1">
        <v>2464516</v>
      </c>
      <c r="B810" s="1">
        <v>813</v>
      </c>
      <c r="C810" s="9">
        <v>1619187275</v>
      </c>
      <c r="D810" s="9" t="s">
        <v>147</v>
      </c>
      <c r="E810" s="1">
        <v>0</v>
      </c>
      <c r="F810" s="1">
        <v>9</v>
      </c>
      <c r="G810" s="1">
        <v>2</v>
      </c>
      <c r="H810" s="1">
        <v>0</v>
      </c>
      <c r="I810" s="1">
        <v>1</v>
      </c>
      <c r="J810" s="1">
        <v>6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26</v>
      </c>
      <c r="S810" s="1">
        <v>178</v>
      </c>
      <c r="T810" s="1" t="s">
        <v>113</v>
      </c>
      <c r="U810" s="1">
        <v>29</v>
      </c>
      <c r="V810" s="1" t="s">
        <v>2191</v>
      </c>
      <c r="W810" s="1" t="s">
        <v>2193</v>
      </c>
      <c r="X810" s="1" t="s">
        <v>2192</v>
      </c>
      <c r="Y810" s="1" t="s">
        <v>7</v>
      </c>
      <c r="Z810" s="1" t="s">
        <v>13259</v>
      </c>
      <c r="AB810" s="1" t="s">
        <v>13260</v>
      </c>
      <c r="AC810" s="1" t="s">
        <v>113</v>
      </c>
    </row>
    <row r="811" spans="1:29" x14ac:dyDescent="0.35">
      <c r="A811" s="1">
        <v>821675</v>
      </c>
      <c r="B811" s="1">
        <v>184</v>
      </c>
      <c r="C811" s="9">
        <v>1023083961</v>
      </c>
      <c r="D811" s="9" t="s">
        <v>206</v>
      </c>
      <c r="E811" s="1">
        <v>1</v>
      </c>
      <c r="F811" s="1">
        <v>3</v>
      </c>
      <c r="G811" s="1">
        <v>0</v>
      </c>
      <c r="H811" s="1">
        <v>0</v>
      </c>
      <c r="I811" s="1">
        <v>2</v>
      </c>
      <c r="J811" s="1">
        <v>6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22</v>
      </c>
      <c r="S811" s="1">
        <v>275</v>
      </c>
      <c r="T811" s="1" t="s">
        <v>113</v>
      </c>
      <c r="U811" s="1">
        <v>29</v>
      </c>
      <c r="V811" s="1" t="s">
        <v>2207</v>
      </c>
      <c r="W811" s="1" t="s">
        <v>2209</v>
      </c>
      <c r="X811" s="1" t="s">
        <v>2208</v>
      </c>
      <c r="Y811" s="1" t="s">
        <v>7</v>
      </c>
      <c r="Z811" s="1" t="s">
        <v>12300</v>
      </c>
      <c r="AB811" s="1" t="s">
        <v>12301</v>
      </c>
      <c r="AC811" s="1" t="s">
        <v>113</v>
      </c>
    </row>
    <row r="812" spans="1:29" x14ac:dyDescent="0.35">
      <c r="A812" s="1">
        <v>3986157</v>
      </c>
      <c r="B812" s="1">
        <v>383</v>
      </c>
      <c r="C812" s="9">
        <v>1699977132</v>
      </c>
      <c r="D812" s="9" t="s">
        <v>399</v>
      </c>
      <c r="E812" s="1">
        <v>1</v>
      </c>
      <c r="F812" s="1">
        <v>11</v>
      </c>
      <c r="G812" s="1">
        <v>4</v>
      </c>
      <c r="H812" s="1">
        <v>1</v>
      </c>
      <c r="I812" s="1">
        <v>1</v>
      </c>
      <c r="J812" s="1">
        <v>7</v>
      </c>
      <c r="K812" s="1">
        <v>0</v>
      </c>
      <c r="L812" s="1">
        <v>0</v>
      </c>
      <c r="M812" s="1">
        <v>15</v>
      </c>
      <c r="N812" s="1">
        <v>2</v>
      </c>
      <c r="O812" s="1">
        <v>0</v>
      </c>
      <c r="P812" s="1">
        <v>0</v>
      </c>
      <c r="Q812" s="1">
        <v>0</v>
      </c>
      <c r="R812" s="1">
        <v>18</v>
      </c>
      <c r="S812" s="1">
        <v>250</v>
      </c>
      <c r="T812" s="1" t="s">
        <v>113</v>
      </c>
      <c r="U812" s="1">
        <v>29</v>
      </c>
      <c r="V812" s="1" t="s">
        <v>2249</v>
      </c>
      <c r="W812" s="1" t="s">
        <v>2251</v>
      </c>
      <c r="X812" s="1" t="s">
        <v>2250</v>
      </c>
      <c r="Y812" s="1" t="s">
        <v>7</v>
      </c>
      <c r="Z812" s="1" t="s">
        <v>13261</v>
      </c>
      <c r="AA812" s="1" t="s">
        <v>13262</v>
      </c>
      <c r="AB812" s="1" t="s">
        <v>13263</v>
      </c>
      <c r="AC812" s="1" t="s">
        <v>113</v>
      </c>
    </row>
    <row r="813" spans="1:29" x14ac:dyDescent="0.35">
      <c r="A813" s="1">
        <v>6508889</v>
      </c>
      <c r="B813" s="1">
        <v>813</v>
      </c>
      <c r="C813" s="9">
        <v>1518221415</v>
      </c>
      <c r="D813" s="9" t="s">
        <v>147</v>
      </c>
      <c r="E813" s="1">
        <v>0</v>
      </c>
      <c r="F813" s="1">
        <v>3</v>
      </c>
      <c r="G813" s="1">
        <v>0</v>
      </c>
      <c r="H813" s="1">
        <v>0</v>
      </c>
      <c r="I813" s="1">
        <v>0</v>
      </c>
      <c r="J813" s="1">
        <v>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9</v>
      </c>
      <c r="S813" s="1">
        <v>68</v>
      </c>
      <c r="T813" s="1">
        <v>2</v>
      </c>
      <c r="U813" s="1">
        <v>29</v>
      </c>
      <c r="V813" s="1" t="s">
        <v>2195</v>
      </c>
      <c r="W813" s="1" t="s">
        <v>473</v>
      </c>
      <c r="X813" s="1" t="s">
        <v>2196</v>
      </c>
      <c r="Y813" s="1" t="s">
        <v>148</v>
      </c>
      <c r="Z813" s="1" t="s">
        <v>12243</v>
      </c>
      <c r="AA813" s="1" t="s">
        <v>12243</v>
      </c>
      <c r="AB813" s="1" t="s">
        <v>12244</v>
      </c>
      <c r="AC813" s="1" t="s">
        <v>113</v>
      </c>
    </row>
    <row r="814" spans="1:29" x14ac:dyDescent="0.35">
      <c r="A814" s="1">
        <v>2304264</v>
      </c>
      <c r="B814" s="1">
        <v>109</v>
      </c>
      <c r="C814" s="9">
        <v>1619916855</v>
      </c>
      <c r="D814" s="9" t="s">
        <v>206</v>
      </c>
      <c r="E814" s="1">
        <v>2</v>
      </c>
      <c r="F814" s="1">
        <v>3</v>
      </c>
      <c r="G814" s="1">
        <v>1</v>
      </c>
      <c r="H814" s="1">
        <v>0</v>
      </c>
      <c r="I814" s="1">
        <v>3</v>
      </c>
      <c r="J814" s="1">
        <v>8</v>
      </c>
      <c r="K814" s="1">
        <v>0</v>
      </c>
      <c r="L814" s="1">
        <v>0</v>
      </c>
      <c r="M814" s="1">
        <v>10</v>
      </c>
      <c r="N814" s="1">
        <v>0</v>
      </c>
      <c r="O814" s="1">
        <v>0</v>
      </c>
      <c r="P814" s="1">
        <v>0</v>
      </c>
      <c r="Q814" s="1">
        <v>0</v>
      </c>
      <c r="R814" s="1">
        <v>15</v>
      </c>
      <c r="S814" s="1">
        <v>172</v>
      </c>
      <c r="T814" s="1" t="s">
        <v>113</v>
      </c>
      <c r="U814" s="1">
        <v>29</v>
      </c>
      <c r="V814" s="1" t="s">
        <v>2199</v>
      </c>
      <c r="W814" s="1" t="s">
        <v>1175</v>
      </c>
      <c r="X814" s="1" t="s">
        <v>2200</v>
      </c>
      <c r="Y814" s="1" t="s">
        <v>7</v>
      </c>
      <c r="Z814" s="1" t="s">
        <v>13264</v>
      </c>
      <c r="AB814" s="1" t="s">
        <v>13265</v>
      </c>
      <c r="AC814" s="1" t="s">
        <v>113</v>
      </c>
    </row>
    <row r="815" spans="1:29" x14ac:dyDescent="0.35">
      <c r="A815" s="1">
        <v>2207141</v>
      </c>
      <c r="B815" s="1">
        <v>297</v>
      </c>
      <c r="C815" s="9">
        <v>1598712259</v>
      </c>
      <c r="D815" s="9" t="s">
        <v>399</v>
      </c>
      <c r="E815" s="1">
        <v>3</v>
      </c>
      <c r="F815" s="1">
        <v>2</v>
      </c>
      <c r="G815" s="1">
        <v>1</v>
      </c>
      <c r="H815" s="1">
        <v>0</v>
      </c>
      <c r="I815" s="1">
        <v>1</v>
      </c>
      <c r="J815" s="1">
        <v>8</v>
      </c>
      <c r="K815" s="1">
        <v>0</v>
      </c>
      <c r="L815" s="1">
        <v>0</v>
      </c>
      <c r="M815" s="1">
        <v>91</v>
      </c>
      <c r="N815" s="1">
        <v>0</v>
      </c>
      <c r="O815" s="1">
        <v>0</v>
      </c>
      <c r="P815" s="1">
        <v>0</v>
      </c>
      <c r="Q815" s="1">
        <v>0</v>
      </c>
      <c r="R815" s="1">
        <v>12</v>
      </c>
      <c r="S815" s="1">
        <v>290</v>
      </c>
      <c r="T815" s="1" t="s">
        <v>113</v>
      </c>
      <c r="U815" s="1">
        <v>29</v>
      </c>
      <c r="V815" s="1" t="s">
        <v>2255</v>
      </c>
      <c r="W815" s="1" t="s">
        <v>2257</v>
      </c>
      <c r="X815" s="1" t="s">
        <v>2256</v>
      </c>
      <c r="Y815" s="1" t="s">
        <v>7</v>
      </c>
      <c r="Z815" s="1" t="s">
        <v>13266</v>
      </c>
      <c r="AB815" s="1" t="s">
        <v>13267</v>
      </c>
      <c r="AC815" s="1" t="s">
        <v>113</v>
      </c>
    </row>
    <row r="816" spans="1:29" x14ac:dyDescent="0.35">
      <c r="A816" s="1">
        <v>6812397</v>
      </c>
      <c r="B816" s="1">
        <v>215</v>
      </c>
      <c r="C816" s="9">
        <v>1679981864</v>
      </c>
      <c r="D816" s="9" t="s">
        <v>399</v>
      </c>
      <c r="E816" s="1">
        <v>1</v>
      </c>
      <c r="F816" s="1">
        <v>10</v>
      </c>
      <c r="G816" s="1">
        <v>0</v>
      </c>
      <c r="H816" s="1">
        <v>1</v>
      </c>
      <c r="I816" s="1">
        <v>0</v>
      </c>
      <c r="J816" s="1">
        <v>6</v>
      </c>
      <c r="K816" s="1">
        <v>0</v>
      </c>
      <c r="L816" s="1">
        <v>0</v>
      </c>
      <c r="M816" s="1">
        <v>14</v>
      </c>
      <c r="N816" s="1">
        <v>4</v>
      </c>
      <c r="O816" s="1">
        <v>0</v>
      </c>
      <c r="P816" s="1">
        <v>0</v>
      </c>
      <c r="Q816" s="1">
        <v>0</v>
      </c>
      <c r="R816" s="1">
        <v>13</v>
      </c>
      <c r="S816" s="1">
        <v>125</v>
      </c>
      <c r="T816" s="1">
        <v>1</v>
      </c>
      <c r="U816" s="1">
        <v>29</v>
      </c>
      <c r="V816" s="1" t="s">
        <v>2234</v>
      </c>
      <c r="W816" s="1" t="s">
        <v>2236</v>
      </c>
      <c r="X816" s="1" t="s">
        <v>2235</v>
      </c>
      <c r="Y816" s="1" t="s">
        <v>7</v>
      </c>
      <c r="Z816" s="1" t="s">
        <v>12120</v>
      </c>
      <c r="AA816" s="1" t="s">
        <v>12120</v>
      </c>
      <c r="AB816" s="1" t="s">
        <v>12121</v>
      </c>
      <c r="AC816" s="1" t="s">
        <v>12140</v>
      </c>
    </row>
    <row r="817" spans="1:29" x14ac:dyDescent="0.35">
      <c r="A817" s="1">
        <v>1883891</v>
      </c>
      <c r="B817" s="1">
        <v>373</v>
      </c>
      <c r="C817" s="9">
        <v>1053320945</v>
      </c>
      <c r="D817" s="9" t="s">
        <v>206</v>
      </c>
      <c r="E817" s="1">
        <v>0</v>
      </c>
      <c r="F817" s="1">
        <v>4</v>
      </c>
      <c r="G817" s="1">
        <v>1</v>
      </c>
      <c r="H817" s="1">
        <v>0</v>
      </c>
      <c r="I817" s="1">
        <v>0</v>
      </c>
      <c r="J817" s="1">
        <v>3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7</v>
      </c>
      <c r="R817" s="1">
        <v>8</v>
      </c>
      <c r="S817" s="1">
        <v>68</v>
      </c>
      <c r="T817" s="1" t="s">
        <v>113</v>
      </c>
      <c r="U817" s="1">
        <v>29</v>
      </c>
      <c r="V817" s="1" t="s">
        <v>2197</v>
      </c>
      <c r="W817" s="1" t="s">
        <v>1438</v>
      </c>
      <c r="X817" s="1" t="s">
        <v>2198</v>
      </c>
      <c r="Y817" s="1" t="s">
        <v>7</v>
      </c>
      <c r="Z817" s="1" t="s">
        <v>12500</v>
      </c>
      <c r="AA817" s="1" t="s">
        <v>12501</v>
      </c>
      <c r="AB817" s="1" t="s">
        <v>12502</v>
      </c>
      <c r="AC817" s="1" t="s">
        <v>113</v>
      </c>
    </row>
    <row r="818" spans="1:29" x14ac:dyDescent="0.35">
      <c r="A818" s="1">
        <v>4807506</v>
      </c>
      <c r="B818" s="1">
        <v>774</v>
      </c>
      <c r="C818" s="9">
        <v>1487946539</v>
      </c>
      <c r="D818" s="9" t="s">
        <v>399</v>
      </c>
      <c r="E818" s="1">
        <v>3</v>
      </c>
      <c r="F818" s="1">
        <v>6</v>
      </c>
      <c r="G818" s="1">
        <v>1</v>
      </c>
      <c r="H818" s="1">
        <v>0</v>
      </c>
      <c r="I818" s="1">
        <v>0</v>
      </c>
      <c r="J818" s="1">
        <v>11</v>
      </c>
      <c r="K818" s="1">
        <v>0</v>
      </c>
      <c r="L818" s="1">
        <v>0</v>
      </c>
      <c r="M818" s="1">
        <v>104</v>
      </c>
      <c r="N818" s="1">
        <v>0</v>
      </c>
      <c r="O818" s="1">
        <v>0</v>
      </c>
      <c r="P818" s="1">
        <v>0</v>
      </c>
      <c r="Q818" s="1">
        <v>0</v>
      </c>
      <c r="R818" s="1">
        <v>13</v>
      </c>
      <c r="S818" s="1">
        <v>229</v>
      </c>
      <c r="T818" s="1" t="s">
        <v>113</v>
      </c>
      <c r="U818" s="1">
        <v>29</v>
      </c>
      <c r="V818" s="1" t="s">
        <v>2252</v>
      </c>
      <c r="W818" s="1" t="s">
        <v>2254</v>
      </c>
      <c r="X818" s="1" t="s">
        <v>2253</v>
      </c>
      <c r="Y818" s="1" t="s">
        <v>7</v>
      </c>
      <c r="Z818" s="1" t="s">
        <v>13268</v>
      </c>
      <c r="AB818" s="1" t="s">
        <v>13269</v>
      </c>
      <c r="AC818" s="1" t="s">
        <v>113</v>
      </c>
    </row>
    <row r="819" spans="1:29" x14ac:dyDescent="0.35">
      <c r="A819" s="1">
        <v>1919788</v>
      </c>
      <c r="B819" s="1">
        <v>817</v>
      </c>
      <c r="C819" s="9">
        <v>1184656233</v>
      </c>
      <c r="D819" s="9" t="s">
        <v>206</v>
      </c>
      <c r="E819" s="1">
        <v>2</v>
      </c>
      <c r="F819" s="1">
        <v>1</v>
      </c>
      <c r="G819" s="1">
        <v>5</v>
      </c>
      <c r="H819" s="1">
        <v>0</v>
      </c>
      <c r="I819" s="1">
        <v>2</v>
      </c>
      <c r="J819" s="1">
        <v>5</v>
      </c>
      <c r="K819" s="1">
        <v>0</v>
      </c>
      <c r="L819" s="1">
        <v>0</v>
      </c>
      <c r="M819" s="1">
        <v>42</v>
      </c>
      <c r="N819" s="1">
        <v>0</v>
      </c>
      <c r="O819" s="1">
        <v>0</v>
      </c>
      <c r="P819" s="1">
        <v>0</v>
      </c>
      <c r="Q819" s="1">
        <v>0</v>
      </c>
      <c r="R819" s="1">
        <v>12</v>
      </c>
      <c r="S819" s="1">
        <v>179</v>
      </c>
      <c r="T819" s="1" t="s">
        <v>113</v>
      </c>
      <c r="U819" s="1">
        <v>29</v>
      </c>
      <c r="V819" s="1" t="s">
        <v>2229</v>
      </c>
      <c r="W819" s="1" t="s">
        <v>2230</v>
      </c>
      <c r="X819" s="1" t="s">
        <v>1213</v>
      </c>
      <c r="Y819" s="1" t="s">
        <v>7</v>
      </c>
      <c r="Z819" s="1" t="s">
        <v>13270</v>
      </c>
      <c r="AA819" s="1" t="s">
        <v>13270</v>
      </c>
      <c r="AB819" s="1" t="s">
        <v>13271</v>
      </c>
      <c r="AC819" s="1" t="s">
        <v>113</v>
      </c>
    </row>
    <row r="820" spans="1:29" x14ac:dyDescent="0.35">
      <c r="A820" s="1">
        <v>63750</v>
      </c>
      <c r="B820" s="1">
        <v>794</v>
      </c>
      <c r="C820" s="9">
        <v>1902807845</v>
      </c>
      <c r="D820" s="9" t="s">
        <v>206</v>
      </c>
      <c r="E820" s="1">
        <v>0</v>
      </c>
      <c r="F820" s="1">
        <v>4</v>
      </c>
      <c r="G820" s="1">
        <v>0</v>
      </c>
      <c r="H820" s="1">
        <v>0</v>
      </c>
      <c r="I820" s="1">
        <v>0</v>
      </c>
      <c r="J820" s="1">
        <v>4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4</v>
      </c>
      <c r="R820" s="1">
        <v>9</v>
      </c>
      <c r="S820" s="1">
        <v>78</v>
      </c>
      <c r="T820" s="1" t="s">
        <v>113</v>
      </c>
      <c r="U820" s="1">
        <v>29</v>
      </c>
      <c r="V820" s="1" t="s">
        <v>2203</v>
      </c>
      <c r="W820" s="1" t="s">
        <v>1778</v>
      </c>
      <c r="X820" s="1" t="s">
        <v>2204</v>
      </c>
      <c r="Y820" s="1" t="s">
        <v>7</v>
      </c>
      <c r="Z820" s="1" t="s">
        <v>13272</v>
      </c>
      <c r="AB820" s="1" t="s">
        <v>13273</v>
      </c>
      <c r="AC820" s="1" t="s">
        <v>113</v>
      </c>
    </row>
    <row r="821" spans="1:29" x14ac:dyDescent="0.35">
      <c r="A821" s="1">
        <v>1807691</v>
      </c>
      <c r="B821" s="1">
        <v>485</v>
      </c>
      <c r="C821" s="9">
        <v>1710975073</v>
      </c>
      <c r="D821" s="9" t="s">
        <v>399</v>
      </c>
      <c r="E821" s="1">
        <v>0</v>
      </c>
      <c r="F821" s="1">
        <v>2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9</v>
      </c>
      <c r="S821" s="1">
        <v>38</v>
      </c>
      <c r="T821" s="1" t="s">
        <v>113</v>
      </c>
      <c r="U821" s="1">
        <v>29</v>
      </c>
      <c r="V821" s="1" t="s">
        <v>2240</v>
      </c>
      <c r="W821" s="1" t="s">
        <v>2242</v>
      </c>
      <c r="X821" s="1" t="s">
        <v>2241</v>
      </c>
      <c r="Y821" s="1" t="s">
        <v>7</v>
      </c>
      <c r="Z821" s="1" t="s">
        <v>13274</v>
      </c>
      <c r="AB821" s="1" t="s">
        <v>13275</v>
      </c>
      <c r="AC821" s="1" t="s">
        <v>113</v>
      </c>
    </row>
    <row r="822" spans="1:29" x14ac:dyDescent="0.35">
      <c r="A822" s="1">
        <v>27470</v>
      </c>
      <c r="B822" s="1">
        <v>184</v>
      </c>
      <c r="C822" s="9">
        <v>1558364232</v>
      </c>
      <c r="D822" s="9" t="s">
        <v>147</v>
      </c>
      <c r="E822" s="1">
        <v>2</v>
      </c>
      <c r="F822" s="1">
        <v>4</v>
      </c>
      <c r="G822" s="1">
        <v>0</v>
      </c>
      <c r="H822" s="1">
        <v>0</v>
      </c>
      <c r="I822" s="1">
        <v>4</v>
      </c>
      <c r="J822" s="1">
        <v>5</v>
      </c>
      <c r="K822" s="1">
        <v>0</v>
      </c>
      <c r="L822" s="1">
        <v>0</v>
      </c>
      <c r="M822" s="1">
        <v>54</v>
      </c>
      <c r="N822" s="1">
        <v>0</v>
      </c>
      <c r="O822" s="1">
        <v>0</v>
      </c>
      <c r="P822" s="1">
        <v>0</v>
      </c>
      <c r="Q822" s="1">
        <v>0</v>
      </c>
      <c r="R822" s="1">
        <v>15</v>
      </c>
      <c r="S822" s="1">
        <v>173</v>
      </c>
      <c r="T822" s="1" t="s">
        <v>113</v>
      </c>
      <c r="U822" s="1">
        <v>29</v>
      </c>
      <c r="V822" s="1" t="s">
        <v>2182</v>
      </c>
      <c r="W822" s="1" t="s">
        <v>2184</v>
      </c>
      <c r="X822" s="1" t="s">
        <v>2183</v>
      </c>
      <c r="Y822" s="1" t="s">
        <v>7</v>
      </c>
      <c r="Z822" s="1" t="s">
        <v>13276</v>
      </c>
      <c r="AB822" s="1" t="s">
        <v>13277</v>
      </c>
      <c r="AC822" s="1" t="s">
        <v>113</v>
      </c>
    </row>
    <row r="823" spans="1:29" x14ac:dyDescent="0.35">
      <c r="A823" s="1">
        <v>4942572</v>
      </c>
      <c r="B823" s="1">
        <v>774</v>
      </c>
      <c r="C823" s="9">
        <v>1336468198</v>
      </c>
      <c r="D823" s="9" t="s">
        <v>206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2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9</v>
      </c>
      <c r="S823" s="1">
        <v>50</v>
      </c>
      <c r="T823" s="1" t="s">
        <v>113</v>
      </c>
      <c r="U823" s="1">
        <v>29</v>
      </c>
      <c r="V823" s="1" t="s">
        <v>2201</v>
      </c>
      <c r="W823" s="1" t="s">
        <v>2202</v>
      </c>
      <c r="X823" s="1" t="s">
        <v>515</v>
      </c>
      <c r="Y823" s="1" t="s">
        <v>7</v>
      </c>
      <c r="Z823" s="1" t="s">
        <v>12481</v>
      </c>
      <c r="AA823" s="1" t="s">
        <v>12481</v>
      </c>
      <c r="AB823" s="1" t="s">
        <v>12482</v>
      </c>
      <c r="AC823" s="1" t="s">
        <v>113</v>
      </c>
    </row>
    <row r="824" spans="1:29" x14ac:dyDescent="0.35">
      <c r="A824" s="1">
        <v>2010547</v>
      </c>
      <c r="B824" s="1">
        <v>447</v>
      </c>
      <c r="C824" s="9">
        <v>1336246107</v>
      </c>
      <c r="D824" s="9" t="s">
        <v>112</v>
      </c>
      <c r="E824" s="1">
        <v>0</v>
      </c>
      <c r="F824" s="1">
        <v>3</v>
      </c>
      <c r="G824" s="1">
        <v>1</v>
      </c>
      <c r="H824" s="1">
        <v>1</v>
      </c>
      <c r="I824" s="1">
        <v>0</v>
      </c>
      <c r="J824" s="1">
        <v>4</v>
      </c>
      <c r="K824" s="1">
        <v>0</v>
      </c>
      <c r="L824" s="1">
        <v>1</v>
      </c>
      <c r="M824" s="1">
        <v>0</v>
      </c>
      <c r="N824" s="1">
        <v>12</v>
      </c>
      <c r="O824" s="1">
        <v>0</v>
      </c>
      <c r="P824" s="1">
        <v>0</v>
      </c>
      <c r="Q824" s="1">
        <v>6</v>
      </c>
      <c r="R824" s="1">
        <v>7</v>
      </c>
      <c r="S824" s="1">
        <v>100</v>
      </c>
      <c r="T824" s="1" t="s">
        <v>113</v>
      </c>
      <c r="U824" s="1">
        <v>29</v>
      </c>
      <c r="V824" s="1" t="s">
        <v>2260</v>
      </c>
      <c r="W824" s="1" t="s">
        <v>2262</v>
      </c>
      <c r="X824" s="1" t="s">
        <v>2261</v>
      </c>
      <c r="Y824" s="1" t="s">
        <v>7</v>
      </c>
      <c r="Z824" s="1" t="s">
        <v>13278</v>
      </c>
      <c r="AB824" s="1" t="s">
        <v>13279</v>
      </c>
      <c r="AC824" s="1" t="s">
        <v>113</v>
      </c>
    </row>
    <row r="825" spans="1:29" x14ac:dyDescent="0.35">
      <c r="A825" s="1">
        <v>847225</v>
      </c>
      <c r="B825" s="1">
        <v>774</v>
      </c>
      <c r="C825" s="9">
        <v>1992725543</v>
      </c>
      <c r="D825" s="9" t="s">
        <v>206</v>
      </c>
      <c r="E825" s="1">
        <v>0</v>
      </c>
      <c r="F825" s="1">
        <v>1</v>
      </c>
      <c r="G825" s="1">
        <v>0</v>
      </c>
      <c r="H825" s="1">
        <v>2</v>
      </c>
      <c r="I825" s="1">
        <v>0</v>
      </c>
      <c r="J825" s="1">
        <v>3</v>
      </c>
      <c r="K825" s="1">
        <v>0</v>
      </c>
      <c r="L825" s="1">
        <v>1</v>
      </c>
      <c r="M825" s="1">
        <v>0</v>
      </c>
      <c r="N825" s="1">
        <v>2</v>
      </c>
      <c r="O825" s="1">
        <v>0</v>
      </c>
      <c r="P825" s="1">
        <v>0</v>
      </c>
      <c r="Q825" s="1">
        <v>9</v>
      </c>
      <c r="R825" s="1">
        <v>7</v>
      </c>
      <c r="S825" s="1">
        <v>82</v>
      </c>
      <c r="T825" s="1" t="s">
        <v>113</v>
      </c>
      <c r="U825" s="1">
        <v>29</v>
      </c>
      <c r="V825" s="1" t="s">
        <v>2210</v>
      </c>
      <c r="W825" s="1" t="s">
        <v>374</v>
      </c>
      <c r="X825" s="1" t="s">
        <v>2211</v>
      </c>
      <c r="Y825" s="1" t="s">
        <v>7</v>
      </c>
      <c r="Z825" s="1" t="s">
        <v>13280</v>
      </c>
      <c r="AB825" s="1" t="s">
        <v>13281</v>
      </c>
      <c r="AC825" s="1" t="s">
        <v>113</v>
      </c>
    </row>
    <row r="826" spans="1:29" x14ac:dyDescent="0.35">
      <c r="A826" s="1">
        <v>3210173</v>
      </c>
      <c r="B826" s="1">
        <v>449</v>
      </c>
      <c r="C826" s="9">
        <v>1497725295</v>
      </c>
      <c r="D826" s="9" t="s">
        <v>112</v>
      </c>
      <c r="E826" s="1">
        <v>0</v>
      </c>
      <c r="F826" s="1">
        <v>1</v>
      </c>
      <c r="G826" s="1">
        <v>0</v>
      </c>
      <c r="H826" s="1">
        <v>1</v>
      </c>
      <c r="I826" s="1">
        <v>0</v>
      </c>
      <c r="J826" s="1">
        <v>1</v>
      </c>
      <c r="K826" s="1">
        <v>0</v>
      </c>
      <c r="L826" s="1">
        <v>1</v>
      </c>
      <c r="M826" s="1">
        <v>0</v>
      </c>
      <c r="N826" s="1">
        <v>1</v>
      </c>
      <c r="O826" s="1">
        <v>0</v>
      </c>
      <c r="P826" s="1">
        <v>0</v>
      </c>
      <c r="Q826" s="1">
        <v>1</v>
      </c>
      <c r="R826" s="1">
        <v>8</v>
      </c>
      <c r="S826" s="1">
        <v>18</v>
      </c>
      <c r="T826" s="1" t="s">
        <v>113</v>
      </c>
      <c r="U826" s="1">
        <v>29</v>
      </c>
      <c r="V826" s="1" t="s">
        <v>2258</v>
      </c>
      <c r="W826" s="1" t="s">
        <v>527</v>
      </c>
      <c r="X826" s="1" t="s">
        <v>2259</v>
      </c>
      <c r="Y826" s="1" t="s">
        <v>7</v>
      </c>
      <c r="Z826" s="1" t="s">
        <v>12234</v>
      </c>
      <c r="AB826" s="1" t="s">
        <v>12235</v>
      </c>
      <c r="AC826" s="1" t="s">
        <v>113</v>
      </c>
    </row>
    <row r="827" spans="1:29" x14ac:dyDescent="0.35">
      <c r="A827" s="1">
        <v>2366725</v>
      </c>
      <c r="B827" s="1">
        <v>512</v>
      </c>
      <c r="C827" s="9">
        <v>1891844338</v>
      </c>
      <c r="D827" s="9" t="s">
        <v>206</v>
      </c>
      <c r="E827" s="1">
        <v>0</v>
      </c>
      <c r="F827" s="1">
        <v>2</v>
      </c>
      <c r="G827" s="1">
        <v>0</v>
      </c>
      <c r="H827" s="1">
        <v>1</v>
      </c>
      <c r="I827" s="1">
        <v>0</v>
      </c>
      <c r="J827" s="1">
        <v>2</v>
      </c>
      <c r="K827" s="1">
        <v>0</v>
      </c>
      <c r="L827" s="1">
        <v>1</v>
      </c>
      <c r="M827" s="1">
        <v>0</v>
      </c>
      <c r="N827" s="1">
        <v>21</v>
      </c>
      <c r="O827" s="1">
        <v>0</v>
      </c>
      <c r="P827" s="1">
        <v>0</v>
      </c>
      <c r="Q827" s="1">
        <v>4</v>
      </c>
      <c r="R827" s="1">
        <v>8</v>
      </c>
      <c r="S827" s="1">
        <v>97</v>
      </c>
      <c r="T827" s="1" t="s">
        <v>113</v>
      </c>
      <c r="U827" s="1">
        <v>29</v>
      </c>
      <c r="V827" s="1" t="s">
        <v>2219</v>
      </c>
      <c r="W827" s="1" t="s">
        <v>2221</v>
      </c>
      <c r="X827" s="1" t="s">
        <v>2220</v>
      </c>
      <c r="Y827" s="1" t="s">
        <v>7</v>
      </c>
      <c r="Z827" s="1" t="s">
        <v>13282</v>
      </c>
      <c r="AA827" s="1" t="s">
        <v>13283</v>
      </c>
      <c r="AB827" s="1" t="s">
        <v>13284</v>
      </c>
      <c r="AC827" s="1" t="s">
        <v>113</v>
      </c>
    </row>
    <row r="828" spans="1:29" x14ac:dyDescent="0.35">
      <c r="A828" s="1">
        <v>1893077</v>
      </c>
      <c r="B828" s="1">
        <v>221</v>
      </c>
      <c r="C828" s="9">
        <v>1326138801</v>
      </c>
      <c r="D828" s="9" t="s">
        <v>112</v>
      </c>
      <c r="E828" s="1">
        <v>0</v>
      </c>
      <c r="F828" s="1">
        <v>2</v>
      </c>
      <c r="G828" s="1">
        <v>0</v>
      </c>
      <c r="H828" s="1">
        <v>0</v>
      </c>
      <c r="I828" s="1">
        <v>1</v>
      </c>
      <c r="J828" s="1">
        <v>6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11</v>
      </c>
      <c r="R828" s="1">
        <v>8</v>
      </c>
      <c r="S828" s="1">
        <v>49</v>
      </c>
      <c r="T828" s="1" t="s">
        <v>113</v>
      </c>
      <c r="U828" s="1">
        <v>29</v>
      </c>
      <c r="V828" s="1" t="s">
        <v>2266</v>
      </c>
      <c r="W828" s="1" t="s">
        <v>848</v>
      </c>
      <c r="X828" s="1" t="s">
        <v>2267</v>
      </c>
      <c r="Y828" s="1" t="s">
        <v>7</v>
      </c>
      <c r="Z828" s="1" t="s">
        <v>13285</v>
      </c>
      <c r="AB828" s="1" t="s">
        <v>13286</v>
      </c>
      <c r="AC828" s="1" t="s">
        <v>113</v>
      </c>
    </row>
    <row r="829" spans="1:29" x14ac:dyDescent="0.35">
      <c r="A829" s="1">
        <v>4914261</v>
      </c>
      <c r="B829" s="1">
        <v>317</v>
      </c>
      <c r="C829" s="9">
        <v>1922327725</v>
      </c>
      <c r="D829" s="9" t="s">
        <v>399</v>
      </c>
      <c r="E829" s="1">
        <v>0</v>
      </c>
      <c r="F829" s="1">
        <v>1</v>
      </c>
      <c r="G829" s="1">
        <v>0</v>
      </c>
      <c r="H829" s="1">
        <v>0</v>
      </c>
      <c r="I829" s="1">
        <v>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6</v>
      </c>
      <c r="S829" s="1">
        <v>23</v>
      </c>
      <c r="T829" s="1">
        <v>2</v>
      </c>
      <c r="U829" s="1">
        <v>29</v>
      </c>
      <c r="V829" s="1" t="s">
        <v>2237</v>
      </c>
      <c r="W829" s="1" t="s">
        <v>2239</v>
      </c>
      <c r="X829" s="1" t="s">
        <v>2238</v>
      </c>
      <c r="Y829" s="1" t="s">
        <v>7</v>
      </c>
      <c r="Z829" s="1" t="s">
        <v>13287</v>
      </c>
      <c r="AB829" s="1" t="s">
        <v>13288</v>
      </c>
      <c r="AC829" s="1" t="s">
        <v>12140</v>
      </c>
    </row>
    <row r="830" spans="1:29" x14ac:dyDescent="0.35">
      <c r="A830" s="1">
        <v>2278422</v>
      </c>
      <c r="B830" s="1">
        <v>334</v>
      </c>
      <c r="C830" s="9">
        <v>1033325022</v>
      </c>
      <c r="D830" s="9" t="s">
        <v>112</v>
      </c>
      <c r="E830" s="1">
        <v>1</v>
      </c>
      <c r="F830" s="1">
        <v>2</v>
      </c>
      <c r="G830" s="1">
        <v>0</v>
      </c>
      <c r="H830" s="1">
        <v>0</v>
      </c>
      <c r="I830" s="1">
        <v>0</v>
      </c>
      <c r="J830" s="1">
        <v>1</v>
      </c>
      <c r="K830" s="1">
        <v>1</v>
      </c>
      <c r="L830" s="1">
        <v>0</v>
      </c>
      <c r="M830" s="1">
        <v>12</v>
      </c>
      <c r="N830" s="1">
        <v>0</v>
      </c>
      <c r="O830" s="1">
        <v>0</v>
      </c>
      <c r="P830" s="1">
        <v>1</v>
      </c>
      <c r="Q830" s="1">
        <v>0</v>
      </c>
      <c r="R830" s="1">
        <v>4</v>
      </c>
      <c r="S830" s="1">
        <v>25</v>
      </c>
      <c r="T830" s="1" t="s">
        <v>113</v>
      </c>
      <c r="U830" s="1">
        <v>29</v>
      </c>
      <c r="V830" s="1" t="s">
        <v>2263</v>
      </c>
      <c r="W830" s="1" t="s">
        <v>2265</v>
      </c>
      <c r="X830" s="1" t="s">
        <v>2264</v>
      </c>
      <c r="Y830" s="1" t="s">
        <v>7</v>
      </c>
      <c r="Z830" s="1" t="s">
        <v>13289</v>
      </c>
      <c r="AA830" s="1" t="s">
        <v>113</v>
      </c>
      <c r="AB830" s="1" t="s">
        <v>113</v>
      </c>
      <c r="AC830" s="1" t="s">
        <v>113</v>
      </c>
    </row>
    <row r="831" spans="1:29" x14ac:dyDescent="0.35">
      <c r="A831" s="1">
        <v>1327702</v>
      </c>
      <c r="B831" s="1">
        <v>524</v>
      </c>
      <c r="C831" s="9">
        <v>1396754727</v>
      </c>
      <c r="D831" s="9" t="s">
        <v>399</v>
      </c>
      <c r="E831" s="1">
        <v>4</v>
      </c>
      <c r="F831" s="1">
        <v>0</v>
      </c>
      <c r="G831" s="1">
        <v>3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67</v>
      </c>
      <c r="N831" s="1">
        <v>0</v>
      </c>
      <c r="O831" s="1">
        <v>0</v>
      </c>
      <c r="P831" s="1">
        <v>0</v>
      </c>
      <c r="Q831" s="1">
        <v>0</v>
      </c>
      <c r="R831" s="1">
        <v>6</v>
      </c>
      <c r="S831" s="1">
        <v>86</v>
      </c>
      <c r="T831" s="1" t="s">
        <v>113</v>
      </c>
      <c r="U831" s="1">
        <v>29</v>
      </c>
      <c r="V831" s="1" t="s">
        <v>2243</v>
      </c>
      <c r="W831" s="1" t="s">
        <v>2245</v>
      </c>
      <c r="X831" s="1" t="s">
        <v>2244</v>
      </c>
      <c r="Y831" s="1" t="s">
        <v>1894</v>
      </c>
      <c r="Z831" s="1" t="s">
        <v>12853</v>
      </c>
      <c r="AB831" s="1" t="s">
        <v>12854</v>
      </c>
      <c r="AC831" s="1" t="s">
        <v>113</v>
      </c>
    </row>
    <row r="832" spans="1:29" x14ac:dyDescent="0.35">
      <c r="A832" s="1">
        <v>767324</v>
      </c>
      <c r="B832" s="1">
        <v>774</v>
      </c>
      <c r="C832" s="9">
        <v>1518982727</v>
      </c>
      <c r="D832" s="9" t="s">
        <v>206</v>
      </c>
      <c r="E832" s="1">
        <v>0</v>
      </c>
      <c r="F832" s="1">
        <v>9</v>
      </c>
      <c r="G832" s="1">
        <v>0</v>
      </c>
      <c r="H832" s="1">
        <v>0</v>
      </c>
      <c r="I832" s="1">
        <v>0</v>
      </c>
      <c r="J832" s="1">
        <v>15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28</v>
      </c>
      <c r="S832" s="1">
        <v>214</v>
      </c>
      <c r="T832" s="1" t="s">
        <v>113</v>
      </c>
      <c r="U832" s="1">
        <v>28</v>
      </c>
      <c r="V832" s="1" t="s">
        <v>2310</v>
      </c>
      <c r="W832" s="1" t="s">
        <v>2312</v>
      </c>
      <c r="X832" s="1" t="s">
        <v>2311</v>
      </c>
      <c r="Y832" s="1" t="s">
        <v>970</v>
      </c>
      <c r="Z832" s="1" t="s">
        <v>13290</v>
      </c>
      <c r="AA832" s="1" t="s">
        <v>13291</v>
      </c>
      <c r="AB832" s="1" t="s">
        <v>13292</v>
      </c>
      <c r="AC832" s="1" t="s">
        <v>113</v>
      </c>
    </row>
    <row r="833" spans="1:29" x14ac:dyDescent="0.35">
      <c r="A833" s="1">
        <v>4282774</v>
      </c>
      <c r="B833" s="1">
        <v>479</v>
      </c>
      <c r="C833" s="9">
        <v>1114186731</v>
      </c>
      <c r="D833" s="9" t="s">
        <v>147</v>
      </c>
      <c r="E833" s="1">
        <v>1</v>
      </c>
      <c r="F833" s="1">
        <v>2</v>
      </c>
      <c r="G833" s="1">
        <v>2</v>
      </c>
      <c r="H833" s="1">
        <v>0</v>
      </c>
      <c r="I833" s="1">
        <v>1</v>
      </c>
      <c r="J833" s="1">
        <v>6</v>
      </c>
      <c r="K833" s="1">
        <v>0</v>
      </c>
      <c r="L833" s="1">
        <v>0</v>
      </c>
      <c r="M833" s="1">
        <v>4</v>
      </c>
      <c r="N833" s="1">
        <v>0</v>
      </c>
      <c r="O833" s="1">
        <v>0</v>
      </c>
      <c r="P833" s="1">
        <v>0</v>
      </c>
      <c r="Q833" s="1">
        <v>0</v>
      </c>
      <c r="R833" s="1">
        <v>20</v>
      </c>
      <c r="S833" s="1">
        <v>138</v>
      </c>
      <c r="T833" s="1" t="s">
        <v>113</v>
      </c>
      <c r="U833" s="1">
        <v>28</v>
      </c>
      <c r="V833" s="1" t="s">
        <v>2290</v>
      </c>
      <c r="W833" s="1" t="s">
        <v>319</v>
      </c>
      <c r="X833" s="1" t="s">
        <v>2291</v>
      </c>
      <c r="Y833" s="1" t="s">
        <v>224</v>
      </c>
      <c r="Z833" s="1" t="s">
        <v>12617</v>
      </c>
      <c r="AA833" s="1" t="s">
        <v>12618</v>
      </c>
      <c r="AB833" s="1" t="s">
        <v>12619</v>
      </c>
      <c r="AC833" s="1" t="s">
        <v>113</v>
      </c>
    </row>
    <row r="834" spans="1:29" x14ac:dyDescent="0.35">
      <c r="A834" s="1">
        <v>2300712</v>
      </c>
      <c r="B834" s="1">
        <v>52</v>
      </c>
      <c r="C834" s="9">
        <v>1588819379</v>
      </c>
      <c r="D834" s="9" t="s">
        <v>206</v>
      </c>
      <c r="E834" s="1">
        <v>1</v>
      </c>
      <c r="F834" s="1">
        <v>4</v>
      </c>
      <c r="G834" s="1">
        <v>2</v>
      </c>
      <c r="H834" s="1">
        <v>0</v>
      </c>
      <c r="I834" s="1">
        <v>2</v>
      </c>
      <c r="J834" s="1">
        <v>11</v>
      </c>
      <c r="K834" s="1">
        <v>0</v>
      </c>
      <c r="L834" s="1">
        <v>0</v>
      </c>
      <c r="M834" s="1">
        <v>11</v>
      </c>
      <c r="N834" s="1">
        <v>0</v>
      </c>
      <c r="O834" s="1">
        <v>0</v>
      </c>
      <c r="P834" s="1">
        <v>0</v>
      </c>
      <c r="Q834" s="1">
        <v>0</v>
      </c>
      <c r="R834" s="1">
        <v>19</v>
      </c>
      <c r="S834" s="1">
        <v>292</v>
      </c>
      <c r="T834" s="1" t="s">
        <v>113</v>
      </c>
      <c r="U834" s="1">
        <v>28</v>
      </c>
      <c r="V834" s="1" t="s">
        <v>2307</v>
      </c>
      <c r="W834" s="1" t="s">
        <v>2309</v>
      </c>
      <c r="X834" s="1" t="s">
        <v>2308</v>
      </c>
      <c r="Y834" s="1" t="s">
        <v>7</v>
      </c>
      <c r="Z834" s="1" t="s">
        <v>12351</v>
      </c>
      <c r="AB834" s="1" t="s">
        <v>12352</v>
      </c>
      <c r="AC834" s="1" t="s">
        <v>113</v>
      </c>
    </row>
    <row r="835" spans="1:29" x14ac:dyDescent="0.35">
      <c r="A835" s="1">
        <v>738686</v>
      </c>
      <c r="B835" s="1">
        <v>663</v>
      </c>
      <c r="C835" s="9">
        <v>1669409694</v>
      </c>
      <c r="D835" s="9" t="s">
        <v>206</v>
      </c>
      <c r="E835" s="1">
        <v>0</v>
      </c>
      <c r="F835" s="1">
        <v>23</v>
      </c>
      <c r="G835" s="1">
        <v>0</v>
      </c>
      <c r="H835" s="1">
        <v>0</v>
      </c>
      <c r="I835" s="1">
        <v>0</v>
      </c>
      <c r="J835" s="1">
        <v>11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28</v>
      </c>
      <c r="S835" s="1">
        <v>427</v>
      </c>
      <c r="T835" s="1" t="s">
        <v>113</v>
      </c>
      <c r="U835" s="1">
        <v>28</v>
      </c>
      <c r="V835" s="1" t="s">
        <v>2331</v>
      </c>
      <c r="W835" s="1" t="s">
        <v>1035</v>
      </c>
      <c r="X835" s="1" t="s">
        <v>2332</v>
      </c>
      <c r="Y835" s="1" t="s">
        <v>7</v>
      </c>
      <c r="Z835" s="1" t="s">
        <v>13293</v>
      </c>
      <c r="AB835" s="1" t="s">
        <v>13294</v>
      </c>
      <c r="AC835" s="1" t="s">
        <v>113</v>
      </c>
    </row>
    <row r="836" spans="1:29" x14ac:dyDescent="0.35">
      <c r="A836" s="1">
        <v>829653</v>
      </c>
      <c r="B836" s="1">
        <v>479</v>
      </c>
      <c r="C836" s="9">
        <v>1780771873</v>
      </c>
      <c r="D836" s="9" t="s">
        <v>206</v>
      </c>
      <c r="E836" s="1">
        <v>0</v>
      </c>
      <c r="F836" s="1">
        <v>14</v>
      </c>
      <c r="G836" s="1">
        <v>1</v>
      </c>
      <c r="H836" s="1">
        <v>0</v>
      </c>
      <c r="I836" s="1">
        <v>0</v>
      </c>
      <c r="J836" s="1">
        <v>13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27</v>
      </c>
      <c r="S836" s="1">
        <v>333</v>
      </c>
      <c r="T836" s="1" t="s">
        <v>113</v>
      </c>
      <c r="U836" s="1">
        <v>28</v>
      </c>
      <c r="V836" s="1" t="s">
        <v>2313</v>
      </c>
      <c r="W836" s="1" t="s">
        <v>156</v>
      </c>
      <c r="X836" s="1" t="s">
        <v>1061</v>
      </c>
      <c r="Y836" s="1" t="s">
        <v>7</v>
      </c>
      <c r="Z836" s="1" t="s">
        <v>13295</v>
      </c>
      <c r="AA836" s="1" t="s">
        <v>13295</v>
      </c>
      <c r="AB836" s="1" t="s">
        <v>13296</v>
      </c>
      <c r="AC836" s="1" t="s">
        <v>113</v>
      </c>
    </row>
    <row r="837" spans="1:29" x14ac:dyDescent="0.35">
      <c r="A837" s="1">
        <v>3193180</v>
      </c>
      <c r="B837" s="1">
        <v>373</v>
      </c>
      <c r="C837" s="9">
        <v>1376609362</v>
      </c>
      <c r="D837" s="9" t="s">
        <v>206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8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28</v>
      </c>
      <c r="S837" s="1">
        <v>225</v>
      </c>
      <c r="T837" s="1" t="s">
        <v>113</v>
      </c>
      <c r="U837" s="1">
        <v>28</v>
      </c>
      <c r="V837" s="1" t="s">
        <v>2317</v>
      </c>
      <c r="W837" s="1" t="s">
        <v>2319</v>
      </c>
      <c r="X837" s="1" t="s">
        <v>2318</v>
      </c>
      <c r="Y837" s="1" t="s">
        <v>970</v>
      </c>
      <c r="Z837" s="1" t="s">
        <v>13297</v>
      </c>
      <c r="AA837" s="1" t="s">
        <v>13298</v>
      </c>
      <c r="AB837" s="1" t="s">
        <v>13299</v>
      </c>
      <c r="AC837" s="1" t="s">
        <v>113</v>
      </c>
    </row>
    <row r="838" spans="1:29" x14ac:dyDescent="0.35">
      <c r="A838" s="1">
        <v>4718918</v>
      </c>
      <c r="B838" s="1">
        <v>485</v>
      </c>
      <c r="C838" s="9">
        <v>1386835601</v>
      </c>
      <c r="D838" s="9" t="s">
        <v>206</v>
      </c>
      <c r="E838" s="1">
        <v>0</v>
      </c>
      <c r="F838" s="1">
        <v>13</v>
      </c>
      <c r="G838" s="1">
        <v>0</v>
      </c>
      <c r="H838" s="1">
        <v>0</v>
      </c>
      <c r="I838" s="1">
        <v>0</v>
      </c>
      <c r="J838" s="1">
        <v>21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28</v>
      </c>
      <c r="S838" s="1">
        <v>409</v>
      </c>
      <c r="T838" s="1" t="s">
        <v>113</v>
      </c>
      <c r="U838" s="1">
        <v>28</v>
      </c>
      <c r="V838" s="1" t="s">
        <v>2323</v>
      </c>
      <c r="W838" s="1" t="s">
        <v>2325</v>
      </c>
      <c r="X838" s="1" t="s">
        <v>2324</v>
      </c>
      <c r="Y838" s="1" t="s">
        <v>7</v>
      </c>
      <c r="Z838" s="1" t="s">
        <v>13300</v>
      </c>
      <c r="AB838" s="1" t="s">
        <v>13301</v>
      </c>
      <c r="AC838" s="1" t="s">
        <v>113</v>
      </c>
    </row>
    <row r="839" spans="1:29" x14ac:dyDescent="0.35">
      <c r="A839" s="1">
        <v>11888</v>
      </c>
      <c r="B839" s="1">
        <v>218</v>
      </c>
      <c r="C839" s="9">
        <v>1992724736</v>
      </c>
      <c r="D839" s="9" t="s">
        <v>147</v>
      </c>
      <c r="E839" s="1">
        <v>0</v>
      </c>
      <c r="F839" s="1">
        <v>11</v>
      </c>
      <c r="G839" s="1">
        <v>4</v>
      </c>
      <c r="H839" s="1">
        <v>0</v>
      </c>
      <c r="I839" s="1">
        <v>1</v>
      </c>
      <c r="J839" s="1">
        <v>13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23</v>
      </c>
      <c r="S839" s="1">
        <v>153</v>
      </c>
      <c r="T839" s="1" t="s">
        <v>113</v>
      </c>
      <c r="U839" s="1">
        <v>28</v>
      </c>
      <c r="V839" s="1" t="s">
        <v>2292</v>
      </c>
      <c r="W839" s="1" t="s">
        <v>2293</v>
      </c>
      <c r="X839" s="1" t="s">
        <v>1547</v>
      </c>
      <c r="Y839" s="1" t="s">
        <v>7</v>
      </c>
      <c r="Z839" s="1" t="s">
        <v>13302</v>
      </c>
      <c r="AB839" s="1" t="s">
        <v>13303</v>
      </c>
      <c r="AC839" s="1" t="s">
        <v>113</v>
      </c>
    </row>
    <row r="840" spans="1:29" x14ac:dyDescent="0.35">
      <c r="A840" s="1">
        <v>4878091</v>
      </c>
      <c r="B840" s="1">
        <v>383</v>
      </c>
      <c r="C840" s="9">
        <v>1952597874</v>
      </c>
      <c r="D840" s="9" t="s">
        <v>147</v>
      </c>
      <c r="E840" s="1">
        <v>1</v>
      </c>
      <c r="F840" s="1">
        <v>7</v>
      </c>
      <c r="G840" s="1">
        <v>2</v>
      </c>
      <c r="H840" s="1">
        <v>0</v>
      </c>
      <c r="I840" s="1">
        <v>0</v>
      </c>
      <c r="J840" s="1">
        <v>14</v>
      </c>
      <c r="K840" s="1">
        <v>0</v>
      </c>
      <c r="L840" s="1">
        <v>0</v>
      </c>
      <c r="M840" s="1">
        <v>10</v>
      </c>
      <c r="N840" s="1">
        <v>0</v>
      </c>
      <c r="O840" s="1">
        <v>0</v>
      </c>
      <c r="P840" s="1">
        <v>0</v>
      </c>
      <c r="Q840" s="1">
        <v>0</v>
      </c>
      <c r="R840" s="1">
        <v>21</v>
      </c>
      <c r="S840" s="1">
        <v>253</v>
      </c>
      <c r="T840" s="1" t="s">
        <v>113</v>
      </c>
      <c r="U840" s="1">
        <v>28</v>
      </c>
      <c r="V840" s="1" t="s">
        <v>2284</v>
      </c>
      <c r="W840" s="1" t="s">
        <v>2285</v>
      </c>
      <c r="X840" s="1" t="s">
        <v>1604</v>
      </c>
      <c r="Y840" s="1" t="s">
        <v>7</v>
      </c>
      <c r="Z840" s="1" t="s">
        <v>13304</v>
      </c>
      <c r="AA840" s="1" t="s">
        <v>13304</v>
      </c>
      <c r="AB840" s="1" t="s">
        <v>13305</v>
      </c>
      <c r="AC840" s="1" t="s">
        <v>113</v>
      </c>
    </row>
    <row r="841" spans="1:29" x14ac:dyDescent="0.35">
      <c r="A841" s="1">
        <v>1866103</v>
      </c>
      <c r="B841" s="1">
        <v>623</v>
      </c>
      <c r="C841" s="9">
        <v>1942230966</v>
      </c>
      <c r="D841" s="9" t="s">
        <v>147</v>
      </c>
      <c r="E841" s="1">
        <v>0</v>
      </c>
      <c r="F841" s="1">
        <v>9</v>
      </c>
      <c r="G841" s="1">
        <v>2</v>
      </c>
      <c r="H841" s="1">
        <v>0</v>
      </c>
      <c r="I841" s="1">
        <v>0</v>
      </c>
      <c r="J841" s="1">
        <v>5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26</v>
      </c>
      <c r="S841" s="1">
        <v>199</v>
      </c>
      <c r="T841" s="1" t="s">
        <v>113</v>
      </c>
      <c r="U841" s="1">
        <v>28</v>
      </c>
      <c r="V841" s="1" t="s">
        <v>2286</v>
      </c>
      <c r="W841" s="1" t="s">
        <v>111</v>
      </c>
      <c r="X841" s="1" t="s">
        <v>2287</v>
      </c>
      <c r="Y841" s="1" t="s">
        <v>7</v>
      </c>
      <c r="Z841" s="1" t="s">
        <v>13306</v>
      </c>
      <c r="AA841" s="1" t="s">
        <v>13306</v>
      </c>
      <c r="AB841" s="1" t="s">
        <v>13307</v>
      </c>
      <c r="AC841" s="1" t="s">
        <v>113</v>
      </c>
    </row>
    <row r="842" spans="1:29" x14ac:dyDescent="0.35">
      <c r="A842" s="1">
        <v>795302</v>
      </c>
      <c r="B842" s="1">
        <v>407</v>
      </c>
      <c r="C842" s="9">
        <v>1588734172</v>
      </c>
      <c r="D842" s="9" t="s">
        <v>206</v>
      </c>
      <c r="E842" s="1">
        <v>0</v>
      </c>
      <c r="F842" s="1">
        <v>6</v>
      </c>
      <c r="G842" s="1">
        <v>0</v>
      </c>
      <c r="H842" s="1">
        <v>0</v>
      </c>
      <c r="I842" s="1">
        <v>0</v>
      </c>
      <c r="J842" s="1">
        <v>2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6</v>
      </c>
      <c r="R842" s="1">
        <v>8</v>
      </c>
      <c r="S842" s="1">
        <v>80</v>
      </c>
      <c r="T842" s="1" t="s">
        <v>113</v>
      </c>
      <c r="U842" s="1">
        <v>28</v>
      </c>
      <c r="V842" s="1" t="s">
        <v>2314</v>
      </c>
      <c r="W842" s="1" t="s">
        <v>2316</v>
      </c>
      <c r="X842" s="1" t="s">
        <v>2315</v>
      </c>
      <c r="Y842" s="1" t="s">
        <v>7</v>
      </c>
      <c r="Z842" s="1" t="s">
        <v>13308</v>
      </c>
      <c r="AA842" s="1" t="s">
        <v>13309</v>
      </c>
      <c r="AB842" s="1" t="s">
        <v>13310</v>
      </c>
      <c r="AC842" s="1" t="s">
        <v>113</v>
      </c>
    </row>
    <row r="843" spans="1:29" x14ac:dyDescent="0.35">
      <c r="A843" s="1">
        <v>1572639</v>
      </c>
      <c r="B843" s="1">
        <v>289</v>
      </c>
      <c r="C843" s="9">
        <v>1912945692</v>
      </c>
      <c r="D843" s="9" t="s">
        <v>206</v>
      </c>
      <c r="E843" s="1">
        <v>0</v>
      </c>
      <c r="F843" s="1">
        <v>7</v>
      </c>
      <c r="G843" s="1">
        <v>2</v>
      </c>
      <c r="H843" s="1">
        <v>1</v>
      </c>
      <c r="I843" s="1">
        <v>1</v>
      </c>
      <c r="J843" s="1">
        <v>11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24</v>
      </c>
      <c r="S843" s="1">
        <v>324</v>
      </c>
      <c r="T843" s="1" t="s">
        <v>113</v>
      </c>
      <c r="U843" s="1">
        <v>28</v>
      </c>
      <c r="V843" s="1" t="s">
        <v>2300</v>
      </c>
      <c r="W843" s="1" t="s">
        <v>2302</v>
      </c>
      <c r="X843" s="1" t="s">
        <v>2301</v>
      </c>
      <c r="Y843" s="1" t="s">
        <v>7</v>
      </c>
      <c r="Z843" s="1" t="s">
        <v>12389</v>
      </c>
      <c r="AA843" s="1" t="s">
        <v>12389</v>
      </c>
      <c r="AB843" s="1" t="s">
        <v>12390</v>
      </c>
      <c r="AC843" s="1" t="s">
        <v>113</v>
      </c>
    </row>
    <row r="844" spans="1:29" x14ac:dyDescent="0.35">
      <c r="A844" s="1">
        <v>2301870</v>
      </c>
      <c r="B844" s="1">
        <v>184</v>
      </c>
      <c r="C844" s="9">
        <v>1124221718</v>
      </c>
      <c r="D844" s="9" t="s">
        <v>147</v>
      </c>
      <c r="E844" s="1">
        <v>0</v>
      </c>
      <c r="F844" s="1">
        <v>7</v>
      </c>
      <c r="G844" s="1">
        <v>1</v>
      </c>
      <c r="H844" s="1">
        <v>0</v>
      </c>
      <c r="I844" s="1">
        <v>4</v>
      </c>
      <c r="J844" s="1">
        <v>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23</v>
      </c>
      <c r="S844" s="1">
        <v>362</v>
      </c>
      <c r="T844" s="1" t="s">
        <v>113</v>
      </c>
      <c r="U844" s="1">
        <v>28</v>
      </c>
      <c r="V844" s="1" t="s">
        <v>2276</v>
      </c>
      <c r="W844" s="1" t="s">
        <v>2278</v>
      </c>
      <c r="X844" s="1" t="s">
        <v>2277</v>
      </c>
      <c r="Y844" s="1" t="s">
        <v>7</v>
      </c>
      <c r="Z844" s="1" t="s">
        <v>13002</v>
      </c>
      <c r="AB844" s="1" t="s">
        <v>13003</v>
      </c>
      <c r="AC844" s="1" t="s">
        <v>113</v>
      </c>
    </row>
    <row r="845" spans="1:29" x14ac:dyDescent="0.35">
      <c r="A845" s="1">
        <v>6627990</v>
      </c>
      <c r="B845" s="1">
        <v>317</v>
      </c>
      <c r="C845" s="9">
        <v>1467735050</v>
      </c>
      <c r="D845" s="9" t="s">
        <v>206</v>
      </c>
      <c r="E845" s="1">
        <v>0</v>
      </c>
      <c r="F845" s="1">
        <v>11</v>
      </c>
      <c r="G845" s="1">
        <v>1</v>
      </c>
      <c r="H845" s="1">
        <v>1</v>
      </c>
      <c r="I845" s="1">
        <v>0</v>
      </c>
      <c r="J845" s="1">
        <v>13</v>
      </c>
      <c r="K845" s="1">
        <v>0</v>
      </c>
      <c r="L845" s="1">
        <v>0</v>
      </c>
      <c r="M845" s="1">
        <v>0</v>
      </c>
      <c r="N845" s="1">
        <v>5</v>
      </c>
      <c r="O845" s="1">
        <v>0</v>
      </c>
      <c r="P845" s="1">
        <v>0</v>
      </c>
      <c r="Q845" s="1">
        <v>0</v>
      </c>
      <c r="R845" s="1">
        <v>26</v>
      </c>
      <c r="S845" s="1">
        <v>253</v>
      </c>
      <c r="T845" s="1" t="s">
        <v>113</v>
      </c>
      <c r="U845" s="1">
        <v>28</v>
      </c>
      <c r="V845" s="1" t="s">
        <v>2337</v>
      </c>
      <c r="W845" s="1" t="s">
        <v>1615</v>
      </c>
      <c r="X845" s="1" t="s">
        <v>1719</v>
      </c>
      <c r="Y845" s="1" t="s">
        <v>224</v>
      </c>
      <c r="Z845" s="1" t="s">
        <v>13311</v>
      </c>
      <c r="AB845" s="1" t="s">
        <v>13312</v>
      </c>
      <c r="AC845" s="1" t="s">
        <v>113</v>
      </c>
    </row>
    <row r="846" spans="1:29" x14ac:dyDescent="0.35">
      <c r="A846" s="1">
        <v>1858683</v>
      </c>
      <c r="B846" s="1">
        <v>194</v>
      </c>
      <c r="C846" s="9">
        <v>1457385031</v>
      </c>
      <c r="D846" s="9" t="s">
        <v>147</v>
      </c>
      <c r="E846" s="1">
        <v>0</v>
      </c>
      <c r="F846" s="1">
        <v>11</v>
      </c>
      <c r="G846" s="1">
        <v>3</v>
      </c>
      <c r="H846" s="1">
        <v>0</v>
      </c>
      <c r="I846" s="1">
        <v>0</v>
      </c>
      <c r="J846" s="1">
        <v>18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25</v>
      </c>
      <c r="S846" s="1">
        <v>337</v>
      </c>
      <c r="T846" s="1" t="s">
        <v>113</v>
      </c>
      <c r="U846" s="1">
        <v>28</v>
      </c>
      <c r="V846" s="1" t="s">
        <v>2273</v>
      </c>
      <c r="W846" s="1" t="s">
        <v>2275</v>
      </c>
      <c r="X846" s="1" t="s">
        <v>2274</v>
      </c>
      <c r="Y846" s="1" t="s">
        <v>224</v>
      </c>
      <c r="Z846" s="1" t="s">
        <v>12341</v>
      </c>
      <c r="AA846" s="1" t="s">
        <v>12072</v>
      </c>
      <c r="AB846" s="1" t="s">
        <v>12073</v>
      </c>
      <c r="AC846" s="1" t="s">
        <v>113</v>
      </c>
    </row>
    <row r="847" spans="1:29" x14ac:dyDescent="0.35">
      <c r="A847" s="1">
        <v>466518</v>
      </c>
      <c r="B847" s="1">
        <v>407</v>
      </c>
      <c r="C847" s="9">
        <v>1417928177</v>
      </c>
      <c r="D847" s="9" t="s">
        <v>147</v>
      </c>
      <c r="E847" s="1">
        <v>0</v>
      </c>
      <c r="F847" s="1">
        <v>18</v>
      </c>
      <c r="G847" s="1">
        <v>0</v>
      </c>
      <c r="H847" s="1">
        <v>0</v>
      </c>
      <c r="I847" s="1">
        <v>0</v>
      </c>
      <c r="J847" s="1">
        <v>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28</v>
      </c>
      <c r="S847" s="1">
        <v>130</v>
      </c>
      <c r="T847" s="1" t="s">
        <v>113</v>
      </c>
      <c r="U847" s="1">
        <v>28</v>
      </c>
      <c r="V847" s="1" t="s">
        <v>2279</v>
      </c>
      <c r="W847" s="1" t="s">
        <v>546</v>
      </c>
      <c r="X847" s="1" t="s">
        <v>2280</v>
      </c>
      <c r="Y847" s="1" t="s">
        <v>7</v>
      </c>
      <c r="Z847" s="1" t="s">
        <v>12611</v>
      </c>
      <c r="AB847" s="1" t="s">
        <v>12612</v>
      </c>
      <c r="AC847" s="1" t="s">
        <v>113</v>
      </c>
    </row>
    <row r="848" spans="1:29" x14ac:dyDescent="0.35">
      <c r="A848" s="1">
        <v>725136</v>
      </c>
      <c r="B848" s="1">
        <v>259</v>
      </c>
      <c r="C848" s="9">
        <v>1558306589</v>
      </c>
      <c r="D848" s="9" t="s">
        <v>399</v>
      </c>
      <c r="E848" s="1">
        <v>2</v>
      </c>
      <c r="F848" s="1">
        <v>4</v>
      </c>
      <c r="G848" s="1">
        <v>1</v>
      </c>
      <c r="H848" s="1">
        <v>0</v>
      </c>
      <c r="I848" s="1">
        <v>1</v>
      </c>
      <c r="J848" s="1">
        <v>9</v>
      </c>
      <c r="K848" s="1">
        <v>0</v>
      </c>
      <c r="L848" s="1">
        <v>0</v>
      </c>
      <c r="M848" s="1">
        <v>17</v>
      </c>
      <c r="N848" s="1">
        <v>0</v>
      </c>
      <c r="O848" s="1">
        <v>0</v>
      </c>
      <c r="P848" s="1">
        <v>0</v>
      </c>
      <c r="Q848" s="1">
        <v>0</v>
      </c>
      <c r="R848" s="1">
        <v>16</v>
      </c>
      <c r="S848" s="1">
        <v>197</v>
      </c>
      <c r="T848" s="1" t="s">
        <v>113</v>
      </c>
      <c r="U848" s="1">
        <v>28</v>
      </c>
      <c r="V848" s="1" t="s">
        <v>2353</v>
      </c>
      <c r="W848" s="1" t="s">
        <v>143</v>
      </c>
      <c r="X848" s="1" t="s">
        <v>2354</v>
      </c>
      <c r="Y848" s="1" t="s">
        <v>7</v>
      </c>
      <c r="Z848" s="1" t="s">
        <v>13313</v>
      </c>
      <c r="AB848" s="1" t="s">
        <v>13314</v>
      </c>
      <c r="AC848" s="1" t="s">
        <v>113</v>
      </c>
    </row>
    <row r="849" spans="1:29" x14ac:dyDescent="0.35">
      <c r="A849" s="1">
        <v>4463626</v>
      </c>
      <c r="B849" s="1">
        <v>153</v>
      </c>
      <c r="C849" s="9">
        <v>1174772354</v>
      </c>
      <c r="D849" s="9" t="s">
        <v>206</v>
      </c>
      <c r="E849" s="1">
        <v>0</v>
      </c>
      <c r="F849" s="1">
        <v>11</v>
      </c>
      <c r="G849" s="1">
        <v>2</v>
      </c>
      <c r="H849" s="1">
        <v>2</v>
      </c>
      <c r="I849" s="1">
        <v>1</v>
      </c>
      <c r="J849" s="1">
        <v>5</v>
      </c>
      <c r="K849" s="1">
        <v>0</v>
      </c>
      <c r="L849" s="1">
        <v>0</v>
      </c>
      <c r="M849" s="1">
        <v>0</v>
      </c>
      <c r="N849" s="1">
        <v>35</v>
      </c>
      <c r="O849" s="1">
        <v>0</v>
      </c>
      <c r="P849" s="1">
        <v>0</v>
      </c>
      <c r="Q849" s="1">
        <v>0</v>
      </c>
      <c r="R849" s="1">
        <v>23</v>
      </c>
      <c r="S849" s="1">
        <v>297</v>
      </c>
      <c r="T849" s="1" t="s">
        <v>113</v>
      </c>
      <c r="U849" s="1">
        <v>28</v>
      </c>
      <c r="V849" s="1" t="s">
        <v>2298</v>
      </c>
      <c r="W849" s="1" t="s">
        <v>1213</v>
      </c>
      <c r="X849" s="1" t="s">
        <v>2299</v>
      </c>
      <c r="Y849" s="1" t="s">
        <v>7</v>
      </c>
      <c r="Z849" s="1" t="s">
        <v>13315</v>
      </c>
      <c r="AB849" s="1" t="s">
        <v>13316</v>
      </c>
      <c r="AC849" s="1" t="s">
        <v>113</v>
      </c>
    </row>
    <row r="850" spans="1:29" x14ac:dyDescent="0.35">
      <c r="A850" s="1">
        <v>1959937</v>
      </c>
      <c r="B850" s="1">
        <v>701</v>
      </c>
      <c r="C850" s="9">
        <v>1992791297</v>
      </c>
      <c r="D850" s="9" t="s">
        <v>147</v>
      </c>
      <c r="E850" s="1">
        <v>0</v>
      </c>
      <c r="F850" s="1">
        <v>11</v>
      </c>
      <c r="G850" s="1">
        <v>0</v>
      </c>
      <c r="H850" s="1">
        <v>0</v>
      </c>
      <c r="I850" s="1">
        <v>2</v>
      </c>
      <c r="J850" s="1">
        <v>4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26</v>
      </c>
      <c r="S850" s="1">
        <v>275</v>
      </c>
      <c r="T850" s="1" t="s">
        <v>113</v>
      </c>
      <c r="U850" s="1">
        <v>28</v>
      </c>
      <c r="V850" s="1" t="s">
        <v>2281</v>
      </c>
      <c r="W850" s="1" t="s">
        <v>2283</v>
      </c>
      <c r="X850" s="1" t="s">
        <v>2282</v>
      </c>
      <c r="Y850" s="1" t="s">
        <v>224</v>
      </c>
      <c r="Z850" s="1" t="s">
        <v>13317</v>
      </c>
      <c r="AA850" s="1" t="s">
        <v>13318</v>
      </c>
      <c r="AB850" s="1" t="s">
        <v>13319</v>
      </c>
      <c r="AC850" s="1" t="s">
        <v>113</v>
      </c>
    </row>
    <row r="851" spans="1:29" x14ac:dyDescent="0.35">
      <c r="A851" s="1">
        <v>2351002</v>
      </c>
      <c r="B851" s="1">
        <v>52</v>
      </c>
      <c r="C851" s="9">
        <v>1730105024</v>
      </c>
      <c r="D851" s="9" t="s">
        <v>399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3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8</v>
      </c>
      <c r="S851" s="1">
        <v>17</v>
      </c>
      <c r="T851" s="1">
        <v>2</v>
      </c>
      <c r="U851" s="1">
        <v>28</v>
      </c>
      <c r="V851" s="1" t="s">
        <v>2339</v>
      </c>
      <c r="W851" s="1" t="s">
        <v>2341</v>
      </c>
      <c r="X851" s="1" t="s">
        <v>2340</v>
      </c>
      <c r="Y851" s="1" t="s">
        <v>224</v>
      </c>
      <c r="Z851" s="1" t="s">
        <v>12527</v>
      </c>
      <c r="AA851" s="1" t="s">
        <v>12527</v>
      </c>
      <c r="AB851" s="1" t="s">
        <v>12528</v>
      </c>
      <c r="AC851" s="1" t="s">
        <v>113</v>
      </c>
    </row>
    <row r="852" spans="1:29" x14ac:dyDescent="0.35">
      <c r="A852" s="1">
        <v>207058</v>
      </c>
      <c r="B852" s="1">
        <v>817</v>
      </c>
      <c r="C852" s="9">
        <v>1285672329</v>
      </c>
      <c r="D852" s="9" t="s">
        <v>206</v>
      </c>
      <c r="E852" s="1">
        <v>2</v>
      </c>
      <c r="F852" s="1">
        <v>12</v>
      </c>
      <c r="G852" s="1">
        <v>0</v>
      </c>
      <c r="H852" s="1">
        <v>0</v>
      </c>
      <c r="I852" s="1">
        <v>0</v>
      </c>
      <c r="J852" s="1">
        <v>4</v>
      </c>
      <c r="K852" s="1">
        <v>0</v>
      </c>
      <c r="L852" s="1">
        <v>0</v>
      </c>
      <c r="M852" s="1">
        <v>40</v>
      </c>
      <c r="N852" s="1">
        <v>0</v>
      </c>
      <c r="O852" s="1">
        <v>0</v>
      </c>
      <c r="P852" s="1">
        <v>0</v>
      </c>
      <c r="Q852" s="1">
        <v>0</v>
      </c>
      <c r="R852" s="1">
        <v>18</v>
      </c>
      <c r="S852" s="1">
        <v>227</v>
      </c>
      <c r="T852" s="1" t="s">
        <v>113</v>
      </c>
      <c r="U852" s="1">
        <v>28</v>
      </c>
      <c r="V852" s="1" t="s">
        <v>2326</v>
      </c>
      <c r="W852" s="1" t="s">
        <v>561</v>
      </c>
      <c r="X852" s="1" t="s">
        <v>2327</v>
      </c>
      <c r="Y852" s="1" t="s">
        <v>7</v>
      </c>
      <c r="Z852" s="1" t="s">
        <v>12836</v>
      </c>
      <c r="AB852" s="1" t="s">
        <v>12837</v>
      </c>
      <c r="AC852" s="1" t="s">
        <v>113</v>
      </c>
    </row>
    <row r="853" spans="1:29" x14ac:dyDescent="0.35">
      <c r="A853" s="1">
        <v>781583</v>
      </c>
      <c r="B853" s="1">
        <v>215</v>
      </c>
      <c r="C853" s="9">
        <v>1548260102</v>
      </c>
      <c r="D853" s="9" t="s">
        <v>206</v>
      </c>
      <c r="E853" s="1">
        <v>1</v>
      </c>
      <c r="F853" s="1">
        <v>3</v>
      </c>
      <c r="G853" s="1">
        <v>7</v>
      </c>
      <c r="H853" s="1">
        <v>0</v>
      </c>
      <c r="I853" s="1">
        <v>0</v>
      </c>
      <c r="J853" s="1">
        <v>5</v>
      </c>
      <c r="K853" s="1">
        <v>0</v>
      </c>
      <c r="L853" s="1">
        <v>0</v>
      </c>
      <c r="M853" s="1">
        <v>33</v>
      </c>
      <c r="N853" s="1">
        <v>0</v>
      </c>
      <c r="O853" s="1">
        <v>0</v>
      </c>
      <c r="P853" s="1">
        <v>0</v>
      </c>
      <c r="Q853" s="1">
        <v>0</v>
      </c>
      <c r="R853" s="1">
        <v>16</v>
      </c>
      <c r="S853" s="1">
        <v>238</v>
      </c>
      <c r="T853" s="1" t="s">
        <v>113</v>
      </c>
      <c r="U853" s="1">
        <v>28</v>
      </c>
      <c r="V853" s="1" t="s">
        <v>2328</v>
      </c>
      <c r="W853" s="1" t="s">
        <v>2330</v>
      </c>
      <c r="X853" s="1" t="s">
        <v>2329</v>
      </c>
      <c r="Y853" s="1" t="s">
        <v>7</v>
      </c>
      <c r="Z853" s="1" t="s">
        <v>12181</v>
      </c>
      <c r="AB853" s="1" t="s">
        <v>12182</v>
      </c>
      <c r="AC853" s="1" t="s">
        <v>113</v>
      </c>
    </row>
    <row r="854" spans="1:29" x14ac:dyDescent="0.35">
      <c r="A854" s="1">
        <v>1981050</v>
      </c>
      <c r="B854" s="1">
        <v>297</v>
      </c>
      <c r="C854" s="9">
        <v>1528039625</v>
      </c>
      <c r="D854" s="9" t="s">
        <v>112</v>
      </c>
      <c r="E854" s="1">
        <v>0</v>
      </c>
      <c r="F854" s="1">
        <v>2</v>
      </c>
      <c r="G854" s="1">
        <v>0</v>
      </c>
      <c r="H854" s="1">
        <v>0</v>
      </c>
      <c r="I854" s="1">
        <v>0</v>
      </c>
      <c r="J854" s="1">
        <v>3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2</v>
      </c>
      <c r="Q854" s="1">
        <v>0</v>
      </c>
      <c r="R854" s="1">
        <v>8</v>
      </c>
      <c r="S854" s="1">
        <v>44</v>
      </c>
      <c r="T854" s="1" t="s">
        <v>113</v>
      </c>
      <c r="U854" s="1">
        <v>28</v>
      </c>
      <c r="V854" s="1" t="s">
        <v>2364</v>
      </c>
      <c r="W854" s="1" t="s">
        <v>2366</v>
      </c>
      <c r="X854" s="1" t="s">
        <v>2365</v>
      </c>
      <c r="Y854" s="1" t="s">
        <v>7</v>
      </c>
      <c r="Z854" s="1" t="s">
        <v>13320</v>
      </c>
      <c r="AB854" s="1" t="s">
        <v>13321</v>
      </c>
      <c r="AC854" s="1" t="s">
        <v>113</v>
      </c>
    </row>
    <row r="855" spans="1:29" x14ac:dyDescent="0.35">
      <c r="A855" s="1">
        <v>2131352</v>
      </c>
      <c r="B855" s="1">
        <v>221</v>
      </c>
      <c r="C855" s="9">
        <v>1053349597</v>
      </c>
      <c r="D855" s="9" t="s">
        <v>206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4</v>
      </c>
      <c r="R855" s="1">
        <v>8</v>
      </c>
      <c r="S855" s="1">
        <v>47</v>
      </c>
      <c r="T855" s="1" t="s">
        <v>113</v>
      </c>
      <c r="U855" s="1">
        <v>28</v>
      </c>
      <c r="V855" s="1" t="s">
        <v>2303</v>
      </c>
      <c r="W855" s="1" t="s">
        <v>879</v>
      </c>
      <c r="X855" s="1" t="s">
        <v>2304</v>
      </c>
      <c r="Y855" s="1" t="s">
        <v>7</v>
      </c>
      <c r="Z855" s="1" t="s">
        <v>13322</v>
      </c>
      <c r="AB855" s="1" t="s">
        <v>13323</v>
      </c>
      <c r="AC855" s="1" t="s">
        <v>113</v>
      </c>
    </row>
    <row r="856" spans="1:29" x14ac:dyDescent="0.35">
      <c r="A856" s="1">
        <v>5526256</v>
      </c>
      <c r="B856" s="1">
        <v>449</v>
      </c>
      <c r="C856" s="9">
        <v>1699079343</v>
      </c>
      <c r="D856" s="9" t="s">
        <v>147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4</v>
      </c>
      <c r="K856" s="1">
        <v>0</v>
      </c>
      <c r="L856" s="1">
        <v>1</v>
      </c>
      <c r="M856" s="1">
        <v>0</v>
      </c>
      <c r="N856" s="1">
        <v>1</v>
      </c>
      <c r="O856" s="1">
        <v>0</v>
      </c>
      <c r="P856" s="1">
        <v>0</v>
      </c>
      <c r="Q856" s="1">
        <v>4</v>
      </c>
      <c r="R856" s="1">
        <v>7</v>
      </c>
      <c r="S856" s="1">
        <v>15</v>
      </c>
      <c r="T856" s="1" t="s">
        <v>113</v>
      </c>
      <c r="U856" s="1">
        <v>28</v>
      </c>
      <c r="V856" s="1" t="s">
        <v>2288</v>
      </c>
      <c r="W856" s="1" t="s">
        <v>1213</v>
      </c>
      <c r="X856" s="1" t="s">
        <v>2289</v>
      </c>
      <c r="Y856" s="1" t="s">
        <v>7</v>
      </c>
      <c r="Z856" s="1" t="s">
        <v>12199</v>
      </c>
      <c r="AA856" s="1" t="s">
        <v>12199</v>
      </c>
      <c r="AB856" s="1" t="s">
        <v>12200</v>
      </c>
      <c r="AC856" s="1" t="s">
        <v>113</v>
      </c>
    </row>
    <row r="857" spans="1:29" x14ac:dyDescent="0.35">
      <c r="A857" s="1">
        <v>1822070</v>
      </c>
      <c r="B857" s="1">
        <v>447</v>
      </c>
      <c r="C857" s="9">
        <v>1215935275</v>
      </c>
      <c r="D857" s="9" t="s">
        <v>399</v>
      </c>
      <c r="E857" s="1">
        <v>3</v>
      </c>
      <c r="F857" s="1">
        <v>8</v>
      </c>
      <c r="G857" s="1">
        <v>0</v>
      </c>
      <c r="H857" s="1">
        <v>0</v>
      </c>
      <c r="I857" s="1">
        <v>0</v>
      </c>
      <c r="J857" s="1">
        <v>3</v>
      </c>
      <c r="K857" s="1">
        <v>0</v>
      </c>
      <c r="L857" s="1">
        <v>0</v>
      </c>
      <c r="M857" s="1">
        <v>111</v>
      </c>
      <c r="N857" s="1">
        <v>0</v>
      </c>
      <c r="O857" s="1">
        <v>0</v>
      </c>
      <c r="P857" s="1">
        <v>0</v>
      </c>
      <c r="Q857" s="1">
        <v>0</v>
      </c>
      <c r="R857" s="1">
        <v>13</v>
      </c>
      <c r="S857" s="1">
        <v>322</v>
      </c>
      <c r="T857" s="1" t="s">
        <v>113</v>
      </c>
      <c r="U857" s="1">
        <v>28</v>
      </c>
      <c r="V857" s="1" t="s">
        <v>2342</v>
      </c>
      <c r="W857" s="1" t="s">
        <v>156</v>
      </c>
      <c r="X857" s="1" t="s">
        <v>2343</v>
      </c>
      <c r="Y857" s="1" t="s">
        <v>7</v>
      </c>
      <c r="Z857" s="1" t="s">
        <v>13324</v>
      </c>
      <c r="AB857" s="1" t="s">
        <v>13325</v>
      </c>
      <c r="AC857" s="1" t="s">
        <v>113</v>
      </c>
    </row>
    <row r="858" spans="1:29" x14ac:dyDescent="0.35">
      <c r="A858" s="1">
        <v>1819164</v>
      </c>
      <c r="B858" s="1">
        <v>253</v>
      </c>
      <c r="C858" s="9">
        <v>1609866839</v>
      </c>
      <c r="D858" s="9" t="s">
        <v>206</v>
      </c>
      <c r="E858" s="1">
        <v>1</v>
      </c>
      <c r="F858" s="1">
        <v>5</v>
      </c>
      <c r="G858" s="1">
        <v>6</v>
      </c>
      <c r="H858" s="1">
        <v>0</v>
      </c>
      <c r="I858" s="1">
        <v>1</v>
      </c>
      <c r="J858" s="1">
        <v>7</v>
      </c>
      <c r="K858" s="1">
        <v>0</v>
      </c>
      <c r="L858" s="1">
        <v>0</v>
      </c>
      <c r="M858" s="1">
        <v>7</v>
      </c>
      <c r="N858" s="1">
        <v>0</v>
      </c>
      <c r="O858" s="1">
        <v>0</v>
      </c>
      <c r="P858" s="1">
        <v>0</v>
      </c>
      <c r="Q858" s="1">
        <v>0</v>
      </c>
      <c r="R858" s="1">
        <v>16</v>
      </c>
      <c r="S858" s="1">
        <v>264</v>
      </c>
      <c r="T858" s="1" t="s">
        <v>113</v>
      </c>
      <c r="U858" s="1">
        <v>28</v>
      </c>
      <c r="V858" s="1" t="s">
        <v>2296</v>
      </c>
      <c r="W858" s="1" t="s">
        <v>434</v>
      </c>
      <c r="X858" s="1" t="s">
        <v>2297</v>
      </c>
      <c r="Y858" s="1" t="s">
        <v>7</v>
      </c>
      <c r="Z858" s="1" t="s">
        <v>13326</v>
      </c>
      <c r="AA858" s="1" t="s">
        <v>13326</v>
      </c>
      <c r="AB858" s="1" t="s">
        <v>13327</v>
      </c>
      <c r="AC858" s="1" t="s">
        <v>113</v>
      </c>
    </row>
    <row r="859" spans="1:29" x14ac:dyDescent="0.35">
      <c r="A859" s="1">
        <v>3195935</v>
      </c>
      <c r="B859" s="1">
        <v>253</v>
      </c>
      <c r="C859" s="9">
        <v>1225216864</v>
      </c>
      <c r="D859" s="9" t="s">
        <v>137</v>
      </c>
      <c r="E859" s="1">
        <v>1</v>
      </c>
      <c r="F859" s="1">
        <v>5</v>
      </c>
      <c r="G859" s="1">
        <v>4</v>
      </c>
      <c r="H859" s="1">
        <v>0</v>
      </c>
      <c r="I859" s="1">
        <v>1</v>
      </c>
      <c r="J859" s="1">
        <v>8</v>
      </c>
      <c r="K859" s="1">
        <v>0</v>
      </c>
      <c r="L859" s="1">
        <v>0</v>
      </c>
      <c r="M859" s="1">
        <v>33</v>
      </c>
      <c r="N859" s="1">
        <v>0</v>
      </c>
      <c r="O859" s="1">
        <v>0</v>
      </c>
      <c r="P859" s="1">
        <v>0</v>
      </c>
      <c r="Q859" s="1">
        <v>0</v>
      </c>
      <c r="R859" s="1">
        <v>18</v>
      </c>
      <c r="S859" s="1">
        <v>291</v>
      </c>
      <c r="T859" s="1" t="s">
        <v>113</v>
      </c>
      <c r="U859" s="1">
        <v>28</v>
      </c>
      <c r="V859" s="1" t="s">
        <v>2271</v>
      </c>
      <c r="W859" s="1" t="s">
        <v>527</v>
      </c>
      <c r="X859" s="1" t="s">
        <v>2272</v>
      </c>
      <c r="Y859" s="1" t="s">
        <v>7</v>
      </c>
      <c r="Z859" s="1" t="s">
        <v>12795</v>
      </c>
      <c r="AB859" s="1" t="s">
        <v>12796</v>
      </c>
      <c r="AC859" s="1" t="s">
        <v>113</v>
      </c>
    </row>
    <row r="860" spans="1:29" x14ac:dyDescent="0.35">
      <c r="A860" s="1">
        <v>2306207</v>
      </c>
      <c r="B860" s="1">
        <v>794</v>
      </c>
      <c r="C860" s="9">
        <v>1104085166</v>
      </c>
      <c r="D860" s="9" t="s">
        <v>399</v>
      </c>
      <c r="E860" s="1">
        <v>0</v>
      </c>
      <c r="F860" s="1">
        <v>6</v>
      </c>
      <c r="G860" s="1">
        <v>0</v>
      </c>
      <c r="H860" s="1">
        <v>0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8</v>
      </c>
      <c r="S860" s="1">
        <v>84</v>
      </c>
      <c r="T860" s="1">
        <v>2</v>
      </c>
      <c r="U860" s="1">
        <v>28</v>
      </c>
      <c r="V860" s="1" t="s">
        <v>2346</v>
      </c>
      <c r="W860" s="1" t="s">
        <v>1497</v>
      </c>
      <c r="X860" s="1" t="s">
        <v>2347</v>
      </c>
      <c r="Y860" s="1" t="s">
        <v>224</v>
      </c>
      <c r="Z860" s="1" t="s">
        <v>12474</v>
      </c>
      <c r="AA860" s="1" t="s">
        <v>12474</v>
      </c>
      <c r="AB860" s="1" t="s">
        <v>12475</v>
      </c>
      <c r="AC860" s="1" t="s">
        <v>113</v>
      </c>
    </row>
    <row r="861" spans="1:29" x14ac:dyDescent="0.35">
      <c r="A861" s="1">
        <v>2271102</v>
      </c>
      <c r="B861" s="1">
        <v>512</v>
      </c>
      <c r="C861" s="9">
        <v>1437175759</v>
      </c>
      <c r="D861" s="9" t="s">
        <v>399</v>
      </c>
      <c r="E861" s="1">
        <v>0</v>
      </c>
      <c r="F861" s="1">
        <v>5</v>
      </c>
      <c r="G861" s="1">
        <v>1</v>
      </c>
      <c r="H861" s="1">
        <v>0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7</v>
      </c>
      <c r="S861" s="1">
        <v>54</v>
      </c>
      <c r="T861" s="1">
        <v>2</v>
      </c>
      <c r="U861" s="1">
        <v>28</v>
      </c>
      <c r="V861" s="1" t="s">
        <v>2350</v>
      </c>
      <c r="W861" s="1" t="s">
        <v>2352</v>
      </c>
      <c r="X861" s="1" t="s">
        <v>2351</v>
      </c>
      <c r="Y861" s="1" t="s">
        <v>7</v>
      </c>
      <c r="Z861" s="1" t="s">
        <v>12927</v>
      </c>
      <c r="AA861" s="1" t="s">
        <v>12667</v>
      </c>
      <c r="AB861" s="1" t="s">
        <v>12668</v>
      </c>
      <c r="AC861" s="1" t="s">
        <v>113</v>
      </c>
    </row>
    <row r="862" spans="1:29" x14ac:dyDescent="0.35">
      <c r="A862" s="1">
        <v>6850847</v>
      </c>
      <c r="B862" s="1">
        <v>109</v>
      </c>
      <c r="C862" s="9">
        <v>1891186367</v>
      </c>
      <c r="D862" s="9" t="s">
        <v>112</v>
      </c>
      <c r="E862" s="1">
        <v>1</v>
      </c>
      <c r="F862" s="1">
        <v>8</v>
      </c>
      <c r="G862" s="1">
        <v>4</v>
      </c>
      <c r="H862" s="1">
        <v>0</v>
      </c>
      <c r="I862" s="1">
        <v>3</v>
      </c>
      <c r="J862" s="1">
        <v>1</v>
      </c>
      <c r="K862" s="1">
        <v>0</v>
      </c>
      <c r="L862" s="1">
        <v>0</v>
      </c>
      <c r="M862" s="1">
        <v>15</v>
      </c>
      <c r="N862" s="1">
        <v>0</v>
      </c>
      <c r="O862" s="1">
        <v>0</v>
      </c>
      <c r="P862" s="1">
        <v>0</v>
      </c>
      <c r="Q862" s="1">
        <v>0</v>
      </c>
      <c r="R862" s="1">
        <v>16</v>
      </c>
      <c r="S862" s="1">
        <v>72</v>
      </c>
      <c r="T862" s="1" t="s">
        <v>113</v>
      </c>
      <c r="U862" s="1">
        <v>28</v>
      </c>
      <c r="V862" s="1" t="s">
        <v>2355</v>
      </c>
      <c r="W862" s="1" t="s">
        <v>2357</v>
      </c>
      <c r="X862" s="1" t="s">
        <v>2356</v>
      </c>
      <c r="Y862" s="1" t="s">
        <v>7</v>
      </c>
      <c r="Z862" s="1" t="s">
        <v>113</v>
      </c>
      <c r="AA862" s="1" t="s">
        <v>113</v>
      </c>
      <c r="AB862" s="1" t="s">
        <v>113</v>
      </c>
      <c r="AC862" s="1" t="s">
        <v>113</v>
      </c>
    </row>
    <row r="863" spans="1:29" x14ac:dyDescent="0.35">
      <c r="A863" s="1">
        <v>4563235</v>
      </c>
      <c r="B863" s="1">
        <v>215</v>
      </c>
      <c r="C863" s="9">
        <v>1912106469</v>
      </c>
      <c r="D863" s="9" t="s">
        <v>137</v>
      </c>
      <c r="E863" s="1">
        <v>1</v>
      </c>
      <c r="F863" s="1">
        <v>8</v>
      </c>
      <c r="G863" s="1">
        <v>9</v>
      </c>
      <c r="H863" s="1">
        <v>0</v>
      </c>
      <c r="I863" s="1">
        <v>1</v>
      </c>
      <c r="J863" s="1">
        <v>6</v>
      </c>
      <c r="K863" s="1">
        <v>0</v>
      </c>
      <c r="L863" s="1">
        <v>0</v>
      </c>
      <c r="M863" s="1">
        <v>17</v>
      </c>
      <c r="N863" s="1">
        <v>0</v>
      </c>
      <c r="O863" s="1">
        <v>0</v>
      </c>
      <c r="P863" s="1">
        <v>0</v>
      </c>
      <c r="Q863" s="1">
        <v>0</v>
      </c>
      <c r="R863" s="1">
        <v>13</v>
      </c>
      <c r="S863" s="1">
        <v>506</v>
      </c>
      <c r="T863" s="1" t="s">
        <v>113</v>
      </c>
      <c r="U863" s="1">
        <v>28</v>
      </c>
      <c r="V863" s="1" t="s">
        <v>2268</v>
      </c>
      <c r="W863" s="1" t="s">
        <v>2270</v>
      </c>
      <c r="X863" s="1" t="s">
        <v>2269</v>
      </c>
      <c r="Y863" s="1" t="s">
        <v>7</v>
      </c>
      <c r="Z863" s="1" t="s">
        <v>13328</v>
      </c>
      <c r="AA863" s="1" t="s">
        <v>13328</v>
      </c>
      <c r="AB863" s="1" t="s">
        <v>13329</v>
      </c>
      <c r="AC863" s="1" t="s">
        <v>113</v>
      </c>
    </row>
    <row r="864" spans="1:29" x14ac:dyDescent="0.35">
      <c r="A864" s="1">
        <v>4065854</v>
      </c>
      <c r="B864" s="1">
        <v>493</v>
      </c>
      <c r="C864" s="9">
        <v>1396899449</v>
      </c>
      <c r="D864" s="9" t="s">
        <v>399</v>
      </c>
      <c r="E864" s="1">
        <v>0</v>
      </c>
      <c r="F864" s="1">
        <v>4</v>
      </c>
      <c r="G864" s="1">
        <v>1</v>
      </c>
      <c r="H864" s="1">
        <v>0</v>
      </c>
      <c r="I864" s="1">
        <v>1</v>
      </c>
      <c r="J864" s="1">
        <v>2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6</v>
      </c>
      <c r="S864" s="1">
        <v>63</v>
      </c>
      <c r="T864" s="1" t="s">
        <v>113</v>
      </c>
      <c r="U864" s="1">
        <v>28</v>
      </c>
      <c r="V864" s="1" t="s">
        <v>2348</v>
      </c>
      <c r="W864" s="1" t="s">
        <v>1605</v>
      </c>
      <c r="X864" s="1" t="s">
        <v>2349</v>
      </c>
      <c r="Y864" s="1" t="s">
        <v>224</v>
      </c>
      <c r="Z864" s="1" t="s">
        <v>13330</v>
      </c>
      <c r="AA864" s="1" t="s">
        <v>13330</v>
      </c>
      <c r="AB864" s="1" t="s">
        <v>13331</v>
      </c>
      <c r="AC864" s="1" t="s">
        <v>113</v>
      </c>
    </row>
    <row r="865" spans="1:29" x14ac:dyDescent="0.35">
      <c r="A865" s="1">
        <v>390228</v>
      </c>
      <c r="B865" s="1">
        <v>334</v>
      </c>
      <c r="C865" s="9">
        <v>1558392233</v>
      </c>
      <c r="D865" s="9" t="s">
        <v>399</v>
      </c>
      <c r="E865" s="1">
        <v>2</v>
      </c>
      <c r="F865" s="1">
        <v>5</v>
      </c>
      <c r="G865" s="1">
        <v>2</v>
      </c>
      <c r="H865" s="1">
        <v>0</v>
      </c>
      <c r="I865" s="1">
        <v>1</v>
      </c>
      <c r="J865" s="1">
        <v>4</v>
      </c>
      <c r="K865" s="1">
        <v>0</v>
      </c>
      <c r="L865" s="1">
        <v>0</v>
      </c>
      <c r="M865" s="1">
        <v>52</v>
      </c>
      <c r="N865" s="1">
        <v>0</v>
      </c>
      <c r="O865" s="1">
        <v>0</v>
      </c>
      <c r="P865" s="1">
        <v>0</v>
      </c>
      <c r="Q865" s="1">
        <v>0</v>
      </c>
      <c r="R865" s="1">
        <v>15</v>
      </c>
      <c r="S865" s="1">
        <v>224</v>
      </c>
      <c r="T865" s="1" t="s">
        <v>113</v>
      </c>
      <c r="U865" s="1">
        <v>28</v>
      </c>
      <c r="V865" s="1" t="s">
        <v>2338</v>
      </c>
      <c r="W865" s="1" t="s">
        <v>246</v>
      </c>
      <c r="X865" s="1" t="s">
        <v>548</v>
      </c>
      <c r="Y865" s="1" t="s">
        <v>7</v>
      </c>
      <c r="Z865" s="1" t="s">
        <v>12745</v>
      </c>
      <c r="AB865" s="1" t="s">
        <v>12746</v>
      </c>
      <c r="AC865" s="1" t="s">
        <v>113</v>
      </c>
    </row>
    <row r="866" spans="1:29" x14ac:dyDescent="0.35">
      <c r="A866" s="1">
        <v>6861770</v>
      </c>
      <c r="B866" s="1">
        <v>214</v>
      </c>
      <c r="C866" s="9">
        <v>1457745648</v>
      </c>
      <c r="D866" s="9" t="s">
        <v>206</v>
      </c>
      <c r="E866" s="1">
        <v>0</v>
      </c>
      <c r="F866" s="1">
        <v>4</v>
      </c>
      <c r="G866" s="1">
        <v>0</v>
      </c>
      <c r="H866" s="1">
        <v>0</v>
      </c>
      <c r="I866" s="1">
        <v>0</v>
      </c>
      <c r="J866" s="1">
        <v>3</v>
      </c>
      <c r="K866" s="1">
        <v>0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5</v>
      </c>
      <c r="R866" s="1">
        <v>8</v>
      </c>
      <c r="S866" s="1">
        <v>87</v>
      </c>
      <c r="T866" s="1" t="s">
        <v>113</v>
      </c>
      <c r="U866" s="1">
        <v>28</v>
      </c>
      <c r="V866" s="1" t="s">
        <v>2320</v>
      </c>
      <c r="W866" s="1" t="s">
        <v>2322</v>
      </c>
      <c r="X866" s="1" t="s">
        <v>2321</v>
      </c>
      <c r="Y866" s="1" t="s">
        <v>7</v>
      </c>
      <c r="Z866" s="1" t="s">
        <v>13332</v>
      </c>
      <c r="AA866" s="1" t="s">
        <v>13332</v>
      </c>
      <c r="AB866" s="1" t="s">
        <v>13333</v>
      </c>
      <c r="AC866" s="1" t="s">
        <v>113</v>
      </c>
    </row>
    <row r="867" spans="1:29" x14ac:dyDescent="0.35">
      <c r="A867" s="1">
        <v>698612</v>
      </c>
      <c r="B867" s="1">
        <v>479</v>
      </c>
      <c r="C867" s="9">
        <v>1295700177</v>
      </c>
      <c r="D867" s="9" t="s">
        <v>206</v>
      </c>
      <c r="E867" s="1">
        <v>0</v>
      </c>
      <c r="F867" s="1">
        <v>2</v>
      </c>
      <c r="G867" s="1">
        <v>1</v>
      </c>
      <c r="H867" s="1">
        <v>0</v>
      </c>
      <c r="I867" s="1">
        <v>0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7</v>
      </c>
      <c r="S867" s="1">
        <v>49</v>
      </c>
      <c r="T867" s="1">
        <v>2</v>
      </c>
      <c r="U867" s="1">
        <v>28</v>
      </c>
      <c r="V867" s="1" t="s">
        <v>2335</v>
      </c>
      <c r="W867" s="1" t="s">
        <v>299</v>
      </c>
      <c r="X867" s="1" t="s">
        <v>2336</v>
      </c>
      <c r="Y867" s="1" t="s">
        <v>7</v>
      </c>
      <c r="Z867" s="1" t="s">
        <v>13334</v>
      </c>
      <c r="AB867" s="1" t="s">
        <v>13335</v>
      </c>
      <c r="AC867" s="1" t="s">
        <v>113</v>
      </c>
    </row>
    <row r="868" spans="1:29" x14ac:dyDescent="0.35">
      <c r="A868" s="1">
        <v>2569879</v>
      </c>
      <c r="B868" s="1">
        <v>289</v>
      </c>
      <c r="C868" s="9">
        <v>1902839525</v>
      </c>
      <c r="D868" s="9" t="s">
        <v>206</v>
      </c>
      <c r="E868" s="1">
        <v>0</v>
      </c>
      <c r="F868" s="1">
        <v>4</v>
      </c>
      <c r="G868" s="1">
        <v>0</v>
      </c>
      <c r="H868" s="1">
        <v>0</v>
      </c>
      <c r="I868" s="1">
        <v>0</v>
      </c>
      <c r="J868" s="1">
        <v>2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8</v>
      </c>
      <c r="S868" s="1">
        <v>44</v>
      </c>
      <c r="T868" s="1" t="s">
        <v>113</v>
      </c>
      <c r="U868" s="1">
        <v>28</v>
      </c>
      <c r="V868" s="1" t="s">
        <v>2305</v>
      </c>
      <c r="W868" s="1" t="s">
        <v>2306</v>
      </c>
      <c r="X868" s="1" t="s">
        <v>1586</v>
      </c>
      <c r="Y868" s="1" t="s">
        <v>7</v>
      </c>
      <c r="Z868" s="1" t="s">
        <v>13336</v>
      </c>
      <c r="AA868" s="1" t="s">
        <v>13337</v>
      </c>
      <c r="AB868" s="1" t="s">
        <v>13338</v>
      </c>
      <c r="AC868" s="1" t="s">
        <v>113</v>
      </c>
    </row>
    <row r="869" spans="1:29" x14ac:dyDescent="0.35">
      <c r="A869" s="1">
        <v>58441</v>
      </c>
      <c r="B869" s="1">
        <v>479</v>
      </c>
      <c r="C869" s="9">
        <v>1528030269</v>
      </c>
      <c r="D869" s="9" t="s">
        <v>206</v>
      </c>
      <c r="E869" s="1">
        <v>0</v>
      </c>
      <c r="F869" s="1">
        <v>1</v>
      </c>
      <c r="G869" s="1">
        <v>2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6</v>
      </c>
      <c r="S869" s="1">
        <v>59</v>
      </c>
      <c r="T869" s="1" t="s">
        <v>113</v>
      </c>
      <c r="U869" s="1">
        <v>28</v>
      </c>
      <c r="V869" s="1" t="s">
        <v>2333</v>
      </c>
      <c r="W869" s="1" t="s">
        <v>508</v>
      </c>
      <c r="X869" s="1" t="s">
        <v>2334</v>
      </c>
      <c r="Y869" s="1" t="s">
        <v>7</v>
      </c>
      <c r="Z869" s="1" t="s">
        <v>13339</v>
      </c>
      <c r="AB869" s="1" t="s">
        <v>13340</v>
      </c>
      <c r="AC869" s="1" t="s">
        <v>113</v>
      </c>
    </row>
    <row r="870" spans="1:29" x14ac:dyDescent="0.35">
      <c r="A870" s="1">
        <v>2199685</v>
      </c>
      <c r="B870" s="1">
        <v>383</v>
      </c>
      <c r="C870" s="9">
        <v>1740255231</v>
      </c>
      <c r="D870" s="9" t="s">
        <v>399</v>
      </c>
      <c r="E870" s="1">
        <v>0</v>
      </c>
      <c r="F870" s="1">
        <v>4</v>
      </c>
      <c r="G870" s="1">
        <v>0</v>
      </c>
      <c r="H870" s="1">
        <v>0</v>
      </c>
      <c r="I870" s="1">
        <v>0</v>
      </c>
      <c r="J870" s="1">
        <v>3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6</v>
      </c>
      <c r="R870" s="1">
        <v>8</v>
      </c>
      <c r="S870" s="1">
        <v>69</v>
      </c>
      <c r="T870" s="1" t="s">
        <v>113</v>
      </c>
      <c r="U870" s="1">
        <v>28</v>
      </c>
      <c r="V870" s="1" t="s">
        <v>2344</v>
      </c>
      <c r="W870" s="1" t="s">
        <v>561</v>
      </c>
      <c r="X870" s="1" t="s">
        <v>2345</v>
      </c>
      <c r="Y870" s="1" t="s">
        <v>7</v>
      </c>
      <c r="Z870" s="1" t="s">
        <v>12803</v>
      </c>
      <c r="AB870" s="1" t="s">
        <v>12804</v>
      </c>
      <c r="AC870" s="1" t="s">
        <v>113</v>
      </c>
    </row>
    <row r="871" spans="1:29" x14ac:dyDescent="0.35">
      <c r="A871" s="1">
        <v>1903110</v>
      </c>
      <c r="B871" s="1">
        <v>623</v>
      </c>
      <c r="C871" s="9">
        <v>1639115900</v>
      </c>
      <c r="D871" s="9" t="s">
        <v>112</v>
      </c>
      <c r="E871" s="1">
        <v>0</v>
      </c>
      <c r="F871" s="1">
        <v>4</v>
      </c>
      <c r="G871" s="1">
        <v>1</v>
      </c>
      <c r="H871" s="1">
        <v>0</v>
      </c>
      <c r="I871" s="1">
        <v>0</v>
      </c>
      <c r="J871" s="1">
        <v>2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7</v>
      </c>
      <c r="S871" s="1">
        <v>74</v>
      </c>
      <c r="T871" s="1" t="s">
        <v>113</v>
      </c>
      <c r="U871" s="1">
        <v>28</v>
      </c>
      <c r="V871" s="1" t="s">
        <v>2360</v>
      </c>
      <c r="W871" s="1" t="s">
        <v>904</v>
      </c>
      <c r="X871" s="1" t="s">
        <v>2361</v>
      </c>
      <c r="Y871" s="1" t="s">
        <v>7</v>
      </c>
      <c r="Z871" s="1" t="s">
        <v>12203</v>
      </c>
      <c r="AA871" s="1" t="s">
        <v>12204</v>
      </c>
      <c r="AB871" s="1" t="s">
        <v>12205</v>
      </c>
      <c r="AC871" s="1" t="s">
        <v>113</v>
      </c>
    </row>
    <row r="872" spans="1:29" x14ac:dyDescent="0.35">
      <c r="A872" s="1">
        <v>5087998</v>
      </c>
      <c r="B872" s="1">
        <v>701</v>
      </c>
      <c r="C872" s="9">
        <v>1811339252</v>
      </c>
      <c r="D872" s="9" t="s">
        <v>112</v>
      </c>
      <c r="E872" s="1">
        <v>0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3</v>
      </c>
      <c r="R872" s="1">
        <v>8</v>
      </c>
      <c r="S872" s="1">
        <v>53</v>
      </c>
      <c r="T872" s="1" t="s">
        <v>113</v>
      </c>
      <c r="U872" s="1">
        <v>28</v>
      </c>
      <c r="V872" s="1" t="s">
        <v>2362</v>
      </c>
      <c r="W872" s="1" t="s">
        <v>2363</v>
      </c>
      <c r="X872" s="1" t="s">
        <v>1220</v>
      </c>
      <c r="Y872" s="1" t="s">
        <v>7</v>
      </c>
      <c r="Z872" s="1" t="s">
        <v>13341</v>
      </c>
      <c r="AA872" s="1" t="s">
        <v>13341</v>
      </c>
      <c r="AB872" s="1" t="s">
        <v>13342</v>
      </c>
      <c r="AC872" s="1" t="s">
        <v>113</v>
      </c>
    </row>
    <row r="873" spans="1:29" x14ac:dyDescent="0.35">
      <c r="A873" s="1">
        <v>4324161</v>
      </c>
      <c r="B873" s="1">
        <v>259</v>
      </c>
      <c r="C873" s="9">
        <v>1235423393</v>
      </c>
      <c r="D873" s="9" t="s">
        <v>206</v>
      </c>
      <c r="E873" s="1">
        <v>1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1</v>
      </c>
      <c r="M873" s="1">
        <v>24</v>
      </c>
      <c r="N873" s="1">
        <v>0</v>
      </c>
      <c r="O873" s="1">
        <v>0</v>
      </c>
      <c r="P873" s="1">
        <v>0</v>
      </c>
      <c r="Q873" s="1">
        <v>1</v>
      </c>
      <c r="R873" s="1">
        <v>2</v>
      </c>
      <c r="S873" s="1">
        <v>30</v>
      </c>
      <c r="T873" s="1" t="s">
        <v>113</v>
      </c>
      <c r="U873" s="1">
        <v>28</v>
      </c>
      <c r="V873" s="1" t="s">
        <v>2294</v>
      </c>
      <c r="W873" s="1" t="s">
        <v>1213</v>
      </c>
      <c r="X873" s="1" t="s">
        <v>2295</v>
      </c>
      <c r="Y873" s="1" t="s">
        <v>7</v>
      </c>
      <c r="Z873" s="1" t="s">
        <v>113</v>
      </c>
      <c r="AA873" s="1" t="s">
        <v>113</v>
      </c>
      <c r="AB873" s="1" t="s">
        <v>113</v>
      </c>
      <c r="AC873" s="1" t="s">
        <v>113</v>
      </c>
    </row>
    <row r="874" spans="1:29" x14ac:dyDescent="0.35">
      <c r="A874" s="1">
        <v>5767258</v>
      </c>
      <c r="B874" s="1">
        <v>52</v>
      </c>
      <c r="C874" s="9">
        <v>1720490360</v>
      </c>
      <c r="D874" s="9" t="s">
        <v>112</v>
      </c>
      <c r="E874" s="1">
        <v>1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30</v>
      </c>
      <c r="N874" s="1">
        <v>0</v>
      </c>
      <c r="O874" s="1">
        <v>0</v>
      </c>
      <c r="P874" s="1">
        <v>0</v>
      </c>
      <c r="Q874" s="1">
        <v>1</v>
      </c>
      <c r="R874" s="1">
        <v>2</v>
      </c>
      <c r="S874" s="1">
        <v>45</v>
      </c>
      <c r="T874" s="1" t="s">
        <v>113</v>
      </c>
      <c r="U874" s="1">
        <v>28</v>
      </c>
      <c r="V874" s="1" t="s">
        <v>2358</v>
      </c>
      <c r="W874" s="1" t="s">
        <v>467</v>
      </c>
      <c r="X874" s="1" t="s">
        <v>2359</v>
      </c>
      <c r="Y874" s="1" t="s">
        <v>118</v>
      </c>
      <c r="Z874" s="1" t="s">
        <v>13343</v>
      </c>
      <c r="AA874" s="1" t="s">
        <v>13343</v>
      </c>
      <c r="AB874" s="1" t="s">
        <v>13344</v>
      </c>
      <c r="AC874" s="1" t="s">
        <v>113</v>
      </c>
    </row>
    <row r="875" spans="1:29" x14ac:dyDescent="0.35">
      <c r="A875" s="1">
        <v>4619671</v>
      </c>
      <c r="B875" s="1">
        <v>373</v>
      </c>
      <c r="C875" s="9">
        <v>1811121890</v>
      </c>
      <c r="D875" s="9" t="s">
        <v>206</v>
      </c>
      <c r="E875" s="1">
        <v>1</v>
      </c>
      <c r="F875" s="1">
        <v>7</v>
      </c>
      <c r="G875" s="1">
        <v>3</v>
      </c>
      <c r="H875" s="1">
        <v>0</v>
      </c>
      <c r="I875" s="1">
        <v>1</v>
      </c>
      <c r="J875" s="1">
        <v>12</v>
      </c>
      <c r="K875" s="1">
        <v>0</v>
      </c>
      <c r="L875" s="1">
        <v>0</v>
      </c>
      <c r="M875" s="1">
        <v>34</v>
      </c>
      <c r="N875" s="1">
        <v>0</v>
      </c>
      <c r="O875" s="1">
        <v>0</v>
      </c>
      <c r="P875" s="1">
        <v>0</v>
      </c>
      <c r="Q875" s="1">
        <v>0</v>
      </c>
      <c r="R875" s="1">
        <v>18</v>
      </c>
      <c r="S875" s="1">
        <v>257</v>
      </c>
      <c r="T875" s="1" t="s">
        <v>113</v>
      </c>
      <c r="U875" s="1">
        <v>27</v>
      </c>
      <c r="V875" s="1" t="s">
        <v>2384</v>
      </c>
      <c r="W875" s="1" t="s">
        <v>2386</v>
      </c>
      <c r="X875" s="1" t="s">
        <v>2385</v>
      </c>
      <c r="Y875" s="1" t="s">
        <v>7</v>
      </c>
      <c r="Z875" s="1" t="s">
        <v>12500</v>
      </c>
      <c r="AA875" s="1" t="s">
        <v>12501</v>
      </c>
      <c r="AB875" s="1" t="s">
        <v>12502</v>
      </c>
      <c r="AC875" s="1" t="s">
        <v>113</v>
      </c>
    </row>
    <row r="876" spans="1:29" x14ac:dyDescent="0.35">
      <c r="A876" s="1">
        <v>1592846</v>
      </c>
      <c r="B876" s="1">
        <v>334</v>
      </c>
      <c r="C876" s="9">
        <v>1730132788</v>
      </c>
      <c r="D876" s="9" t="s">
        <v>206</v>
      </c>
      <c r="E876" s="1">
        <v>1</v>
      </c>
      <c r="F876" s="1">
        <v>4</v>
      </c>
      <c r="G876" s="1">
        <v>2</v>
      </c>
      <c r="H876" s="1">
        <v>0</v>
      </c>
      <c r="I876" s="1">
        <v>2</v>
      </c>
      <c r="J876" s="1">
        <v>7</v>
      </c>
      <c r="K876" s="1">
        <v>0</v>
      </c>
      <c r="L876" s="1">
        <v>0</v>
      </c>
      <c r="M876" s="1">
        <v>30</v>
      </c>
      <c r="N876" s="1">
        <v>0</v>
      </c>
      <c r="O876" s="1">
        <v>0</v>
      </c>
      <c r="P876" s="1">
        <v>0</v>
      </c>
      <c r="Q876" s="1">
        <v>0</v>
      </c>
      <c r="R876" s="1">
        <v>18</v>
      </c>
      <c r="S876" s="1">
        <v>162</v>
      </c>
      <c r="T876" s="1" t="s">
        <v>113</v>
      </c>
      <c r="U876" s="1">
        <v>27</v>
      </c>
      <c r="V876" s="1" t="s">
        <v>2391</v>
      </c>
      <c r="W876" s="1" t="s">
        <v>2393</v>
      </c>
      <c r="X876" s="1" t="s">
        <v>2392</v>
      </c>
      <c r="Y876" s="1" t="s">
        <v>7</v>
      </c>
      <c r="Z876" s="1" t="s">
        <v>13345</v>
      </c>
      <c r="AB876" s="1" t="s">
        <v>13346</v>
      </c>
      <c r="AC876" s="1" t="s">
        <v>113</v>
      </c>
    </row>
    <row r="877" spans="1:29" x14ac:dyDescent="0.35">
      <c r="A877" s="1">
        <v>3406401</v>
      </c>
      <c r="B877" s="1">
        <v>493</v>
      </c>
      <c r="C877" s="9">
        <v>1760528418</v>
      </c>
      <c r="D877" s="9" t="s">
        <v>112</v>
      </c>
      <c r="E877" s="1">
        <v>2</v>
      </c>
      <c r="F877" s="1">
        <v>9</v>
      </c>
      <c r="G877" s="1">
        <v>1</v>
      </c>
      <c r="H877" s="1">
        <v>1</v>
      </c>
      <c r="I877" s="1">
        <v>0</v>
      </c>
      <c r="J877" s="1">
        <v>8</v>
      </c>
      <c r="K877" s="1">
        <v>0</v>
      </c>
      <c r="L877" s="1">
        <v>0</v>
      </c>
      <c r="M877" s="1">
        <v>15</v>
      </c>
      <c r="N877" s="1">
        <v>27</v>
      </c>
      <c r="O877" s="1">
        <v>0</v>
      </c>
      <c r="P877" s="1">
        <v>0</v>
      </c>
      <c r="Q877" s="1">
        <v>0</v>
      </c>
      <c r="R877" s="1">
        <v>15</v>
      </c>
      <c r="S877" s="1">
        <v>251</v>
      </c>
      <c r="T877" s="1" t="s">
        <v>113</v>
      </c>
      <c r="U877" s="1">
        <v>27</v>
      </c>
      <c r="V877" s="1" t="s">
        <v>2431</v>
      </c>
      <c r="W877" s="1" t="s">
        <v>2433</v>
      </c>
      <c r="X877" s="1" t="s">
        <v>2432</v>
      </c>
      <c r="Y877" s="1" t="s">
        <v>7</v>
      </c>
      <c r="Z877" s="1" t="s">
        <v>13347</v>
      </c>
      <c r="AB877" s="1" t="s">
        <v>13348</v>
      </c>
      <c r="AC877" s="1" t="s">
        <v>113</v>
      </c>
    </row>
    <row r="878" spans="1:29" x14ac:dyDescent="0.35">
      <c r="A878" s="1">
        <v>4503697</v>
      </c>
      <c r="B878" s="1">
        <v>813</v>
      </c>
      <c r="C878" s="9">
        <v>1699934604</v>
      </c>
      <c r="D878" s="9" t="s">
        <v>147</v>
      </c>
      <c r="E878" s="1">
        <v>0</v>
      </c>
      <c r="F878" s="1">
        <v>5</v>
      </c>
      <c r="G878" s="1">
        <v>3</v>
      </c>
      <c r="H878" s="1">
        <v>1</v>
      </c>
      <c r="I878" s="1">
        <v>2</v>
      </c>
      <c r="J878" s="1">
        <v>3</v>
      </c>
      <c r="K878" s="1">
        <v>0</v>
      </c>
      <c r="L878" s="1">
        <v>0</v>
      </c>
      <c r="M878" s="1">
        <v>0</v>
      </c>
      <c r="N878" s="1">
        <v>6</v>
      </c>
      <c r="O878" s="1">
        <v>0</v>
      </c>
      <c r="P878" s="1">
        <v>0</v>
      </c>
      <c r="Q878" s="1">
        <v>0</v>
      </c>
      <c r="R878" s="1">
        <v>21</v>
      </c>
      <c r="S878" s="1">
        <v>180</v>
      </c>
      <c r="T878" s="1" t="s">
        <v>113</v>
      </c>
      <c r="U878" s="1">
        <v>27</v>
      </c>
      <c r="V878" s="1" t="s">
        <v>2379</v>
      </c>
      <c r="W878" s="1" t="s">
        <v>2381</v>
      </c>
      <c r="X878" s="1" t="s">
        <v>2380</v>
      </c>
      <c r="Y878" s="1" t="s">
        <v>7</v>
      </c>
      <c r="Z878" s="1" t="s">
        <v>13349</v>
      </c>
      <c r="AB878" s="1" t="s">
        <v>13350</v>
      </c>
      <c r="AC878" s="1" t="s">
        <v>113</v>
      </c>
    </row>
    <row r="879" spans="1:29" x14ac:dyDescent="0.35">
      <c r="A879" s="1">
        <v>695087</v>
      </c>
      <c r="B879" s="1">
        <v>218</v>
      </c>
      <c r="C879" s="9">
        <v>1578552220</v>
      </c>
      <c r="D879" s="9" t="s">
        <v>206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10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27</v>
      </c>
      <c r="S879" s="1">
        <v>86</v>
      </c>
      <c r="T879" s="1" t="s">
        <v>113</v>
      </c>
      <c r="U879" s="1">
        <v>27</v>
      </c>
      <c r="V879" s="1" t="s">
        <v>2389</v>
      </c>
      <c r="W879" s="1" t="s">
        <v>582</v>
      </c>
      <c r="X879" s="1" t="s">
        <v>2390</v>
      </c>
      <c r="Y879" s="1" t="s">
        <v>970</v>
      </c>
      <c r="Z879" s="1" t="s">
        <v>13351</v>
      </c>
      <c r="AB879" s="1" t="s">
        <v>13352</v>
      </c>
      <c r="AC879" s="1" t="s">
        <v>113</v>
      </c>
    </row>
    <row r="880" spans="1:29" x14ac:dyDescent="0.35">
      <c r="A880" s="1">
        <v>1214061</v>
      </c>
      <c r="B880" s="1">
        <v>623</v>
      </c>
      <c r="C880" s="9">
        <v>1275639304</v>
      </c>
      <c r="D880" s="9" t="s">
        <v>206</v>
      </c>
      <c r="E880" s="1">
        <v>0</v>
      </c>
      <c r="F880" s="1">
        <v>15</v>
      </c>
      <c r="G880" s="1">
        <v>0</v>
      </c>
      <c r="H880" s="1">
        <v>0</v>
      </c>
      <c r="I880" s="1">
        <v>2</v>
      </c>
      <c r="J880" s="1">
        <v>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25</v>
      </c>
      <c r="S880" s="1">
        <v>277</v>
      </c>
      <c r="T880" s="1" t="s">
        <v>113</v>
      </c>
      <c r="U880" s="1">
        <v>27</v>
      </c>
      <c r="V880" s="1" t="s">
        <v>2382</v>
      </c>
      <c r="W880" s="1" t="s">
        <v>413</v>
      </c>
      <c r="X880" s="1" t="s">
        <v>2383</v>
      </c>
      <c r="Y880" s="1" t="s">
        <v>7</v>
      </c>
      <c r="Z880" s="1" t="s">
        <v>12364</v>
      </c>
      <c r="AB880" s="1" t="s">
        <v>12365</v>
      </c>
      <c r="AC880" s="1" t="s">
        <v>113</v>
      </c>
    </row>
    <row r="881" spans="1:29" x14ac:dyDescent="0.35">
      <c r="A881" s="1">
        <v>4346960</v>
      </c>
      <c r="B881" s="1">
        <v>194</v>
      </c>
      <c r="C881" s="9">
        <v>1164710307</v>
      </c>
      <c r="D881" s="9" t="s">
        <v>147</v>
      </c>
      <c r="E881" s="1">
        <v>0</v>
      </c>
      <c r="F881" s="1">
        <v>6</v>
      </c>
      <c r="G881" s="1">
        <v>0</v>
      </c>
      <c r="H881" s="1">
        <v>0</v>
      </c>
      <c r="I881" s="1">
        <v>0</v>
      </c>
      <c r="J881" s="1">
        <v>3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5</v>
      </c>
      <c r="R881" s="1">
        <v>7</v>
      </c>
      <c r="S881" s="1">
        <v>99</v>
      </c>
      <c r="T881" s="1" t="s">
        <v>113</v>
      </c>
      <c r="U881" s="1">
        <v>27</v>
      </c>
      <c r="V881" s="1" t="s">
        <v>2371</v>
      </c>
      <c r="W881" s="1" t="s">
        <v>2373</v>
      </c>
      <c r="X881" s="1" t="s">
        <v>2372</v>
      </c>
      <c r="Y881" s="1" t="s">
        <v>7</v>
      </c>
      <c r="Z881" s="1" t="s">
        <v>13353</v>
      </c>
      <c r="AB881" s="1" t="s">
        <v>13354</v>
      </c>
      <c r="AC881" s="1" t="s">
        <v>113</v>
      </c>
    </row>
    <row r="882" spans="1:29" x14ac:dyDescent="0.35">
      <c r="A882" s="1">
        <v>818071</v>
      </c>
      <c r="B882" s="1">
        <v>827</v>
      </c>
      <c r="C882" s="9">
        <v>1750347266</v>
      </c>
      <c r="D882" s="9" t="s">
        <v>206</v>
      </c>
      <c r="E882" s="1">
        <v>0</v>
      </c>
      <c r="F882" s="1">
        <v>12</v>
      </c>
      <c r="G882" s="1">
        <v>0</v>
      </c>
      <c r="H882" s="1">
        <v>0</v>
      </c>
      <c r="I882" s="1">
        <v>0</v>
      </c>
      <c r="J882" s="1">
        <v>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27</v>
      </c>
      <c r="S882" s="1">
        <v>316</v>
      </c>
      <c r="T882" s="1" t="s">
        <v>113</v>
      </c>
      <c r="U882" s="1">
        <v>27</v>
      </c>
      <c r="V882" s="1" t="s">
        <v>2398</v>
      </c>
      <c r="W882" s="1" t="s">
        <v>278</v>
      </c>
      <c r="X882" s="1" t="s">
        <v>188</v>
      </c>
      <c r="Y882" s="1" t="s">
        <v>7</v>
      </c>
      <c r="Z882" s="1" t="s">
        <v>13355</v>
      </c>
      <c r="AB882" s="1" t="s">
        <v>13356</v>
      </c>
      <c r="AC882" s="1" t="s">
        <v>113</v>
      </c>
    </row>
    <row r="883" spans="1:29" x14ac:dyDescent="0.35">
      <c r="A883" s="1">
        <v>1327877</v>
      </c>
      <c r="B883" s="1">
        <v>523</v>
      </c>
      <c r="C883" s="9">
        <v>1619936200</v>
      </c>
      <c r="D883" s="9" t="s">
        <v>206</v>
      </c>
      <c r="E883" s="1">
        <v>0</v>
      </c>
      <c r="F883" s="1">
        <v>15</v>
      </c>
      <c r="G883" s="1">
        <v>1</v>
      </c>
      <c r="H883" s="1">
        <v>0</v>
      </c>
      <c r="I883" s="1">
        <v>0</v>
      </c>
      <c r="J883" s="1">
        <v>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26</v>
      </c>
      <c r="S883" s="1">
        <v>341</v>
      </c>
      <c r="T883" s="1" t="s">
        <v>113</v>
      </c>
      <c r="U883" s="1">
        <v>27</v>
      </c>
      <c r="V883" s="1" t="s">
        <v>2387</v>
      </c>
      <c r="W883" s="1" t="s">
        <v>290</v>
      </c>
      <c r="X883" s="1" t="s">
        <v>2388</v>
      </c>
      <c r="Y883" s="1" t="s">
        <v>7</v>
      </c>
      <c r="Z883" s="1" t="s">
        <v>13357</v>
      </c>
      <c r="AB883" s="1" t="s">
        <v>13358</v>
      </c>
      <c r="AC883" s="1" t="s">
        <v>113</v>
      </c>
    </row>
    <row r="884" spans="1:29" x14ac:dyDescent="0.35">
      <c r="A884" s="1">
        <v>2130603</v>
      </c>
      <c r="B884" s="1">
        <v>218</v>
      </c>
      <c r="C884" s="9">
        <v>1427057371</v>
      </c>
      <c r="D884" s="9" t="s">
        <v>147</v>
      </c>
      <c r="E884" s="1">
        <v>1</v>
      </c>
      <c r="F884" s="1">
        <v>2</v>
      </c>
      <c r="G884" s="1">
        <v>3</v>
      </c>
      <c r="H884" s="1">
        <v>0</v>
      </c>
      <c r="I884" s="1">
        <v>0</v>
      </c>
      <c r="J884" s="1">
        <v>11</v>
      </c>
      <c r="K884" s="1">
        <v>0</v>
      </c>
      <c r="L884" s="1">
        <v>0</v>
      </c>
      <c r="M884" s="1">
        <v>50</v>
      </c>
      <c r="N884" s="1">
        <v>0</v>
      </c>
      <c r="O884" s="1">
        <v>0</v>
      </c>
      <c r="P884" s="1">
        <v>0</v>
      </c>
      <c r="Q884" s="1">
        <v>0</v>
      </c>
      <c r="R884" s="1">
        <v>19</v>
      </c>
      <c r="S884" s="1">
        <v>216</v>
      </c>
      <c r="T884" s="1" t="s">
        <v>113</v>
      </c>
      <c r="U884" s="1">
        <v>27</v>
      </c>
      <c r="V884" s="1" t="s">
        <v>2376</v>
      </c>
      <c r="W884" s="1" t="s">
        <v>156</v>
      </c>
      <c r="X884" s="1" t="s">
        <v>1569</v>
      </c>
      <c r="Y884" s="1" t="s">
        <v>7</v>
      </c>
      <c r="Z884" s="1" t="s">
        <v>13359</v>
      </c>
      <c r="AB884" s="1" t="s">
        <v>13360</v>
      </c>
      <c r="AC884" s="1" t="s">
        <v>113</v>
      </c>
    </row>
    <row r="885" spans="1:29" x14ac:dyDescent="0.35">
      <c r="A885" s="1">
        <v>704350</v>
      </c>
      <c r="B885" s="1">
        <v>109</v>
      </c>
      <c r="C885" s="9">
        <v>1881691236</v>
      </c>
      <c r="D885" s="9" t="s">
        <v>399</v>
      </c>
      <c r="E885" s="1">
        <v>0</v>
      </c>
      <c r="F885" s="1">
        <v>16</v>
      </c>
      <c r="G885" s="1">
        <v>3</v>
      </c>
      <c r="H885" s="1">
        <v>0</v>
      </c>
      <c r="I885" s="1">
        <v>1</v>
      </c>
      <c r="J885" s="1">
        <v>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23</v>
      </c>
      <c r="S885" s="1">
        <v>292</v>
      </c>
      <c r="T885" s="1" t="s">
        <v>113</v>
      </c>
      <c r="U885" s="1">
        <v>27</v>
      </c>
      <c r="V885" s="1" t="s">
        <v>2404</v>
      </c>
      <c r="W885" s="1" t="s">
        <v>546</v>
      </c>
      <c r="X885" s="1" t="s">
        <v>2405</v>
      </c>
      <c r="Y885" s="1" t="s">
        <v>7</v>
      </c>
      <c r="Z885" s="1" t="s">
        <v>13361</v>
      </c>
      <c r="AB885" s="1" t="s">
        <v>13362</v>
      </c>
      <c r="AC885" s="1" t="s">
        <v>113</v>
      </c>
    </row>
    <row r="886" spans="1:29" x14ac:dyDescent="0.35">
      <c r="A886" s="1">
        <v>2016696</v>
      </c>
      <c r="B886" s="1">
        <v>524</v>
      </c>
      <c r="C886" s="9">
        <v>1154319432</v>
      </c>
      <c r="D886" s="9" t="s">
        <v>137</v>
      </c>
      <c r="E886" s="1">
        <v>0</v>
      </c>
      <c r="F886" s="1">
        <v>14</v>
      </c>
      <c r="G886" s="1">
        <v>2</v>
      </c>
      <c r="H886" s="1">
        <v>0</v>
      </c>
      <c r="I886" s="1">
        <v>0</v>
      </c>
      <c r="J886" s="1">
        <v>8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25</v>
      </c>
      <c r="S886" s="1">
        <v>259</v>
      </c>
      <c r="T886" s="1" t="s">
        <v>113</v>
      </c>
      <c r="U886" s="1">
        <v>27</v>
      </c>
      <c r="V886" s="1" t="s">
        <v>2367</v>
      </c>
      <c r="W886" s="1" t="s">
        <v>1544</v>
      </c>
      <c r="X886" s="1" t="s">
        <v>2368</v>
      </c>
      <c r="Y886" s="1" t="s">
        <v>7</v>
      </c>
      <c r="Z886" s="1" t="s">
        <v>113</v>
      </c>
      <c r="AA886" s="1" t="s">
        <v>113</v>
      </c>
      <c r="AB886" s="1" t="s">
        <v>113</v>
      </c>
      <c r="AC886" s="1" t="s">
        <v>113</v>
      </c>
    </row>
    <row r="887" spans="1:29" x14ac:dyDescent="0.35">
      <c r="A887" s="1">
        <v>3694586</v>
      </c>
      <c r="B887" s="1">
        <v>346</v>
      </c>
      <c r="C887" s="9">
        <v>1801059464</v>
      </c>
      <c r="D887" s="9" t="s">
        <v>147</v>
      </c>
      <c r="E887" s="1">
        <v>1</v>
      </c>
      <c r="F887" s="1">
        <v>10</v>
      </c>
      <c r="G887" s="1">
        <v>1</v>
      </c>
      <c r="H887" s="1">
        <v>0</v>
      </c>
      <c r="I887" s="1">
        <v>2</v>
      </c>
      <c r="J887" s="1">
        <v>4</v>
      </c>
      <c r="K887" s="1">
        <v>0</v>
      </c>
      <c r="L887" s="1">
        <v>0</v>
      </c>
      <c r="M887" s="1">
        <v>6</v>
      </c>
      <c r="N887" s="1">
        <v>0</v>
      </c>
      <c r="O887" s="1">
        <v>0</v>
      </c>
      <c r="P887" s="1">
        <v>0</v>
      </c>
      <c r="Q887" s="1">
        <v>0</v>
      </c>
      <c r="R887" s="1">
        <v>19</v>
      </c>
      <c r="S887" s="1">
        <v>240</v>
      </c>
      <c r="T887" s="1" t="s">
        <v>113</v>
      </c>
      <c r="U887" s="1">
        <v>27</v>
      </c>
      <c r="V887" s="1" t="s">
        <v>2374</v>
      </c>
      <c r="W887" s="1" t="s">
        <v>490</v>
      </c>
      <c r="X887" s="1" t="s">
        <v>2375</v>
      </c>
      <c r="Y887" s="1" t="s">
        <v>7</v>
      </c>
      <c r="Z887" s="1" t="s">
        <v>13129</v>
      </c>
      <c r="AB887" s="1" t="s">
        <v>13130</v>
      </c>
      <c r="AC887" s="1" t="s">
        <v>113</v>
      </c>
    </row>
    <row r="888" spans="1:29" x14ac:dyDescent="0.35">
      <c r="A888" s="1">
        <v>2280981</v>
      </c>
      <c r="B888" s="1">
        <v>701</v>
      </c>
      <c r="C888" s="9">
        <v>1609901487</v>
      </c>
      <c r="D888" s="9" t="s">
        <v>147</v>
      </c>
      <c r="E888" s="1">
        <v>1</v>
      </c>
      <c r="F888" s="1">
        <v>2</v>
      </c>
      <c r="G888" s="1">
        <v>2</v>
      </c>
      <c r="H888" s="1">
        <v>3</v>
      </c>
      <c r="I888" s="1">
        <v>0</v>
      </c>
      <c r="J888" s="1">
        <v>4</v>
      </c>
      <c r="K888" s="1">
        <v>0</v>
      </c>
      <c r="L888" s="1">
        <v>0</v>
      </c>
      <c r="M888" s="1">
        <v>52</v>
      </c>
      <c r="N888" s="1">
        <v>15</v>
      </c>
      <c r="O888" s="1">
        <v>0</v>
      </c>
      <c r="P888" s="1">
        <v>0</v>
      </c>
      <c r="Q888" s="1">
        <v>0</v>
      </c>
      <c r="R888" s="1">
        <v>17</v>
      </c>
      <c r="S888" s="1">
        <v>258</v>
      </c>
      <c r="T888" s="1" t="s">
        <v>113</v>
      </c>
      <c r="U888" s="1">
        <v>27</v>
      </c>
      <c r="V888" s="1" t="s">
        <v>2377</v>
      </c>
      <c r="W888" s="1" t="s">
        <v>1175</v>
      </c>
      <c r="X888" s="1" t="s">
        <v>2378</v>
      </c>
      <c r="Y888" s="1" t="s">
        <v>7</v>
      </c>
      <c r="Z888" s="1" t="s">
        <v>13309</v>
      </c>
      <c r="AA888" s="1" t="s">
        <v>13309</v>
      </c>
      <c r="AB888" s="1" t="s">
        <v>13310</v>
      </c>
      <c r="AC888" s="1" t="s">
        <v>113</v>
      </c>
    </row>
    <row r="889" spans="1:29" x14ac:dyDescent="0.35">
      <c r="A889" s="1">
        <v>2385100</v>
      </c>
      <c r="B889" s="1">
        <v>109</v>
      </c>
      <c r="C889" s="9">
        <v>1235274911</v>
      </c>
      <c r="D889" s="9" t="s">
        <v>137</v>
      </c>
      <c r="E889" s="1">
        <v>0</v>
      </c>
      <c r="F889" s="1">
        <v>6</v>
      </c>
      <c r="G889" s="1">
        <v>0</v>
      </c>
      <c r="H889" s="1">
        <v>0</v>
      </c>
      <c r="I889" s="1">
        <v>5</v>
      </c>
      <c r="J889" s="1">
        <v>10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22</v>
      </c>
      <c r="S889" s="1">
        <v>485</v>
      </c>
      <c r="T889" s="1" t="s">
        <v>113</v>
      </c>
      <c r="U889" s="1">
        <v>27</v>
      </c>
      <c r="V889" s="1" t="s">
        <v>2369</v>
      </c>
      <c r="W889" s="1" t="s">
        <v>527</v>
      </c>
      <c r="X889" s="1" t="s">
        <v>2370</v>
      </c>
      <c r="Y889" s="1" t="s">
        <v>224</v>
      </c>
      <c r="Z889" s="1" t="s">
        <v>13363</v>
      </c>
      <c r="AB889" s="1" t="s">
        <v>13364</v>
      </c>
      <c r="AC889" s="1" t="s">
        <v>113</v>
      </c>
    </row>
    <row r="890" spans="1:29" x14ac:dyDescent="0.35">
      <c r="A890" s="1">
        <v>4596761</v>
      </c>
      <c r="B890" s="1">
        <v>194</v>
      </c>
      <c r="C890" s="9">
        <v>1265774566</v>
      </c>
      <c r="D890" s="9" t="s">
        <v>112</v>
      </c>
      <c r="E890" s="1">
        <v>0</v>
      </c>
      <c r="F890" s="1">
        <v>6</v>
      </c>
      <c r="G890" s="1">
        <v>0</v>
      </c>
      <c r="H890" s="1">
        <v>0</v>
      </c>
      <c r="I890" s="1">
        <v>0</v>
      </c>
      <c r="J890" s="1">
        <v>5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17</v>
      </c>
      <c r="S890" s="1">
        <v>216</v>
      </c>
      <c r="T890" s="1">
        <v>1</v>
      </c>
      <c r="U890" s="1">
        <v>27</v>
      </c>
      <c r="V890" s="1" t="s">
        <v>2425</v>
      </c>
      <c r="W890" s="1" t="s">
        <v>2427</v>
      </c>
      <c r="X890" s="1" t="s">
        <v>2426</v>
      </c>
      <c r="Y890" s="1" t="s">
        <v>7</v>
      </c>
      <c r="Z890" s="1" t="s">
        <v>12919</v>
      </c>
      <c r="AB890" s="1" t="s">
        <v>12920</v>
      </c>
      <c r="AC890" s="1" t="s">
        <v>113</v>
      </c>
    </row>
    <row r="891" spans="1:29" x14ac:dyDescent="0.35">
      <c r="A891" s="1">
        <v>2568585</v>
      </c>
      <c r="B891" s="1">
        <v>813</v>
      </c>
      <c r="C891" s="9">
        <v>1619032901</v>
      </c>
      <c r="D891" s="9" t="s">
        <v>112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7</v>
      </c>
      <c r="S891" s="1">
        <v>19</v>
      </c>
      <c r="T891" s="1">
        <v>2</v>
      </c>
      <c r="U891" s="1">
        <v>27</v>
      </c>
      <c r="V891" s="1" t="s">
        <v>2415</v>
      </c>
      <c r="W891" s="1" t="s">
        <v>527</v>
      </c>
      <c r="X891" s="1" t="s">
        <v>2416</v>
      </c>
      <c r="Y891" s="1" t="s">
        <v>224</v>
      </c>
      <c r="Z891" s="1" t="s">
        <v>12345</v>
      </c>
      <c r="AA891" s="1" t="s">
        <v>12100</v>
      </c>
      <c r="AB891" s="1" t="s">
        <v>12101</v>
      </c>
      <c r="AC891" s="1" t="s">
        <v>113</v>
      </c>
    </row>
    <row r="892" spans="1:29" x14ac:dyDescent="0.35">
      <c r="A892" s="1">
        <v>6585701</v>
      </c>
      <c r="B892" s="1">
        <v>485</v>
      </c>
      <c r="C892" s="9">
        <v>1841635281</v>
      </c>
      <c r="D892" s="9" t="s">
        <v>206</v>
      </c>
      <c r="E892" s="1">
        <v>0</v>
      </c>
      <c r="F892" s="1">
        <v>2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1</v>
      </c>
      <c r="M892" s="1">
        <v>0</v>
      </c>
      <c r="N892" s="1">
        <v>0</v>
      </c>
      <c r="O892" s="1">
        <v>0</v>
      </c>
      <c r="P892" s="1">
        <v>0</v>
      </c>
      <c r="Q892" s="1">
        <v>4</v>
      </c>
      <c r="R892" s="1">
        <v>7</v>
      </c>
      <c r="S892" s="1">
        <v>34</v>
      </c>
      <c r="T892" s="1" t="s">
        <v>113</v>
      </c>
      <c r="U892" s="1">
        <v>27</v>
      </c>
      <c r="V892" s="1" t="s">
        <v>2394</v>
      </c>
      <c r="W892" s="1" t="s">
        <v>1035</v>
      </c>
      <c r="X892" s="1" t="s">
        <v>2395</v>
      </c>
      <c r="Y892" s="1" t="s">
        <v>7</v>
      </c>
      <c r="Z892" s="1" t="s">
        <v>13365</v>
      </c>
      <c r="AB892" s="1" t="s">
        <v>13366</v>
      </c>
      <c r="AC892" s="1" t="s">
        <v>113</v>
      </c>
    </row>
    <row r="893" spans="1:29" x14ac:dyDescent="0.35">
      <c r="A893" s="1">
        <v>736949</v>
      </c>
      <c r="B893" s="1">
        <v>383</v>
      </c>
      <c r="C893" s="9">
        <v>1164489589</v>
      </c>
      <c r="D893" s="9" t="s">
        <v>399</v>
      </c>
      <c r="E893" s="1">
        <v>0</v>
      </c>
      <c r="F893" s="1">
        <v>3</v>
      </c>
      <c r="G893" s="1">
        <v>0</v>
      </c>
      <c r="H893" s="1">
        <v>0</v>
      </c>
      <c r="I893" s="1">
        <v>0</v>
      </c>
      <c r="J893" s="1">
        <v>2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>
        <v>4</v>
      </c>
      <c r="R893" s="1">
        <v>7</v>
      </c>
      <c r="S893" s="1">
        <v>77</v>
      </c>
      <c r="T893" s="1" t="s">
        <v>113</v>
      </c>
      <c r="U893" s="1">
        <v>27</v>
      </c>
      <c r="V893" s="1" t="s">
        <v>2410</v>
      </c>
      <c r="W893" s="1" t="s">
        <v>2412</v>
      </c>
      <c r="X893" s="1" t="s">
        <v>2411</v>
      </c>
      <c r="Y893" s="1" t="s">
        <v>7</v>
      </c>
      <c r="Z893" s="1" t="s">
        <v>13367</v>
      </c>
      <c r="AB893" s="1" t="s">
        <v>13368</v>
      </c>
      <c r="AC893" s="1" t="s">
        <v>113</v>
      </c>
    </row>
    <row r="894" spans="1:29" x14ac:dyDescent="0.35">
      <c r="A894" s="1">
        <v>6204757</v>
      </c>
      <c r="B894" s="1">
        <v>479</v>
      </c>
      <c r="C894" s="9">
        <v>1649439266</v>
      </c>
      <c r="D894" s="9" t="s">
        <v>399</v>
      </c>
      <c r="E894" s="1">
        <v>0</v>
      </c>
      <c r="F894" s="1">
        <v>4</v>
      </c>
      <c r="G894" s="1">
        <v>1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6</v>
      </c>
      <c r="S894" s="1">
        <v>110</v>
      </c>
      <c r="T894" s="1">
        <v>2</v>
      </c>
      <c r="U894" s="1">
        <v>27</v>
      </c>
      <c r="V894" s="1" t="s">
        <v>2408</v>
      </c>
      <c r="W894" s="1" t="s">
        <v>1082</v>
      </c>
      <c r="X894" s="1" t="s">
        <v>2409</v>
      </c>
      <c r="Y894" s="1" t="s">
        <v>224</v>
      </c>
      <c r="Z894" s="1" t="s">
        <v>13369</v>
      </c>
      <c r="AA894" s="1" t="s">
        <v>13370</v>
      </c>
      <c r="AB894" s="1" t="s">
        <v>13371</v>
      </c>
      <c r="AC894" s="1" t="s">
        <v>113</v>
      </c>
    </row>
    <row r="895" spans="1:29" x14ac:dyDescent="0.35">
      <c r="A895" s="1">
        <v>720809</v>
      </c>
      <c r="B895" s="1">
        <v>485</v>
      </c>
      <c r="C895" s="9">
        <v>1831190248</v>
      </c>
      <c r="D895" s="9" t="s">
        <v>112</v>
      </c>
      <c r="E895" s="1">
        <v>0</v>
      </c>
      <c r="F895" s="1">
        <v>2</v>
      </c>
      <c r="G895" s="1">
        <v>1</v>
      </c>
      <c r="H895" s="1">
        <v>1</v>
      </c>
      <c r="I895" s="1">
        <v>0</v>
      </c>
      <c r="J895" s="1">
        <v>2</v>
      </c>
      <c r="K895" s="1">
        <v>0</v>
      </c>
      <c r="L895" s="1">
        <v>1</v>
      </c>
      <c r="M895" s="1">
        <v>0</v>
      </c>
      <c r="N895" s="1">
        <v>10</v>
      </c>
      <c r="O895" s="1">
        <v>0</v>
      </c>
      <c r="P895" s="1">
        <v>0</v>
      </c>
      <c r="Q895" s="1">
        <v>6</v>
      </c>
      <c r="R895" s="1">
        <v>5</v>
      </c>
      <c r="S895" s="1">
        <v>72</v>
      </c>
      <c r="T895" s="1" t="s">
        <v>113</v>
      </c>
      <c r="U895" s="1">
        <v>27</v>
      </c>
      <c r="V895" s="1" t="s">
        <v>2439</v>
      </c>
      <c r="W895" s="1" t="s">
        <v>2441</v>
      </c>
      <c r="X895" s="1" t="s">
        <v>2440</v>
      </c>
      <c r="Y895" s="1" t="s">
        <v>7</v>
      </c>
      <c r="Z895" s="1" t="s">
        <v>13372</v>
      </c>
      <c r="AA895" s="1" t="s">
        <v>113</v>
      </c>
      <c r="AB895" s="1" t="s">
        <v>113</v>
      </c>
      <c r="AC895" s="1" t="s">
        <v>113</v>
      </c>
    </row>
    <row r="896" spans="1:29" x14ac:dyDescent="0.35">
      <c r="A896" s="1">
        <v>1824341</v>
      </c>
      <c r="B896" s="1">
        <v>221</v>
      </c>
      <c r="C896" s="9">
        <v>1811945603</v>
      </c>
      <c r="D896" s="9" t="s">
        <v>112</v>
      </c>
      <c r="E896" s="1">
        <v>0</v>
      </c>
      <c r="F896" s="1">
        <v>2</v>
      </c>
      <c r="G896" s="1">
        <v>0</v>
      </c>
      <c r="H896" s="1">
        <v>0</v>
      </c>
      <c r="I896" s="1">
        <v>2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5</v>
      </c>
      <c r="S896" s="1">
        <v>49</v>
      </c>
      <c r="T896" s="1">
        <v>2</v>
      </c>
      <c r="U896" s="1">
        <v>27</v>
      </c>
      <c r="V896" s="1" t="s">
        <v>2417</v>
      </c>
      <c r="W896" s="1" t="s">
        <v>1661</v>
      </c>
      <c r="X896" s="1" t="s">
        <v>2418</v>
      </c>
      <c r="Y896" s="1" t="s">
        <v>7</v>
      </c>
      <c r="Z896" s="1" t="s">
        <v>13373</v>
      </c>
      <c r="AA896" s="1" t="s">
        <v>12320</v>
      </c>
      <c r="AB896" s="1" t="s">
        <v>12321</v>
      </c>
      <c r="AC896" s="1" t="s">
        <v>113</v>
      </c>
    </row>
    <row r="897" spans="1:29" x14ac:dyDescent="0.35">
      <c r="A897" s="1">
        <v>1909442</v>
      </c>
      <c r="B897" s="1">
        <v>214</v>
      </c>
      <c r="C897" s="9">
        <v>1952394272</v>
      </c>
      <c r="D897" s="9" t="s">
        <v>206</v>
      </c>
      <c r="E897" s="1">
        <v>4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173</v>
      </c>
      <c r="N897" s="1">
        <v>0</v>
      </c>
      <c r="O897" s="1">
        <v>0</v>
      </c>
      <c r="P897" s="1">
        <v>0</v>
      </c>
      <c r="Q897" s="1">
        <v>0</v>
      </c>
      <c r="R897" s="1">
        <v>7</v>
      </c>
      <c r="S897" s="1">
        <v>193</v>
      </c>
      <c r="T897" s="1" t="s">
        <v>113</v>
      </c>
      <c r="U897" s="1">
        <v>27</v>
      </c>
      <c r="V897" s="1" t="s">
        <v>2402</v>
      </c>
      <c r="W897" s="1" t="s">
        <v>1035</v>
      </c>
      <c r="X897" s="1" t="s">
        <v>2403</v>
      </c>
      <c r="Y897" s="1" t="s">
        <v>7</v>
      </c>
      <c r="Z897" s="1" t="s">
        <v>13374</v>
      </c>
      <c r="AB897" s="1" t="s">
        <v>13375</v>
      </c>
      <c r="AC897" s="1" t="s">
        <v>113</v>
      </c>
    </row>
    <row r="898" spans="1:29" x14ac:dyDescent="0.35">
      <c r="A898" s="1">
        <v>2382991</v>
      </c>
      <c r="B898" s="1">
        <v>398</v>
      </c>
      <c r="C898" s="9">
        <v>1881795433</v>
      </c>
      <c r="D898" s="9" t="s">
        <v>206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4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7</v>
      </c>
      <c r="S898" s="1">
        <v>80</v>
      </c>
      <c r="T898" s="1">
        <v>2</v>
      </c>
      <c r="U898" s="1">
        <v>27</v>
      </c>
      <c r="V898" s="1" t="s">
        <v>2396</v>
      </c>
      <c r="W898" s="1" t="s">
        <v>752</v>
      </c>
      <c r="X898" s="1" t="s">
        <v>2397</v>
      </c>
      <c r="Y898" s="1" t="s">
        <v>7</v>
      </c>
      <c r="Z898" s="1" t="s">
        <v>12618</v>
      </c>
      <c r="AA898" s="1" t="s">
        <v>12618</v>
      </c>
      <c r="AB898" s="1" t="s">
        <v>12619</v>
      </c>
      <c r="AC898" s="1" t="s">
        <v>113</v>
      </c>
    </row>
    <row r="899" spans="1:29" x14ac:dyDescent="0.35">
      <c r="A899" s="1">
        <v>7033923</v>
      </c>
      <c r="B899" s="1">
        <v>215</v>
      </c>
      <c r="C899" s="9">
        <v>1780046417</v>
      </c>
      <c r="D899" s="9" t="s">
        <v>112</v>
      </c>
      <c r="E899" s="1">
        <v>0</v>
      </c>
      <c r="F899" s="1">
        <v>3</v>
      </c>
      <c r="G899" s="1">
        <v>1</v>
      </c>
      <c r="H899" s="1">
        <v>0</v>
      </c>
      <c r="I899" s="1">
        <v>0</v>
      </c>
      <c r="J899" s="1">
        <v>3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6</v>
      </c>
      <c r="S899" s="1">
        <v>15</v>
      </c>
      <c r="T899" s="1">
        <v>2</v>
      </c>
      <c r="U899" s="1">
        <v>27</v>
      </c>
      <c r="V899" s="1" t="s">
        <v>2419</v>
      </c>
      <c r="W899" s="1" t="s">
        <v>2421</v>
      </c>
      <c r="X899" s="1" t="s">
        <v>2420</v>
      </c>
      <c r="Y899" s="1" t="s">
        <v>7</v>
      </c>
      <c r="Z899" s="1" t="s">
        <v>12201</v>
      </c>
      <c r="AA899" s="1" t="s">
        <v>12201</v>
      </c>
      <c r="AB899" s="1" t="s">
        <v>12202</v>
      </c>
      <c r="AC899" s="1" t="s">
        <v>12140</v>
      </c>
    </row>
    <row r="900" spans="1:29" x14ac:dyDescent="0.35">
      <c r="A900" s="1">
        <v>1625925</v>
      </c>
      <c r="B900" s="1">
        <v>897</v>
      </c>
      <c r="C900" s="9">
        <v>1245309384</v>
      </c>
      <c r="D900" s="9" t="s">
        <v>112</v>
      </c>
      <c r="E900" s="1">
        <v>0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2</v>
      </c>
      <c r="R900" s="1">
        <v>6</v>
      </c>
      <c r="S900" s="1">
        <v>62</v>
      </c>
      <c r="T900" s="1" t="s">
        <v>113</v>
      </c>
      <c r="U900" s="1">
        <v>27</v>
      </c>
      <c r="V900" s="1" t="s">
        <v>2422</v>
      </c>
      <c r="W900" s="1" t="s">
        <v>2424</v>
      </c>
      <c r="X900" s="1" t="s">
        <v>2423</v>
      </c>
      <c r="Y900" s="1" t="s">
        <v>7</v>
      </c>
      <c r="Z900" s="1" t="s">
        <v>13376</v>
      </c>
      <c r="AB900" s="1" t="s">
        <v>13377</v>
      </c>
      <c r="AC900" s="1" t="s">
        <v>113</v>
      </c>
    </row>
    <row r="901" spans="1:29" x14ac:dyDescent="0.35">
      <c r="A901" s="1">
        <v>6974384</v>
      </c>
      <c r="B901" s="1">
        <v>447</v>
      </c>
      <c r="C901" s="9">
        <v>1093175895</v>
      </c>
      <c r="D901" s="9" t="s">
        <v>112</v>
      </c>
      <c r="E901" s="1">
        <v>0</v>
      </c>
      <c r="F901" s="1">
        <v>4</v>
      </c>
      <c r="G901" s="1">
        <v>1</v>
      </c>
      <c r="H901" s="1">
        <v>0</v>
      </c>
      <c r="I901" s="1">
        <v>0</v>
      </c>
      <c r="J901" s="1">
        <v>2</v>
      </c>
      <c r="K901" s="1">
        <v>0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4</v>
      </c>
      <c r="R901" s="1">
        <v>6</v>
      </c>
      <c r="S901" s="1">
        <v>95</v>
      </c>
      <c r="T901" s="1" t="s">
        <v>113</v>
      </c>
      <c r="U901" s="1">
        <v>27</v>
      </c>
      <c r="V901" s="1" t="s">
        <v>2434</v>
      </c>
      <c r="W901" s="1" t="s">
        <v>2436</v>
      </c>
      <c r="X901" s="1" t="s">
        <v>2435</v>
      </c>
      <c r="Y901" s="1" t="s">
        <v>7</v>
      </c>
      <c r="Z901" s="1" t="s">
        <v>13378</v>
      </c>
      <c r="AA901" s="1" t="s">
        <v>13379</v>
      </c>
      <c r="AB901" s="1" t="s">
        <v>13380</v>
      </c>
      <c r="AC901" s="1" t="s">
        <v>113</v>
      </c>
    </row>
    <row r="902" spans="1:29" x14ac:dyDescent="0.35">
      <c r="A902" s="1">
        <v>43451</v>
      </c>
      <c r="B902" s="1">
        <v>52</v>
      </c>
      <c r="C902" s="9">
        <v>1255384574</v>
      </c>
      <c r="D902" s="9" t="s">
        <v>399</v>
      </c>
      <c r="E902" s="1">
        <v>3</v>
      </c>
      <c r="F902" s="1">
        <v>4</v>
      </c>
      <c r="G902" s="1">
        <v>0</v>
      </c>
      <c r="H902" s="1">
        <v>0</v>
      </c>
      <c r="I902" s="1">
        <v>0</v>
      </c>
      <c r="J902" s="1">
        <v>4</v>
      </c>
      <c r="K902" s="1">
        <v>0</v>
      </c>
      <c r="L902" s="1">
        <v>0</v>
      </c>
      <c r="M902" s="1">
        <v>144</v>
      </c>
      <c r="N902" s="1">
        <v>0</v>
      </c>
      <c r="O902" s="1">
        <v>0</v>
      </c>
      <c r="P902" s="1">
        <v>0</v>
      </c>
      <c r="Q902" s="1">
        <v>0</v>
      </c>
      <c r="R902" s="1">
        <v>12</v>
      </c>
      <c r="S902" s="1">
        <v>232</v>
      </c>
      <c r="T902" s="1" t="s">
        <v>113</v>
      </c>
      <c r="U902" s="1">
        <v>27</v>
      </c>
      <c r="V902" s="1" t="s">
        <v>2406</v>
      </c>
      <c r="W902" s="1" t="s">
        <v>451</v>
      </c>
      <c r="X902" s="1" t="s">
        <v>2407</v>
      </c>
      <c r="Y902" s="1" t="s">
        <v>7</v>
      </c>
      <c r="Z902" s="1" t="s">
        <v>13381</v>
      </c>
      <c r="AB902" s="1" t="s">
        <v>13382</v>
      </c>
      <c r="AC902" s="1" t="s">
        <v>113</v>
      </c>
    </row>
    <row r="903" spans="1:29" x14ac:dyDescent="0.35">
      <c r="A903" s="1">
        <v>6390196</v>
      </c>
      <c r="B903" s="1">
        <v>373</v>
      </c>
      <c r="C903" s="9">
        <v>1194103978</v>
      </c>
      <c r="D903" s="9" t="s">
        <v>112</v>
      </c>
      <c r="E903" s="1">
        <v>0</v>
      </c>
      <c r="F903" s="1">
        <v>4</v>
      </c>
      <c r="G903" s="1">
        <v>0</v>
      </c>
      <c r="H903" s="1">
        <v>0</v>
      </c>
      <c r="I903" s="1">
        <v>0</v>
      </c>
      <c r="J903" s="1">
        <v>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7</v>
      </c>
      <c r="S903" s="1">
        <v>64</v>
      </c>
      <c r="T903" s="1">
        <v>2</v>
      </c>
      <c r="U903" s="1">
        <v>27</v>
      </c>
      <c r="V903" s="1" t="s">
        <v>2428</v>
      </c>
      <c r="W903" s="1" t="s">
        <v>2430</v>
      </c>
      <c r="X903" s="1" t="s">
        <v>2429</v>
      </c>
      <c r="Y903" s="1" t="s">
        <v>116</v>
      </c>
      <c r="Z903" s="1" t="s">
        <v>13139</v>
      </c>
      <c r="AB903" s="1" t="s">
        <v>13140</v>
      </c>
      <c r="AC903" s="1" t="s">
        <v>113</v>
      </c>
    </row>
    <row r="904" spans="1:29" x14ac:dyDescent="0.35">
      <c r="A904" s="1">
        <v>6914099</v>
      </c>
      <c r="B904" s="1">
        <v>623</v>
      </c>
      <c r="C904" s="9">
        <v>1114301637</v>
      </c>
      <c r="D904" s="9" t="s">
        <v>206</v>
      </c>
      <c r="E904" s="1">
        <v>0</v>
      </c>
      <c r="F904" s="1">
        <v>3</v>
      </c>
      <c r="G904" s="1">
        <v>0</v>
      </c>
      <c r="H904" s="1">
        <v>0</v>
      </c>
      <c r="I904" s="1">
        <v>1</v>
      </c>
      <c r="J904" s="1">
        <v>2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6</v>
      </c>
      <c r="S904" s="1">
        <v>46</v>
      </c>
      <c r="T904" s="1" t="s">
        <v>113</v>
      </c>
      <c r="U904" s="1">
        <v>27</v>
      </c>
      <c r="V904" s="1" t="s">
        <v>2399</v>
      </c>
      <c r="W904" s="1" t="s">
        <v>2401</v>
      </c>
      <c r="X904" s="1" t="s">
        <v>2400</v>
      </c>
      <c r="Y904" s="1" t="s">
        <v>148</v>
      </c>
      <c r="Z904" s="1" t="s">
        <v>13383</v>
      </c>
      <c r="AB904" s="1" t="s">
        <v>13384</v>
      </c>
      <c r="AC904" s="1" t="s">
        <v>113</v>
      </c>
    </row>
    <row r="905" spans="1:29" x14ac:dyDescent="0.35">
      <c r="A905" s="1">
        <v>818980</v>
      </c>
      <c r="B905" s="1">
        <v>260</v>
      </c>
      <c r="C905" s="9">
        <v>1538145198</v>
      </c>
      <c r="D905" s="9" t="s">
        <v>112</v>
      </c>
      <c r="E905" s="1">
        <v>1</v>
      </c>
      <c r="F905" s="1">
        <v>1</v>
      </c>
      <c r="G905" s="1">
        <v>0</v>
      </c>
      <c r="H905" s="1">
        <v>0</v>
      </c>
      <c r="I905" s="1">
        <v>0</v>
      </c>
      <c r="J905" s="1">
        <v>1</v>
      </c>
      <c r="K905" s="1">
        <v>1</v>
      </c>
      <c r="L905" s="1">
        <v>0</v>
      </c>
      <c r="M905" s="1">
        <v>42</v>
      </c>
      <c r="N905" s="1">
        <v>0</v>
      </c>
      <c r="O905" s="1">
        <v>0</v>
      </c>
      <c r="P905" s="1">
        <v>4</v>
      </c>
      <c r="Q905" s="1">
        <v>0</v>
      </c>
      <c r="R905" s="1">
        <v>2</v>
      </c>
      <c r="S905" s="1">
        <v>60</v>
      </c>
      <c r="T905" s="1" t="s">
        <v>113</v>
      </c>
      <c r="U905" s="1">
        <v>27</v>
      </c>
      <c r="V905" s="1" t="s">
        <v>2437</v>
      </c>
      <c r="W905" s="1" t="s">
        <v>146</v>
      </c>
      <c r="X905" s="1" t="s">
        <v>2438</v>
      </c>
      <c r="Y905" s="1" t="s">
        <v>118</v>
      </c>
      <c r="Z905" s="1" t="s">
        <v>13385</v>
      </c>
      <c r="AB905" s="1" t="s">
        <v>13386</v>
      </c>
      <c r="AC905" s="1" t="s">
        <v>113</v>
      </c>
    </row>
    <row r="906" spans="1:29" x14ac:dyDescent="0.35">
      <c r="A906" s="1">
        <v>7540486</v>
      </c>
      <c r="B906" s="1">
        <v>297</v>
      </c>
      <c r="C906" s="9">
        <v>1891314761</v>
      </c>
      <c r="D906" s="9" t="s">
        <v>112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2</v>
      </c>
      <c r="K906" s="1">
        <v>0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s="1">
        <v>8</v>
      </c>
      <c r="R906" s="1">
        <v>7</v>
      </c>
      <c r="S906" s="1">
        <v>31</v>
      </c>
      <c r="T906" s="1" t="s">
        <v>113</v>
      </c>
      <c r="U906" s="1">
        <v>27</v>
      </c>
      <c r="V906" s="1" t="s">
        <v>2442</v>
      </c>
      <c r="W906" s="1" t="s">
        <v>2444</v>
      </c>
      <c r="X906" s="1" t="s">
        <v>2443</v>
      </c>
      <c r="Y906" s="1" t="s">
        <v>7</v>
      </c>
      <c r="Z906" s="1" t="s">
        <v>12744</v>
      </c>
      <c r="AB906" s="1" t="s">
        <v>12511</v>
      </c>
      <c r="AC906" s="1" t="s">
        <v>113</v>
      </c>
    </row>
    <row r="907" spans="1:29" x14ac:dyDescent="0.35">
      <c r="A907" s="1">
        <v>43340</v>
      </c>
      <c r="B907" s="1">
        <v>215</v>
      </c>
      <c r="C907" s="9">
        <v>1043240476</v>
      </c>
      <c r="D907" s="9" t="s">
        <v>112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15</v>
      </c>
      <c r="N907" s="1">
        <v>0</v>
      </c>
      <c r="O907" s="1">
        <v>0</v>
      </c>
      <c r="P907" s="1">
        <v>2</v>
      </c>
      <c r="Q907" s="1">
        <v>0</v>
      </c>
      <c r="R907" s="1">
        <v>1</v>
      </c>
      <c r="S907" s="1">
        <v>33</v>
      </c>
      <c r="T907" s="1" t="s">
        <v>113</v>
      </c>
      <c r="U907" s="1">
        <v>27</v>
      </c>
      <c r="V907" s="1" t="s">
        <v>2413</v>
      </c>
      <c r="W907" s="1" t="s">
        <v>561</v>
      </c>
      <c r="X907" s="1" t="s">
        <v>2414</v>
      </c>
      <c r="Y907" s="1" t="s">
        <v>7</v>
      </c>
      <c r="Z907" s="1" t="s">
        <v>113</v>
      </c>
      <c r="AA907" s="1" t="s">
        <v>113</v>
      </c>
      <c r="AB907" s="1" t="s">
        <v>113</v>
      </c>
      <c r="AC907" s="1" t="s">
        <v>113</v>
      </c>
    </row>
    <row r="908" spans="1:29" x14ac:dyDescent="0.35">
      <c r="A908" s="1">
        <v>397582</v>
      </c>
      <c r="B908" s="1">
        <v>297</v>
      </c>
      <c r="C908" s="9">
        <v>1407850290</v>
      </c>
      <c r="D908" s="9" t="s">
        <v>112</v>
      </c>
      <c r="E908" s="1">
        <v>1</v>
      </c>
      <c r="F908" s="1">
        <v>0</v>
      </c>
      <c r="G908" s="1">
        <v>1</v>
      </c>
      <c r="H908" s="1">
        <v>0</v>
      </c>
      <c r="I908" s="1">
        <v>0</v>
      </c>
      <c r="J908" s="1">
        <v>1</v>
      </c>
      <c r="K908" s="1">
        <v>0</v>
      </c>
      <c r="L908" s="1">
        <v>1</v>
      </c>
      <c r="M908" s="1">
        <v>18</v>
      </c>
      <c r="N908" s="1">
        <v>0</v>
      </c>
      <c r="O908" s="1">
        <v>0</v>
      </c>
      <c r="P908" s="1">
        <v>0</v>
      </c>
      <c r="Q908" s="1">
        <v>4</v>
      </c>
      <c r="R908" s="1">
        <v>1</v>
      </c>
      <c r="S908" s="1">
        <v>28</v>
      </c>
      <c r="T908" s="1" t="s">
        <v>113</v>
      </c>
      <c r="U908" s="1">
        <v>27</v>
      </c>
      <c r="V908" s="1" t="s">
        <v>2445</v>
      </c>
      <c r="W908" s="1" t="s">
        <v>2447</v>
      </c>
      <c r="X908" s="1" t="s">
        <v>2446</v>
      </c>
      <c r="Y908" s="1" t="s">
        <v>116</v>
      </c>
      <c r="Z908" s="1" t="s">
        <v>13387</v>
      </c>
      <c r="AA908" s="1" t="s">
        <v>113</v>
      </c>
      <c r="AB908" s="1" t="s">
        <v>13388</v>
      </c>
      <c r="AC908" s="1" t="s">
        <v>113</v>
      </c>
    </row>
    <row r="909" spans="1:29" x14ac:dyDescent="0.35">
      <c r="A909" s="1">
        <v>1717237</v>
      </c>
      <c r="B909" s="1">
        <v>373</v>
      </c>
      <c r="C909" s="9">
        <v>1376511980</v>
      </c>
      <c r="D909" s="9" t="s">
        <v>147</v>
      </c>
      <c r="E909" s="1">
        <v>0</v>
      </c>
      <c r="F909" s="1">
        <v>3</v>
      </c>
      <c r="G909" s="1">
        <v>0</v>
      </c>
      <c r="H909" s="1">
        <v>0</v>
      </c>
      <c r="I909" s="1">
        <v>0</v>
      </c>
      <c r="J909" s="1">
        <v>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26</v>
      </c>
      <c r="S909" s="1">
        <v>144</v>
      </c>
      <c r="T909" s="1" t="s">
        <v>113</v>
      </c>
      <c r="U909" s="1">
        <v>26</v>
      </c>
      <c r="V909" s="1" t="s">
        <v>2464</v>
      </c>
      <c r="W909" s="1" t="s">
        <v>508</v>
      </c>
      <c r="X909" s="1" t="s">
        <v>2465</v>
      </c>
      <c r="Y909" s="1" t="s">
        <v>7</v>
      </c>
      <c r="Z909" s="1" t="s">
        <v>13389</v>
      </c>
      <c r="AA909" s="1" t="s">
        <v>13390</v>
      </c>
      <c r="AB909" s="1" t="s">
        <v>13391</v>
      </c>
      <c r="AC909" s="1" t="s">
        <v>113</v>
      </c>
    </row>
    <row r="910" spans="1:29" x14ac:dyDescent="0.35">
      <c r="A910" s="1">
        <v>388127</v>
      </c>
      <c r="B910" s="1">
        <v>218</v>
      </c>
      <c r="C910" s="9">
        <v>1922051663</v>
      </c>
      <c r="D910" s="9" t="s">
        <v>206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6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26</v>
      </c>
      <c r="S910" s="1">
        <v>142</v>
      </c>
      <c r="T910" s="1" t="s">
        <v>113</v>
      </c>
      <c r="U910" s="1">
        <v>26</v>
      </c>
      <c r="V910" s="1" t="s">
        <v>2499</v>
      </c>
      <c r="W910" s="1" t="s">
        <v>871</v>
      </c>
      <c r="X910" s="1" t="s">
        <v>2500</v>
      </c>
      <c r="Y910" s="1" t="s">
        <v>970</v>
      </c>
      <c r="Z910" s="1" t="s">
        <v>12945</v>
      </c>
      <c r="AA910" s="1" t="s">
        <v>12945</v>
      </c>
      <c r="AB910" s="1" t="s">
        <v>12946</v>
      </c>
      <c r="AC910" s="1" t="s">
        <v>113</v>
      </c>
    </row>
    <row r="911" spans="1:29" x14ac:dyDescent="0.35">
      <c r="A911" s="1">
        <v>6889995</v>
      </c>
      <c r="B911" s="1">
        <v>813</v>
      </c>
      <c r="C911" s="9">
        <v>1427436377</v>
      </c>
      <c r="D911" s="9" t="s">
        <v>206</v>
      </c>
      <c r="E911" s="1">
        <v>0</v>
      </c>
      <c r="F911" s="1">
        <v>15</v>
      </c>
      <c r="G911" s="1">
        <v>3</v>
      </c>
      <c r="H911" s="1">
        <v>0</v>
      </c>
      <c r="I911" s="1">
        <v>0</v>
      </c>
      <c r="J911" s="1">
        <v>9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23</v>
      </c>
      <c r="S911" s="1">
        <v>112</v>
      </c>
      <c r="T911" s="1" t="s">
        <v>113</v>
      </c>
      <c r="U911" s="1">
        <v>26</v>
      </c>
      <c r="V911" s="1" t="s">
        <v>2476</v>
      </c>
      <c r="W911" s="1" t="s">
        <v>2478</v>
      </c>
      <c r="X911" s="1" t="s">
        <v>2477</v>
      </c>
      <c r="Y911" s="1" t="s">
        <v>7</v>
      </c>
      <c r="Z911" s="1" t="s">
        <v>13392</v>
      </c>
      <c r="AA911" s="1" t="s">
        <v>13392</v>
      </c>
      <c r="AB911" s="1" t="s">
        <v>13393</v>
      </c>
      <c r="AC911" s="1" t="s">
        <v>113</v>
      </c>
    </row>
    <row r="912" spans="1:29" x14ac:dyDescent="0.35">
      <c r="A912" s="1">
        <v>7336131</v>
      </c>
      <c r="B912" s="1">
        <v>383</v>
      </c>
      <c r="C912" s="9">
        <v>1619363983</v>
      </c>
      <c r="D912" s="9" t="s">
        <v>206</v>
      </c>
      <c r="E912" s="1">
        <v>0</v>
      </c>
      <c r="F912" s="1">
        <v>7</v>
      </c>
      <c r="G912" s="1">
        <v>2</v>
      </c>
      <c r="H912" s="1">
        <v>0</v>
      </c>
      <c r="I912" s="1">
        <v>1</v>
      </c>
      <c r="J912" s="1">
        <v>13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23</v>
      </c>
      <c r="S912" s="1">
        <v>200</v>
      </c>
      <c r="T912" s="1" t="s">
        <v>113</v>
      </c>
      <c r="U912" s="1">
        <v>26</v>
      </c>
      <c r="V912" s="1" t="s">
        <v>2496</v>
      </c>
      <c r="W912" s="1" t="s">
        <v>2498</v>
      </c>
      <c r="X912" s="1" t="s">
        <v>2497</v>
      </c>
      <c r="Y912" s="1" t="s">
        <v>7</v>
      </c>
      <c r="Z912" s="1" t="s">
        <v>13394</v>
      </c>
      <c r="AA912" s="1" t="s">
        <v>13395</v>
      </c>
      <c r="AB912" s="1" t="s">
        <v>13396</v>
      </c>
      <c r="AC912" s="1" t="s">
        <v>113</v>
      </c>
    </row>
    <row r="913" spans="1:29" x14ac:dyDescent="0.35">
      <c r="A913" s="1">
        <v>6860089</v>
      </c>
      <c r="B913" s="1">
        <v>407</v>
      </c>
      <c r="C913" s="9">
        <v>1114312568</v>
      </c>
      <c r="D913" s="9" t="s">
        <v>206</v>
      </c>
      <c r="E913" s="1">
        <v>0</v>
      </c>
      <c r="F913" s="1">
        <v>12</v>
      </c>
      <c r="G913" s="1">
        <v>1</v>
      </c>
      <c r="H913" s="1">
        <v>0</v>
      </c>
      <c r="I913" s="1">
        <v>1</v>
      </c>
      <c r="J913" s="1">
        <v>4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24</v>
      </c>
      <c r="S913" s="1">
        <v>149</v>
      </c>
      <c r="T913" s="1" t="s">
        <v>113</v>
      </c>
      <c r="U913" s="1">
        <v>26</v>
      </c>
      <c r="V913" s="1" t="s">
        <v>2489</v>
      </c>
      <c r="W913" s="1" t="s">
        <v>2491</v>
      </c>
      <c r="X913" s="1" t="s">
        <v>2490</v>
      </c>
      <c r="Y913" s="1" t="s">
        <v>224</v>
      </c>
      <c r="Z913" s="1" t="s">
        <v>12680</v>
      </c>
      <c r="AA913" s="1" t="s">
        <v>12680</v>
      </c>
      <c r="AB913" s="1" t="s">
        <v>12681</v>
      </c>
      <c r="AC913" s="1" t="s">
        <v>113</v>
      </c>
    </row>
    <row r="914" spans="1:29" x14ac:dyDescent="0.35">
      <c r="A914" s="1">
        <v>2311397</v>
      </c>
      <c r="B914" s="1">
        <v>701</v>
      </c>
      <c r="C914" s="9">
        <v>1184771909</v>
      </c>
      <c r="D914" s="9" t="s">
        <v>206</v>
      </c>
      <c r="E914" s="1">
        <v>0</v>
      </c>
      <c r="F914" s="1">
        <v>15</v>
      </c>
      <c r="G914" s="1">
        <v>0</v>
      </c>
      <c r="H914" s="1">
        <v>0</v>
      </c>
      <c r="I914" s="1">
        <v>0</v>
      </c>
      <c r="J914" s="1">
        <v>11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26</v>
      </c>
      <c r="S914" s="1">
        <v>507</v>
      </c>
      <c r="T914" s="1" t="s">
        <v>113</v>
      </c>
      <c r="U914" s="1">
        <v>26</v>
      </c>
      <c r="V914" s="1" t="s">
        <v>2483</v>
      </c>
      <c r="W914" s="1" t="s">
        <v>2485</v>
      </c>
      <c r="X914" s="1" t="s">
        <v>2484</v>
      </c>
      <c r="Y914" s="1" t="s">
        <v>7</v>
      </c>
      <c r="Z914" s="1" t="s">
        <v>13397</v>
      </c>
      <c r="AA914" s="1" t="s">
        <v>13318</v>
      </c>
      <c r="AB914" s="1" t="s">
        <v>13319</v>
      </c>
      <c r="AC914" s="1" t="s">
        <v>113</v>
      </c>
    </row>
    <row r="915" spans="1:29" x14ac:dyDescent="0.35">
      <c r="A915" s="1">
        <v>390161</v>
      </c>
      <c r="B915" s="1">
        <v>701</v>
      </c>
      <c r="C915" s="9">
        <v>1235134735</v>
      </c>
      <c r="D915" s="9" t="s">
        <v>147</v>
      </c>
      <c r="E915" s="1">
        <v>1</v>
      </c>
      <c r="F915" s="1">
        <v>3</v>
      </c>
      <c r="G915" s="1">
        <v>5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  <c r="M915" s="1">
        <v>20</v>
      </c>
      <c r="N915" s="1">
        <v>0</v>
      </c>
      <c r="O915" s="1">
        <v>0</v>
      </c>
      <c r="P915" s="1">
        <v>0</v>
      </c>
      <c r="Q915" s="1">
        <v>0</v>
      </c>
      <c r="R915" s="1">
        <v>16</v>
      </c>
      <c r="S915" s="1">
        <v>258</v>
      </c>
      <c r="T915" s="1" t="s">
        <v>113</v>
      </c>
      <c r="U915" s="1">
        <v>26</v>
      </c>
      <c r="V915" s="1" t="s">
        <v>2452</v>
      </c>
      <c r="W915" s="1" t="s">
        <v>189</v>
      </c>
      <c r="X915" s="1" t="s">
        <v>2453</v>
      </c>
      <c r="Y915" s="1" t="s">
        <v>7</v>
      </c>
      <c r="Z915" s="1" t="s">
        <v>13398</v>
      </c>
      <c r="AA915" s="1" t="s">
        <v>13399</v>
      </c>
      <c r="AB915" s="1" t="s">
        <v>13400</v>
      </c>
      <c r="AC915" s="1" t="s">
        <v>113</v>
      </c>
    </row>
    <row r="916" spans="1:29" x14ac:dyDescent="0.35">
      <c r="A916" s="1">
        <v>5734440</v>
      </c>
      <c r="B916" s="1">
        <v>256</v>
      </c>
      <c r="C916" s="9">
        <v>1457593022</v>
      </c>
      <c r="D916" s="9" t="s">
        <v>206</v>
      </c>
      <c r="E916" s="1">
        <v>0</v>
      </c>
      <c r="F916" s="1">
        <v>6</v>
      </c>
      <c r="G916" s="1">
        <v>1</v>
      </c>
      <c r="H916" s="1">
        <v>0</v>
      </c>
      <c r="I916" s="1">
        <v>2</v>
      </c>
      <c r="J916" s="1">
        <v>15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23</v>
      </c>
      <c r="S916" s="1">
        <v>245</v>
      </c>
      <c r="T916" s="1" t="s">
        <v>113</v>
      </c>
      <c r="U916" s="1">
        <v>26</v>
      </c>
      <c r="V916" s="1" t="s">
        <v>2492</v>
      </c>
      <c r="W916" s="1" t="s">
        <v>2302</v>
      </c>
      <c r="X916" s="1" t="s">
        <v>2493</v>
      </c>
      <c r="Y916" s="1" t="s">
        <v>224</v>
      </c>
      <c r="Z916" s="1" t="s">
        <v>12931</v>
      </c>
      <c r="AA916" s="1" t="s">
        <v>12931</v>
      </c>
      <c r="AB916" s="1" t="s">
        <v>12932</v>
      </c>
      <c r="AC916" s="1" t="s">
        <v>113</v>
      </c>
    </row>
    <row r="917" spans="1:29" x14ac:dyDescent="0.35">
      <c r="A917" s="1">
        <v>7078309</v>
      </c>
      <c r="B917" s="1">
        <v>485</v>
      </c>
      <c r="C917" s="9">
        <v>1316487176</v>
      </c>
      <c r="D917" s="9" t="s">
        <v>206</v>
      </c>
      <c r="E917" s="1">
        <v>0</v>
      </c>
      <c r="F917" s="1">
        <v>11</v>
      </c>
      <c r="G917" s="1">
        <v>4</v>
      </c>
      <c r="H917" s="1">
        <v>0</v>
      </c>
      <c r="I917" s="1">
        <v>0</v>
      </c>
      <c r="J917" s="1">
        <v>5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22</v>
      </c>
      <c r="S917" s="1">
        <v>161</v>
      </c>
      <c r="T917" s="1" t="s">
        <v>113</v>
      </c>
      <c r="U917" s="1">
        <v>26</v>
      </c>
      <c r="V917" s="1" t="s">
        <v>2479</v>
      </c>
      <c r="W917" s="1" t="s">
        <v>407</v>
      </c>
      <c r="X917" s="1" t="s">
        <v>2480</v>
      </c>
      <c r="Y917" s="1" t="s">
        <v>121</v>
      </c>
      <c r="Z917" s="1" t="s">
        <v>13401</v>
      </c>
      <c r="AA917" s="1" t="s">
        <v>13401</v>
      </c>
      <c r="AB917" s="1" t="s">
        <v>13402</v>
      </c>
      <c r="AC917" s="1" t="s">
        <v>113</v>
      </c>
    </row>
    <row r="918" spans="1:29" x14ac:dyDescent="0.35">
      <c r="A918" s="1">
        <v>4936016</v>
      </c>
      <c r="B918" s="1">
        <v>109</v>
      </c>
      <c r="C918" s="9">
        <v>1972816494</v>
      </c>
      <c r="D918" s="9" t="s">
        <v>206</v>
      </c>
      <c r="E918" s="1">
        <v>0</v>
      </c>
      <c r="F918" s="1">
        <v>11</v>
      </c>
      <c r="G918" s="1">
        <v>1</v>
      </c>
      <c r="H918" s="1">
        <v>0</v>
      </c>
      <c r="I918" s="1">
        <v>1</v>
      </c>
      <c r="J918" s="1">
        <v>13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24</v>
      </c>
      <c r="S918" s="1">
        <v>127</v>
      </c>
      <c r="T918" s="1" t="s">
        <v>113</v>
      </c>
      <c r="U918" s="1">
        <v>26</v>
      </c>
      <c r="V918" s="1" t="s">
        <v>2494</v>
      </c>
      <c r="W918" s="1" t="s">
        <v>665</v>
      </c>
      <c r="X918" s="1" t="s">
        <v>2495</v>
      </c>
      <c r="Y918" s="1" t="s">
        <v>7</v>
      </c>
      <c r="Z918" s="1" t="s">
        <v>12529</v>
      </c>
      <c r="AB918" s="1" t="s">
        <v>12530</v>
      </c>
      <c r="AC918" s="1" t="s">
        <v>113</v>
      </c>
    </row>
    <row r="919" spans="1:29" x14ac:dyDescent="0.35">
      <c r="A919" s="1">
        <v>2001352</v>
      </c>
      <c r="B919" s="1">
        <v>297</v>
      </c>
      <c r="C919" s="9">
        <v>1265403513</v>
      </c>
      <c r="D919" s="9" t="s">
        <v>206</v>
      </c>
      <c r="E919" s="1">
        <v>1</v>
      </c>
      <c r="F919" s="1">
        <v>12</v>
      </c>
      <c r="G919" s="1">
        <v>0</v>
      </c>
      <c r="H919" s="1">
        <v>0</v>
      </c>
      <c r="I919" s="1">
        <v>0</v>
      </c>
      <c r="J919" s="1">
        <v>13</v>
      </c>
      <c r="K919" s="1">
        <v>0</v>
      </c>
      <c r="L919" s="1">
        <v>0</v>
      </c>
      <c r="M919" s="1">
        <v>4</v>
      </c>
      <c r="N919" s="1">
        <v>0</v>
      </c>
      <c r="O919" s="1">
        <v>0</v>
      </c>
      <c r="P919" s="1">
        <v>0</v>
      </c>
      <c r="Q919" s="1">
        <v>0</v>
      </c>
      <c r="R919" s="1">
        <v>21</v>
      </c>
      <c r="S919" s="1">
        <v>306</v>
      </c>
      <c r="T919" s="1" t="s">
        <v>113</v>
      </c>
      <c r="U919" s="1">
        <v>26</v>
      </c>
      <c r="V919" s="1" t="s">
        <v>2504</v>
      </c>
      <c r="W919" s="1" t="s">
        <v>272</v>
      </c>
      <c r="X919" s="1" t="s">
        <v>2505</v>
      </c>
      <c r="Y919" s="1" t="s">
        <v>7</v>
      </c>
      <c r="Z919" s="1" t="s">
        <v>12605</v>
      </c>
      <c r="AA919" s="1" t="s">
        <v>12605</v>
      </c>
      <c r="AB919" s="1" t="s">
        <v>12606</v>
      </c>
      <c r="AC919" s="1" t="s">
        <v>113</v>
      </c>
    </row>
    <row r="920" spans="1:29" x14ac:dyDescent="0.35">
      <c r="A920" s="1">
        <v>128327</v>
      </c>
      <c r="B920" s="1">
        <v>827</v>
      </c>
      <c r="C920" s="9">
        <v>1992795785</v>
      </c>
      <c r="D920" s="9" t="s">
        <v>137</v>
      </c>
      <c r="E920" s="1">
        <v>0</v>
      </c>
      <c r="F920" s="1">
        <v>8</v>
      </c>
      <c r="G920" s="1">
        <v>1</v>
      </c>
      <c r="H920" s="1">
        <v>0</v>
      </c>
      <c r="I920" s="1">
        <v>0</v>
      </c>
      <c r="J920" s="1">
        <v>12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25</v>
      </c>
      <c r="S920" s="1">
        <v>344</v>
      </c>
      <c r="T920" s="1" t="s">
        <v>113</v>
      </c>
      <c r="U920" s="1">
        <v>26</v>
      </c>
      <c r="V920" s="1" t="s">
        <v>2450</v>
      </c>
      <c r="W920" s="1" t="s">
        <v>1247</v>
      </c>
      <c r="X920" s="1" t="s">
        <v>2451</v>
      </c>
      <c r="Y920" s="1" t="s">
        <v>7</v>
      </c>
      <c r="Z920" s="1" t="s">
        <v>12748</v>
      </c>
      <c r="AB920" s="1" t="s">
        <v>12749</v>
      </c>
      <c r="AC920" s="1" t="s">
        <v>113</v>
      </c>
    </row>
    <row r="921" spans="1:29" x14ac:dyDescent="0.35">
      <c r="A921" s="1">
        <v>2212552</v>
      </c>
      <c r="B921" s="1">
        <v>485</v>
      </c>
      <c r="C921" s="9">
        <v>1396868022</v>
      </c>
      <c r="D921" s="9" t="s">
        <v>206</v>
      </c>
      <c r="E921" s="1">
        <v>0</v>
      </c>
      <c r="F921" s="1">
        <v>11</v>
      </c>
      <c r="G921" s="1">
        <v>0</v>
      </c>
      <c r="H921" s="1">
        <v>0</v>
      </c>
      <c r="I921" s="1">
        <v>0</v>
      </c>
      <c r="J921" s="1">
        <v>13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26</v>
      </c>
      <c r="S921" s="1">
        <v>265</v>
      </c>
      <c r="T921" s="1" t="s">
        <v>113</v>
      </c>
      <c r="U921" s="1">
        <v>26</v>
      </c>
      <c r="V921" s="1" t="s">
        <v>2486</v>
      </c>
      <c r="W921" s="1" t="s">
        <v>2488</v>
      </c>
      <c r="X921" s="1" t="s">
        <v>2487</v>
      </c>
      <c r="Y921" s="1" t="s">
        <v>7</v>
      </c>
      <c r="Z921" s="1" t="s">
        <v>13403</v>
      </c>
      <c r="AB921" s="1" t="s">
        <v>13404</v>
      </c>
      <c r="AC921" s="1" t="s">
        <v>113</v>
      </c>
    </row>
    <row r="922" spans="1:29" x14ac:dyDescent="0.35">
      <c r="A922" s="1">
        <v>147634</v>
      </c>
      <c r="B922" s="1">
        <v>221</v>
      </c>
      <c r="C922" s="9">
        <v>1801857891</v>
      </c>
      <c r="D922" s="9" t="s">
        <v>147</v>
      </c>
      <c r="E922" s="1">
        <v>1</v>
      </c>
      <c r="F922" s="1">
        <v>8</v>
      </c>
      <c r="G922" s="1">
        <v>1</v>
      </c>
      <c r="H922" s="1">
        <v>0</v>
      </c>
      <c r="I922" s="1">
        <v>2</v>
      </c>
      <c r="J922" s="1">
        <v>8</v>
      </c>
      <c r="K922" s="1">
        <v>0</v>
      </c>
      <c r="L922" s="1">
        <v>0</v>
      </c>
      <c r="M922" s="1">
        <v>25</v>
      </c>
      <c r="N922" s="1">
        <v>0</v>
      </c>
      <c r="O922" s="1">
        <v>0</v>
      </c>
      <c r="P922" s="1">
        <v>0</v>
      </c>
      <c r="Q922" s="1">
        <v>0</v>
      </c>
      <c r="R922" s="1">
        <v>18</v>
      </c>
      <c r="S922" s="1">
        <v>294</v>
      </c>
      <c r="T922" s="1" t="s">
        <v>113</v>
      </c>
      <c r="U922" s="1">
        <v>26</v>
      </c>
      <c r="V922" s="1" t="s">
        <v>2456</v>
      </c>
      <c r="W922" s="1" t="s">
        <v>2458</v>
      </c>
      <c r="X922" s="1" t="s">
        <v>2457</v>
      </c>
      <c r="Y922" s="1" t="s">
        <v>7</v>
      </c>
      <c r="Z922" s="1" t="s">
        <v>13405</v>
      </c>
      <c r="AB922" s="1" t="s">
        <v>13406</v>
      </c>
      <c r="AC922" s="1" t="s">
        <v>113</v>
      </c>
    </row>
    <row r="923" spans="1:29" x14ac:dyDescent="0.35">
      <c r="A923" s="1">
        <v>2286728</v>
      </c>
      <c r="B923" s="1">
        <v>897</v>
      </c>
      <c r="C923" s="9">
        <v>1427085562</v>
      </c>
      <c r="D923" s="9" t="s">
        <v>206</v>
      </c>
      <c r="E923" s="1">
        <v>1</v>
      </c>
      <c r="F923" s="1">
        <v>9</v>
      </c>
      <c r="G923" s="1">
        <v>1</v>
      </c>
      <c r="H923" s="1">
        <v>0</v>
      </c>
      <c r="I923" s="1">
        <v>0</v>
      </c>
      <c r="J923" s="1">
        <v>5</v>
      </c>
      <c r="K923" s="1">
        <v>0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20</v>
      </c>
      <c r="S923" s="1">
        <v>198</v>
      </c>
      <c r="T923" s="1" t="s">
        <v>113</v>
      </c>
      <c r="U923" s="1">
        <v>26</v>
      </c>
      <c r="V923" s="1" t="s">
        <v>2470</v>
      </c>
      <c r="W923" s="1" t="s">
        <v>126</v>
      </c>
      <c r="X923" s="1" t="s">
        <v>2471</v>
      </c>
      <c r="Y923" s="1" t="s">
        <v>224</v>
      </c>
      <c r="Z923" s="1" t="s">
        <v>12151</v>
      </c>
      <c r="AA923" s="1" t="s">
        <v>12152</v>
      </c>
      <c r="AB923" s="1" t="s">
        <v>12153</v>
      </c>
      <c r="AC923" s="1" t="s">
        <v>113</v>
      </c>
    </row>
    <row r="924" spans="1:29" x14ac:dyDescent="0.35">
      <c r="A924" s="1">
        <v>1676821</v>
      </c>
      <c r="B924" s="1">
        <v>184</v>
      </c>
      <c r="C924" s="9">
        <v>1336124429</v>
      </c>
      <c r="D924" s="9" t="s">
        <v>147</v>
      </c>
      <c r="E924" s="1">
        <v>0</v>
      </c>
      <c r="F924" s="1">
        <v>6</v>
      </c>
      <c r="G924" s="1">
        <v>4</v>
      </c>
      <c r="H924" s="1">
        <v>0</v>
      </c>
      <c r="I924" s="1">
        <v>2</v>
      </c>
      <c r="J924" s="1">
        <v>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20</v>
      </c>
      <c r="S924" s="1">
        <v>224</v>
      </c>
      <c r="T924" s="1" t="s">
        <v>113</v>
      </c>
      <c r="U924" s="1">
        <v>26</v>
      </c>
      <c r="V924" s="1" t="s">
        <v>2461</v>
      </c>
      <c r="W924" s="1" t="s">
        <v>2463</v>
      </c>
      <c r="X924" s="1" t="s">
        <v>2462</v>
      </c>
      <c r="Y924" s="1" t="s">
        <v>7</v>
      </c>
      <c r="Z924" s="1" t="s">
        <v>13407</v>
      </c>
      <c r="AB924" s="1" t="s">
        <v>13408</v>
      </c>
      <c r="AC924" s="1" t="s">
        <v>113</v>
      </c>
    </row>
    <row r="925" spans="1:29" x14ac:dyDescent="0.35">
      <c r="A925" s="1">
        <v>1341110</v>
      </c>
      <c r="B925" s="1">
        <v>817</v>
      </c>
      <c r="C925" s="9">
        <v>1902892904</v>
      </c>
      <c r="D925" s="9" t="s">
        <v>206</v>
      </c>
      <c r="E925" s="1">
        <v>0</v>
      </c>
      <c r="F925" s="1">
        <v>9</v>
      </c>
      <c r="G925" s="1">
        <v>3</v>
      </c>
      <c r="H925" s="1">
        <v>0</v>
      </c>
      <c r="I925" s="1">
        <v>4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19</v>
      </c>
      <c r="S925" s="1">
        <v>131</v>
      </c>
      <c r="T925" s="1" t="s">
        <v>113</v>
      </c>
      <c r="U925" s="1">
        <v>26</v>
      </c>
      <c r="V925" s="1" t="s">
        <v>2501</v>
      </c>
      <c r="W925" s="1" t="s">
        <v>2503</v>
      </c>
      <c r="X925" s="1" t="s">
        <v>2502</v>
      </c>
      <c r="Y925" s="1" t="s">
        <v>7</v>
      </c>
      <c r="Z925" s="1" t="s">
        <v>13409</v>
      </c>
      <c r="AB925" s="1" t="s">
        <v>13410</v>
      </c>
      <c r="AC925" s="1" t="s">
        <v>113</v>
      </c>
    </row>
    <row r="926" spans="1:29" x14ac:dyDescent="0.35">
      <c r="A926" s="1">
        <v>724716</v>
      </c>
      <c r="B926" s="1">
        <v>218</v>
      </c>
      <c r="C926" s="9">
        <v>1417950635</v>
      </c>
      <c r="D926" s="9" t="s">
        <v>399</v>
      </c>
      <c r="E926" s="1">
        <v>2</v>
      </c>
      <c r="F926" s="1">
        <v>4</v>
      </c>
      <c r="G926" s="1">
        <v>0</v>
      </c>
      <c r="H926" s="1">
        <v>0</v>
      </c>
      <c r="I926" s="1">
        <v>1</v>
      </c>
      <c r="J926" s="1">
        <v>3</v>
      </c>
      <c r="K926" s="1">
        <v>0</v>
      </c>
      <c r="L926" s="1">
        <v>0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>
        <v>15</v>
      </c>
      <c r="S926" s="1">
        <v>59</v>
      </c>
      <c r="T926" s="1" t="s">
        <v>113</v>
      </c>
      <c r="U926" s="1">
        <v>26</v>
      </c>
      <c r="V926" s="1" t="s">
        <v>2515</v>
      </c>
      <c r="W926" s="1" t="s">
        <v>2517</v>
      </c>
      <c r="X926" s="1" t="s">
        <v>2516</v>
      </c>
      <c r="Y926" s="1" t="s">
        <v>7</v>
      </c>
      <c r="Z926" s="1" t="s">
        <v>13192</v>
      </c>
      <c r="AA926" s="1" t="s">
        <v>13192</v>
      </c>
      <c r="AB926" s="1" t="s">
        <v>13193</v>
      </c>
      <c r="AC926" s="1" t="s">
        <v>113</v>
      </c>
    </row>
    <row r="927" spans="1:29" x14ac:dyDescent="0.35">
      <c r="A927" s="1">
        <v>1828086</v>
      </c>
      <c r="B927" s="1">
        <v>447</v>
      </c>
      <c r="C927" s="9">
        <v>1053344325</v>
      </c>
      <c r="D927" s="9" t="s">
        <v>206</v>
      </c>
      <c r="E927" s="1">
        <v>0</v>
      </c>
      <c r="F927" s="1">
        <v>7</v>
      </c>
      <c r="G927" s="1">
        <v>2</v>
      </c>
      <c r="H927" s="1">
        <v>0</v>
      </c>
      <c r="I927" s="1">
        <v>3</v>
      </c>
      <c r="J927" s="1">
        <v>10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21</v>
      </c>
      <c r="S927" s="1">
        <v>279</v>
      </c>
      <c r="T927" s="1" t="s">
        <v>113</v>
      </c>
      <c r="U927" s="1">
        <v>26</v>
      </c>
      <c r="V927" s="1" t="s">
        <v>2466</v>
      </c>
      <c r="W927" s="1" t="s">
        <v>1813</v>
      </c>
      <c r="X927" s="1" t="s">
        <v>2467</v>
      </c>
      <c r="Y927" s="1" t="s">
        <v>7</v>
      </c>
      <c r="Z927" s="1" t="s">
        <v>13411</v>
      </c>
      <c r="AB927" s="1" t="s">
        <v>13412</v>
      </c>
      <c r="AC927" s="1" t="s">
        <v>113</v>
      </c>
    </row>
    <row r="928" spans="1:29" x14ac:dyDescent="0.35">
      <c r="A928" s="1">
        <v>4371177</v>
      </c>
      <c r="B928" s="1">
        <v>215</v>
      </c>
      <c r="C928" s="9">
        <v>1609069111</v>
      </c>
      <c r="D928" s="9" t="s">
        <v>399</v>
      </c>
      <c r="E928" s="1">
        <v>0</v>
      </c>
      <c r="F928" s="1">
        <v>3</v>
      </c>
      <c r="G928" s="1">
        <v>1</v>
      </c>
      <c r="H928" s="1">
        <v>0</v>
      </c>
      <c r="I928" s="1">
        <v>1</v>
      </c>
      <c r="J928" s="1">
        <v>8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14</v>
      </c>
      <c r="S928" s="1">
        <v>136</v>
      </c>
      <c r="T928" s="1">
        <v>1</v>
      </c>
      <c r="U928" s="1">
        <v>26</v>
      </c>
      <c r="V928" s="1" t="s">
        <v>2510</v>
      </c>
      <c r="W928" s="1" t="s">
        <v>2512</v>
      </c>
      <c r="X928" s="1" t="s">
        <v>2511</v>
      </c>
      <c r="Y928" s="1" t="s">
        <v>7</v>
      </c>
      <c r="Z928" s="1" t="s">
        <v>13413</v>
      </c>
      <c r="AB928" s="1" t="s">
        <v>13414</v>
      </c>
      <c r="AC928" s="1" t="s">
        <v>113</v>
      </c>
    </row>
    <row r="929" spans="1:29" x14ac:dyDescent="0.35">
      <c r="A929" s="1">
        <v>4972222</v>
      </c>
      <c r="B929" s="1">
        <v>897</v>
      </c>
      <c r="C929" s="9">
        <v>1609182898</v>
      </c>
      <c r="D929" s="9" t="s">
        <v>206</v>
      </c>
      <c r="E929" s="1">
        <v>2</v>
      </c>
      <c r="F929" s="1">
        <v>0</v>
      </c>
      <c r="G929" s="1">
        <v>0</v>
      </c>
      <c r="H929" s="1">
        <v>0</v>
      </c>
      <c r="I929" s="1">
        <v>3</v>
      </c>
      <c r="J929" s="1">
        <v>1</v>
      </c>
      <c r="K929" s="1">
        <v>0</v>
      </c>
      <c r="L929" s="1">
        <v>0</v>
      </c>
      <c r="M929" s="1">
        <v>39</v>
      </c>
      <c r="N929" s="1">
        <v>0</v>
      </c>
      <c r="O929" s="1">
        <v>0</v>
      </c>
      <c r="P929" s="1">
        <v>0</v>
      </c>
      <c r="Q929" s="1">
        <v>0</v>
      </c>
      <c r="R929" s="1">
        <v>13</v>
      </c>
      <c r="S929" s="1">
        <v>164</v>
      </c>
      <c r="T929" s="1" t="s">
        <v>113</v>
      </c>
      <c r="U929" s="1">
        <v>26</v>
      </c>
      <c r="V929" s="1" t="s">
        <v>2472</v>
      </c>
      <c r="W929" s="1" t="s">
        <v>2473</v>
      </c>
      <c r="X929" s="1" t="s">
        <v>156</v>
      </c>
      <c r="Y929" s="1" t="s">
        <v>7</v>
      </c>
      <c r="Z929" s="1" t="s">
        <v>12973</v>
      </c>
      <c r="AB929" s="1" t="s">
        <v>12974</v>
      </c>
      <c r="AC929" s="1" t="s">
        <v>113</v>
      </c>
    </row>
    <row r="930" spans="1:29" x14ac:dyDescent="0.35">
      <c r="A930" s="1">
        <v>2177675</v>
      </c>
      <c r="B930" s="1">
        <v>232</v>
      </c>
      <c r="C930" s="9">
        <v>1467553149</v>
      </c>
      <c r="D930" s="9" t="s">
        <v>399</v>
      </c>
      <c r="E930" s="1">
        <v>0</v>
      </c>
      <c r="F930" s="1">
        <v>5</v>
      </c>
      <c r="G930" s="1">
        <v>4</v>
      </c>
      <c r="H930" s="1">
        <v>0</v>
      </c>
      <c r="I930" s="1">
        <v>1</v>
      </c>
      <c r="J930" s="1">
        <v>4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21</v>
      </c>
      <c r="S930" s="1">
        <v>146</v>
      </c>
      <c r="T930" s="1" t="s">
        <v>113</v>
      </c>
      <c r="U930" s="1">
        <v>26</v>
      </c>
      <c r="V930" s="1" t="s">
        <v>2506</v>
      </c>
      <c r="W930" s="1" t="s">
        <v>434</v>
      </c>
      <c r="X930" s="1" t="s">
        <v>2460</v>
      </c>
      <c r="Y930" s="1" t="s">
        <v>7</v>
      </c>
      <c r="Z930" s="1" t="s">
        <v>13415</v>
      </c>
      <c r="AB930" s="1" t="s">
        <v>13416</v>
      </c>
      <c r="AC930" s="1" t="s">
        <v>113</v>
      </c>
    </row>
    <row r="931" spans="1:29" x14ac:dyDescent="0.35">
      <c r="A931" s="1">
        <v>2462012</v>
      </c>
      <c r="B931" s="1">
        <v>289</v>
      </c>
      <c r="C931" s="9">
        <v>1659573053</v>
      </c>
      <c r="D931" s="9" t="s">
        <v>206</v>
      </c>
      <c r="E931" s="1">
        <v>0</v>
      </c>
      <c r="F931" s="1">
        <v>8</v>
      </c>
      <c r="G931" s="1">
        <v>0</v>
      </c>
      <c r="H931" s="1">
        <v>0</v>
      </c>
      <c r="I931" s="1">
        <v>0</v>
      </c>
      <c r="J931" s="1">
        <v>12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26</v>
      </c>
      <c r="S931" s="1">
        <v>279</v>
      </c>
      <c r="T931" s="1" t="s">
        <v>113</v>
      </c>
      <c r="U931" s="1">
        <v>26</v>
      </c>
      <c r="V931" s="1" t="s">
        <v>2481</v>
      </c>
      <c r="W931" s="1" t="s">
        <v>561</v>
      </c>
      <c r="X931" s="1" t="s">
        <v>2482</v>
      </c>
      <c r="Y931" s="1" t="s">
        <v>7</v>
      </c>
      <c r="Z931" s="1" t="s">
        <v>13417</v>
      </c>
      <c r="AB931" s="1" t="s">
        <v>12382</v>
      </c>
      <c r="AC931" s="1" t="s">
        <v>113</v>
      </c>
    </row>
    <row r="932" spans="1:29" x14ac:dyDescent="0.35">
      <c r="A932" s="1">
        <v>2282746</v>
      </c>
      <c r="B932" s="1">
        <v>512</v>
      </c>
      <c r="C932" s="9">
        <v>1689895534</v>
      </c>
      <c r="D932" s="9" t="s">
        <v>137</v>
      </c>
      <c r="E932" s="1">
        <v>1</v>
      </c>
      <c r="F932" s="1">
        <v>15</v>
      </c>
      <c r="G932" s="1">
        <v>1</v>
      </c>
      <c r="H932" s="1">
        <v>0</v>
      </c>
      <c r="I932" s="1">
        <v>0</v>
      </c>
      <c r="J932" s="1">
        <v>4</v>
      </c>
      <c r="K932" s="1">
        <v>0</v>
      </c>
      <c r="L932" s="1">
        <v>0</v>
      </c>
      <c r="M932" s="1">
        <v>35</v>
      </c>
      <c r="N932" s="1">
        <v>0</v>
      </c>
      <c r="O932" s="1">
        <v>0</v>
      </c>
      <c r="P932" s="1">
        <v>0</v>
      </c>
      <c r="Q932" s="1">
        <v>0</v>
      </c>
      <c r="R932" s="1">
        <v>20</v>
      </c>
      <c r="S932" s="1">
        <v>195</v>
      </c>
      <c r="T932" s="1" t="s">
        <v>113</v>
      </c>
      <c r="U932" s="1">
        <v>26</v>
      </c>
      <c r="V932" s="1" t="s">
        <v>2448</v>
      </c>
      <c r="W932" s="1" t="s">
        <v>963</v>
      </c>
      <c r="X932" s="1" t="s">
        <v>2449</v>
      </c>
      <c r="Y932" s="1" t="s">
        <v>7</v>
      </c>
      <c r="Z932" s="1" t="s">
        <v>13418</v>
      </c>
      <c r="AB932" s="1" t="s">
        <v>13419</v>
      </c>
      <c r="AC932" s="1" t="s">
        <v>113</v>
      </c>
    </row>
    <row r="933" spans="1:29" x14ac:dyDescent="0.35">
      <c r="A933" s="1">
        <v>5845396</v>
      </c>
      <c r="B933" s="1">
        <v>447</v>
      </c>
      <c r="C933" s="9">
        <v>1982993655</v>
      </c>
      <c r="D933" s="9" t="s">
        <v>206</v>
      </c>
      <c r="E933" s="1">
        <v>0</v>
      </c>
      <c r="F933" s="1">
        <v>8</v>
      </c>
      <c r="G933" s="1">
        <v>4</v>
      </c>
      <c r="H933" s="1">
        <v>0</v>
      </c>
      <c r="I933" s="1">
        <v>3</v>
      </c>
      <c r="J933" s="1">
        <v>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19</v>
      </c>
      <c r="S933" s="1">
        <v>228</v>
      </c>
      <c r="T933" s="1" t="s">
        <v>113</v>
      </c>
      <c r="U933" s="1">
        <v>26</v>
      </c>
      <c r="V933" s="1" t="s">
        <v>2468</v>
      </c>
      <c r="W933" s="1" t="s">
        <v>2187</v>
      </c>
      <c r="X933" s="1" t="s">
        <v>2469</v>
      </c>
      <c r="Y933" s="1" t="s">
        <v>7</v>
      </c>
      <c r="Z933" s="1" t="s">
        <v>13411</v>
      </c>
      <c r="AB933" s="1" t="s">
        <v>13412</v>
      </c>
      <c r="AC933" s="1" t="s">
        <v>113</v>
      </c>
    </row>
    <row r="934" spans="1:29" x14ac:dyDescent="0.35">
      <c r="A934" s="1">
        <v>1728944</v>
      </c>
      <c r="B934" s="1">
        <v>383</v>
      </c>
      <c r="C934" s="9">
        <v>1497749568</v>
      </c>
      <c r="D934" s="9" t="s">
        <v>147</v>
      </c>
      <c r="E934" s="1">
        <v>0</v>
      </c>
      <c r="F934" s="1">
        <v>17</v>
      </c>
      <c r="G934" s="1">
        <v>3</v>
      </c>
      <c r="H934" s="1">
        <v>0</v>
      </c>
      <c r="I934" s="1">
        <v>0</v>
      </c>
      <c r="J934" s="1">
        <v>6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23</v>
      </c>
      <c r="S934" s="1">
        <v>366</v>
      </c>
      <c r="T934" s="1" t="s">
        <v>113</v>
      </c>
      <c r="U934" s="1">
        <v>26</v>
      </c>
      <c r="V934" s="1" t="s">
        <v>2459</v>
      </c>
      <c r="W934" s="1" t="s">
        <v>2169</v>
      </c>
      <c r="X934" s="1" t="s">
        <v>2460</v>
      </c>
      <c r="Y934" s="1" t="s">
        <v>7</v>
      </c>
      <c r="Z934" s="1" t="s">
        <v>13420</v>
      </c>
      <c r="AA934" s="1" t="s">
        <v>13420</v>
      </c>
      <c r="AB934" s="1" t="s">
        <v>13421</v>
      </c>
      <c r="AC934" s="1" t="s">
        <v>113</v>
      </c>
    </row>
    <row r="935" spans="1:29" x14ac:dyDescent="0.35">
      <c r="A935" s="1">
        <v>745857</v>
      </c>
      <c r="B935" s="1">
        <v>774</v>
      </c>
      <c r="C935" s="9">
        <v>1053337733</v>
      </c>
      <c r="D935" s="9" t="s">
        <v>399</v>
      </c>
      <c r="E935" s="1">
        <v>0</v>
      </c>
      <c r="F935" s="1">
        <v>3</v>
      </c>
      <c r="G935" s="1">
        <v>0</v>
      </c>
      <c r="H935" s="1">
        <v>0</v>
      </c>
      <c r="I935" s="1">
        <v>0</v>
      </c>
      <c r="J935" s="1">
        <v>3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4</v>
      </c>
      <c r="R935" s="1">
        <v>6</v>
      </c>
      <c r="S935" s="1">
        <v>81</v>
      </c>
      <c r="T935" s="1" t="s">
        <v>113</v>
      </c>
      <c r="U935" s="1">
        <v>26</v>
      </c>
      <c r="V935" s="1" t="s">
        <v>2525</v>
      </c>
      <c r="W935" s="1" t="s">
        <v>146</v>
      </c>
      <c r="X935" s="1" t="s">
        <v>2526</v>
      </c>
      <c r="Y935" s="1" t="s">
        <v>7</v>
      </c>
      <c r="Z935" s="1" t="s">
        <v>13422</v>
      </c>
      <c r="AB935" s="1" t="s">
        <v>13423</v>
      </c>
      <c r="AC935" s="1" t="s">
        <v>113</v>
      </c>
    </row>
    <row r="936" spans="1:29" x14ac:dyDescent="0.35">
      <c r="A936" s="1">
        <v>4681413</v>
      </c>
      <c r="B936" s="1">
        <v>215</v>
      </c>
      <c r="C936" s="9">
        <v>1235303678</v>
      </c>
      <c r="D936" s="9" t="s">
        <v>399</v>
      </c>
      <c r="E936" s="1">
        <v>0</v>
      </c>
      <c r="F936" s="1">
        <v>3</v>
      </c>
      <c r="G936" s="1">
        <v>2</v>
      </c>
      <c r="H936" s="1">
        <v>0</v>
      </c>
      <c r="I936" s="1">
        <v>3</v>
      </c>
      <c r="J936" s="1">
        <v>7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21</v>
      </c>
      <c r="S936" s="1">
        <v>300</v>
      </c>
      <c r="T936" s="1" t="s">
        <v>113</v>
      </c>
      <c r="U936" s="1">
        <v>26</v>
      </c>
      <c r="V936" s="1" t="s">
        <v>2507</v>
      </c>
      <c r="W936" s="1" t="s">
        <v>2509</v>
      </c>
      <c r="X936" s="1" t="s">
        <v>2508</v>
      </c>
      <c r="Y936" s="1" t="s">
        <v>1403</v>
      </c>
      <c r="Z936" s="1" t="s">
        <v>13424</v>
      </c>
      <c r="AA936" s="1" t="s">
        <v>13425</v>
      </c>
      <c r="AB936" s="1" t="s">
        <v>13426</v>
      </c>
      <c r="AC936" s="1" t="s">
        <v>113</v>
      </c>
    </row>
    <row r="937" spans="1:29" x14ac:dyDescent="0.35">
      <c r="A937" s="1">
        <v>1859705</v>
      </c>
      <c r="B937" s="1">
        <v>215</v>
      </c>
      <c r="C937" s="9">
        <v>1235126061</v>
      </c>
      <c r="D937" s="9" t="s">
        <v>399</v>
      </c>
      <c r="E937" s="1">
        <v>1</v>
      </c>
      <c r="F937" s="1">
        <v>7</v>
      </c>
      <c r="G937" s="1">
        <v>0</v>
      </c>
      <c r="H937" s="1">
        <v>1</v>
      </c>
      <c r="I937" s="1">
        <v>0</v>
      </c>
      <c r="J937" s="1">
        <v>10</v>
      </c>
      <c r="K937" s="1">
        <v>0</v>
      </c>
      <c r="L937" s="1">
        <v>0</v>
      </c>
      <c r="M937" s="1">
        <v>14</v>
      </c>
      <c r="N937" s="1">
        <v>16</v>
      </c>
      <c r="O937" s="1">
        <v>0</v>
      </c>
      <c r="P937" s="1">
        <v>0</v>
      </c>
      <c r="Q937" s="1">
        <v>0</v>
      </c>
      <c r="R937" s="1">
        <v>20</v>
      </c>
      <c r="S937" s="1">
        <v>332</v>
      </c>
      <c r="T937" s="1" t="s">
        <v>113</v>
      </c>
      <c r="U937" s="1">
        <v>26</v>
      </c>
      <c r="V937" s="1" t="s">
        <v>2520</v>
      </c>
      <c r="W937" s="1" t="s">
        <v>1615</v>
      </c>
      <c r="X937" s="1" t="s">
        <v>2521</v>
      </c>
      <c r="Y937" s="1" t="s">
        <v>7</v>
      </c>
      <c r="Z937" s="1" t="s">
        <v>13427</v>
      </c>
      <c r="AB937" s="1" t="s">
        <v>13428</v>
      </c>
      <c r="AC937" s="1" t="s">
        <v>113</v>
      </c>
    </row>
    <row r="938" spans="1:29" x14ac:dyDescent="0.35">
      <c r="A938" s="1">
        <v>721898</v>
      </c>
      <c r="B938" s="1">
        <v>663</v>
      </c>
      <c r="C938" s="9">
        <v>1548365521</v>
      </c>
      <c r="D938" s="9" t="s">
        <v>399</v>
      </c>
      <c r="E938" s="1">
        <v>1</v>
      </c>
      <c r="F938" s="1">
        <v>7</v>
      </c>
      <c r="G938" s="1">
        <v>4</v>
      </c>
      <c r="H938" s="1">
        <v>0</v>
      </c>
      <c r="I938" s="1">
        <v>0</v>
      </c>
      <c r="J938" s="1">
        <v>15</v>
      </c>
      <c r="K938" s="1">
        <v>0</v>
      </c>
      <c r="L938" s="1">
        <v>0</v>
      </c>
      <c r="M938" s="1">
        <v>6</v>
      </c>
      <c r="N938" s="1">
        <v>0</v>
      </c>
      <c r="O938" s="1">
        <v>0</v>
      </c>
      <c r="P938" s="1">
        <v>0</v>
      </c>
      <c r="Q938" s="1">
        <v>0</v>
      </c>
      <c r="R938" s="1">
        <v>17</v>
      </c>
      <c r="S938" s="1">
        <v>350</v>
      </c>
      <c r="T938" s="1" t="s">
        <v>113</v>
      </c>
      <c r="U938" s="1">
        <v>26</v>
      </c>
      <c r="V938" s="1" t="s">
        <v>2531</v>
      </c>
      <c r="W938" s="1" t="s">
        <v>1358</v>
      </c>
      <c r="X938" s="1" t="s">
        <v>2532</v>
      </c>
      <c r="Y938" s="1" t="s">
        <v>7</v>
      </c>
      <c r="Z938" s="1" t="s">
        <v>13429</v>
      </c>
      <c r="AB938" s="1" t="s">
        <v>13430</v>
      </c>
      <c r="AC938" s="1" t="s">
        <v>113</v>
      </c>
    </row>
    <row r="939" spans="1:29" x14ac:dyDescent="0.35">
      <c r="A939" s="1">
        <v>6203347</v>
      </c>
      <c r="B939" s="1">
        <v>221</v>
      </c>
      <c r="C939" s="9">
        <v>1922325497</v>
      </c>
      <c r="D939" s="9" t="s">
        <v>206</v>
      </c>
      <c r="E939" s="1">
        <v>3</v>
      </c>
      <c r="F939" s="1">
        <v>3</v>
      </c>
      <c r="G939" s="1">
        <v>1</v>
      </c>
      <c r="H939" s="1">
        <v>0</v>
      </c>
      <c r="I939" s="1">
        <v>1</v>
      </c>
      <c r="J939" s="1">
        <v>3</v>
      </c>
      <c r="K939" s="1">
        <v>0</v>
      </c>
      <c r="L939" s="1">
        <v>0</v>
      </c>
      <c r="M939" s="1">
        <v>22</v>
      </c>
      <c r="N939" s="1">
        <v>0</v>
      </c>
      <c r="O939" s="1">
        <v>0</v>
      </c>
      <c r="P939" s="1">
        <v>0</v>
      </c>
      <c r="Q939" s="1">
        <v>0</v>
      </c>
      <c r="R939" s="1">
        <v>9</v>
      </c>
      <c r="S939" s="1">
        <v>104</v>
      </c>
      <c r="T939" s="1" t="s">
        <v>113</v>
      </c>
      <c r="U939" s="1">
        <v>26</v>
      </c>
      <c r="V939" s="1" t="s">
        <v>2474</v>
      </c>
      <c r="W939" s="1" t="s">
        <v>694</v>
      </c>
      <c r="X939" s="1" t="s">
        <v>2475</v>
      </c>
      <c r="Y939" s="1" t="s">
        <v>7</v>
      </c>
      <c r="Z939" s="1" t="s">
        <v>12657</v>
      </c>
      <c r="AB939" s="1" t="s">
        <v>12658</v>
      </c>
      <c r="AC939" s="1" t="s">
        <v>113</v>
      </c>
    </row>
    <row r="940" spans="1:29" x14ac:dyDescent="0.35">
      <c r="A940" s="1">
        <v>1227506</v>
      </c>
      <c r="B940" s="1">
        <v>184</v>
      </c>
      <c r="C940" s="9">
        <v>1124124110</v>
      </c>
      <c r="D940" s="9" t="s">
        <v>147</v>
      </c>
      <c r="E940" s="1">
        <v>0</v>
      </c>
      <c r="F940" s="1">
        <v>4</v>
      </c>
      <c r="G940" s="1">
        <v>7</v>
      </c>
      <c r="H940" s="1">
        <v>0</v>
      </c>
      <c r="I940" s="1">
        <v>4</v>
      </c>
      <c r="J940" s="1">
        <v>4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15</v>
      </c>
      <c r="S940" s="1">
        <v>268</v>
      </c>
      <c r="T940" s="1" t="s">
        <v>113</v>
      </c>
      <c r="U940" s="1">
        <v>26</v>
      </c>
      <c r="V940" s="1" t="s">
        <v>2454</v>
      </c>
      <c r="W940" s="1" t="s">
        <v>582</v>
      </c>
      <c r="X940" s="1" t="s">
        <v>2455</v>
      </c>
      <c r="Y940" s="1" t="s">
        <v>7</v>
      </c>
      <c r="Z940" s="1" t="s">
        <v>13431</v>
      </c>
      <c r="AB940" s="1" t="s">
        <v>13432</v>
      </c>
      <c r="AC940" s="1" t="s">
        <v>113</v>
      </c>
    </row>
    <row r="941" spans="1:29" x14ac:dyDescent="0.35">
      <c r="A941" s="1">
        <v>1349957</v>
      </c>
      <c r="B941" s="1">
        <v>774</v>
      </c>
      <c r="C941" s="9">
        <v>1972586295</v>
      </c>
      <c r="D941" s="9" t="s">
        <v>399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4</v>
      </c>
      <c r="R941" s="1">
        <v>6</v>
      </c>
      <c r="S941" s="1">
        <v>27</v>
      </c>
      <c r="T941" s="1" t="s">
        <v>113</v>
      </c>
      <c r="U941" s="1">
        <v>26</v>
      </c>
      <c r="V941" s="1" t="s">
        <v>2527</v>
      </c>
      <c r="W941" s="1" t="s">
        <v>131</v>
      </c>
      <c r="X941" s="1" t="s">
        <v>2528</v>
      </c>
      <c r="Y941" s="1" t="s">
        <v>7</v>
      </c>
      <c r="Z941" s="1" t="s">
        <v>13433</v>
      </c>
      <c r="AB941" s="1" t="s">
        <v>12564</v>
      </c>
      <c r="AC941" s="1" t="s">
        <v>113</v>
      </c>
    </row>
    <row r="942" spans="1:29" x14ac:dyDescent="0.35">
      <c r="A942" s="1">
        <v>2249403</v>
      </c>
      <c r="B942" s="1">
        <v>297</v>
      </c>
      <c r="C942" s="9">
        <v>1437372521</v>
      </c>
      <c r="D942" s="9" t="s">
        <v>399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3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7</v>
      </c>
      <c r="R942" s="1">
        <v>6</v>
      </c>
      <c r="S942" s="1">
        <v>47</v>
      </c>
      <c r="T942" s="1" t="s">
        <v>113</v>
      </c>
      <c r="U942" s="1">
        <v>26</v>
      </c>
      <c r="V942" s="1" t="s">
        <v>2518</v>
      </c>
      <c r="W942" s="1" t="s">
        <v>2519</v>
      </c>
      <c r="X942" s="1" t="s">
        <v>1246</v>
      </c>
      <c r="Y942" s="1" t="s">
        <v>7</v>
      </c>
      <c r="Z942" s="1" t="s">
        <v>13434</v>
      </c>
      <c r="AB942" s="1" t="s">
        <v>13435</v>
      </c>
      <c r="AC942" s="1" t="s">
        <v>113</v>
      </c>
    </row>
    <row r="943" spans="1:29" x14ac:dyDescent="0.35">
      <c r="A943" s="1">
        <v>7375749</v>
      </c>
      <c r="B943" s="1">
        <v>813</v>
      </c>
      <c r="C943" s="9">
        <v>1013545631</v>
      </c>
      <c r="D943" s="9" t="s">
        <v>399</v>
      </c>
      <c r="E943" s="1">
        <v>0</v>
      </c>
      <c r="F943" s="1">
        <v>2</v>
      </c>
      <c r="G943" s="1">
        <v>0</v>
      </c>
      <c r="H943" s="1">
        <v>0</v>
      </c>
      <c r="I943" s="1">
        <v>0</v>
      </c>
      <c r="J943" s="1">
        <v>5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2</v>
      </c>
      <c r="R943" s="1">
        <v>6</v>
      </c>
      <c r="S943" s="1">
        <v>54</v>
      </c>
      <c r="T943" s="1" t="s">
        <v>113</v>
      </c>
      <c r="U943" s="1">
        <v>26</v>
      </c>
      <c r="V943" s="1" t="s">
        <v>2529</v>
      </c>
      <c r="W943" s="1" t="s">
        <v>792</v>
      </c>
      <c r="X943" s="1" t="s">
        <v>2530</v>
      </c>
      <c r="Y943" s="1" t="s">
        <v>7</v>
      </c>
      <c r="Z943" s="1" t="s">
        <v>13436</v>
      </c>
      <c r="AB943" s="1" t="s">
        <v>13437</v>
      </c>
      <c r="AC943" s="1" t="s">
        <v>113</v>
      </c>
    </row>
    <row r="944" spans="1:29" x14ac:dyDescent="0.35">
      <c r="A944" s="1">
        <v>4473583</v>
      </c>
      <c r="B944" s="1">
        <v>221</v>
      </c>
      <c r="C944" s="9">
        <v>1598924052</v>
      </c>
      <c r="D944" s="9" t="s">
        <v>112</v>
      </c>
      <c r="E944" s="1">
        <v>0</v>
      </c>
      <c r="F944" s="1">
        <v>5</v>
      </c>
      <c r="G944" s="1">
        <v>0</v>
      </c>
      <c r="H944" s="1">
        <v>0</v>
      </c>
      <c r="I944" s="1">
        <v>1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2</v>
      </c>
      <c r="Q944" s="1">
        <v>0</v>
      </c>
      <c r="R944" s="1">
        <v>5</v>
      </c>
      <c r="S944" s="1">
        <v>94</v>
      </c>
      <c r="T944" s="1" t="s">
        <v>113</v>
      </c>
      <c r="U944" s="1">
        <v>26</v>
      </c>
      <c r="V944" s="1" t="s">
        <v>2536</v>
      </c>
      <c r="W944" s="1" t="s">
        <v>1105</v>
      </c>
      <c r="X944" s="1" t="s">
        <v>2537</v>
      </c>
      <c r="Y944" s="1" t="s">
        <v>7</v>
      </c>
      <c r="Z944" s="1" t="s">
        <v>13438</v>
      </c>
      <c r="AB944" s="1" t="s">
        <v>13439</v>
      </c>
      <c r="AC944" s="1" t="s">
        <v>113</v>
      </c>
    </row>
    <row r="945" spans="1:29" x14ac:dyDescent="0.35">
      <c r="A945" s="1">
        <v>818245</v>
      </c>
      <c r="B945" s="1">
        <v>817</v>
      </c>
      <c r="C945" s="9">
        <v>1730294125</v>
      </c>
      <c r="D945" s="9" t="s">
        <v>399</v>
      </c>
      <c r="E945" s="1">
        <v>2</v>
      </c>
      <c r="F945" s="1">
        <v>2</v>
      </c>
      <c r="G945" s="1">
        <v>4</v>
      </c>
      <c r="H945" s="1">
        <v>0</v>
      </c>
      <c r="I945" s="1">
        <v>3</v>
      </c>
      <c r="J945" s="1">
        <v>5</v>
      </c>
      <c r="K945" s="1">
        <v>0</v>
      </c>
      <c r="L945" s="1">
        <v>0</v>
      </c>
      <c r="M945" s="1">
        <v>113</v>
      </c>
      <c r="N945" s="1">
        <v>0</v>
      </c>
      <c r="O945" s="1">
        <v>0</v>
      </c>
      <c r="P945" s="1">
        <v>0</v>
      </c>
      <c r="Q945" s="1">
        <v>0</v>
      </c>
      <c r="R945" s="1">
        <v>9</v>
      </c>
      <c r="S945" s="1">
        <v>368</v>
      </c>
      <c r="T945" s="1" t="s">
        <v>113</v>
      </c>
      <c r="U945" s="1">
        <v>26</v>
      </c>
      <c r="V945" s="1" t="s">
        <v>2522</v>
      </c>
      <c r="W945" s="1" t="s">
        <v>2524</v>
      </c>
      <c r="X945" s="1" t="s">
        <v>2523</v>
      </c>
      <c r="Y945" s="1" t="s">
        <v>7</v>
      </c>
      <c r="Z945" s="1" t="s">
        <v>13440</v>
      </c>
      <c r="AB945" s="1" t="s">
        <v>13441</v>
      </c>
      <c r="AC945" s="1" t="s">
        <v>113</v>
      </c>
    </row>
    <row r="946" spans="1:29" x14ac:dyDescent="0.35">
      <c r="A946" s="1">
        <v>7153382</v>
      </c>
      <c r="B946" s="1">
        <v>194</v>
      </c>
      <c r="C946" s="9">
        <v>1275987042</v>
      </c>
      <c r="D946" s="9" t="s">
        <v>112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2</v>
      </c>
      <c r="K946" s="1">
        <v>0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6</v>
      </c>
      <c r="S946" s="1">
        <v>16</v>
      </c>
      <c r="T946" s="1" t="s">
        <v>113</v>
      </c>
      <c r="U946" s="1">
        <v>26</v>
      </c>
      <c r="V946" s="1" t="s">
        <v>2533</v>
      </c>
      <c r="W946" s="1" t="s">
        <v>2535</v>
      </c>
      <c r="X946" s="1" t="s">
        <v>2534</v>
      </c>
      <c r="Y946" s="1" t="s">
        <v>148</v>
      </c>
      <c r="Z946" s="1" t="s">
        <v>13442</v>
      </c>
      <c r="AA946" s="1" t="s">
        <v>13443</v>
      </c>
      <c r="AB946" s="1" t="s">
        <v>13444</v>
      </c>
      <c r="AC946" s="1" t="s">
        <v>113</v>
      </c>
    </row>
    <row r="947" spans="1:29" x14ac:dyDescent="0.35">
      <c r="A947" s="1">
        <v>1971062</v>
      </c>
      <c r="B947" s="1">
        <v>184</v>
      </c>
      <c r="C947" s="9">
        <v>1265427298</v>
      </c>
      <c r="D947" s="9" t="s">
        <v>112</v>
      </c>
      <c r="E947" s="1">
        <v>0</v>
      </c>
      <c r="F947" s="1">
        <v>3</v>
      </c>
      <c r="G947" s="1">
        <v>0</v>
      </c>
      <c r="H947" s="1">
        <v>0</v>
      </c>
      <c r="I947" s="1">
        <v>0</v>
      </c>
      <c r="J947" s="1">
        <v>3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0</v>
      </c>
      <c r="Q947" s="1">
        <v>4</v>
      </c>
      <c r="R947" s="1">
        <v>6</v>
      </c>
      <c r="S947" s="1">
        <v>60</v>
      </c>
      <c r="T947" s="1" t="s">
        <v>113</v>
      </c>
      <c r="U947" s="1">
        <v>26</v>
      </c>
      <c r="V947" s="1" t="s">
        <v>2543</v>
      </c>
      <c r="W947" s="1" t="s">
        <v>2330</v>
      </c>
      <c r="X947" s="1" t="s">
        <v>2544</v>
      </c>
      <c r="Y947" s="1" t="s">
        <v>7</v>
      </c>
      <c r="Z947" s="1" t="s">
        <v>13445</v>
      </c>
      <c r="AB947" s="1" t="s">
        <v>13446</v>
      </c>
      <c r="AC947" s="1" t="s">
        <v>113</v>
      </c>
    </row>
    <row r="948" spans="1:29" x14ac:dyDescent="0.35">
      <c r="A948" s="1">
        <v>729561</v>
      </c>
      <c r="B948" s="1">
        <v>52</v>
      </c>
      <c r="C948" s="9">
        <v>1790871002</v>
      </c>
      <c r="D948" s="9" t="s">
        <v>112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5</v>
      </c>
      <c r="S948" s="1">
        <v>18</v>
      </c>
      <c r="T948" s="1">
        <v>2</v>
      </c>
      <c r="U948" s="1">
        <v>26</v>
      </c>
      <c r="V948" s="1" t="s">
        <v>2540</v>
      </c>
      <c r="W948" s="1" t="s">
        <v>2542</v>
      </c>
      <c r="X948" s="1" t="s">
        <v>2541</v>
      </c>
      <c r="Y948" s="1" t="s">
        <v>7</v>
      </c>
      <c r="Z948" s="1" t="s">
        <v>12129</v>
      </c>
      <c r="AA948" s="1" t="s">
        <v>12130</v>
      </c>
      <c r="AB948" s="1" t="s">
        <v>12131</v>
      </c>
      <c r="AC948" s="1" t="s">
        <v>113</v>
      </c>
    </row>
    <row r="949" spans="1:29" x14ac:dyDescent="0.35">
      <c r="A949" s="1">
        <v>855747</v>
      </c>
      <c r="B949" s="1">
        <v>813</v>
      </c>
      <c r="C949" s="9">
        <v>1497857148</v>
      </c>
      <c r="D949" s="9" t="s">
        <v>112</v>
      </c>
      <c r="E949" s="1">
        <v>0</v>
      </c>
      <c r="F949" s="1">
        <v>1</v>
      </c>
      <c r="G949" s="1">
        <v>1</v>
      </c>
      <c r="H949" s="1">
        <v>0</v>
      </c>
      <c r="I949" s="1">
        <v>0</v>
      </c>
      <c r="J949" s="1">
        <v>1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  <c r="R949" s="1">
        <v>5</v>
      </c>
      <c r="S949" s="1">
        <v>99</v>
      </c>
      <c r="T949" s="1" t="s">
        <v>113</v>
      </c>
      <c r="U949" s="1">
        <v>26</v>
      </c>
      <c r="V949" s="1" t="s">
        <v>2538</v>
      </c>
      <c r="W949" s="1" t="s">
        <v>478</v>
      </c>
      <c r="X949" s="1" t="s">
        <v>2539</v>
      </c>
      <c r="Y949" s="1" t="s">
        <v>7</v>
      </c>
      <c r="Z949" s="1" t="s">
        <v>13447</v>
      </c>
      <c r="AB949" s="1" t="s">
        <v>13448</v>
      </c>
      <c r="AC949" s="1" t="s">
        <v>113</v>
      </c>
    </row>
    <row r="950" spans="1:29" x14ac:dyDescent="0.35">
      <c r="A950" s="1">
        <v>5430635</v>
      </c>
      <c r="B950" s="1">
        <v>523</v>
      </c>
      <c r="C950" s="9">
        <v>1295978625</v>
      </c>
      <c r="D950" s="9" t="s">
        <v>112</v>
      </c>
      <c r="E950" s="1">
        <v>0</v>
      </c>
      <c r="F950" s="1">
        <v>3</v>
      </c>
      <c r="G950" s="1">
        <v>0</v>
      </c>
      <c r="H950" s="1">
        <v>0</v>
      </c>
      <c r="I950" s="1">
        <v>1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5</v>
      </c>
      <c r="S950" s="1">
        <v>74</v>
      </c>
      <c r="T950" s="1">
        <v>2</v>
      </c>
      <c r="U950" s="1">
        <v>26</v>
      </c>
      <c r="V950" s="1" t="s">
        <v>2545</v>
      </c>
      <c r="W950" s="1" t="s">
        <v>431</v>
      </c>
      <c r="X950" s="1" t="s">
        <v>2546</v>
      </c>
      <c r="Y950" s="1" t="s">
        <v>7</v>
      </c>
      <c r="Z950" s="1" t="s">
        <v>13449</v>
      </c>
      <c r="AA950" s="1" t="s">
        <v>13449</v>
      </c>
      <c r="AB950" s="1" t="s">
        <v>13450</v>
      </c>
      <c r="AC950" s="1" t="s">
        <v>113</v>
      </c>
    </row>
    <row r="951" spans="1:29" x14ac:dyDescent="0.35">
      <c r="A951" s="1">
        <v>4943241</v>
      </c>
      <c r="B951" s="1">
        <v>301</v>
      </c>
      <c r="C951" s="9">
        <v>1346560786</v>
      </c>
      <c r="D951" s="9" t="s">
        <v>399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45</v>
      </c>
      <c r="N951" s="1">
        <v>0</v>
      </c>
      <c r="O951" s="1">
        <v>0</v>
      </c>
      <c r="P951" s="1">
        <v>2</v>
      </c>
      <c r="Q951" s="1">
        <v>0</v>
      </c>
      <c r="R951" s="1">
        <v>1</v>
      </c>
      <c r="S951" s="1">
        <v>47</v>
      </c>
      <c r="T951" s="1" t="s">
        <v>113</v>
      </c>
      <c r="U951" s="1">
        <v>26</v>
      </c>
      <c r="V951" s="1" t="s">
        <v>2513</v>
      </c>
      <c r="W951" s="1" t="s">
        <v>543</v>
      </c>
      <c r="X951" s="1" t="s">
        <v>2514</v>
      </c>
      <c r="Y951" s="1" t="s">
        <v>1894</v>
      </c>
      <c r="Z951" s="1" t="s">
        <v>13451</v>
      </c>
      <c r="AA951" s="1" t="s">
        <v>13452</v>
      </c>
      <c r="AB951" s="1" t="s">
        <v>13453</v>
      </c>
      <c r="AC951" s="1" t="s">
        <v>113</v>
      </c>
    </row>
    <row r="952" spans="1:29" x14ac:dyDescent="0.35">
      <c r="A952" s="1">
        <v>2386541</v>
      </c>
      <c r="B952" s="1">
        <v>774</v>
      </c>
      <c r="C952" s="9">
        <v>1992752760</v>
      </c>
      <c r="D952" s="9" t="s">
        <v>206</v>
      </c>
      <c r="E952" s="1">
        <v>0</v>
      </c>
      <c r="F952" s="1">
        <v>3</v>
      </c>
      <c r="G952" s="1">
        <v>0</v>
      </c>
      <c r="H952" s="1">
        <v>0</v>
      </c>
      <c r="I952" s="1">
        <v>0</v>
      </c>
      <c r="J952" s="1">
        <v>10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25</v>
      </c>
      <c r="S952" s="1">
        <v>149</v>
      </c>
      <c r="T952" s="1" t="s">
        <v>113</v>
      </c>
      <c r="U952" s="1">
        <v>25</v>
      </c>
      <c r="V952" s="1" t="s">
        <v>2590</v>
      </c>
      <c r="W952" s="1" t="s">
        <v>500</v>
      </c>
      <c r="X952" s="1" t="s">
        <v>2591</v>
      </c>
      <c r="Y952" s="1" t="s">
        <v>970</v>
      </c>
      <c r="Z952" s="1" t="s">
        <v>13290</v>
      </c>
      <c r="AA952" s="1" t="s">
        <v>13291</v>
      </c>
      <c r="AB952" s="1" t="s">
        <v>13292</v>
      </c>
      <c r="AC952" s="1" t="s">
        <v>113</v>
      </c>
    </row>
    <row r="953" spans="1:29" x14ac:dyDescent="0.35">
      <c r="A953" s="1">
        <v>6891165</v>
      </c>
      <c r="B953" s="1">
        <v>623</v>
      </c>
      <c r="C953" s="9">
        <v>1518354505</v>
      </c>
      <c r="D953" s="9" t="s">
        <v>206</v>
      </c>
      <c r="E953" s="1">
        <v>0</v>
      </c>
      <c r="F953" s="1">
        <v>15</v>
      </c>
      <c r="G953" s="1">
        <v>2</v>
      </c>
      <c r="H953" s="1">
        <v>0</v>
      </c>
      <c r="I953" s="1">
        <v>0</v>
      </c>
      <c r="J953" s="1">
        <v>16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23</v>
      </c>
      <c r="S953" s="1">
        <v>289</v>
      </c>
      <c r="T953" s="1" t="s">
        <v>113</v>
      </c>
      <c r="U953" s="1">
        <v>25</v>
      </c>
      <c r="V953" s="1" t="s">
        <v>2603</v>
      </c>
      <c r="W953" s="1" t="s">
        <v>524</v>
      </c>
      <c r="X953" s="1" t="s">
        <v>2604</v>
      </c>
      <c r="Y953" s="1" t="s">
        <v>7</v>
      </c>
      <c r="Z953" s="1" t="s">
        <v>13454</v>
      </c>
      <c r="AB953" s="1" t="s">
        <v>13455</v>
      </c>
      <c r="AC953" s="1" t="s">
        <v>113</v>
      </c>
    </row>
    <row r="954" spans="1:29" x14ac:dyDescent="0.35">
      <c r="A954" s="1">
        <v>4925328</v>
      </c>
      <c r="B954" s="1">
        <v>623</v>
      </c>
      <c r="C954" s="9">
        <v>1154647014</v>
      </c>
      <c r="D954" s="9" t="s">
        <v>206</v>
      </c>
      <c r="E954" s="1">
        <v>0</v>
      </c>
      <c r="F954" s="1">
        <v>12</v>
      </c>
      <c r="G954" s="1">
        <v>4</v>
      </c>
      <c r="H954" s="1">
        <v>0</v>
      </c>
      <c r="I954" s="1">
        <v>0</v>
      </c>
      <c r="J954" s="1">
        <v>6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21</v>
      </c>
      <c r="S954" s="1">
        <v>252</v>
      </c>
      <c r="T954" s="1" t="s">
        <v>113</v>
      </c>
      <c r="U954" s="1">
        <v>25</v>
      </c>
      <c r="V954" s="1" t="s">
        <v>2592</v>
      </c>
      <c r="W954" s="1" t="s">
        <v>374</v>
      </c>
      <c r="X954" s="1" t="s">
        <v>2593</v>
      </c>
      <c r="Y954" s="1" t="s">
        <v>7</v>
      </c>
      <c r="Z954" s="1" t="s">
        <v>13456</v>
      </c>
      <c r="AB954" s="1" t="s">
        <v>13457</v>
      </c>
      <c r="AC954" s="1" t="s">
        <v>113</v>
      </c>
    </row>
    <row r="955" spans="1:29" x14ac:dyDescent="0.35">
      <c r="A955" s="1">
        <v>3209571</v>
      </c>
      <c r="B955" s="1">
        <v>109</v>
      </c>
      <c r="C955" s="9">
        <v>1750310504</v>
      </c>
      <c r="D955" s="9" t="s">
        <v>206</v>
      </c>
      <c r="E955" s="1">
        <v>1</v>
      </c>
      <c r="F955" s="1">
        <v>5</v>
      </c>
      <c r="G955" s="1">
        <v>2</v>
      </c>
      <c r="H955" s="1">
        <v>0</v>
      </c>
      <c r="I955" s="1">
        <v>0</v>
      </c>
      <c r="J955" s="1">
        <v>3</v>
      </c>
      <c r="K955" s="1">
        <v>0</v>
      </c>
      <c r="L955" s="1">
        <v>0</v>
      </c>
      <c r="M955" s="1">
        <v>10</v>
      </c>
      <c r="N955" s="1">
        <v>0</v>
      </c>
      <c r="O955" s="1">
        <v>0</v>
      </c>
      <c r="P955" s="1">
        <v>0</v>
      </c>
      <c r="Q955" s="1">
        <v>0</v>
      </c>
      <c r="R955" s="1">
        <v>18</v>
      </c>
      <c r="S955" s="1">
        <v>237</v>
      </c>
      <c r="T955" s="1" t="s">
        <v>113</v>
      </c>
      <c r="U955" s="1">
        <v>25</v>
      </c>
      <c r="V955" s="1" t="s">
        <v>2605</v>
      </c>
      <c r="W955" s="1" t="s">
        <v>124</v>
      </c>
      <c r="X955" s="1" t="s">
        <v>2606</v>
      </c>
      <c r="Y955" s="1" t="s">
        <v>7</v>
      </c>
      <c r="Z955" s="1" t="s">
        <v>13458</v>
      </c>
      <c r="AB955" s="1" t="s">
        <v>13459</v>
      </c>
      <c r="AC955" s="1" t="s">
        <v>113</v>
      </c>
    </row>
    <row r="956" spans="1:29" x14ac:dyDescent="0.35">
      <c r="A956" s="1">
        <v>3409744</v>
      </c>
      <c r="B956" s="1">
        <v>218</v>
      </c>
      <c r="C956" s="9">
        <v>1124215538</v>
      </c>
      <c r="D956" s="9" t="s">
        <v>206</v>
      </c>
      <c r="E956" s="1">
        <v>2</v>
      </c>
      <c r="F956" s="1">
        <v>3</v>
      </c>
      <c r="G956" s="1">
        <v>1</v>
      </c>
      <c r="H956" s="1">
        <v>0</v>
      </c>
      <c r="I956" s="1">
        <v>0</v>
      </c>
      <c r="J956" s="1">
        <v>7</v>
      </c>
      <c r="K956" s="1">
        <v>0</v>
      </c>
      <c r="L956" s="1">
        <v>0</v>
      </c>
      <c r="M956" s="1">
        <v>16</v>
      </c>
      <c r="N956" s="1">
        <v>0</v>
      </c>
      <c r="O956" s="1">
        <v>0</v>
      </c>
      <c r="P956" s="1">
        <v>0</v>
      </c>
      <c r="Q956" s="1">
        <v>0</v>
      </c>
      <c r="R956" s="1">
        <v>14</v>
      </c>
      <c r="S956" s="1">
        <v>105</v>
      </c>
      <c r="T956" s="1" t="s">
        <v>113</v>
      </c>
      <c r="U956" s="1">
        <v>25</v>
      </c>
      <c r="V956" s="1" t="s">
        <v>2565</v>
      </c>
      <c r="W956" s="1" t="s">
        <v>2567</v>
      </c>
      <c r="X956" s="1" t="s">
        <v>2566</v>
      </c>
      <c r="Y956" s="1" t="s">
        <v>7</v>
      </c>
      <c r="Z956" s="1" t="s">
        <v>113</v>
      </c>
      <c r="AA956" s="1" t="s">
        <v>113</v>
      </c>
      <c r="AB956" s="1" t="s">
        <v>113</v>
      </c>
      <c r="AC956" s="1" t="s">
        <v>113</v>
      </c>
    </row>
    <row r="957" spans="1:29" x14ac:dyDescent="0.35">
      <c r="A957" s="1">
        <v>6046682</v>
      </c>
      <c r="B957" s="1">
        <v>701</v>
      </c>
      <c r="C957" s="9">
        <v>1184974800</v>
      </c>
      <c r="D957" s="9" t="s">
        <v>206</v>
      </c>
      <c r="E957" s="1">
        <v>0</v>
      </c>
      <c r="F957" s="1">
        <v>6</v>
      </c>
      <c r="G957" s="1">
        <v>6</v>
      </c>
      <c r="H957" s="1">
        <v>0</v>
      </c>
      <c r="I957" s="1">
        <v>3</v>
      </c>
      <c r="J957" s="1">
        <v>7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16</v>
      </c>
      <c r="S957" s="1">
        <v>134</v>
      </c>
      <c r="T957" s="1" t="s">
        <v>113</v>
      </c>
      <c r="U957" s="1">
        <v>25</v>
      </c>
      <c r="V957" s="1" t="s">
        <v>2584</v>
      </c>
      <c r="W957" s="1" t="s">
        <v>2586</v>
      </c>
      <c r="X957" s="1" t="s">
        <v>2585</v>
      </c>
      <c r="Y957" s="1" t="s">
        <v>7</v>
      </c>
      <c r="Z957" s="1" t="s">
        <v>13460</v>
      </c>
      <c r="AB957" s="1" t="s">
        <v>13461</v>
      </c>
      <c r="AC957" s="1" t="s">
        <v>113</v>
      </c>
    </row>
    <row r="958" spans="1:29" x14ac:dyDescent="0.35">
      <c r="A958" s="1">
        <v>4609112</v>
      </c>
      <c r="B958" s="1">
        <v>701</v>
      </c>
      <c r="C958" s="9">
        <v>1790832582</v>
      </c>
      <c r="D958" s="9" t="s">
        <v>206</v>
      </c>
      <c r="E958" s="1">
        <v>1</v>
      </c>
      <c r="F958" s="1">
        <v>3</v>
      </c>
      <c r="G958" s="1">
        <v>2</v>
      </c>
      <c r="H958" s="1">
        <v>0</v>
      </c>
      <c r="I958" s="1">
        <v>0</v>
      </c>
      <c r="J958" s="1">
        <v>10</v>
      </c>
      <c r="K958" s="1">
        <v>0</v>
      </c>
      <c r="L958" s="1">
        <v>0</v>
      </c>
      <c r="M958" s="1">
        <v>45</v>
      </c>
      <c r="N958" s="1">
        <v>0</v>
      </c>
      <c r="O958" s="1">
        <v>0</v>
      </c>
      <c r="P958" s="1">
        <v>0</v>
      </c>
      <c r="Q958" s="1">
        <v>0</v>
      </c>
      <c r="R958" s="1">
        <v>18</v>
      </c>
      <c r="S958" s="1">
        <v>319</v>
      </c>
      <c r="T958" s="1" t="s">
        <v>113</v>
      </c>
      <c r="U958" s="1">
        <v>25</v>
      </c>
      <c r="V958" s="1" t="s">
        <v>2568</v>
      </c>
      <c r="W958" s="1" t="s">
        <v>582</v>
      </c>
      <c r="X958" s="1" t="s">
        <v>1619</v>
      </c>
      <c r="Y958" s="1" t="s">
        <v>7</v>
      </c>
      <c r="Z958" s="1" t="s">
        <v>113</v>
      </c>
      <c r="AA958" s="1" t="s">
        <v>113</v>
      </c>
      <c r="AB958" s="1" t="s">
        <v>113</v>
      </c>
      <c r="AC958" s="1" t="s">
        <v>113</v>
      </c>
    </row>
    <row r="959" spans="1:29" x14ac:dyDescent="0.35">
      <c r="A959" s="1">
        <v>732154</v>
      </c>
      <c r="B959" s="1">
        <v>485</v>
      </c>
      <c r="C959" s="9">
        <v>1295724649</v>
      </c>
      <c r="D959" s="9" t="s">
        <v>137</v>
      </c>
      <c r="E959" s="1">
        <v>0</v>
      </c>
      <c r="F959" s="1">
        <v>5</v>
      </c>
      <c r="G959" s="1">
        <v>5</v>
      </c>
      <c r="H959" s="1">
        <v>0</v>
      </c>
      <c r="I959" s="1">
        <v>0</v>
      </c>
      <c r="J959" s="1">
        <v>6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20</v>
      </c>
      <c r="S959" s="1">
        <v>258</v>
      </c>
      <c r="T959" s="1" t="s">
        <v>113</v>
      </c>
      <c r="U959" s="1">
        <v>25</v>
      </c>
      <c r="V959" s="1" t="s">
        <v>2550</v>
      </c>
      <c r="W959" s="1" t="s">
        <v>1605</v>
      </c>
      <c r="X959" s="1" t="s">
        <v>2551</v>
      </c>
      <c r="Y959" s="1" t="s">
        <v>7</v>
      </c>
      <c r="Z959" s="1" t="s">
        <v>12603</v>
      </c>
      <c r="AA959" s="1" t="s">
        <v>12604</v>
      </c>
      <c r="AB959" s="1" t="s">
        <v>12244</v>
      </c>
      <c r="AC959" s="1" t="s">
        <v>113</v>
      </c>
    </row>
    <row r="960" spans="1:29" x14ac:dyDescent="0.35">
      <c r="A960" s="1">
        <v>1225576</v>
      </c>
      <c r="B960" s="1">
        <v>794</v>
      </c>
      <c r="C960" s="9">
        <v>1104913714</v>
      </c>
      <c r="D960" s="9" t="s">
        <v>147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8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25</v>
      </c>
      <c r="S960" s="1">
        <v>170</v>
      </c>
      <c r="T960" s="1" t="s">
        <v>113</v>
      </c>
      <c r="U960" s="1">
        <v>25</v>
      </c>
      <c r="V960" s="1" t="s">
        <v>2558</v>
      </c>
      <c r="W960" s="1" t="s">
        <v>124</v>
      </c>
      <c r="X960" s="1" t="s">
        <v>2559</v>
      </c>
      <c r="Y960" s="1" t="s">
        <v>7</v>
      </c>
      <c r="Z960" s="1" t="s">
        <v>13462</v>
      </c>
      <c r="AA960" s="1" t="s">
        <v>13462</v>
      </c>
      <c r="AB960" s="1" t="s">
        <v>13463</v>
      </c>
      <c r="AC960" s="1" t="s">
        <v>113</v>
      </c>
    </row>
    <row r="961" spans="1:29" x14ac:dyDescent="0.35">
      <c r="A961" s="1">
        <v>4700635</v>
      </c>
      <c r="B961" s="1">
        <v>397</v>
      </c>
      <c r="C961" s="9">
        <v>1770718108</v>
      </c>
      <c r="D961" s="9" t="s">
        <v>206</v>
      </c>
      <c r="E961" s="1">
        <v>0</v>
      </c>
      <c r="F961" s="1">
        <v>12</v>
      </c>
      <c r="G961" s="1">
        <v>1</v>
      </c>
      <c r="H961" s="1">
        <v>0</v>
      </c>
      <c r="I961" s="1">
        <v>4</v>
      </c>
      <c r="J961" s="1">
        <v>10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20</v>
      </c>
      <c r="S961" s="1">
        <v>290</v>
      </c>
      <c r="T961" s="1" t="s">
        <v>113</v>
      </c>
      <c r="U961" s="1">
        <v>25</v>
      </c>
      <c r="V961" s="1" t="s">
        <v>2596</v>
      </c>
      <c r="W961" s="1" t="s">
        <v>2598</v>
      </c>
      <c r="X961" s="1" t="s">
        <v>2597</v>
      </c>
      <c r="Y961" s="1" t="s">
        <v>7</v>
      </c>
      <c r="Z961" s="1" t="s">
        <v>13240</v>
      </c>
      <c r="AB961" s="1" t="s">
        <v>13241</v>
      </c>
      <c r="AC961" s="1" t="s">
        <v>113</v>
      </c>
    </row>
    <row r="962" spans="1:29" x14ac:dyDescent="0.35">
      <c r="A962" s="1">
        <v>411644</v>
      </c>
      <c r="B962" s="1">
        <v>301</v>
      </c>
      <c r="C962" s="9">
        <v>1740238856</v>
      </c>
      <c r="D962" s="9" t="s">
        <v>206</v>
      </c>
      <c r="E962" s="1">
        <v>0</v>
      </c>
      <c r="F962" s="1">
        <v>7</v>
      </c>
      <c r="G962" s="1">
        <v>4</v>
      </c>
      <c r="H962" s="1">
        <v>0</v>
      </c>
      <c r="I962" s="1">
        <v>3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18</v>
      </c>
      <c r="S962" s="1">
        <v>296</v>
      </c>
      <c r="T962" s="1" t="s">
        <v>113</v>
      </c>
      <c r="U962" s="1">
        <v>25</v>
      </c>
      <c r="V962" s="1" t="s">
        <v>2579</v>
      </c>
      <c r="W962" s="1" t="s">
        <v>508</v>
      </c>
      <c r="X962" s="1" t="s">
        <v>2580</v>
      </c>
      <c r="Y962" s="1" t="s">
        <v>7</v>
      </c>
      <c r="Z962" s="1" t="s">
        <v>12819</v>
      </c>
      <c r="AA962" s="1" t="s">
        <v>12819</v>
      </c>
      <c r="AB962" s="1" t="s">
        <v>12820</v>
      </c>
      <c r="AC962" s="1" t="s">
        <v>113</v>
      </c>
    </row>
    <row r="963" spans="1:29" x14ac:dyDescent="0.35">
      <c r="A963" s="1">
        <v>4323639</v>
      </c>
      <c r="B963" s="1">
        <v>373</v>
      </c>
      <c r="C963" s="9">
        <v>1033418272</v>
      </c>
      <c r="D963" s="9" t="s">
        <v>112</v>
      </c>
      <c r="E963" s="1">
        <v>0</v>
      </c>
      <c r="F963" s="1">
        <v>5</v>
      </c>
      <c r="G963" s="1">
        <v>1</v>
      </c>
      <c r="H963" s="1">
        <v>0</v>
      </c>
      <c r="I963" s="1">
        <v>0</v>
      </c>
      <c r="J963" s="1">
        <v>6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14</v>
      </c>
      <c r="S963" s="1">
        <v>126</v>
      </c>
      <c r="T963" s="1">
        <v>1</v>
      </c>
      <c r="U963" s="1">
        <v>25</v>
      </c>
      <c r="V963" s="1" t="s">
        <v>2625</v>
      </c>
      <c r="W963" s="1" t="s">
        <v>2627</v>
      </c>
      <c r="X963" s="1" t="s">
        <v>2626</v>
      </c>
      <c r="Y963" s="1" t="s">
        <v>7</v>
      </c>
      <c r="Z963" s="1" t="s">
        <v>12500</v>
      </c>
      <c r="AA963" s="1" t="s">
        <v>12501</v>
      </c>
      <c r="AB963" s="1" t="s">
        <v>12502</v>
      </c>
      <c r="AC963" s="1" t="s">
        <v>13464</v>
      </c>
    </row>
    <row r="964" spans="1:29" x14ac:dyDescent="0.35">
      <c r="A964" s="1">
        <v>1755000</v>
      </c>
      <c r="B964" s="1">
        <v>813</v>
      </c>
      <c r="C964" s="9">
        <v>1205806577</v>
      </c>
      <c r="D964" s="9" t="s">
        <v>206</v>
      </c>
      <c r="E964" s="1">
        <v>0</v>
      </c>
      <c r="F964" s="1">
        <v>5</v>
      </c>
      <c r="G964" s="1">
        <v>0</v>
      </c>
      <c r="H964" s="1">
        <v>0</v>
      </c>
      <c r="I964" s="1">
        <v>5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20</v>
      </c>
      <c r="S964" s="1">
        <v>231</v>
      </c>
      <c r="T964" s="1" t="s">
        <v>113</v>
      </c>
      <c r="U964" s="1">
        <v>25</v>
      </c>
      <c r="V964" s="1" t="s">
        <v>2576</v>
      </c>
      <c r="W964" s="1" t="s">
        <v>451</v>
      </c>
      <c r="X964" s="1" t="s">
        <v>2577</v>
      </c>
      <c r="Y964" s="1" t="s">
        <v>7</v>
      </c>
      <c r="Z964" s="1" t="s">
        <v>12896</v>
      </c>
      <c r="AB964" s="1" t="s">
        <v>12897</v>
      </c>
      <c r="AC964" s="1" t="s">
        <v>113</v>
      </c>
    </row>
    <row r="965" spans="1:29" x14ac:dyDescent="0.35">
      <c r="A965" s="1">
        <v>1944462</v>
      </c>
      <c r="B965" s="1">
        <v>623</v>
      </c>
      <c r="C965" s="9">
        <v>1093825259</v>
      </c>
      <c r="D965" s="9" t="s">
        <v>147</v>
      </c>
      <c r="E965" s="1">
        <v>0</v>
      </c>
      <c r="F965" s="1">
        <v>4</v>
      </c>
      <c r="G965" s="1">
        <v>4</v>
      </c>
      <c r="H965" s="1">
        <v>0</v>
      </c>
      <c r="I965" s="1">
        <v>1</v>
      </c>
      <c r="J965" s="1">
        <v>10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20</v>
      </c>
      <c r="S965" s="1">
        <v>147</v>
      </c>
      <c r="T965" s="1" t="s">
        <v>113</v>
      </c>
      <c r="U965" s="1">
        <v>25</v>
      </c>
      <c r="V965" s="1" t="s">
        <v>2552</v>
      </c>
      <c r="W965" s="1" t="s">
        <v>1677</v>
      </c>
      <c r="X965" s="1" t="s">
        <v>2553</v>
      </c>
      <c r="Y965" s="1" t="s">
        <v>7</v>
      </c>
      <c r="Z965" s="1" t="s">
        <v>13465</v>
      </c>
      <c r="AA965" s="1" t="s">
        <v>13465</v>
      </c>
      <c r="AB965" s="1" t="s">
        <v>13466</v>
      </c>
      <c r="AC965" s="1" t="s">
        <v>113</v>
      </c>
    </row>
    <row r="966" spans="1:29" x14ac:dyDescent="0.35">
      <c r="A966" s="1">
        <v>1990401</v>
      </c>
      <c r="B966" s="1">
        <v>383</v>
      </c>
      <c r="C966" s="9">
        <v>1033115449</v>
      </c>
      <c r="D966" s="9" t="s">
        <v>137</v>
      </c>
      <c r="E966" s="1">
        <v>0</v>
      </c>
      <c r="F966" s="1">
        <v>8</v>
      </c>
      <c r="G966" s="1">
        <v>1</v>
      </c>
      <c r="H966" s="1">
        <v>1</v>
      </c>
      <c r="I966" s="1">
        <v>0</v>
      </c>
      <c r="J966" s="1">
        <v>13</v>
      </c>
      <c r="K966" s="1">
        <v>0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1">
        <v>23</v>
      </c>
      <c r="S966" s="1">
        <v>182</v>
      </c>
      <c r="T966" s="1" t="s">
        <v>113</v>
      </c>
      <c r="U966" s="1">
        <v>25</v>
      </c>
      <c r="V966" s="1" t="s">
        <v>2547</v>
      </c>
      <c r="W966" s="1" t="s">
        <v>2549</v>
      </c>
      <c r="X966" s="1" t="s">
        <v>2548</v>
      </c>
      <c r="Y966" s="1" t="s">
        <v>7</v>
      </c>
      <c r="Z966" s="1" t="s">
        <v>13467</v>
      </c>
      <c r="AA966" s="1" t="s">
        <v>13467</v>
      </c>
      <c r="AB966" s="1" t="s">
        <v>13468</v>
      </c>
      <c r="AC966" s="1" t="s">
        <v>113</v>
      </c>
    </row>
    <row r="967" spans="1:29" x14ac:dyDescent="0.35">
      <c r="A967" s="1">
        <v>5924424</v>
      </c>
      <c r="B967" s="1">
        <v>784</v>
      </c>
      <c r="C967" s="9">
        <v>1942596523</v>
      </c>
      <c r="D967" s="9" t="s">
        <v>147</v>
      </c>
      <c r="E967" s="1">
        <v>1</v>
      </c>
      <c r="F967" s="1">
        <v>6</v>
      </c>
      <c r="G967" s="1">
        <v>1</v>
      </c>
      <c r="H967" s="1">
        <v>2</v>
      </c>
      <c r="I967" s="1">
        <v>1</v>
      </c>
      <c r="J967" s="1">
        <v>7</v>
      </c>
      <c r="K967" s="1">
        <v>0</v>
      </c>
      <c r="L967" s="1">
        <v>0</v>
      </c>
      <c r="M967" s="1">
        <v>45</v>
      </c>
      <c r="N967" s="1">
        <v>14</v>
      </c>
      <c r="O967" s="1">
        <v>0</v>
      </c>
      <c r="P967" s="1">
        <v>0</v>
      </c>
      <c r="Q967" s="1">
        <v>0</v>
      </c>
      <c r="R967" s="1">
        <v>16</v>
      </c>
      <c r="S967" s="1">
        <v>151</v>
      </c>
      <c r="T967" s="1" t="s">
        <v>113</v>
      </c>
      <c r="U967" s="1">
        <v>25</v>
      </c>
      <c r="V967" s="1" t="s">
        <v>2560</v>
      </c>
      <c r="W967" s="1" t="s">
        <v>561</v>
      </c>
      <c r="X967" s="1" t="s">
        <v>2561</v>
      </c>
      <c r="Y967" s="1" t="s">
        <v>148</v>
      </c>
      <c r="Z967" s="1" t="s">
        <v>13469</v>
      </c>
      <c r="AB967" s="1" t="s">
        <v>13470</v>
      </c>
      <c r="AC967" s="1" t="s">
        <v>113</v>
      </c>
    </row>
    <row r="968" spans="1:29" x14ac:dyDescent="0.35">
      <c r="A968" s="1">
        <v>758475</v>
      </c>
      <c r="B968" s="1">
        <v>523</v>
      </c>
      <c r="C968" s="9">
        <v>1245287234</v>
      </c>
      <c r="D968" s="9" t="s">
        <v>206</v>
      </c>
      <c r="E968" s="1">
        <v>0</v>
      </c>
      <c r="F968" s="1">
        <v>13</v>
      </c>
      <c r="G968" s="1">
        <v>1</v>
      </c>
      <c r="H968" s="1">
        <v>0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24</v>
      </c>
      <c r="S968" s="1">
        <v>277</v>
      </c>
      <c r="T968" s="1" t="s">
        <v>113</v>
      </c>
      <c r="U968" s="1">
        <v>25</v>
      </c>
      <c r="V968" s="1" t="s">
        <v>2569</v>
      </c>
      <c r="W968" s="1" t="s">
        <v>2571</v>
      </c>
      <c r="X968" s="1" t="s">
        <v>2570</v>
      </c>
      <c r="Y968" s="1" t="s">
        <v>7</v>
      </c>
      <c r="Z968" s="1" t="s">
        <v>113</v>
      </c>
      <c r="AA968" s="1" t="s">
        <v>113</v>
      </c>
      <c r="AB968" s="1" t="s">
        <v>113</v>
      </c>
      <c r="AC968" s="1" t="s">
        <v>113</v>
      </c>
    </row>
    <row r="969" spans="1:29" x14ac:dyDescent="0.35">
      <c r="A969" s="1">
        <v>1899349</v>
      </c>
      <c r="B969" s="1">
        <v>512</v>
      </c>
      <c r="C969" s="9">
        <v>1710983150</v>
      </c>
      <c r="D969" s="9" t="s">
        <v>399</v>
      </c>
      <c r="E969" s="1">
        <v>1</v>
      </c>
      <c r="F969" s="1">
        <v>5</v>
      </c>
      <c r="G969" s="1">
        <v>2</v>
      </c>
      <c r="H969" s="1">
        <v>0</v>
      </c>
      <c r="I969" s="1">
        <v>1</v>
      </c>
      <c r="J969" s="1">
        <v>8</v>
      </c>
      <c r="K969" s="1">
        <v>0</v>
      </c>
      <c r="L969" s="1">
        <v>0</v>
      </c>
      <c r="M969" s="1">
        <v>8</v>
      </c>
      <c r="N969" s="1">
        <v>0</v>
      </c>
      <c r="O969" s="1">
        <v>0</v>
      </c>
      <c r="P969" s="1">
        <v>0</v>
      </c>
      <c r="Q969" s="1">
        <v>0</v>
      </c>
      <c r="R969" s="1">
        <v>17</v>
      </c>
      <c r="S969" s="1">
        <v>198</v>
      </c>
      <c r="T969" s="1" t="s">
        <v>113</v>
      </c>
      <c r="U969" s="1">
        <v>25</v>
      </c>
      <c r="V969" s="1" t="s">
        <v>2619</v>
      </c>
      <c r="W969" s="1" t="s">
        <v>2621</v>
      </c>
      <c r="X969" s="1" t="s">
        <v>2620</v>
      </c>
      <c r="Y969" s="1" t="s">
        <v>7</v>
      </c>
      <c r="Z969" s="1" t="s">
        <v>13471</v>
      </c>
      <c r="AB969" s="1" t="s">
        <v>13472</v>
      </c>
      <c r="AC969" s="1" t="s">
        <v>113</v>
      </c>
    </row>
    <row r="970" spans="1:29" x14ac:dyDescent="0.35">
      <c r="A970" s="1">
        <v>4955503</v>
      </c>
      <c r="B970" s="1">
        <v>109</v>
      </c>
      <c r="C970" s="9">
        <v>1629381041</v>
      </c>
      <c r="D970" s="9" t="s">
        <v>399</v>
      </c>
      <c r="E970" s="1">
        <v>2</v>
      </c>
      <c r="F970" s="1">
        <v>2</v>
      </c>
      <c r="G970" s="1">
        <v>1</v>
      </c>
      <c r="H970" s="1">
        <v>0</v>
      </c>
      <c r="I970" s="1">
        <v>4</v>
      </c>
      <c r="J970" s="1">
        <v>4</v>
      </c>
      <c r="K970" s="1">
        <v>0</v>
      </c>
      <c r="L970" s="1">
        <v>0</v>
      </c>
      <c r="M970" s="1">
        <v>79</v>
      </c>
      <c r="N970" s="1">
        <v>0</v>
      </c>
      <c r="O970" s="1">
        <v>0</v>
      </c>
      <c r="P970" s="1">
        <v>0</v>
      </c>
      <c r="Q970" s="1">
        <v>0</v>
      </c>
      <c r="R970" s="1">
        <v>10</v>
      </c>
      <c r="S970" s="1">
        <v>148</v>
      </c>
      <c r="T970" s="1" t="s">
        <v>113</v>
      </c>
      <c r="U970" s="1">
        <v>25</v>
      </c>
      <c r="V970" s="1" t="s">
        <v>2609</v>
      </c>
      <c r="W970" s="1" t="s">
        <v>599</v>
      </c>
      <c r="X970" s="1" t="s">
        <v>2610</v>
      </c>
      <c r="Y970" s="1" t="s">
        <v>148</v>
      </c>
      <c r="Z970" s="1" t="s">
        <v>12559</v>
      </c>
      <c r="AA970" s="1" t="s">
        <v>12559</v>
      </c>
      <c r="AB970" s="1" t="s">
        <v>12560</v>
      </c>
      <c r="AC970" s="1" t="s">
        <v>113</v>
      </c>
    </row>
    <row r="971" spans="1:29" x14ac:dyDescent="0.35">
      <c r="A971" s="1">
        <v>1868032</v>
      </c>
      <c r="B971" s="1">
        <v>253</v>
      </c>
      <c r="C971" s="9">
        <v>1548212723</v>
      </c>
      <c r="D971" s="9" t="s">
        <v>112</v>
      </c>
      <c r="E971" s="1">
        <v>0</v>
      </c>
      <c r="F971" s="1">
        <v>9</v>
      </c>
      <c r="G971" s="1">
        <v>3</v>
      </c>
      <c r="H971" s="1">
        <v>0</v>
      </c>
      <c r="I971" s="1">
        <v>0</v>
      </c>
      <c r="J971" s="1">
        <v>3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22</v>
      </c>
      <c r="S971" s="1">
        <v>157</v>
      </c>
      <c r="T971" s="1" t="s">
        <v>113</v>
      </c>
      <c r="U971" s="1">
        <v>25</v>
      </c>
      <c r="V971" s="1" t="s">
        <v>2628</v>
      </c>
      <c r="W971" s="1" t="s">
        <v>1051</v>
      </c>
      <c r="X971" s="1" t="s">
        <v>2629</v>
      </c>
      <c r="Y971" s="1" t="s">
        <v>7</v>
      </c>
      <c r="Z971" s="1" t="s">
        <v>12490</v>
      </c>
      <c r="AB971" s="1" t="s">
        <v>12491</v>
      </c>
      <c r="AC971" s="1" t="s">
        <v>113</v>
      </c>
    </row>
    <row r="972" spans="1:29" x14ac:dyDescent="0.35">
      <c r="A972" s="1">
        <v>6196766</v>
      </c>
      <c r="B972" s="1">
        <v>253</v>
      </c>
      <c r="C972" s="9">
        <v>1730475740</v>
      </c>
      <c r="D972" s="9" t="s">
        <v>112</v>
      </c>
      <c r="E972" s="1">
        <v>0</v>
      </c>
      <c r="F972" s="1">
        <v>10</v>
      </c>
      <c r="G972" s="1">
        <v>3</v>
      </c>
      <c r="H972" s="1">
        <v>0</v>
      </c>
      <c r="I972" s="1">
        <v>1</v>
      </c>
      <c r="J972" s="1">
        <v>4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21</v>
      </c>
      <c r="S972" s="1">
        <v>245</v>
      </c>
      <c r="T972" s="1" t="s">
        <v>113</v>
      </c>
      <c r="U972" s="1">
        <v>25</v>
      </c>
      <c r="V972" s="1" t="s">
        <v>2630</v>
      </c>
      <c r="W972" s="1" t="s">
        <v>2632</v>
      </c>
      <c r="X972" s="1" t="s">
        <v>2631</v>
      </c>
      <c r="Y972" s="1" t="s">
        <v>7</v>
      </c>
      <c r="Z972" s="1" t="s">
        <v>12490</v>
      </c>
      <c r="AB972" s="1" t="s">
        <v>12491</v>
      </c>
      <c r="AC972" s="1" t="s">
        <v>113</v>
      </c>
    </row>
    <row r="973" spans="1:29" x14ac:dyDescent="0.35">
      <c r="A973" s="1">
        <v>1597716</v>
      </c>
      <c r="B973" s="1">
        <v>383</v>
      </c>
      <c r="C973" s="9">
        <v>1699773747</v>
      </c>
      <c r="D973" s="9" t="s">
        <v>399</v>
      </c>
      <c r="E973" s="1">
        <v>2</v>
      </c>
      <c r="F973" s="1">
        <v>8</v>
      </c>
      <c r="G973" s="1">
        <v>1</v>
      </c>
      <c r="H973" s="1">
        <v>0</v>
      </c>
      <c r="I973" s="1">
        <v>1</v>
      </c>
      <c r="J973" s="1">
        <v>9</v>
      </c>
      <c r="K973" s="1">
        <v>0</v>
      </c>
      <c r="L973" s="1">
        <v>0</v>
      </c>
      <c r="M973" s="1">
        <v>29</v>
      </c>
      <c r="N973" s="1">
        <v>0</v>
      </c>
      <c r="O973" s="1">
        <v>0</v>
      </c>
      <c r="P973" s="1">
        <v>0</v>
      </c>
      <c r="Q973" s="1">
        <v>0</v>
      </c>
      <c r="R973" s="1">
        <v>13</v>
      </c>
      <c r="S973" s="1">
        <v>259</v>
      </c>
      <c r="T973" s="1" t="s">
        <v>113</v>
      </c>
      <c r="U973" s="1">
        <v>25</v>
      </c>
      <c r="V973" s="1" t="s">
        <v>2615</v>
      </c>
      <c r="W973" s="1" t="s">
        <v>478</v>
      </c>
      <c r="X973" s="1" t="s">
        <v>365</v>
      </c>
      <c r="Y973" s="1" t="s">
        <v>7</v>
      </c>
      <c r="Z973" s="1" t="s">
        <v>13473</v>
      </c>
      <c r="AB973" s="1" t="s">
        <v>13474</v>
      </c>
      <c r="AC973" s="1" t="s">
        <v>113</v>
      </c>
    </row>
    <row r="974" spans="1:29" x14ac:dyDescent="0.35">
      <c r="A974" s="1">
        <v>238067</v>
      </c>
      <c r="B974" s="1">
        <v>813</v>
      </c>
      <c r="C974" s="9">
        <v>1467498766</v>
      </c>
      <c r="D974" s="9" t="s">
        <v>112</v>
      </c>
      <c r="E974" s="1">
        <v>0</v>
      </c>
      <c r="F974" s="1">
        <v>6</v>
      </c>
      <c r="G974" s="1">
        <v>0</v>
      </c>
      <c r="H974" s="1">
        <v>0</v>
      </c>
      <c r="I974" s="1">
        <v>0</v>
      </c>
      <c r="J974" s="1">
        <v>11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25</v>
      </c>
      <c r="S974" s="1">
        <v>215</v>
      </c>
      <c r="T974" s="1" t="s">
        <v>113</v>
      </c>
      <c r="U974" s="1">
        <v>25</v>
      </c>
      <c r="V974" s="1" t="s">
        <v>2640</v>
      </c>
      <c r="W974" s="1" t="s">
        <v>189</v>
      </c>
      <c r="X974" s="1" t="s">
        <v>1821</v>
      </c>
      <c r="Y974" s="1" t="s">
        <v>7</v>
      </c>
      <c r="Z974" s="1" t="s">
        <v>12187</v>
      </c>
      <c r="AA974" s="1" t="s">
        <v>12188</v>
      </c>
      <c r="AB974" s="1" t="s">
        <v>12189</v>
      </c>
      <c r="AC974" s="1" t="s">
        <v>113</v>
      </c>
    </row>
    <row r="975" spans="1:29" x14ac:dyDescent="0.35">
      <c r="A975" s="1">
        <v>1949757</v>
      </c>
      <c r="B975" s="1">
        <v>215</v>
      </c>
      <c r="C975" s="9">
        <v>1740276658</v>
      </c>
      <c r="D975" s="9" t="s">
        <v>206</v>
      </c>
      <c r="E975" s="1">
        <v>0</v>
      </c>
      <c r="F975" s="1">
        <v>12</v>
      </c>
      <c r="G975" s="1">
        <v>1</v>
      </c>
      <c r="H975" s="1">
        <v>0</v>
      </c>
      <c r="I975" s="1">
        <v>1</v>
      </c>
      <c r="J975" s="1">
        <v>5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23</v>
      </c>
      <c r="S975" s="1">
        <v>206</v>
      </c>
      <c r="T975" s="1" t="s">
        <v>113</v>
      </c>
      <c r="U975" s="1">
        <v>25</v>
      </c>
      <c r="V975" s="1" t="s">
        <v>2572</v>
      </c>
      <c r="W975" s="1" t="s">
        <v>473</v>
      </c>
      <c r="X975" s="1" t="s">
        <v>2573</v>
      </c>
      <c r="Y975" s="1" t="s">
        <v>7</v>
      </c>
      <c r="Z975" s="1" t="s">
        <v>12342</v>
      </c>
      <c r="AA975" s="1" t="s">
        <v>12343</v>
      </c>
      <c r="AB975" s="1" t="s">
        <v>12344</v>
      </c>
      <c r="AC975" s="1" t="s">
        <v>113</v>
      </c>
    </row>
    <row r="976" spans="1:29" x14ac:dyDescent="0.35">
      <c r="A976" s="1">
        <v>794370</v>
      </c>
      <c r="B976" s="1">
        <v>256</v>
      </c>
      <c r="C976" s="9">
        <v>1295796134</v>
      </c>
      <c r="D976" s="9" t="s">
        <v>206</v>
      </c>
      <c r="E976" s="1">
        <v>0</v>
      </c>
      <c r="F976" s="1">
        <v>6</v>
      </c>
      <c r="G976" s="1">
        <v>1</v>
      </c>
      <c r="H976" s="1">
        <v>0</v>
      </c>
      <c r="I976" s="1">
        <v>0</v>
      </c>
      <c r="J976" s="1">
        <v>8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24</v>
      </c>
      <c r="S976" s="1">
        <v>108</v>
      </c>
      <c r="T976" s="1" t="s">
        <v>113</v>
      </c>
      <c r="U976" s="1">
        <v>25</v>
      </c>
      <c r="V976" s="1" t="s">
        <v>2601</v>
      </c>
      <c r="W976" s="1" t="s">
        <v>136</v>
      </c>
      <c r="X976" s="1" t="s">
        <v>2602</v>
      </c>
      <c r="Y976" s="1" t="s">
        <v>7</v>
      </c>
      <c r="Z976" s="1" t="s">
        <v>12960</v>
      </c>
      <c r="AA976" s="1" t="s">
        <v>12961</v>
      </c>
      <c r="AB976" s="1" t="s">
        <v>12962</v>
      </c>
      <c r="AC976" s="1" t="s">
        <v>113</v>
      </c>
    </row>
    <row r="977" spans="1:29" x14ac:dyDescent="0.35">
      <c r="A977" s="1">
        <v>1272047</v>
      </c>
      <c r="B977" s="1">
        <v>407</v>
      </c>
      <c r="C977" s="9">
        <v>1538146915</v>
      </c>
      <c r="D977" s="9" t="s">
        <v>147</v>
      </c>
      <c r="E977" s="1">
        <v>0</v>
      </c>
      <c r="F977" s="1">
        <v>10</v>
      </c>
      <c r="G977" s="1">
        <v>2</v>
      </c>
      <c r="H977" s="1">
        <v>0</v>
      </c>
      <c r="I977" s="1">
        <v>0</v>
      </c>
      <c r="J977" s="1">
        <v>4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23</v>
      </c>
      <c r="S977" s="1">
        <v>271</v>
      </c>
      <c r="T977" s="1" t="s">
        <v>113</v>
      </c>
      <c r="U977" s="1">
        <v>25</v>
      </c>
      <c r="V977" s="1" t="s">
        <v>2562</v>
      </c>
      <c r="W977" s="1" t="s">
        <v>2564</v>
      </c>
      <c r="X977" s="1" t="s">
        <v>2563</v>
      </c>
      <c r="Y977" s="1" t="s">
        <v>7</v>
      </c>
      <c r="Z977" s="1" t="s">
        <v>13475</v>
      </c>
      <c r="AA977" s="1" t="s">
        <v>13475</v>
      </c>
      <c r="AB977" s="1" t="s">
        <v>13476</v>
      </c>
      <c r="AC977" s="1" t="s">
        <v>113</v>
      </c>
    </row>
    <row r="978" spans="1:29" x14ac:dyDescent="0.35">
      <c r="A978" s="1">
        <v>2297524</v>
      </c>
      <c r="B978" s="1">
        <v>109</v>
      </c>
      <c r="C978" s="9">
        <v>1942224753</v>
      </c>
      <c r="D978" s="9" t="s">
        <v>147</v>
      </c>
      <c r="E978" s="1">
        <v>0</v>
      </c>
      <c r="F978" s="1">
        <v>9</v>
      </c>
      <c r="G978" s="1">
        <v>4</v>
      </c>
      <c r="H978" s="1">
        <v>0</v>
      </c>
      <c r="I978" s="1">
        <v>4</v>
      </c>
      <c r="J978" s="1">
        <v>4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17</v>
      </c>
      <c r="S978" s="1">
        <v>296</v>
      </c>
      <c r="T978" s="1" t="s">
        <v>113</v>
      </c>
      <c r="U978" s="1">
        <v>25</v>
      </c>
      <c r="V978" s="1" t="s">
        <v>2554</v>
      </c>
      <c r="W978" s="1" t="s">
        <v>413</v>
      </c>
      <c r="X978" s="1" t="s">
        <v>2555</v>
      </c>
      <c r="Y978" s="1" t="s">
        <v>7</v>
      </c>
      <c r="Z978" s="1" t="s">
        <v>13363</v>
      </c>
      <c r="AB978" s="1" t="s">
        <v>13364</v>
      </c>
      <c r="AC978" s="1" t="s">
        <v>113</v>
      </c>
    </row>
    <row r="979" spans="1:29" x14ac:dyDescent="0.35">
      <c r="A979" s="1">
        <v>733952</v>
      </c>
      <c r="B979" s="1">
        <v>334</v>
      </c>
      <c r="C979" s="9">
        <v>1881626257</v>
      </c>
      <c r="D979" s="9" t="s">
        <v>147</v>
      </c>
      <c r="E979" s="1">
        <v>0</v>
      </c>
      <c r="F979" s="1">
        <v>7</v>
      </c>
      <c r="G979" s="1">
        <v>1</v>
      </c>
      <c r="H979" s="1">
        <v>0</v>
      </c>
      <c r="I979" s="1">
        <v>2</v>
      </c>
      <c r="J979" s="1">
        <v>8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22</v>
      </c>
      <c r="S979" s="1">
        <v>280</v>
      </c>
      <c r="T979" s="1" t="s">
        <v>113</v>
      </c>
      <c r="U979" s="1">
        <v>25</v>
      </c>
      <c r="V979" s="1" t="s">
        <v>2556</v>
      </c>
      <c r="W979" s="1" t="s">
        <v>126</v>
      </c>
      <c r="X979" s="1" t="s">
        <v>2557</v>
      </c>
      <c r="Y979" s="1" t="s">
        <v>7</v>
      </c>
      <c r="Z979" s="1" t="s">
        <v>13477</v>
      </c>
      <c r="AB979" s="1" t="s">
        <v>13478</v>
      </c>
      <c r="AC979" s="1" t="s">
        <v>113</v>
      </c>
    </row>
    <row r="980" spans="1:29" x14ac:dyDescent="0.35">
      <c r="A980" s="1">
        <v>2273562</v>
      </c>
      <c r="B980" s="1">
        <v>289</v>
      </c>
      <c r="C980" s="9">
        <v>1417159310</v>
      </c>
      <c r="D980" s="9" t="s">
        <v>206</v>
      </c>
      <c r="E980" s="1">
        <v>0</v>
      </c>
      <c r="F980" s="1">
        <v>0</v>
      </c>
      <c r="G980" s="1">
        <v>1</v>
      </c>
      <c r="H980" s="1">
        <v>0</v>
      </c>
      <c r="I980" s="1">
        <v>1</v>
      </c>
      <c r="J980" s="1">
        <v>1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1</v>
      </c>
      <c r="R980" s="1">
        <v>3</v>
      </c>
      <c r="S980" s="1">
        <v>12</v>
      </c>
      <c r="T980" s="1" t="s">
        <v>113</v>
      </c>
      <c r="U980" s="1">
        <v>25</v>
      </c>
      <c r="V980" s="1" t="s">
        <v>2574</v>
      </c>
      <c r="W980" s="1" t="s">
        <v>2575</v>
      </c>
      <c r="X980" s="1" t="s">
        <v>991</v>
      </c>
      <c r="Y980" s="1" t="s">
        <v>7</v>
      </c>
      <c r="Z980" s="1" t="s">
        <v>12287</v>
      </c>
      <c r="AA980" s="1" t="s">
        <v>12287</v>
      </c>
      <c r="AB980" s="1" t="s">
        <v>12288</v>
      </c>
      <c r="AC980" s="1" t="s">
        <v>113</v>
      </c>
    </row>
    <row r="981" spans="1:29" x14ac:dyDescent="0.35">
      <c r="A981" s="1">
        <v>1344185</v>
      </c>
      <c r="B981" s="1">
        <v>397</v>
      </c>
      <c r="C981" s="9">
        <v>1346270493</v>
      </c>
      <c r="D981" s="9" t="s">
        <v>206</v>
      </c>
      <c r="E981" s="1">
        <v>2</v>
      </c>
      <c r="F981" s="1">
        <v>5</v>
      </c>
      <c r="G981" s="1">
        <v>2</v>
      </c>
      <c r="H981" s="1">
        <v>1</v>
      </c>
      <c r="I981" s="1">
        <v>1</v>
      </c>
      <c r="J981" s="1">
        <v>2</v>
      </c>
      <c r="K981" s="1">
        <v>0</v>
      </c>
      <c r="L981" s="1">
        <v>0</v>
      </c>
      <c r="M981" s="1">
        <v>17</v>
      </c>
      <c r="N981" s="1">
        <v>19</v>
      </c>
      <c r="O981" s="1">
        <v>0</v>
      </c>
      <c r="P981" s="1">
        <v>0</v>
      </c>
      <c r="Q981" s="1">
        <v>0</v>
      </c>
      <c r="R981" s="1">
        <v>11</v>
      </c>
      <c r="S981" s="1">
        <v>275</v>
      </c>
      <c r="T981" s="1" t="s">
        <v>113</v>
      </c>
      <c r="U981" s="1">
        <v>25</v>
      </c>
      <c r="V981" s="1" t="s">
        <v>2607</v>
      </c>
      <c r="W981" s="1" t="s">
        <v>136</v>
      </c>
      <c r="X981" s="1" t="s">
        <v>2608</v>
      </c>
      <c r="Y981" s="1" t="s">
        <v>7</v>
      </c>
      <c r="Z981" s="1" t="s">
        <v>13479</v>
      </c>
      <c r="AB981" s="1" t="s">
        <v>13480</v>
      </c>
      <c r="AC981" s="1" t="s">
        <v>113</v>
      </c>
    </row>
    <row r="982" spans="1:29" x14ac:dyDescent="0.35">
      <c r="A982" s="1">
        <v>4484961</v>
      </c>
      <c r="B982" s="1">
        <v>623</v>
      </c>
      <c r="C982" s="9">
        <v>1457518276</v>
      </c>
      <c r="D982" s="9" t="s">
        <v>399</v>
      </c>
      <c r="E982" s="1">
        <v>0</v>
      </c>
      <c r="F982" s="1">
        <v>1</v>
      </c>
      <c r="G982" s="1">
        <v>1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4</v>
      </c>
      <c r="S982" s="1">
        <v>11</v>
      </c>
      <c r="T982" s="1">
        <v>2</v>
      </c>
      <c r="U982" s="1">
        <v>25</v>
      </c>
      <c r="V982" s="1" t="s">
        <v>2611</v>
      </c>
      <c r="W982" s="1" t="s">
        <v>1411</v>
      </c>
      <c r="X982" s="1" t="s">
        <v>2612</v>
      </c>
      <c r="Y982" s="1" t="s">
        <v>148</v>
      </c>
      <c r="Z982" s="1" t="s">
        <v>13481</v>
      </c>
      <c r="AB982" s="1" t="s">
        <v>13482</v>
      </c>
      <c r="AC982" s="1" t="s">
        <v>12140</v>
      </c>
    </row>
    <row r="983" spans="1:29" x14ac:dyDescent="0.35">
      <c r="A983" s="1">
        <v>107044</v>
      </c>
      <c r="B983" s="1">
        <v>346</v>
      </c>
      <c r="C983" s="9">
        <v>1518912807</v>
      </c>
      <c r="D983" s="9" t="s">
        <v>206</v>
      </c>
      <c r="E983" s="1">
        <v>1</v>
      </c>
      <c r="F983" s="1">
        <v>5</v>
      </c>
      <c r="G983" s="1">
        <v>4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 s="1">
        <v>50</v>
      </c>
      <c r="N983" s="1">
        <v>0</v>
      </c>
      <c r="O983" s="1">
        <v>0</v>
      </c>
      <c r="P983" s="1">
        <v>0</v>
      </c>
      <c r="Q983" s="1">
        <v>0</v>
      </c>
      <c r="R983" s="1">
        <v>16</v>
      </c>
      <c r="S983" s="1">
        <v>282</v>
      </c>
      <c r="T983" s="1" t="s">
        <v>113</v>
      </c>
      <c r="U983" s="1">
        <v>25</v>
      </c>
      <c r="V983" s="1" t="s">
        <v>2581</v>
      </c>
      <c r="W983" s="1" t="s">
        <v>2583</v>
      </c>
      <c r="X983" s="1" t="s">
        <v>2582</v>
      </c>
      <c r="Y983" s="1" t="s">
        <v>7</v>
      </c>
      <c r="Z983" s="1" t="s">
        <v>13483</v>
      </c>
      <c r="AB983" s="1" t="s">
        <v>13484</v>
      </c>
      <c r="AC983" s="1" t="s">
        <v>113</v>
      </c>
    </row>
    <row r="984" spans="1:29" x14ac:dyDescent="0.35">
      <c r="A984" s="1">
        <v>6694304</v>
      </c>
      <c r="B984" s="1">
        <v>92</v>
      </c>
      <c r="C984" s="9">
        <v>1033537311</v>
      </c>
      <c r="D984" s="9" t="s">
        <v>112</v>
      </c>
      <c r="E984" s="1">
        <v>0</v>
      </c>
      <c r="F984" s="1">
        <v>3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5</v>
      </c>
      <c r="S984" s="1">
        <v>30</v>
      </c>
      <c r="T984" s="1">
        <v>2</v>
      </c>
      <c r="U984" s="1">
        <v>25</v>
      </c>
      <c r="V984" s="1" t="s">
        <v>2647</v>
      </c>
      <c r="W984" s="1" t="s">
        <v>2649</v>
      </c>
      <c r="X984" s="1" t="s">
        <v>2648</v>
      </c>
      <c r="Y984" s="1" t="s">
        <v>148</v>
      </c>
      <c r="Z984" s="1" t="s">
        <v>12823</v>
      </c>
      <c r="AA984" s="1" t="s">
        <v>12167</v>
      </c>
      <c r="AB984" s="1" t="s">
        <v>12168</v>
      </c>
      <c r="AC984" s="1" t="s">
        <v>113</v>
      </c>
    </row>
    <row r="985" spans="1:29" x14ac:dyDescent="0.35">
      <c r="A985" s="1">
        <v>840588</v>
      </c>
      <c r="B985" s="1">
        <v>407</v>
      </c>
      <c r="C985" s="9">
        <v>1487651873</v>
      </c>
      <c r="D985" s="9" t="s">
        <v>206</v>
      </c>
      <c r="E985" s="1">
        <v>1</v>
      </c>
      <c r="F985" s="1">
        <v>9</v>
      </c>
      <c r="G985" s="1">
        <v>5</v>
      </c>
      <c r="H985" s="1">
        <v>0</v>
      </c>
      <c r="I985" s="1">
        <v>1</v>
      </c>
      <c r="J985" s="1">
        <v>2</v>
      </c>
      <c r="K985" s="1">
        <v>0</v>
      </c>
      <c r="L985" s="1">
        <v>0</v>
      </c>
      <c r="M985" s="1">
        <v>15</v>
      </c>
      <c r="N985" s="1">
        <v>0</v>
      </c>
      <c r="O985" s="1">
        <v>0</v>
      </c>
      <c r="P985" s="1">
        <v>0</v>
      </c>
      <c r="Q985" s="1">
        <v>0</v>
      </c>
      <c r="R985" s="1">
        <v>14</v>
      </c>
      <c r="S985" s="1">
        <v>219</v>
      </c>
      <c r="T985" s="1" t="s">
        <v>113</v>
      </c>
      <c r="U985" s="1">
        <v>25</v>
      </c>
      <c r="V985" s="1" t="s">
        <v>2578</v>
      </c>
      <c r="W985" s="1" t="s">
        <v>1482</v>
      </c>
      <c r="X985" s="1" t="s">
        <v>1799</v>
      </c>
      <c r="Y985" s="1" t="s">
        <v>7</v>
      </c>
      <c r="Z985" s="1" t="s">
        <v>13485</v>
      </c>
      <c r="AB985" s="1" t="s">
        <v>13486</v>
      </c>
      <c r="AC985" s="1" t="s">
        <v>113</v>
      </c>
    </row>
    <row r="986" spans="1:29" x14ac:dyDescent="0.35">
      <c r="A986" s="1">
        <v>4719931</v>
      </c>
      <c r="B986" s="1">
        <v>253</v>
      </c>
      <c r="C986" s="9">
        <v>1316275035</v>
      </c>
      <c r="D986" s="9" t="s">
        <v>206</v>
      </c>
      <c r="E986" s="1">
        <v>2</v>
      </c>
      <c r="F986" s="1">
        <v>3</v>
      </c>
      <c r="G986" s="1">
        <v>4</v>
      </c>
      <c r="H986" s="1">
        <v>1</v>
      </c>
      <c r="I986" s="1">
        <v>1</v>
      </c>
      <c r="J986" s="1">
        <v>5</v>
      </c>
      <c r="K986" s="1">
        <v>0</v>
      </c>
      <c r="L986" s="1">
        <v>0</v>
      </c>
      <c r="M986" s="1">
        <v>11</v>
      </c>
      <c r="N986" s="1">
        <v>12</v>
      </c>
      <c r="O986" s="1">
        <v>0</v>
      </c>
      <c r="P986" s="1">
        <v>0</v>
      </c>
      <c r="Q986" s="1">
        <v>0</v>
      </c>
      <c r="R986" s="1">
        <v>9</v>
      </c>
      <c r="S986" s="1">
        <v>170</v>
      </c>
      <c r="T986" s="1" t="s">
        <v>113</v>
      </c>
      <c r="U986" s="1">
        <v>25</v>
      </c>
      <c r="V986" s="1" t="s">
        <v>2587</v>
      </c>
      <c r="W986" s="1" t="s">
        <v>2589</v>
      </c>
      <c r="X986" s="1" t="s">
        <v>2588</v>
      </c>
      <c r="Y986" s="1" t="s">
        <v>7</v>
      </c>
      <c r="Z986" s="1" t="s">
        <v>12830</v>
      </c>
      <c r="AB986" s="1" t="s">
        <v>12831</v>
      </c>
      <c r="AC986" s="1" t="s">
        <v>113</v>
      </c>
    </row>
    <row r="987" spans="1:29" x14ac:dyDescent="0.35">
      <c r="A987" s="1">
        <v>4926615</v>
      </c>
      <c r="B987" s="1">
        <v>256</v>
      </c>
      <c r="C987" s="9">
        <v>1184940017</v>
      </c>
      <c r="D987" s="9" t="s">
        <v>206</v>
      </c>
      <c r="E987" s="1">
        <v>0</v>
      </c>
      <c r="F987" s="1">
        <v>1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5</v>
      </c>
      <c r="S987" s="1">
        <v>17</v>
      </c>
      <c r="T987" s="1">
        <v>2</v>
      </c>
      <c r="U987" s="1">
        <v>25</v>
      </c>
      <c r="V987" s="1" t="s">
        <v>2594</v>
      </c>
      <c r="W987" s="1" t="s">
        <v>2595</v>
      </c>
      <c r="X987" s="1" t="s">
        <v>906</v>
      </c>
      <c r="Y987" s="1" t="s">
        <v>7</v>
      </c>
      <c r="Z987" s="1" t="s">
        <v>12931</v>
      </c>
      <c r="AA987" s="1" t="s">
        <v>12931</v>
      </c>
      <c r="AB987" s="1" t="s">
        <v>12932</v>
      </c>
      <c r="AC987" s="1" t="s">
        <v>113</v>
      </c>
    </row>
    <row r="988" spans="1:29" x14ac:dyDescent="0.35">
      <c r="A988" s="1">
        <v>714397</v>
      </c>
      <c r="B988" s="1">
        <v>774</v>
      </c>
      <c r="C988" s="9">
        <v>1609830371</v>
      </c>
      <c r="D988" s="9" t="s">
        <v>112</v>
      </c>
      <c r="E988" s="1">
        <v>0</v>
      </c>
      <c r="F988" s="1">
        <v>1</v>
      </c>
      <c r="G988" s="1">
        <v>1</v>
      </c>
      <c r="H988" s="1">
        <v>0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4</v>
      </c>
      <c r="S988" s="1">
        <v>35</v>
      </c>
      <c r="T988" s="1">
        <v>2</v>
      </c>
      <c r="U988" s="1">
        <v>25</v>
      </c>
      <c r="V988" s="1" t="s">
        <v>2650</v>
      </c>
      <c r="W988" s="1" t="s">
        <v>2652</v>
      </c>
      <c r="X988" s="1" t="s">
        <v>2651</v>
      </c>
      <c r="Y988" s="1" t="s">
        <v>7</v>
      </c>
      <c r="Z988" s="1" t="s">
        <v>12514</v>
      </c>
      <c r="AA988" s="1" t="s">
        <v>12515</v>
      </c>
      <c r="AB988" s="1" t="s">
        <v>12516</v>
      </c>
      <c r="AC988" s="1" t="s">
        <v>113</v>
      </c>
    </row>
    <row r="989" spans="1:29" x14ac:dyDescent="0.35">
      <c r="A989" s="1">
        <v>6660576</v>
      </c>
      <c r="B989" s="1">
        <v>827</v>
      </c>
      <c r="C989" s="9">
        <v>1831527191</v>
      </c>
      <c r="D989" s="9" t="s">
        <v>112</v>
      </c>
      <c r="E989" s="1">
        <v>0</v>
      </c>
      <c r="F989" s="1">
        <v>4</v>
      </c>
      <c r="G989" s="1">
        <v>0</v>
      </c>
      <c r="H989" s="1">
        <v>0</v>
      </c>
      <c r="I989" s="1">
        <v>0</v>
      </c>
      <c r="J989" s="1">
        <v>1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6</v>
      </c>
      <c r="R989" s="1">
        <v>5</v>
      </c>
      <c r="S989" s="1">
        <v>35</v>
      </c>
      <c r="T989" s="1" t="s">
        <v>113</v>
      </c>
      <c r="U989" s="1">
        <v>25</v>
      </c>
      <c r="V989" s="1" t="s">
        <v>2634</v>
      </c>
      <c r="W989" s="1" t="s">
        <v>2636</v>
      </c>
      <c r="X989" s="1" t="s">
        <v>2635</v>
      </c>
      <c r="Y989" s="1" t="s">
        <v>7</v>
      </c>
      <c r="Z989" s="1" t="s">
        <v>13487</v>
      </c>
      <c r="AA989" s="1" t="s">
        <v>13488</v>
      </c>
      <c r="AB989" s="1" t="s">
        <v>13489</v>
      </c>
      <c r="AC989" s="1" t="s">
        <v>113</v>
      </c>
    </row>
    <row r="990" spans="1:29" x14ac:dyDescent="0.35">
      <c r="A990" s="1">
        <v>4506335</v>
      </c>
      <c r="B990" s="1">
        <v>253</v>
      </c>
      <c r="C990" s="9">
        <v>1417171737</v>
      </c>
      <c r="D990" s="9" t="s">
        <v>112</v>
      </c>
      <c r="E990" s="1">
        <v>0</v>
      </c>
      <c r="F990" s="1">
        <v>2</v>
      </c>
      <c r="G990" s="1">
        <v>0</v>
      </c>
      <c r="H990" s="1">
        <v>0</v>
      </c>
      <c r="I990" s="1">
        <v>1</v>
      </c>
      <c r="J990" s="1">
        <v>3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  <c r="R990" s="1">
        <v>4</v>
      </c>
      <c r="S990" s="1">
        <v>65</v>
      </c>
      <c r="T990" s="1" t="s">
        <v>113</v>
      </c>
      <c r="U990" s="1">
        <v>25</v>
      </c>
      <c r="V990" s="1" t="s">
        <v>2637</v>
      </c>
      <c r="W990" s="1" t="s">
        <v>2639</v>
      </c>
      <c r="X990" s="1" t="s">
        <v>2638</v>
      </c>
      <c r="Y990" s="1" t="s">
        <v>7</v>
      </c>
      <c r="Z990" s="1" t="s">
        <v>13490</v>
      </c>
      <c r="AB990" s="1" t="s">
        <v>13491</v>
      </c>
      <c r="AC990" s="1" t="s">
        <v>113</v>
      </c>
    </row>
    <row r="991" spans="1:29" x14ac:dyDescent="0.35">
      <c r="A991" s="1">
        <v>1228741</v>
      </c>
      <c r="B991" s="1">
        <v>827</v>
      </c>
      <c r="C991" s="9">
        <v>1417996695</v>
      </c>
      <c r="D991" s="9" t="s">
        <v>112</v>
      </c>
      <c r="E991" s="1">
        <v>0</v>
      </c>
      <c r="F991" s="1">
        <v>1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10</v>
      </c>
      <c r="R991" s="1">
        <v>5</v>
      </c>
      <c r="S991" s="1">
        <v>46</v>
      </c>
      <c r="T991" s="1" t="s">
        <v>113</v>
      </c>
      <c r="U991" s="1">
        <v>25</v>
      </c>
      <c r="V991" s="1" t="s">
        <v>2645</v>
      </c>
      <c r="W991" s="1" t="s">
        <v>126</v>
      </c>
      <c r="X991" s="1" t="s">
        <v>2646</v>
      </c>
      <c r="Y991" s="1" t="s">
        <v>7</v>
      </c>
      <c r="Z991" s="1" t="s">
        <v>13492</v>
      </c>
      <c r="AB991" s="1" t="s">
        <v>13493</v>
      </c>
      <c r="AC991" s="1" t="s">
        <v>113</v>
      </c>
    </row>
    <row r="992" spans="1:29" x14ac:dyDescent="0.35">
      <c r="A992" s="1">
        <v>2456491</v>
      </c>
      <c r="B992" s="1">
        <v>289</v>
      </c>
      <c r="C992" s="9">
        <v>1801852322</v>
      </c>
      <c r="D992" s="9" t="s">
        <v>399</v>
      </c>
      <c r="E992" s="1">
        <v>0</v>
      </c>
      <c r="F992" s="1">
        <v>3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1</v>
      </c>
      <c r="Q992" s="1">
        <v>0</v>
      </c>
      <c r="R992" s="1">
        <v>5</v>
      </c>
      <c r="S992" s="1">
        <v>11</v>
      </c>
      <c r="T992" s="1" t="s">
        <v>113</v>
      </c>
      <c r="U992" s="1">
        <v>25</v>
      </c>
      <c r="V992" s="1" t="s">
        <v>2622</v>
      </c>
      <c r="W992" s="1" t="s">
        <v>2624</v>
      </c>
      <c r="X992" s="1" t="s">
        <v>2623</v>
      </c>
      <c r="Y992" s="1" t="s">
        <v>224</v>
      </c>
      <c r="Z992" s="1" t="s">
        <v>13494</v>
      </c>
      <c r="AB992" s="1" t="s">
        <v>13495</v>
      </c>
      <c r="AC992" s="1" t="s">
        <v>113</v>
      </c>
    </row>
    <row r="993" spans="1:29" x14ac:dyDescent="0.35">
      <c r="A993" s="1">
        <v>4599578</v>
      </c>
      <c r="B993" s="1">
        <v>232</v>
      </c>
      <c r="C993" s="9">
        <v>1477875938</v>
      </c>
      <c r="D993" s="9" t="s">
        <v>399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5</v>
      </c>
      <c r="S993" s="1">
        <v>19</v>
      </c>
      <c r="T993" s="1">
        <v>2</v>
      </c>
      <c r="U993" s="1">
        <v>25</v>
      </c>
      <c r="V993" s="1" t="s">
        <v>2616</v>
      </c>
      <c r="W993" s="1" t="s">
        <v>2618</v>
      </c>
      <c r="X993" s="1" t="s">
        <v>2617</v>
      </c>
      <c r="Y993" s="1" t="s">
        <v>7</v>
      </c>
      <c r="Z993" s="1" t="s">
        <v>13496</v>
      </c>
      <c r="AB993" s="1" t="s">
        <v>13177</v>
      </c>
      <c r="AC993" s="1" t="s">
        <v>113</v>
      </c>
    </row>
    <row r="994" spans="1:29" x14ac:dyDescent="0.35">
      <c r="A994" s="1">
        <v>6526299</v>
      </c>
      <c r="B994" s="1">
        <v>447</v>
      </c>
      <c r="C994" s="9">
        <v>1043566383</v>
      </c>
      <c r="D994" s="9" t="s">
        <v>112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3</v>
      </c>
      <c r="K994" s="1">
        <v>0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3</v>
      </c>
      <c r="R994" s="1">
        <v>5</v>
      </c>
      <c r="S994" s="1">
        <v>10</v>
      </c>
      <c r="T994" s="1" t="s">
        <v>113</v>
      </c>
      <c r="U994" s="1">
        <v>25</v>
      </c>
      <c r="V994" s="1" t="s">
        <v>2633</v>
      </c>
      <c r="W994" s="1" t="s">
        <v>250</v>
      </c>
      <c r="X994" s="1" t="s">
        <v>219</v>
      </c>
      <c r="Y994" s="1" t="s">
        <v>7</v>
      </c>
      <c r="Z994" s="1" t="s">
        <v>13497</v>
      </c>
      <c r="AA994" s="1" t="s">
        <v>13497</v>
      </c>
      <c r="AB994" s="1" t="s">
        <v>13498</v>
      </c>
      <c r="AC994" s="1" t="s">
        <v>113</v>
      </c>
    </row>
    <row r="995" spans="1:29" x14ac:dyDescent="0.35">
      <c r="A995" s="1">
        <v>7050969</v>
      </c>
      <c r="B995" s="1">
        <v>479</v>
      </c>
      <c r="C995" s="9">
        <v>1114375359</v>
      </c>
      <c r="D995" s="9" t="s">
        <v>399</v>
      </c>
      <c r="E995" s="1">
        <v>0</v>
      </c>
      <c r="F995" s="1">
        <v>2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5</v>
      </c>
      <c r="S995" s="1">
        <v>14</v>
      </c>
      <c r="T995" s="1">
        <v>2</v>
      </c>
      <c r="U995" s="1">
        <v>25</v>
      </c>
      <c r="V995" s="1" t="s">
        <v>2613</v>
      </c>
      <c r="W995" s="1" t="s">
        <v>2571</v>
      </c>
      <c r="X995" s="1" t="s">
        <v>2614</v>
      </c>
      <c r="Y995" s="1" t="s">
        <v>7</v>
      </c>
      <c r="Z995" s="1" t="s">
        <v>13499</v>
      </c>
      <c r="AB995" s="1" t="s">
        <v>13500</v>
      </c>
      <c r="AC995" s="1" t="s">
        <v>113</v>
      </c>
    </row>
    <row r="996" spans="1:29" x14ac:dyDescent="0.35">
      <c r="A996" s="1">
        <v>2645208</v>
      </c>
      <c r="B996" s="1">
        <v>373</v>
      </c>
      <c r="C996" s="9">
        <v>1457416604</v>
      </c>
      <c r="D996" s="9" t="s">
        <v>206</v>
      </c>
      <c r="E996" s="1">
        <v>0</v>
      </c>
      <c r="F996" s="1">
        <v>1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3</v>
      </c>
      <c r="S996" s="1">
        <v>47</v>
      </c>
      <c r="T996" s="1">
        <v>2</v>
      </c>
      <c r="U996" s="1">
        <v>25</v>
      </c>
      <c r="V996" s="1" t="s">
        <v>2599</v>
      </c>
      <c r="W996" s="1" t="s">
        <v>1358</v>
      </c>
      <c r="X996" s="1" t="s">
        <v>2600</v>
      </c>
      <c r="Y996" s="1" t="s">
        <v>7</v>
      </c>
      <c r="Z996" s="1" t="s">
        <v>12137</v>
      </c>
      <c r="AA996" s="1" t="s">
        <v>12138</v>
      </c>
      <c r="AB996" s="1" t="s">
        <v>12139</v>
      </c>
      <c r="AC996" s="1" t="s">
        <v>113</v>
      </c>
    </row>
    <row r="997" spans="1:29" x14ac:dyDescent="0.35">
      <c r="A997" s="1">
        <v>5931113</v>
      </c>
      <c r="B997" s="1">
        <v>420</v>
      </c>
      <c r="C997" s="9">
        <v>1386934271</v>
      </c>
      <c r="D997" s="9" t="s">
        <v>112</v>
      </c>
      <c r="E997" s="1">
        <v>0</v>
      </c>
      <c r="F997" s="1">
        <v>0</v>
      </c>
      <c r="G997" s="1">
        <v>2</v>
      </c>
      <c r="H997" s="1">
        <v>0</v>
      </c>
      <c r="I997" s="1">
        <v>0</v>
      </c>
      <c r="J997" s="1">
        <v>1</v>
      </c>
      <c r="K997" s="1">
        <v>0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1</v>
      </c>
      <c r="R997" s="1">
        <v>3</v>
      </c>
      <c r="S997" s="1">
        <v>3</v>
      </c>
      <c r="T997" s="1" t="s">
        <v>113</v>
      </c>
      <c r="U997" s="1">
        <v>25</v>
      </c>
      <c r="V997" s="1" t="s">
        <v>2641</v>
      </c>
      <c r="W997" s="1" t="s">
        <v>2643</v>
      </c>
      <c r="X997" s="1" t="s">
        <v>2642</v>
      </c>
      <c r="Y997" s="1" t="s">
        <v>2644</v>
      </c>
      <c r="Z997" s="1" t="s">
        <v>13501</v>
      </c>
      <c r="AA997" s="1" t="s">
        <v>12332</v>
      </c>
      <c r="AB997" s="1" t="s">
        <v>12333</v>
      </c>
      <c r="AC997" s="1" t="s">
        <v>113</v>
      </c>
    </row>
    <row r="998" spans="1:29" x14ac:dyDescent="0.35">
      <c r="A998" s="1">
        <v>6889325</v>
      </c>
      <c r="B998" s="1">
        <v>512</v>
      </c>
      <c r="C998" s="9">
        <v>1275914426</v>
      </c>
      <c r="D998" s="9" t="s">
        <v>206</v>
      </c>
      <c r="E998" s="1">
        <v>0</v>
      </c>
      <c r="F998" s="1">
        <v>10</v>
      </c>
      <c r="G998" s="1">
        <v>0</v>
      </c>
      <c r="H998" s="1">
        <v>0</v>
      </c>
      <c r="I998" s="1">
        <v>0</v>
      </c>
      <c r="J998" s="1">
        <v>8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24</v>
      </c>
      <c r="S998" s="1">
        <v>91</v>
      </c>
      <c r="T998" s="1" t="s">
        <v>113</v>
      </c>
      <c r="U998" s="1">
        <v>24</v>
      </c>
      <c r="V998" s="1" t="s">
        <v>2685</v>
      </c>
      <c r="W998" s="1" t="s">
        <v>2687</v>
      </c>
      <c r="X998" s="1" t="s">
        <v>2686</v>
      </c>
      <c r="Y998" s="1" t="s">
        <v>148</v>
      </c>
      <c r="Z998" s="1" t="s">
        <v>13332</v>
      </c>
      <c r="AA998" s="1" t="s">
        <v>13332</v>
      </c>
      <c r="AB998" s="1" t="s">
        <v>13333</v>
      </c>
      <c r="AC998" s="1" t="s">
        <v>113</v>
      </c>
    </row>
    <row r="999" spans="1:29" x14ac:dyDescent="0.35">
      <c r="A999" s="1">
        <v>1591607</v>
      </c>
      <c r="B999" s="1">
        <v>179</v>
      </c>
      <c r="C999" s="9">
        <v>1275605974</v>
      </c>
      <c r="D999" s="9" t="s">
        <v>206</v>
      </c>
      <c r="E999" s="1">
        <v>0</v>
      </c>
      <c r="F999" s="1">
        <v>11</v>
      </c>
      <c r="G999" s="1">
        <v>0</v>
      </c>
      <c r="H999" s="1">
        <v>0</v>
      </c>
      <c r="I999" s="1">
        <v>0</v>
      </c>
      <c r="J999" s="1">
        <v>10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24</v>
      </c>
      <c r="S999" s="1">
        <v>288</v>
      </c>
      <c r="T999" s="1" t="s">
        <v>113</v>
      </c>
      <c r="U999" s="1">
        <v>24</v>
      </c>
      <c r="V999" s="1" t="s">
        <v>2668</v>
      </c>
      <c r="W999" s="1" t="s">
        <v>940</v>
      </c>
      <c r="X999" s="1" t="s">
        <v>2669</v>
      </c>
      <c r="Y999" s="1" t="s">
        <v>7</v>
      </c>
      <c r="Z999" s="1" t="s">
        <v>13502</v>
      </c>
      <c r="AB999" s="1" t="s">
        <v>13503</v>
      </c>
      <c r="AC999" s="1" t="s">
        <v>113</v>
      </c>
    </row>
    <row r="1000" spans="1:29" x14ac:dyDescent="0.35">
      <c r="A1000" s="1">
        <v>1892475</v>
      </c>
      <c r="B1000" s="1">
        <v>92</v>
      </c>
      <c r="C1000" s="9">
        <v>1366400152</v>
      </c>
      <c r="D1000" s="9" t="s">
        <v>399</v>
      </c>
      <c r="E1000" s="1">
        <v>0</v>
      </c>
      <c r="F1000" s="1">
        <v>5</v>
      </c>
      <c r="G1000" s="1">
        <v>0</v>
      </c>
      <c r="H1000" s="1">
        <v>0</v>
      </c>
      <c r="I1000" s="1">
        <v>0</v>
      </c>
      <c r="J1000" s="1">
        <v>12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24</v>
      </c>
      <c r="S1000" s="1">
        <v>270</v>
      </c>
      <c r="T1000" s="1" t="s">
        <v>113</v>
      </c>
      <c r="U1000" s="1">
        <v>24</v>
      </c>
      <c r="V1000" s="1" t="s">
        <v>2719</v>
      </c>
      <c r="W1000" s="1" t="s">
        <v>940</v>
      </c>
      <c r="X1000" s="1" t="s">
        <v>2720</v>
      </c>
      <c r="Y1000" s="1" t="s">
        <v>7</v>
      </c>
      <c r="Z1000" s="1" t="s">
        <v>12977</v>
      </c>
      <c r="AB1000" s="1" t="s">
        <v>12978</v>
      </c>
      <c r="AC1000" s="1" t="s">
        <v>113</v>
      </c>
    </row>
    <row r="1001" spans="1:29" x14ac:dyDescent="0.35">
      <c r="A1001" s="1">
        <v>2253289</v>
      </c>
      <c r="B1001" s="1">
        <v>194</v>
      </c>
      <c r="C1001" s="9">
        <v>1326167958</v>
      </c>
      <c r="D1001" s="9" t="s">
        <v>137</v>
      </c>
      <c r="E1001" s="1">
        <v>0</v>
      </c>
      <c r="F1001" s="1">
        <v>12</v>
      </c>
      <c r="G1001" s="1">
        <v>0</v>
      </c>
      <c r="H1001" s="1">
        <v>1</v>
      </c>
      <c r="I1001" s="1">
        <v>0</v>
      </c>
      <c r="J1001" s="1">
        <v>11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23</v>
      </c>
      <c r="S1001" s="1">
        <v>280</v>
      </c>
      <c r="T1001" s="1" t="s">
        <v>113</v>
      </c>
      <c r="U1001" s="1">
        <v>24</v>
      </c>
      <c r="V1001" s="1" t="s">
        <v>2653</v>
      </c>
      <c r="W1001" s="1" t="s">
        <v>1035</v>
      </c>
      <c r="X1001" s="1" t="s">
        <v>2654</v>
      </c>
      <c r="Y1001" s="1" t="s">
        <v>148</v>
      </c>
      <c r="Z1001" s="1" t="s">
        <v>12341</v>
      </c>
      <c r="AA1001" s="1" t="s">
        <v>12072</v>
      </c>
      <c r="AB1001" s="1" t="s">
        <v>12073</v>
      </c>
      <c r="AC1001" s="1" t="s">
        <v>113</v>
      </c>
    </row>
    <row r="1002" spans="1:29" x14ac:dyDescent="0.35">
      <c r="A1002" s="1">
        <v>2385727</v>
      </c>
      <c r="B1002" s="1">
        <v>214</v>
      </c>
      <c r="C1002" s="9">
        <v>1194845420</v>
      </c>
      <c r="D1002" s="9" t="s">
        <v>137</v>
      </c>
      <c r="E1002" s="1">
        <v>1</v>
      </c>
      <c r="F1002" s="1">
        <v>15</v>
      </c>
      <c r="G1002" s="1">
        <v>0</v>
      </c>
      <c r="H1002" s="1">
        <v>0</v>
      </c>
      <c r="I1002" s="1">
        <v>1</v>
      </c>
      <c r="J1002" s="1">
        <v>11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18</v>
      </c>
      <c r="S1002" s="1">
        <v>259</v>
      </c>
      <c r="T1002" s="1" t="s">
        <v>113</v>
      </c>
      <c r="U1002" s="1">
        <v>24</v>
      </c>
      <c r="V1002" s="1" t="s">
        <v>2656</v>
      </c>
      <c r="W1002" s="1" t="s">
        <v>1035</v>
      </c>
      <c r="X1002" s="1" t="s">
        <v>2178</v>
      </c>
      <c r="Y1002" s="1" t="s">
        <v>7</v>
      </c>
      <c r="Z1002" s="1" t="s">
        <v>13504</v>
      </c>
      <c r="AB1002" s="1" t="s">
        <v>13505</v>
      </c>
      <c r="AC1002" s="1" t="s">
        <v>113</v>
      </c>
    </row>
    <row r="1003" spans="1:29" x14ac:dyDescent="0.35">
      <c r="A1003" s="1">
        <v>6045487</v>
      </c>
      <c r="B1003" s="1">
        <v>827</v>
      </c>
      <c r="C1003" s="9">
        <v>1508006776</v>
      </c>
      <c r="D1003" s="9" t="s">
        <v>399</v>
      </c>
      <c r="E1003" s="1">
        <v>1</v>
      </c>
      <c r="F1003" s="1">
        <v>7</v>
      </c>
      <c r="G1003" s="1">
        <v>1</v>
      </c>
      <c r="H1003" s="1">
        <v>0</v>
      </c>
      <c r="I1003" s="1">
        <v>0</v>
      </c>
      <c r="J1003" s="1">
        <v>6</v>
      </c>
      <c r="K1003" s="1">
        <v>0</v>
      </c>
      <c r="L1003" s="1">
        <v>0</v>
      </c>
      <c r="M1003" s="1">
        <v>7</v>
      </c>
      <c r="N1003" s="1">
        <v>0</v>
      </c>
      <c r="O1003" s="1">
        <v>0</v>
      </c>
      <c r="P1003" s="1">
        <v>0</v>
      </c>
      <c r="Q1003" s="1">
        <v>0</v>
      </c>
      <c r="R1003" s="1">
        <v>18</v>
      </c>
      <c r="S1003" s="1">
        <v>118</v>
      </c>
      <c r="T1003" s="1" t="s">
        <v>113</v>
      </c>
      <c r="U1003" s="1">
        <v>24</v>
      </c>
      <c r="V1003" s="1" t="s">
        <v>2712</v>
      </c>
      <c r="W1003" s="1" t="s">
        <v>2713</v>
      </c>
      <c r="X1003" s="1" t="s">
        <v>1484</v>
      </c>
      <c r="Y1003" s="1" t="s">
        <v>7</v>
      </c>
      <c r="Z1003" s="1" t="s">
        <v>13506</v>
      </c>
      <c r="AB1003" s="1" t="s">
        <v>13507</v>
      </c>
      <c r="AC1003" s="1" t="s">
        <v>113</v>
      </c>
    </row>
    <row r="1004" spans="1:29" x14ac:dyDescent="0.35">
      <c r="A1004" s="1">
        <v>6499463</v>
      </c>
      <c r="B1004" s="1">
        <v>623</v>
      </c>
      <c r="C1004" s="9">
        <v>1194085860</v>
      </c>
      <c r="D1004" s="9" t="s">
        <v>206</v>
      </c>
      <c r="E1004" s="1">
        <v>0</v>
      </c>
      <c r="F1004" s="1">
        <v>9</v>
      </c>
      <c r="G1004" s="1">
        <v>1</v>
      </c>
      <c r="H1004" s="1">
        <v>0</v>
      </c>
      <c r="I1004" s="1">
        <v>0</v>
      </c>
      <c r="J1004" s="1">
        <v>7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23</v>
      </c>
      <c r="S1004" s="1">
        <v>159</v>
      </c>
      <c r="T1004" s="1" t="s">
        <v>113</v>
      </c>
      <c r="U1004" s="1">
        <v>24</v>
      </c>
      <c r="V1004" s="1" t="s">
        <v>2681</v>
      </c>
      <c r="W1004" s="1" t="s">
        <v>1664</v>
      </c>
      <c r="X1004" s="1" t="s">
        <v>1265</v>
      </c>
      <c r="Y1004" s="1" t="s">
        <v>7</v>
      </c>
      <c r="Z1004" s="1" t="s">
        <v>12203</v>
      </c>
      <c r="AA1004" s="1" t="s">
        <v>12204</v>
      </c>
      <c r="AB1004" s="1" t="s">
        <v>12205</v>
      </c>
      <c r="AC1004" s="1" t="s">
        <v>113</v>
      </c>
    </row>
    <row r="1005" spans="1:29" x14ac:dyDescent="0.35">
      <c r="A1005" s="1">
        <v>1229136</v>
      </c>
      <c r="B1005" s="1">
        <v>256</v>
      </c>
      <c r="C1005" s="9">
        <v>1407856792</v>
      </c>
      <c r="D1005" s="9" t="s">
        <v>206</v>
      </c>
      <c r="E1005" s="1">
        <v>0</v>
      </c>
      <c r="F1005" s="1">
        <v>4</v>
      </c>
      <c r="G1005" s="1">
        <v>2</v>
      </c>
      <c r="H1005" s="1">
        <v>1</v>
      </c>
      <c r="I1005" s="1">
        <v>3</v>
      </c>
      <c r="J1005" s="1">
        <v>10</v>
      </c>
      <c r="K1005" s="1">
        <v>0</v>
      </c>
      <c r="L1005" s="1">
        <v>0</v>
      </c>
      <c r="M1005" s="1">
        <v>0</v>
      </c>
      <c r="N1005" s="1">
        <v>10</v>
      </c>
      <c r="O1005" s="1">
        <v>0</v>
      </c>
      <c r="P1005" s="1">
        <v>0</v>
      </c>
      <c r="Q1005" s="1">
        <v>0</v>
      </c>
      <c r="R1005" s="1">
        <v>18</v>
      </c>
      <c r="S1005" s="1">
        <v>250</v>
      </c>
      <c r="T1005" s="1" t="s">
        <v>113</v>
      </c>
      <c r="U1005" s="1">
        <v>24</v>
      </c>
      <c r="V1005" s="1" t="s">
        <v>2694</v>
      </c>
      <c r="W1005" s="1" t="s">
        <v>2696</v>
      </c>
      <c r="X1005" s="1" t="s">
        <v>2695</v>
      </c>
      <c r="Y1005" s="1" t="s">
        <v>7</v>
      </c>
      <c r="Z1005" s="1" t="s">
        <v>13508</v>
      </c>
      <c r="AB1005" s="1" t="s">
        <v>13509</v>
      </c>
      <c r="AC1005" s="1" t="s">
        <v>113</v>
      </c>
    </row>
    <row r="1006" spans="1:29" x14ac:dyDescent="0.35">
      <c r="A1006" s="1">
        <v>6700381</v>
      </c>
      <c r="B1006" s="1">
        <v>194</v>
      </c>
      <c r="C1006" s="9">
        <v>1043576390</v>
      </c>
      <c r="D1006" s="9" t="s">
        <v>206</v>
      </c>
      <c r="E1006" s="1">
        <v>1</v>
      </c>
      <c r="F1006" s="1">
        <v>6</v>
      </c>
      <c r="G1006" s="1">
        <v>2</v>
      </c>
      <c r="H1006" s="1">
        <v>0</v>
      </c>
      <c r="I1006" s="1">
        <v>0</v>
      </c>
      <c r="J1006" s="1">
        <v>9</v>
      </c>
      <c r="K1006" s="1">
        <v>0</v>
      </c>
      <c r="L1006" s="1">
        <v>0</v>
      </c>
      <c r="M1006" s="1">
        <v>13</v>
      </c>
      <c r="N1006" s="1">
        <v>0</v>
      </c>
      <c r="O1006" s="1">
        <v>0</v>
      </c>
      <c r="P1006" s="1">
        <v>0</v>
      </c>
      <c r="Q1006" s="1">
        <v>0</v>
      </c>
      <c r="R1006" s="1">
        <v>17</v>
      </c>
      <c r="S1006" s="1">
        <v>135</v>
      </c>
      <c r="T1006" s="1" t="s">
        <v>113</v>
      </c>
      <c r="U1006" s="1">
        <v>24</v>
      </c>
      <c r="V1006" s="1" t="s">
        <v>2676</v>
      </c>
      <c r="W1006" s="1" t="s">
        <v>434</v>
      </c>
      <c r="X1006" s="1" t="s">
        <v>2677</v>
      </c>
      <c r="Y1006" s="1" t="s">
        <v>7</v>
      </c>
      <c r="Z1006" s="1" t="s">
        <v>12156</v>
      </c>
      <c r="AA1006" s="1" t="s">
        <v>12157</v>
      </c>
      <c r="AB1006" s="1" t="s">
        <v>12158</v>
      </c>
      <c r="AC1006" s="1" t="s">
        <v>113</v>
      </c>
    </row>
    <row r="1007" spans="1:29" x14ac:dyDescent="0.35">
      <c r="A1007" s="1">
        <v>3568861</v>
      </c>
      <c r="B1007" s="1">
        <v>259</v>
      </c>
      <c r="C1007" s="9">
        <v>1922201615</v>
      </c>
      <c r="D1007" s="9" t="s">
        <v>399</v>
      </c>
      <c r="E1007" s="1">
        <v>0</v>
      </c>
      <c r="F1007" s="1">
        <v>14</v>
      </c>
      <c r="G1007" s="1">
        <v>5</v>
      </c>
      <c r="H1007" s="1">
        <v>0</v>
      </c>
      <c r="I1007" s="1">
        <v>1</v>
      </c>
      <c r="J1007" s="1">
        <v>13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18</v>
      </c>
      <c r="S1007" s="1">
        <v>508</v>
      </c>
      <c r="T1007" s="1" t="s">
        <v>113</v>
      </c>
      <c r="U1007" s="1">
        <v>24</v>
      </c>
      <c r="V1007" s="1" t="s">
        <v>2716</v>
      </c>
      <c r="W1007" s="1" t="s">
        <v>2718</v>
      </c>
      <c r="X1007" s="1" t="s">
        <v>2717</v>
      </c>
      <c r="Y1007" s="1" t="s">
        <v>7</v>
      </c>
      <c r="Z1007" s="1" t="s">
        <v>13510</v>
      </c>
      <c r="AB1007" s="1" t="s">
        <v>13511</v>
      </c>
      <c r="AC1007" s="1" t="s">
        <v>113</v>
      </c>
    </row>
    <row r="1008" spans="1:29" x14ac:dyDescent="0.35">
      <c r="A1008" s="1">
        <v>3694249</v>
      </c>
      <c r="B1008" s="1">
        <v>263</v>
      </c>
      <c r="C1008" s="9">
        <v>1235304783</v>
      </c>
      <c r="D1008" s="9" t="s">
        <v>206</v>
      </c>
      <c r="E1008" s="1">
        <v>0</v>
      </c>
      <c r="F1008" s="1">
        <v>15</v>
      </c>
      <c r="G1008" s="1">
        <v>1</v>
      </c>
      <c r="H1008" s="1">
        <v>1</v>
      </c>
      <c r="I1008" s="1">
        <v>0</v>
      </c>
      <c r="J1008" s="1">
        <v>6</v>
      </c>
      <c r="K1008" s="1">
        <v>0</v>
      </c>
      <c r="L1008" s="1">
        <v>0</v>
      </c>
      <c r="M1008" s="1">
        <v>0</v>
      </c>
      <c r="N1008" s="1">
        <v>2</v>
      </c>
      <c r="O1008" s="1">
        <v>0</v>
      </c>
      <c r="P1008" s="1">
        <v>0</v>
      </c>
      <c r="Q1008" s="1">
        <v>0</v>
      </c>
      <c r="R1008" s="1">
        <v>22</v>
      </c>
      <c r="S1008" s="1">
        <v>195</v>
      </c>
      <c r="T1008" s="1" t="s">
        <v>113</v>
      </c>
      <c r="U1008" s="1">
        <v>24</v>
      </c>
      <c r="V1008" s="1" t="s">
        <v>2663</v>
      </c>
      <c r="W1008" s="1" t="s">
        <v>156</v>
      </c>
      <c r="X1008" s="1" t="s">
        <v>2664</v>
      </c>
      <c r="Y1008" s="1" t="s">
        <v>7</v>
      </c>
      <c r="Z1008" s="1" t="s">
        <v>13512</v>
      </c>
      <c r="AA1008" s="1" t="s">
        <v>13513</v>
      </c>
      <c r="AB1008" s="1" t="s">
        <v>13514</v>
      </c>
      <c r="AC1008" s="1" t="s">
        <v>113</v>
      </c>
    </row>
    <row r="1009" spans="1:29" x14ac:dyDescent="0.35">
      <c r="A1009" s="1">
        <v>2133060</v>
      </c>
      <c r="B1009" s="1">
        <v>297</v>
      </c>
      <c r="C1009" s="9">
        <v>1821154618</v>
      </c>
      <c r="D1009" s="9" t="s">
        <v>137</v>
      </c>
      <c r="E1009" s="1">
        <v>0</v>
      </c>
      <c r="F1009" s="1">
        <v>9</v>
      </c>
      <c r="G1009" s="1">
        <v>0</v>
      </c>
      <c r="H1009" s="1">
        <v>0</v>
      </c>
      <c r="I1009" s="1">
        <v>0</v>
      </c>
      <c r="J1009" s="1">
        <v>11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24</v>
      </c>
      <c r="S1009" s="1">
        <v>254</v>
      </c>
      <c r="T1009" s="1" t="s">
        <v>113</v>
      </c>
      <c r="U1009" s="1">
        <v>24</v>
      </c>
      <c r="V1009" s="1" t="s">
        <v>2655</v>
      </c>
      <c r="W1009" s="1" t="s">
        <v>1837</v>
      </c>
      <c r="X1009" s="1" t="s">
        <v>1821</v>
      </c>
      <c r="Y1009" s="1" t="s">
        <v>7</v>
      </c>
      <c r="Z1009" s="1" t="s">
        <v>13515</v>
      </c>
      <c r="AB1009" s="1" t="s">
        <v>13516</v>
      </c>
      <c r="AC1009" s="1" t="s">
        <v>113</v>
      </c>
    </row>
    <row r="1010" spans="1:29" x14ac:dyDescent="0.35">
      <c r="A1010" s="1">
        <v>5925310</v>
      </c>
      <c r="B1010" s="1">
        <v>92</v>
      </c>
      <c r="C1010" s="9">
        <v>1316246978</v>
      </c>
      <c r="D1010" s="9" t="s">
        <v>147</v>
      </c>
      <c r="E1010" s="1">
        <v>1</v>
      </c>
      <c r="F1010" s="1">
        <v>4</v>
      </c>
      <c r="G1010" s="1">
        <v>3</v>
      </c>
      <c r="H1010" s="1">
        <v>0</v>
      </c>
      <c r="I1010" s="1">
        <v>4</v>
      </c>
      <c r="J1010" s="1">
        <v>10</v>
      </c>
      <c r="K1010" s="1">
        <v>0</v>
      </c>
      <c r="L1010" s="1">
        <v>0</v>
      </c>
      <c r="M1010" s="1">
        <v>39</v>
      </c>
      <c r="N1010" s="1">
        <v>0</v>
      </c>
      <c r="O1010" s="1">
        <v>0</v>
      </c>
      <c r="P1010" s="1">
        <v>0</v>
      </c>
      <c r="Q1010" s="1">
        <v>0</v>
      </c>
      <c r="R1010" s="1">
        <v>12</v>
      </c>
      <c r="S1010" s="1">
        <v>263</v>
      </c>
      <c r="T1010" s="1" t="s">
        <v>113</v>
      </c>
      <c r="U1010" s="1">
        <v>24</v>
      </c>
      <c r="V1010" s="1" t="s">
        <v>2657</v>
      </c>
      <c r="W1010" s="1" t="s">
        <v>2659</v>
      </c>
      <c r="X1010" s="1" t="s">
        <v>2658</v>
      </c>
      <c r="Y1010" s="1" t="s">
        <v>148</v>
      </c>
      <c r="Z1010" s="1" t="s">
        <v>13517</v>
      </c>
      <c r="AA1010" s="1" t="s">
        <v>13518</v>
      </c>
      <c r="AB1010" s="1" t="s">
        <v>13519</v>
      </c>
      <c r="AC1010" s="1" t="s">
        <v>113</v>
      </c>
    </row>
    <row r="1011" spans="1:29" x14ac:dyDescent="0.35">
      <c r="A1011" s="1">
        <v>2278421</v>
      </c>
      <c r="B1011" s="1">
        <v>297</v>
      </c>
      <c r="C1011" s="9">
        <v>1275535403</v>
      </c>
      <c r="D1011" s="9" t="s">
        <v>399</v>
      </c>
      <c r="E1011" s="1">
        <v>0</v>
      </c>
      <c r="F1011" s="1">
        <v>2</v>
      </c>
      <c r="G1011" s="1">
        <v>1</v>
      </c>
      <c r="H1011" s="1">
        <v>0</v>
      </c>
      <c r="I1011" s="1">
        <v>5</v>
      </c>
      <c r="J1011" s="1">
        <v>6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18</v>
      </c>
      <c r="S1011" s="1">
        <v>103</v>
      </c>
      <c r="T1011" s="1" t="s">
        <v>113</v>
      </c>
      <c r="U1011" s="1">
        <v>24</v>
      </c>
      <c r="V1011" s="1" t="s">
        <v>2714</v>
      </c>
      <c r="W1011" s="1" t="s">
        <v>2715</v>
      </c>
      <c r="X1011" s="1" t="s">
        <v>1481</v>
      </c>
      <c r="Y1011" s="1" t="s">
        <v>7</v>
      </c>
      <c r="Z1011" s="1" t="s">
        <v>12102</v>
      </c>
      <c r="AB1011" s="1" t="s">
        <v>12103</v>
      </c>
      <c r="AC1011" s="1" t="s">
        <v>113</v>
      </c>
    </row>
    <row r="1012" spans="1:29" x14ac:dyDescent="0.35">
      <c r="A1012" s="1">
        <v>1572726</v>
      </c>
      <c r="B1012" s="1">
        <v>663</v>
      </c>
      <c r="C1012" s="9">
        <v>1902832926</v>
      </c>
      <c r="D1012" s="9" t="s">
        <v>206</v>
      </c>
      <c r="E1012" s="1">
        <v>0</v>
      </c>
      <c r="F1012" s="1">
        <v>9</v>
      </c>
      <c r="G1012" s="1">
        <v>0</v>
      </c>
      <c r="H1012" s="1">
        <v>0</v>
      </c>
      <c r="I1012" s="1">
        <v>1</v>
      </c>
      <c r="J1012" s="1">
        <v>11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23</v>
      </c>
      <c r="S1012" s="1">
        <v>185</v>
      </c>
      <c r="T1012" s="1" t="s">
        <v>113</v>
      </c>
      <c r="U1012" s="1">
        <v>24</v>
      </c>
      <c r="V1012" s="1" t="s">
        <v>2690</v>
      </c>
      <c r="W1012" s="1" t="s">
        <v>2542</v>
      </c>
      <c r="X1012" s="1" t="s">
        <v>2691</v>
      </c>
      <c r="Y1012" s="1" t="s">
        <v>7</v>
      </c>
      <c r="Z1012" s="1" t="s">
        <v>13293</v>
      </c>
      <c r="AB1012" s="1" t="s">
        <v>13294</v>
      </c>
      <c r="AC1012" s="1" t="s">
        <v>113</v>
      </c>
    </row>
    <row r="1013" spans="1:29" x14ac:dyDescent="0.35">
      <c r="A1013" s="1">
        <v>3549112</v>
      </c>
      <c r="B1013" s="1">
        <v>817</v>
      </c>
      <c r="C1013" s="9">
        <v>1083614739</v>
      </c>
      <c r="D1013" s="9" t="s">
        <v>206</v>
      </c>
      <c r="E1013" s="1">
        <v>0</v>
      </c>
      <c r="F1013" s="1">
        <v>12</v>
      </c>
      <c r="G1013" s="1">
        <v>0</v>
      </c>
      <c r="H1013" s="1">
        <v>0</v>
      </c>
      <c r="I1013" s="1">
        <v>1</v>
      </c>
      <c r="J1013" s="1">
        <v>9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23</v>
      </c>
      <c r="S1013" s="1">
        <v>156</v>
      </c>
      <c r="T1013" s="1" t="s">
        <v>113</v>
      </c>
      <c r="U1013" s="1">
        <v>24</v>
      </c>
      <c r="V1013" s="1" t="s">
        <v>2692</v>
      </c>
      <c r="W1013" s="1" t="s">
        <v>189</v>
      </c>
      <c r="X1013" s="1" t="s">
        <v>2693</v>
      </c>
      <c r="Y1013" s="1" t="s">
        <v>7</v>
      </c>
      <c r="Z1013" s="1" t="s">
        <v>13520</v>
      </c>
      <c r="AB1013" s="1" t="s">
        <v>13521</v>
      </c>
      <c r="AC1013" s="1" t="s">
        <v>113</v>
      </c>
    </row>
    <row r="1014" spans="1:29" x14ac:dyDescent="0.35">
      <c r="A1014" s="1">
        <v>2010752</v>
      </c>
      <c r="B1014" s="1">
        <v>215</v>
      </c>
      <c r="C1014" s="9">
        <v>1386707370</v>
      </c>
      <c r="D1014" s="9" t="s">
        <v>206</v>
      </c>
      <c r="E1014" s="1">
        <v>0</v>
      </c>
      <c r="F1014" s="1">
        <v>12</v>
      </c>
      <c r="G1014" s="1">
        <v>0</v>
      </c>
      <c r="H1014" s="1">
        <v>0</v>
      </c>
      <c r="I1014" s="1">
        <v>0</v>
      </c>
      <c r="J1014" s="1">
        <v>10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24</v>
      </c>
      <c r="S1014" s="1">
        <v>196</v>
      </c>
      <c r="T1014" s="1" t="s">
        <v>113</v>
      </c>
      <c r="U1014" s="1">
        <v>24</v>
      </c>
      <c r="V1014" s="1" t="s">
        <v>2670</v>
      </c>
      <c r="W1014" s="1" t="s">
        <v>2672</v>
      </c>
      <c r="X1014" s="1" t="s">
        <v>2671</v>
      </c>
      <c r="Y1014" s="1" t="s">
        <v>7</v>
      </c>
      <c r="Z1014" s="1" t="s">
        <v>12342</v>
      </c>
      <c r="AA1014" s="1" t="s">
        <v>12343</v>
      </c>
      <c r="AB1014" s="1" t="s">
        <v>12344</v>
      </c>
      <c r="AC1014" s="1" t="s">
        <v>113</v>
      </c>
    </row>
    <row r="1015" spans="1:29" x14ac:dyDescent="0.35">
      <c r="A1015" s="1">
        <v>6607406</v>
      </c>
      <c r="B1015" s="1">
        <v>701</v>
      </c>
      <c r="C1015" s="9">
        <v>1699111898</v>
      </c>
      <c r="D1015" s="9" t="s">
        <v>399</v>
      </c>
      <c r="E1015" s="1">
        <v>0</v>
      </c>
      <c r="F1015" s="1">
        <v>9</v>
      </c>
      <c r="G1015" s="1">
        <v>2</v>
      </c>
      <c r="H1015" s="1">
        <v>0</v>
      </c>
      <c r="I1015" s="1">
        <v>0</v>
      </c>
      <c r="J1015" s="1">
        <v>5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12</v>
      </c>
      <c r="S1015" s="1">
        <v>93</v>
      </c>
      <c r="T1015" s="1">
        <v>1</v>
      </c>
      <c r="U1015" s="1">
        <v>24</v>
      </c>
      <c r="V1015" s="1" t="s">
        <v>2702</v>
      </c>
      <c r="W1015" s="1" t="s">
        <v>322</v>
      </c>
      <c r="X1015" s="1" t="s">
        <v>2703</v>
      </c>
      <c r="Y1015" s="1" t="s">
        <v>224</v>
      </c>
      <c r="Z1015" s="1" t="s">
        <v>12238</v>
      </c>
      <c r="AA1015" s="1" t="s">
        <v>12111</v>
      </c>
      <c r="AB1015" s="1" t="s">
        <v>12112</v>
      </c>
      <c r="AC1015" s="1" t="s">
        <v>113</v>
      </c>
    </row>
    <row r="1016" spans="1:29" x14ac:dyDescent="0.35">
      <c r="A1016" s="1">
        <v>1811818</v>
      </c>
      <c r="B1016" s="1">
        <v>301</v>
      </c>
      <c r="C1016" s="9">
        <v>1235100603</v>
      </c>
      <c r="D1016" s="9" t="s">
        <v>399</v>
      </c>
      <c r="E1016" s="1">
        <v>1</v>
      </c>
      <c r="F1016" s="1">
        <v>5</v>
      </c>
      <c r="G1016" s="1">
        <v>1</v>
      </c>
      <c r="H1016" s="1">
        <v>0</v>
      </c>
      <c r="I1016" s="1">
        <v>1</v>
      </c>
      <c r="J1016" s="1">
        <v>8</v>
      </c>
      <c r="K1016" s="1">
        <v>0</v>
      </c>
      <c r="L1016" s="1">
        <v>0</v>
      </c>
      <c r="M1016" s="1">
        <v>23</v>
      </c>
      <c r="N1016" s="1">
        <v>0</v>
      </c>
      <c r="O1016" s="1">
        <v>0</v>
      </c>
      <c r="P1016" s="1">
        <v>0</v>
      </c>
      <c r="Q1016" s="1">
        <v>0</v>
      </c>
      <c r="R1016" s="1">
        <v>17</v>
      </c>
      <c r="S1016" s="1">
        <v>136</v>
      </c>
      <c r="T1016" s="1" t="s">
        <v>113</v>
      </c>
      <c r="U1016" s="1">
        <v>24</v>
      </c>
      <c r="V1016" s="1" t="s">
        <v>2709</v>
      </c>
      <c r="W1016" s="1" t="s">
        <v>2711</v>
      </c>
      <c r="X1016" s="1" t="s">
        <v>2710</v>
      </c>
      <c r="Y1016" s="1" t="s">
        <v>7</v>
      </c>
      <c r="Z1016" s="1" t="s">
        <v>13522</v>
      </c>
      <c r="AA1016" s="1" t="s">
        <v>13522</v>
      </c>
      <c r="AB1016" s="1" t="s">
        <v>13523</v>
      </c>
      <c r="AC1016" s="1" t="s">
        <v>113</v>
      </c>
    </row>
    <row r="1017" spans="1:29" x14ac:dyDescent="0.35">
      <c r="A1017" s="1">
        <v>2392977</v>
      </c>
      <c r="B1017" s="1">
        <v>827</v>
      </c>
      <c r="C1017" s="9">
        <v>1144260803</v>
      </c>
      <c r="D1017" s="9" t="s">
        <v>206</v>
      </c>
      <c r="E1017" s="1">
        <v>1</v>
      </c>
      <c r="F1017" s="1">
        <v>10</v>
      </c>
      <c r="G1017" s="1">
        <v>1</v>
      </c>
      <c r="H1017" s="1">
        <v>0</v>
      </c>
      <c r="I1017" s="1">
        <v>1</v>
      </c>
      <c r="J1017" s="1">
        <v>4</v>
      </c>
      <c r="K1017" s="1">
        <v>0</v>
      </c>
      <c r="L1017" s="1">
        <v>0</v>
      </c>
      <c r="M1017" s="1">
        <v>2</v>
      </c>
      <c r="N1017" s="1">
        <v>0</v>
      </c>
      <c r="O1017" s="1">
        <v>0</v>
      </c>
      <c r="P1017" s="1">
        <v>0</v>
      </c>
      <c r="Q1017" s="1">
        <v>0</v>
      </c>
      <c r="R1017" s="1">
        <v>17</v>
      </c>
      <c r="S1017" s="1">
        <v>153</v>
      </c>
      <c r="T1017" s="1" t="s">
        <v>113</v>
      </c>
      <c r="U1017" s="1">
        <v>24</v>
      </c>
      <c r="V1017" s="1" t="s">
        <v>2665</v>
      </c>
      <c r="W1017" s="1" t="s">
        <v>2044</v>
      </c>
      <c r="X1017" s="1" t="s">
        <v>1220</v>
      </c>
      <c r="Y1017" s="1" t="s">
        <v>7</v>
      </c>
      <c r="Z1017" s="1" t="s">
        <v>12322</v>
      </c>
      <c r="AA1017" s="1" t="s">
        <v>12322</v>
      </c>
      <c r="AB1017" s="1" t="s">
        <v>12323</v>
      </c>
      <c r="AC1017" s="1" t="s">
        <v>113</v>
      </c>
    </row>
    <row r="1018" spans="1:29" x14ac:dyDescent="0.35">
      <c r="A1018" s="1">
        <v>6620501</v>
      </c>
      <c r="B1018" s="1">
        <v>897</v>
      </c>
      <c r="C1018" s="9">
        <v>1174961874</v>
      </c>
      <c r="D1018" s="9" t="s">
        <v>206</v>
      </c>
      <c r="E1018" s="1">
        <v>2</v>
      </c>
      <c r="F1018" s="1">
        <v>5</v>
      </c>
      <c r="G1018" s="1">
        <v>0</v>
      </c>
      <c r="H1018" s="1">
        <v>0</v>
      </c>
      <c r="I1018" s="1">
        <v>0</v>
      </c>
      <c r="J1018" s="1">
        <v>3</v>
      </c>
      <c r="K1018" s="1">
        <v>0</v>
      </c>
      <c r="L1018" s="1">
        <v>0</v>
      </c>
      <c r="M1018" s="1">
        <v>35</v>
      </c>
      <c r="N1018" s="1">
        <v>0</v>
      </c>
      <c r="O1018" s="1">
        <v>0</v>
      </c>
      <c r="P1018" s="1">
        <v>0</v>
      </c>
      <c r="Q1018" s="1">
        <v>0</v>
      </c>
      <c r="R1018" s="1">
        <v>14</v>
      </c>
      <c r="S1018" s="1">
        <v>86</v>
      </c>
      <c r="T1018" s="1" t="s">
        <v>113</v>
      </c>
      <c r="U1018" s="1">
        <v>24</v>
      </c>
      <c r="V1018" s="1" t="s">
        <v>2678</v>
      </c>
      <c r="W1018" s="1" t="s">
        <v>1677</v>
      </c>
      <c r="X1018" s="1" t="s">
        <v>2679</v>
      </c>
      <c r="Y1018" s="1" t="s">
        <v>7</v>
      </c>
      <c r="Z1018" s="1" t="s">
        <v>12177</v>
      </c>
      <c r="AB1018" s="1" t="s">
        <v>12178</v>
      </c>
      <c r="AC1018" s="1" t="s">
        <v>113</v>
      </c>
    </row>
    <row r="1019" spans="1:29" x14ac:dyDescent="0.35">
      <c r="A1019" s="1">
        <v>4283787</v>
      </c>
      <c r="B1019" s="1">
        <v>153</v>
      </c>
      <c r="C1019" s="9">
        <v>1710199724</v>
      </c>
      <c r="D1019" s="9" t="s">
        <v>206</v>
      </c>
      <c r="E1019" s="1">
        <v>0</v>
      </c>
      <c r="F1019" s="1">
        <v>7</v>
      </c>
      <c r="G1019" s="1">
        <v>6</v>
      </c>
      <c r="H1019" s="1">
        <v>0</v>
      </c>
      <c r="I1019" s="1">
        <v>0</v>
      </c>
      <c r="J1019" s="1">
        <v>8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18</v>
      </c>
      <c r="S1019" s="1">
        <v>176</v>
      </c>
      <c r="T1019" s="1" t="s">
        <v>113</v>
      </c>
      <c r="U1019" s="1">
        <v>24</v>
      </c>
      <c r="V1019" s="1" t="s">
        <v>2666</v>
      </c>
      <c r="W1019" s="1" t="s">
        <v>1470</v>
      </c>
      <c r="X1019" s="1" t="s">
        <v>2667</v>
      </c>
      <c r="Y1019" s="1" t="s">
        <v>224</v>
      </c>
      <c r="Z1019" s="1" t="s">
        <v>13524</v>
      </c>
      <c r="AB1019" s="1" t="s">
        <v>13525</v>
      </c>
      <c r="AC1019" s="1" t="s">
        <v>113</v>
      </c>
    </row>
    <row r="1020" spans="1:29" x14ac:dyDescent="0.35">
      <c r="A1020" s="1">
        <v>6689615</v>
      </c>
      <c r="B1020" s="1">
        <v>407</v>
      </c>
      <c r="C1020" s="9">
        <v>1083030191</v>
      </c>
      <c r="D1020" s="9" t="s">
        <v>206</v>
      </c>
      <c r="E1020" s="1">
        <v>0</v>
      </c>
      <c r="F1020" s="1">
        <v>11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24</v>
      </c>
      <c r="S1020" s="1">
        <v>137</v>
      </c>
      <c r="T1020" s="1" t="s">
        <v>113</v>
      </c>
      <c r="U1020" s="1">
        <v>24</v>
      </c>
      <c r="V1020" s="1" t="s">
        <v>2697</v>
      </c>
      <c r="W1020" s="1" t="s">
        <v>2699</v>
      </c>
      <c r="X1020" s="1" t="s">
        <v>2698</v>
      </c>
      <c r="Y1020" s="1" t="s">
        <v>7</v>
      </c>
      <c r="Z1020" s="1" t="s">
        <v>13526</v>
      </c>
      <c r="AB1020" s="1" t="s">
        <v>13527</v>
      </c>
      <c r="AC1020" s="1" t="s">
        <v>113</v>
      </c>
    </row>
    <row r="1021" spans="1:29" x14ac:dyDescent="0.35">
      <c r="A1021" s="1">
        <v>755767</v>
      </c>
      <c r="B1021" s="1">
        <v>449</v>
      </c>
      <c r="C1021" s="9">
        <v>1356382535</v>
      </c>
      <c r="D1021" s="9" t="s">
        <v>112</v>
      </c>
      <c r="E1021" s="1">
        <v>1</v>
      </c>
      <c r="F1021" s="1">
        <v>6</v>
      </c>
      <c r="G1021" s="1">
        <v>2</v>
      </c>
      <c r="H1021" s="1">
        <v>3</v>
      </c>
      <c r="I1021" s="1">
        <v>0</v>
      </c>
      <c r="J1021" s="1">
        <v>5</v>
      </c>
      <c r="K1021" s="1">
        <v>0</v>
      </c>
      <c r="L1021" s="1">
        <v>0</v>
      </c>
      <c r="M1021" s="1">
        <v>6</v>
      </c>
      <c r="N1021" s="1">
        <v>41</v>
      </c>
      <c r="O1021" s="1">
        <v>0</v>
      </c>
      <c r="P1021" s="1">
        <v>0</v>
      </c>
      <c r="Q1021" s="1">
        <v>0</v>
      </c>
      <c r="R1021" s="1">
        <v>14</v>
      </c>
      <c r="S1021" s="1">
        <v>162</v>
      </c>
      <c r="T1021" s="1" t="s">
        <v>113</v>
      </c>
      <c r="U1021" s="1">
        <v>24</v>
      </c>
      <c r="V1021" s="1" t="s">
        <v>2739</v>
      </c>
      <c r="W1021" s="1" t="s">
        <v>582</v>
      </c>
      <c r="X1021" s="1" t="s">
        <v>2740</v>
      </c>
      <c r="Y1021" s="1" t="s">
        <v>7</v>
      </c>
      <c r="Z1021" s="1" t="s">
        <v>12234</v>
      </c>
      <c r="AB1021" s="1" t="s">
        <v>12235</v>
      </c>
      <c r="AC1021" s="1" t="s">
        <v>113</v>
      </c>
    </row>
    <row r="1022" spans="1:29" x14ac:dyDescent="0.35">
      <c r="A1022" s="1">
        <v>3686665</v>
      </c>
      <c r="B1022" s="1">
        <v>334</v>
      </c>
      <c r="C1022" s="9">
        <v>1891911954</v>
      </c>
      <c r="D1022" s="9" t="s">
        <v>147</v>
      </c>
      <c r="E1022" s="1">
        <v>2</v>
      </c>
      <c r="F1022" s="1">
        <v>3</v>
      </c>
      <c r="G1022" s="1">
        <v>3</v>
      </c>
      <c r="H1022" s="1">
        <v>0</v>
      </c>
      <c r="I1022" s="1">
        <v>3</v>
      </c>
      <c r="J1022" s="1">
        <v>2</v>
      </c>
      <c r="K1022" s="1">
        <v>0</v>
      </c>
      <c r="L1022" s="1">
        <v>0</v>
      </c>
      <c r="M1022" s="1">
        <v>73</v>
      </c>
      <c r="N1022" s="1">
        <v>0</v>
      </c>
      <c r="O1022" s="1">
        <v>0</v>
      </c>
      <c r="P1022" s="1">
        <v>0</v>
      </c>
      <c r="Q1022" s="1">
        <v>0</v>
      </c>
      <c r="R1022" s="1">
        <v>8</v>
      </c>
      <c r="S1022" s="1">
        <v>304</v>
      </c>
      <c r="T1022" s="1" t="s">
        <v>113</v>
      </c>
      <c r="U1022" s="1">
        <v>24</v>
      </c>
      <c r="V1022" s="1" t="s">
        <v>2660</v>
      </c>
      <c r="W1022" s="1" t="s">
        <v>2662</v>
      </c>
      <c r="X1022" s="1" t="s">
        <v>2661</v>
      </c>
      <c r="Y1022" s="1" t="s">
        <v>7</v>
      </c>
      <c r="Z1022" s="1" t="s">
        <v>12465</v>
      </c>
      <c r="AB1022" s="1" t="s">
        <v>12466</v>
      </c>
      <c r="AC1022" s="1" t="s">
        <v>113</v>
      </c>
    </row>
    <row r="1023" spans="1:29" x14ac:dyDescent="0.35">
      <c r="A1023" s="1">
        <v>784232</v>
      </c>
      <c r="B1023" s="1">
        <v>215</v>
      </c>
      <c r="C1023" s="9">
        <v>1275528192</v>
      </c>
      <c r="D1023" s="9" t="s">
        <v>399</v>
      </c>
      <c r="E1023" s="1">
        <v>0</v>
      </c>
      <c r="F1023" s="1">
        <v>3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</v>
      </c>
      <c r="S1023" s="1">
        <v>44</v>
      </c>
      <c r="T1023" s="1">
        <v>2</v>
      </c>
      <c r="U1023" s="1">
        <v>24</v>
      </c>
      <c r="V1023" s="1" t="s">
        <v>2721</v>
      </c>
      <c r="W1023" s="1" t="s">
        <v>1677</v>
      </c>
      <c r="X1023" s="1" t="s">
        <v>2722</v>
      </c>
      <c r="Y1023" s="1" t="s">
        <v>7</v>
      </c>
      <c r="Z1023" s="1" t="s">
        <v>13528</v>
      </c>
      <c r="AA1023" s="1" t="s">
        <v>113</v>
      </c>
      <c r="AB1023" s="1" t="s">
        <v>113</v>
      </c>
      <c r="AC1023" s="1" t="s">
        <v>113</v>
      </c>
    </row>
    <row r="1024" spans="1:29" x14ac:dyDescent="0.35">
      <c r="A1024" s="1">
        <v>762000</v>
      </c>
      <c r="B1024" s="1">
        <v>817</v>
      </c>
      <c r="C1024" s="9">
        <v>1871609388</v>
      </c>
      <c r="D1024" s="9" t="s">
        <v>112</v>
      </c>
      <c r="E1024" s="1">
        <v>3</v>
      </c>
      <c r="F1024" s="1">
        <v>2</v>
      </c>
      <c r="G1024" s="1">
        <v>0</v>
      </c>
      <c r="H1024" s="1">
        <v>0</v>
      </c>
      <c r="I1024" s="1">
        <v>0</v>
      </c>
      <c r="J1024" s="1">
        <v>5</v>
      </c>
      <c r="K1024" s="1">
        <v>0</v>
      </c>
      <c r="L1024" s="1">
        <v>0</v>
      </c>
      <c r="M1024" s="1">
        <v>52</v>
      </c>
      <c r="N1024" s="1">
        <v>0</v>
      </c>
      <c r="O1024" s="1">
        <v>0</v>
      </c>
      <c r="P1024" s="1">
        <v>0</v>
      </c>
      <c r="Q1024" s="1">
        <v>0</v>
      </c>
      <c r="R1024" s="1">
        <v>9</v>
      </c>
      <c r="S1024" s="1">
        <v>71</v>
      </c>
      <c r="T1024" s="1" t="s">
        <v>113</v>
      </c>
      <c r="U1024" s="1">
        <v>24</v>
      </c>
      <c r="V1024" s="1" t="s">
        <v>2731</v>
      </c>
      <c r="W1024" s="1" t="s">
        <v>1361</v>
      </c>
      <c r="X1024" s="1" t="s">
        <v>1010</v>
      </c>
      <c r="Y1024" s="1" t="s">
        <v>7</v>
      </c>
      <c r="Z1024" s="1" t="s">
        <v>13529</v>
      </c>
      <c r="AB1024" s="1" t="s">
        <v>13530</v>
      </c>
      <c r="AC1024" s="1" t="s">
        <v>113</v>
      </c>
    </row>
    <row r="1025" spans="1:29" x14ac:dyDescent="0.35">
      <c r="A1025" s="1">
        <v>2359757</v>
      </c>
      <c r="B1025" s="1">
        <v>334</v>
      </c>
      <c r="C1025" s="9">
        <v>1902983026</v>
      </c>
      <c r="D1025" s="9" t="s">
        <v>206</v>
      </c>
      <c r="E1025" s="1">
        <v>1</v>
      </c>
      <c r="F1025" s="1">
        <v>8</v>
      </c>
      <c r="G1025" s="1">
        <v>0</v>
      </c>
      <c r="H1025" s="1">
        <v>0</v>
      </c>
      <c r="I1025" s="1">
        <v>2</v>
      </c>
      <c r="J1025" s="1">
        <v>6</v>
      </c>
      <c r="K1025" s="1">
        <v>0</v>
      </c>
      <c r="L1025" s="1">
        <v>0</v>
      </c>
      <c r="M1025" s="1">
        <v>50</v>
      </c>
      <c r="N1025" s="1">
        <v>0</v>
      </c>
      <c r="O1025" s="1">
        <v>0</v>
      </c>
      <c r="P1025" s="1">
        <v>0</v>
      </c>
      <c r="Q1025" s="1">
        <v>0</v>
      </c>
      <c r="R1025" s="1">
        <v>17</v>
      </c>
      <c r="S1025" s="1">
        <v>258</v>
      </c>
      <c r="T1025" s="1" t="s">
        <v>113</v>
      </c>
      <c r="U1025" s="1">
        <v>24</v>
      </c>
      <c r="V1025" s="1" t="s">
        <v>2680</v>
      </c>
      <c r="W1025" s="1" t="s">
        <v>434</v>
      </c>
      <c r="X1025" s="1" t="s">
        <v>738</v>
      </c>
      <c r="Y1025" s="1" t="s">
        <v>7</v>
      </c>
      <c r="Z1025" s="1" t="s">
        <v>13477</v>
      </c>
      <c r="AB1025" s="1" t="s">
        <v>13478</v>
      </c>
      <c r="AC1025" s="1" t="s">
        <v>113</v>
      </c>
    </row>
    <row r="1026" spans="1:29" x14ac:dyDescent="0.35">
      <c r="A1026" s="1">
        <v>4593994</v>
      </c>
      <c r="B1026" s="1">
        <v>194</v>
      </c>
      <c r="C1026" s="9">
        <v>1871743955</v>
      </c>
      <c r="D1026" s="9" t="s">
        <v>399</v>
      </c>
      <c r="E1026" s="1">
        <v>0</v>
      </c>
      <c r="F1026" s="1">
        <v>3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</v>
      </c>
      <c r="S1026" s="1">
        <v>32</v>
      </c>
      <c r="T1026" s="1">
        <v>2</v>
      </c>
      <c r="U1026" s="1">
        <v>24</v>
      </c>
      <c r="V1026" s="1" t="s">
        <v>2704</v>
      </c>
      <c r="W1026" s="1" t="s">
        <v>2706</v>
      </c>
      <c r="X1026" s="1" t="s">
        <v>2705</v>
      </c>
      <c r="Y1026" s="1" t="s">
        <v>7</v>
      </c>
      <c r="Z1026" s="1" t="s">
        <v>13531</v>
      </c>
      <c r="AA1026" s="1" t="s">
        <v>12072</v>
      </c>
      <c r="AB1026" s="1" t="s">
        <v>12073</v>
      </c>
      <c r="AC1026" s="1" t="s">
        <v>113</v>
      </c>
    </row>
    <row r="1027" spans="1:29" x14ac:dyDescent="0.35">
      <c r="A1027" s="1">
        <v>748769</v>
      </c>
      <c r="B1027" s="1">
        <v>253</v>
      </c>
      <c r="C1027" s="9">
        <v>1548253941</v>
      </c>
      <c r="D1027" s="9" t="s">
        <v>399</v>
      </c>
      <c r="E1027" s="1">
        <v>3</v>
      </c>
      <c r="F1027" s="1">
        <v>4</v>
      </c>
      <c r="G1027" s="1">
        <v>0</v>
      </c>
      <c r="H1027" s="1">
        <v>0</v>
      </c>
      <c r="I1027" s="1">
        <v>1</v>
      </c>
      <c r="J1027" s="1">
        <v>3</v>
      </c>
      <c r="K1027" s="1">
        <v>0</v>
      </c>
      <c r="L1027" s="1">
        <v>0</v>
      </c>
      <c r="M1027" s="1">
        <v>78</v>
      </c>
      <c r="N1027" s="1">
        <v>0</v>
      </c>
      <c r="O1027" s="1">
        <v>0</v>
      </c>
      <c r="P1027" s="1">
        <v>0</v>
      </c>
      <c r="Q1027" s="1">
        <v>0</v>
      </c>
      <c r="R1027" s="1">
        <v>8</v>
      </c>
      <c r="S1027" s="1">
        <v>141</v>
      </c>
      <c r="T1027" s="1" t="s">
        <v>113</v>
      </c>
      <c r="U1027" s="1">
        <v>24</v>
      </c>
      <c r="V1027" s="1" t="s">
        <v>2700</v>
      </c>
      <c r="W1027" s="1" t="s">
        <v>732</v>
      </c>
      <c r="X1027" s="1" t="s">
        <v>2701</v>
      </c>
      <c r="Y1027" s="1" t="s">
        <v>7</v>
      </c>
      <c r="Z1027" s="1" t="s">
        <v>12975</v>
      </c>
      <c r="AA1027" s="1" t="s">
        <v>12975</v>
      </c>
      <c r="AB1027" s="1" t="s">
        <v>12976</v>
      </c>
      <c r="AC1027" s="1" t="s">
        <v>113</v>
      </c>
    </row>
    <row r="1028" spans="1:29" x14ac:dyDescent="0.35">
      <c r="A1028" s="1">
        <v>427126</v>
      </c>
      <c r="B1028" s="1">
        <v>52</v>
      </c>
      <c r="C1028" s="9">
        <v>1124009113</v>
      </c>
      <c r="D1028" s="9" t="s">
        <v>112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4</v>
      </c>
      <c r="S1028" s="1">
        <v>10</v>
      </c>
      <c r="T1028" s="1">
        <v>2</v>
      </c>
      <c r="U1028" s="1">
        <v>24</v>
      </c>
      <c r="V1028" s="1" t="s">
        <v>2735</v>
      </c>
      <c r="W1028" s="1" t="s">
        <v>2101</v>
      </c>
      <c r="X1028" s="1" t="s">
        <v>2736</v>
      </c>
      <c r="Y1028" s="1" t="s">
        <v>7</v>
      </c>
      <c r="Z1028" s="1" t="s">
        <v>12129</v>
      </c>
      <c r="AA1028" s="1" t="s">
        <v>12130</v>
      </c>
      <c r="AB1028" s="1" t="s">
        <v>12131</v>
      </c>
      <c r="AC1028" s="1" t="s">
        <v>113</v>
      </c>
    </row>
    <row r="1029" spans="1:29" x14ac:dyDescent="0.35">
      <c r="A1029" s="1">
        <v>4513615</v>
      </c>
      <c r="B1029" s="1">
        <v>398</v>
      </c>
      <c r="C1029" s="9">
        <v>1386829802</v>
      </c>
      <c r="D1029" s="9" t="s">
        <v>112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0</v>
      </c>
      <c r="Q1029" s="1">
        <v>1</v>
      </c>
      <c r="R1029" s="1">
        <v>4</v>
      </c>
      <c r="S1029" s="1">
        <v>13</v>
      </c>
      <c r="T1029" s="1" t="s">
        <v>113</v>
      </c>
      <c r="U1029" s="1">
        <v>24</v>
      </c>
      <c r="V1029" s="1" t="s">
        <v>2737</v>
      </c>
      <c r="W1029" s="1" t="s">
        <v>2738</v>
      </c>
      <c r="X1029" s="1" t="s">
        <v>561</v>
      </c>
      <c r="Y1029" s="1" t="s">
        <v>7</v>
      </c>
      <c r="Z1029" s="1" t="s">
        <v>13532</v>
      </c>
      <c r="AB1029" s="1" t="s">
        <v>13533</v>
      </c>
      <c r="AC1029" s="1" t="s">
        <v>113</v>
      </c>
    </row>
    <row r="1030" spans="1:29" x14ac:dyDescent="0.35">
      <c r="A1030" s="1">
        <v>2570645</v>
      </c>
      <c r="B1030" s="1">
        <v>215</v>
      </c>
      <c r="C1030" s="9">
        <v>1881759025</v>
      </c>
      <c r="D1030" s="9" t="s">
        <v>112</v>
      </c>
      <c r="E1030" s="1">
        <v>0</v>
      </c>
      <c r="F1030" s="1">
        <v>2</v>
      </c>
      <c r="G1030" s="1">
        <v>0</v>
      </c>
      <c r="H1030" s="1">
        <v>0</v>
      </c>
      <c r="I1030" s="1">
        <v>0</v>
      </c>
      <c r="J1030" s="1">
        <v>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4</v>
      </c>
      <c r="S1030" s="1">
        <v>65</v>
      </c>
      <c r="T1030" s="1">
        <v>2</v>
      </c>
      <c r="U1030" s="1">
        <v>24</v>
      </c>
      <c r="V1030" s="1" t="s">
        <v>2726</v>
      </c>
      <c r="W1030" s="1" t="s">
        <v>2727</v>
      </c>
      <c r="X1030" s="1" t="s">
        <v>1281</v>
      </c>
      <c r="Y1030" s="1" t="s">
        <v>7</v>
      </c>
      <c r="Z1030" s="1" t="s">
        <v>13534</v>
      </c>
      <c r="AA1030" s="1" t="s">
        <v>12120</v>
      </c>
      <c r="AB1030" s="1" t="s">
        <v>12121</v>
      </c>
      <c r="AC1030" s="1" t="s">
        <v>113</v>
      </c>
    </row>
    <row r="1031" spans="1:29" x14ac:dyDescent="0.35">
      <c r="A1031" s="1">
        <v>2309569</v>
      </c>
      <c r="B1031" s="1">
        <v>383</v>
      </c>
      <c r="C1031" s="9">
        <v>1528181468</v>
      </c>
      <c r="D1031" s="9" t="s">
        <v>112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2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2</v>
      </c>
      <c r="R1031" s="1">
        <v>4</v>
      </c>
      <c r="S1031" s="1">
        <v>29</v>
      </c>
      <c r="T1031" s="1" t="s">
        <v>113</v>
      </c>
      <c r="U1031" s="1">
        <v>24</v>
      </c>
      <c r="V1031" s="1" t="s">
        <v>2723</v>
      </c>
      <c r="W1031" s="1" t="s">
        <v>2725</v>
      </c>
      <c r="X1031" s="1" t="s">
        <v>2724</v>
      </c>
      <c r="Y1031" s="1" t="s">
        <v>7</v>
      </c>
      <c r="Z1031" s="1" t="s">
        <v>13535</v>
      </c>
      <c r="AA1031" s="1" t="s">
        <v>113</v>
      </c>
      <c r="AB1031" s="1" t="s">
        <v>113</v>
      </c>
      <c r="AC1031" s="1" t="s">
        <v>113</v>
      </c>
    </row>
    <row r="1032" spans="1:29" x14ac:dyDescent="0.35">
      <c r="A1032" s="1">
        <v>749960</v>
      </c>
      <c r="B1032" s="1">
        <v>897</v>
      </c>
      <c r="C1032" s="9">
        <v>1497845093</v>
      </c>
      <c r="D1032" s="9" t="s">
        <v>399</v>
      </c>
      <c r="E1032" s="1">
        <v>0</v>
      </c>
      <c r="F1032" s="1">
        <v>1</v>
      </c>
      <c r="G1032" s="1">
        <v>1</v>
      </c>
      <c r="H1032" s="1">
        <v>0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3</v>
      </c>
      <c r="S1032" s="1">
        <v>54</v>
      </c>
      <c r="T1032" s="1">
        <v>2</v>
      </c>
      <c r="U1032" s="1">
        <v>24</v>
      </c>
      <c r="V1032" s="1" t="s">
        <v>2707</v>
      </c>
      <c r="W1032" s="1" t="s">
        <v>1538</v>
      </c>
      <c r="X1032" s="1" t="s">
        <v>2708</v>
      </c>
      <c r="Y1032" s="1" t="s">
        <v>7</v>
      </c>
      <c r="Z1032" s="1" t="s">
        <v>13536</v>
      </c>
      <c r="AB1032" s="1" t="s">
        <v>13537</v>
      </c>
      <c r="AC1032" s="1" t="s">
        <v>113</v>
      </c>
    </row>
    <row r="1033" spans="1:29" x14ac:dyDescent="0.35">
      <c r="A1033" s="1">
        <v>6782404</v>
      </c>
      <c r="B1033" s="1">
        <v>774</v>
      </c>
      <c r="C1033" s="9">
        <v>1730509068</v>
      </c>
      <c r="D1033" s="9" t="s">
        <v>112</v>
      </c>
      <c r="E1033" s="1">
        <v>0</v>
      </c>
      <c r="F1033" s="1">
        <v>2</v>
      </c>
      <c r="G1033" s="1">
        <v>0</v>
      </c>
      <c r="H1033" s="1">
        <v>0</v>
      </c>
      <c r="I1033" s="1">
        <v>0</v>
      </c>
      <c r="J1033" s="1">
        <v>3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0</v>
      </c>
      <c r="Q1033" s="1">
        <v>5</v>
      </c>
      <c r="R1033" s="1">
        <v>4</v>
      </c>
      <c r="S1033" s="1">
        <v>61</v>
      </c>
      <c r="T1033" s="1" t="s">
        <v>113</v>
      </c>
      <c r="U1033" s="1">
        <v>24</v>
      </c>
      <c r="V1033" s="1" t="s">
        <v>2743</v>
      </c>
      <c r="W1033" s="1" t="s">
        <v>434</v>
      </c>
      <c r="X1033" s="1" t="s">
        <v>2744</v>
      </c>
      <c r="Y1033" s="1" t="s">
        <v>7</v>
      </c>
      <c r="Z1033" s="1" t="s">
        <v>12843</v>
      </c>
      <c r="AA1033" s="1" t="s">
        <v>12843</v>
      </c>
      <c r="AB1033" s="1" t="s">
        <v>12844</v>
      </c>
      <c r="AC1033" s="1" t="s">
        <v>113</v>
      </c>
    </row>
    <row r="1034" spans="1:29" x14ac:dyDescent="0.35">
      <c r="A1034" s="1">
        <v>4438622</v>
      </c>
      <c r="B1034" s="1">
        <v>407</v>
      </c>
      <c r="C1034" s="9">
        <v>1184821480</v>
      </c>
      <c r="D1034" s="9" t="s">
        <v>112</v>
      </c>
      <c r="E1034" s="1">
        <v>0</v>
      </c>
      <c r="F1034" s="1">
        <v>3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4</v>
      </c>
      <c r="Q1034" s="1">
        <v>0</v>
      </c>
      <c r="R1034" s="1">
        <v>4</v>
      </c>
      <c r="S1034" s="1">
        <v>12</v>
      </c>
      <c r="T1034" s="1" t="s">
        <v>113</v>
      </c>
      <c r="U1034" s="1">
        <v>24</v>
      </c>
      <c r="V1034" s="1" t="s">
        <v>2732</v>
      </c>
      <c r="W1034" s="1" t="s">
        <v>2734</v>
      </c>
      <c r="X1034" s="1" t="s">
        <v>2733</v>
      </c>
      <c r="Y1034" s="1" t="s">
        <v>7</v>
      </c>
      <c r="Z1034" s="1" t="s">
        <v>12611</v>
      </c>
      <c r="AB1034" s="1" t="s">
        <v>12612</v>
      </c>
      <c r="AC1034" s="1" t="s">
        <v>113</v>
      </c>
    </row>
    <row r="1035" spans="1:29" x14ac:dyDescent="0.35">
      <c r="A1035" s="1">
        <v>2464097</v>
      </c>
      <c r="B1035" s="1">
        <v>297</v>
      </c>
      <c r="C1035" s="9">
        <v>1902063837</v>
      </c>
      <c r="D1035" s="9" t="s">
        <v>206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  <c r="J1035" s="1">
        <v>2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2</v>
      </c>
      <c r="R1035" s="1">
        <v>3</v>
      </c>
      <c r="S1035" s="1">
        <v>26</v>
      </c>
      <c r="T1035" s="1" t="s">
        <v>113</v>
      </c>
      <c r="U1035" s="1">
        <v>24</v>
      </c>
      <c r="V1035" s="1" t="s">
        <v>2682</v>
      </c>
      <c r="W1035" s="1" t="s">
        <v>2684</v>
      </c>
      <c r="X1035" s="1" t="s">
        <v>2683</v>
      </c>
      <c r="Y1035" s="1" t="s">
        <v>7</v>
      </c>
      <c r="Z1035" s="1" t="s">
        <v>12172</v>
      </c>
      <c r="AA1035" s="1" t="s">
        <v>12172</v>
      </c>
      <c r="AB1035" s="1" t="s">
        <v>12173</v>
      </c>
      <c r="AC1035" s="1" t="s">
        <v>113</v>
      </c>
    </row>
    <row r="1036" spans="1:29" x14ac:dyDescent="0.35">
      <c r="A1036" s="1">
        <v>6193873</v>
      </c>
      <c r="B1036" s="1">
        <v>512</v>
      </c>
      <c r="C1036" s="9">
        <v>1194928440</v>
      </c>
      <c r="D1036" s="9" t="s">
        <v>206</v>
      </c>
      <c r="E1036" s="1">
        <v>0</v>
      </c>
      <c r="F1036" s="1">
        <v>2</v>
      </c>
      <c r="G1036" s="1">
        <v>1</v>
      </c>
      <c r="H1036" s="1">
        <v>0</v>
      </c>
      <c r="I1036" s="1">
        <v>0</v>
      </c>
      <c r="J1036" s="1">
        <v>3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2</v>
      </c>
      <c r="R1036" s="1">
        <v>3</v>
      </c>
      <c r="S1036" s="1">
        <v>82</v>
      </c>
      <c r="T1036" s="1" t="s">
        <v>113</v>
      </c>
      <c r="U1036" s="1">
        <v>24</v>
      </c>
      <c r="V1036" s="1" t="s">
        <v>2688</v>
      </c>
      <c r="W1036" s="1" t="s">
        <v>2689</v>
      </c>
      <c r="X1036" s="1" t="s">
        <v>717</v>
      </c>
      <c r="Y1036" s="1" t="s">
        <v>7</v>
      </c>
      <c r="Z1036" s="1" t="s">
        <v>13538</v>
      </c>
      <c r="AB1036" s="1" t="s">
        <v>13539</v>
      </c>
      <c r="AC1036" s="1" t="s">
        <v>113</v>
      </c>
    </row>
    <row r="1037" spans="1:29" x14ac:dyDescent="0.35">
      <c r="A1037" s="1">
        <v>821711</v>
      </c>
      <c r="B1037" s="1">
        <v>263</v>
      </c>
      <c r="C1037" s="9">
        <v>1023091477</v>
      </c>
      <c r="D1037" s="9" t="s">
        <v>112</v>
      </c>
      <c r="E1037" s="1">
        <v>0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1</v>
      </c>
      <c r="L1037" s="1">
        <v>0</v>
      </c>
      <c r="M1037" s="1">
        <v>0</v>
      </c>
      <c r="N1037" s="1">
        <v>0</v>
      </c>
      <c r="O1037" s="1">
        <v>0</v>
      </c>
      <c r="P1037" s="1">
        <v>2</v>
      </c>
      <c r="Q1037" s="1">
        <v>0</v>
      </c>
      <c r="R1037" s="1">
        <v>4</v>
      </c>
      <c r="S1037" s="1">
        <v>27</v>
      </c>
      <c r="T1037" s="1" t="s">
        <v>113</v>
      </c>
      <c r="U1037" s="1">
        <v>24</v>
      </c>
      <c r="V1037" s="1" t="s">
        <v>2728</v>
      </c>
      <c r="W1037" s="1" t="s">
        <v>2730</v>
      </c>
      <c r="X1037" s="1" t="s">
        <v>2729</v>
      </c>
      <c r="Y1037" s="1" t="s">
        <v>7</v>
      </c>
      <c r="Z1037" s="1" t="s">
        <v>13540</v>
      </c>
      <c r="AA1037" s="1" t="s">
        <v>113</v>
      </c>
      <c r="AB1037" s="1" t="s">
        <v>113</v>
      </c>
      <c r="AC1037" s="1" t="s">
        <v>113</v>
      </c>
    </row>
    <row r="1038" spans="1:29" x14ac:dyDescent="0.35">
      <c r="A1038" s="1">
        <v>2442199</v>
      </c>
      <c r="B1038" s="1">
        <v>663</v>
      </c>
      <c r="C1038" s="9">
        <v>1720138274</v>
      </c>
      <c r="D1038" s="9" t="s">
        <v>206</v>
      </c>
      <c r="E1038" s="1">
        <v>0</v>
      </c>
      <c r="F1038" s="1">
        <v>0</v>
      </c>
      <c r="G1038" s="1">
        <v>1</v>
      </c>
      <c r="H1038" s="1">
        <v>0</v>
      </c>
      <c r="I1038" s="1">
        <v>1</v>
      </c>
      <c r="J1038" s="1">
        <v>1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2</v>
      </c>
      <c r="S1038" s="1">
        <v>6</v>
      </c>
      <c r="T1038" s="1" t="s">
        <v>113</v>
      </c>
      <c r="U1038" s="1">
        <v>24</v>
      </c>
      <c r="V1038" s="1" t="s">
        <v>2673</v>
      </c>
      <c r="W1038" s="1" t="s">
        <v>2675</v>
      </c>
      <c r="X1038" s="1" t="s">
        <v>2674</v>
      </c>
      <c r="Y1038" s="1" t="s">
        <v>7</v>
      </c>
      <c r="Z1038" s="1" t="s">
        <v>13541</v>
      </c>
      <c r="AA1038" s="1" t="s">
        <v>13542</v>
      </c>
      <c r="AB1038" s="1" t="s">
        <v>13543</v>
      </c>
      <c r="AC1038" s="1" t="s">
        <v>113</v>
      </c>
    </row>
    <row r="1039" spans="1:29" x14ac:dyDescent="0.35">
      <c r="A1039" s="1">
        <v>6959612</v>
      </c>
      <c r="B1039" s="1">
        <v>315</v>
      </c>
      <c r="C1039" s="9">
        <v>1174994677</v>
      </c>
      <c r="D1039" s="9" t="s">
        <v>112</v>
      </c>
      <c r="E1039" s="1">
        <v>0</v>
      </c>
      <c r="F1039" s="1">
        <v>1</v>
      </c>
      <c r="G1039" s="1">
        <v>1</v>
      </c>
      <c r="H1039" s="1">
        <v>0</v>
      </c>
      <c r="I1039" s="1">
        <v>1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2</v>
      </c>
      <c r="R1039" s="1">
        <v>2</v>
      </c>
      <c r="S1039" s="1">
        <v>33</v>
      </c>
      <c r="T1039" s="1" t="s">
        <v>113</v>
      </c>
      <c r="U1039" s="1">
        <v>24</v>
      </c>
      <c r="V1039" s="1" t="s">
        <v>2741</v>
      </c>
      <c r="W1039" s="1" t="s">
        <v>2491</v>
      </c>
      <c r="X1039" s="1" t="s">
        <v>2742</v>
      </c>
      <c r="Y1039" s="1" t="s">
        <v>121</v>
      </c>
      <c r="Z1039" s="1" t="s">
        <v>13544</v>
      </c>
      <c r="AA1039" s="1" t="s">
        <v>113</v>
      </c>
      <c r="AB1039" s="1" t="s">
        <v>13545</v>
      </c>
      <c r="AC1039" s="1" t="s">
        <v>113</v>
      </c>
    </row>
    <row r="1040" spans="1:29" x14ac:dyDescent="0.35">
      <c r="A1040" s="1">
        <v>1157305</v>
      </c>
      <c r="B1040" s="1">
        <v>383</v>
      </c>
      <c r="C1040" s="9">
        <v>1477527901</v>
      </c>
      <c r="D1040" s="9" t="s">
        <v>137</v>
      </c>
      <c r="E1040" s="1">
        <v>1</v>
      </c>
      <c r="F1040" s="1">
        <v>6</v>
      </c>
      <c r="G1040" s="1">
        <v>1</v>
      </c>
      <c r="H1040" s="1">
        <v>0</v>
      </c>
      <c r="I1040" s="1">
        <v>0</v>
      </c>
      <c r="J1040" s="1">
        <v>2</v>
      </c>
      <c r="K1040" s="1">
        <v>0</v>
      </c>
      <c r="L1040" s="1">
        <v>0</v>
      </c>
      <c r="M1040" s="1">
        <v>13</v>
      </c>
      <c r="N1040" s="1">
        <v>0</v>
      </c>
      <c r="O1040" s="1">
        <v>0</v>
      </c>
      <c r="P1040" s="1">
        <v>0</v>
      </c>
      <c r="Q1040" s="1">
        <v>0</v>
      </c>
      <c r="R1040" s="1">
        <v>17</v>
      </c>
      <c r="S1040" s="1">
        <v>61</v>
      </c>
      <c r="T1040" s="1" t="s">
        <v>113</v>
      </c>
      <c r="U1040" s="1">
        <v>23</v>
      </c>
      <c r="V1040" s="1" t="s">
        <v>2745</v>
      </c>
      <c r="W1040" s="1" t="s">
        <v>895</v>
      </c>
      <c r="X1040" s="1" t="s">
        <v>582</v>
      </c>
      <c r="Y1040" s="1" t="s">
        <v>7</v>
      </c>
      <c r="Z1040" s="1" t="s">
        <v>113</v>
      </c>
      <c r="AA1040" s="1" t="s">
        <v>113</v>
      </c>
      <c r="AB1040" s="1" t="s">
        <v>113</v>
      </c>
      <c r="AC1040" s="1" t="s">
        <v>113</v>
      </c>
    </row>
    <row r="1041" spans="1:29" x14ac:dyDescent="0.35">
      <c r="A1041" s="1">
        <v>1994562</v>
      </c>
      <c r="B1041" s="1">
        <v>365</v>
      </c>
      <c r="C1041" s="9">
        <v>1588614226</v>
      </c>
      <c r="D1041" s="9" t="s">
        <v>206</v>
      </c>
      <c r="E1041" s="1">
        <v>0</v>
      </c>
      <c r="F1041" s="1">
        <v>14</v>
      </c>
      <c r="G1041" s="1">
        <v>0</v>
      </c>
      <c r="H1041" s="1">
        <v>0</v>
      </c>
      <c r="I1041" s="1">
        <v>0</v>
      </c>
      <c r="J1041" s="1">
        <v>14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23</v>
      </c>
      <c r="S1041" s="1">
        <v>336</v>
      </c>
      <c r="T1041" s="1" t="s">
        <v>113</v>
      </c>
      <c r="U1041" s="1">
        <v>23</v>
      </c>
      <c r="V1041" s="1" t="s">
        <v>2795</v>
      </c>
      <c r="W1041" s="1" t="s">
        <v>2797</v>
      </c>
      <c r="X1041" s="1" t="s">
        <v>2796</v>
      </c>
      <c r="Y1041" s="1" t="s">
        <v>7</v>
      </c>
      <c r="Z1041" s="1" t="s">
        <v>12708</v>
      </c>
      <c r="AB1041" s="1" t="s">
        <v>12709</v>
      </c>
      <c r="AC1041" s="1" t="s">
        <v>113</v>
      </c>
    </row>
    <row r="1042" spans="1:29" x14ac:dyDescent="0.35">
      <c r="A1042" s="1">
        <v>4522182</v>
      </c>
      <c r="B1042" s="1">
        <v>253</v>
      </c>
      <c r="C1042" s="9">
        <v>1215123930</v>
      </c>
      <c r="D1042" s="9" t="s">
        <v>206</v>
      </c>
      <c r="E1042" s="1">
        <v>0</v>
      </c>
      <c r="F1042" s="1">
        <v>4</v>
      </c>
      <c r="G1042" s="1">
        <v>0</v>
      </c>
      <c r="H1042" s="1">
        <v>0</v>
      </c>
      <c r="I1042" s="1">
        <v>0</v>
      </c>
      <c r="J1042" s="1">
        <v>13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23</v>
      </c>
      <c r="S1042" s="1">
        <v>142</v>
      </c>
      <c r="T1042" s="1" t="s">
        <v>113</v>
      </c>
      <c r="U1042" s="1">
        <v>23</v>
      </c>
      <c r="V1042" s="1" t="s">
        <v>2767</v>
      </c>
      <c r="W1042" s="1" t="s">
        <v>2769</v>
      </c>
      <c r="X1042" s="1" t="s">
        <v>2768</v>
      </c>
      <c r="Y1042" s="1" t="s">
        <v>7</v>
      </c>
      <c r="Z1042" s="1" t="s">
        <v>12492</v>
      </c>
      <c r="AB1042" s="1" t="s">
        <v>12493</v>
      </c>
      <c r="AC1042" s="1" t="s">
        <v>113</v>
      </c>
    </row>
    <row r="1043" spans="1:29" x14ac:dyDescent="0.35">
      <c r="A1043" s="1">
        <v>6591333</v>
      </c>
      <c r="B1043" s="1">
        <v>623</v>
      </c>
      <c r="C1043" s="9">
        <v>1760826580</v>
      </c>
      <c r="D1043" s="9" t="s">
        <v>206</v>
      </c>
      <c r="E1043" s="1">
        <v>0</v>
      </c>
      <c r="F1043" s="1">
        <v>6</v>
      </c>
      <c r="G1043" s="1">
        <v>0</v>
      </c>
      <c r="H1043" s="1">
        <v>0</v>
      </c>
      <c r="I1043" s="1">
        <v>0</v>
      </c>
      <c r="J1043" s="1">
        <v>10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13</v>
      </c>
      <c r="S1043" s="1">
        <v>65</v>
      </c>
      <c r="T1043" s="1">
        <v>1</v>
      </c>
      <c r="U1043" s="1">
        <v>23</v>
      </c>
      <c r="V1043" s="1" t="s">
        <v>2798</v>
      </c>
      <c r="W1043" s="1" t="s">
        <v>2800</v>
      </c>
      <c r="X1043" s="1" t="s">
        <v>2799</v>
      </c>
      <c r="Y1043" s="1" t="s">
        <v>7</v>
      </c>
      <c r="Z1043" s="1" t="s">
        <v>13546</v>
      </c>
      <c r="AB1043" s="1" t="s">
        <v>13547</v>
      </c>
      <c r="AC1043" s="1" t="s">
        <v>113</v>
      </c>
    </row>
    <row r="1044" spans="1:29" x14ac:dyDescent="0.35">
      <c r="A1044" s="1">
        <v>1217740</v>
      </c>
      <c r="B1044" s="1">
        <v>774</v>
      </c>
      <c r="C1044" s="9">
        <v>1609826825</v>
      </c>
      <c r="D1044" s="9" t="s">
        <v>206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15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23</v>
      </c>
      <c r="S1044" s="1">
        <v>157</v>
      </c>
      <c r="T1044" s="1" t="s">
        <v>113</v>
      </c>
      <c r="U1044" s="1">
        <v>23</v>
      </c>
      <c r="V1044" s="1" t="s">
        <v>2806</v>
      </c>
      <c r="W1044" s="1" t="s">
        <v>723</v>
      </c>
      <c r="X1044" s="1" t="s">
        <v>2807</v>
      </c>
      <c r="Y1044" s="1" t="s">
        <v>970</v>
      </c>
      <c r="Z1044" s="1" t="s">
        <v>13548</v>
      </c>
      <c r="AB1044" s="1" t="s">
        <v>13549</v>
      </c>
      <c r="AC1044" s="1" t="s">
        <v>113</v>
      </c>
    </row>
    <row r="1045" spans="1:29" x14ac:dyDescent="0.35">
      <c r="A1045" s="1">
        <v>750356</v>
      </c>
      <c r="B1045" s="1">
        <v>289</v>
      </c>
      <c r="C1045" s="9">
        <v>1427036011</v>
      </c>
      <c r="D1045" s="9" t="s">
        <v>147</v>
      </c>
      <c r="E1045" s="1">
        <v>0</v>
      </c>
      <c r="F1045" s="1">
        <v>7</v>
      </c>
      <c r="G1045" s="1">
        <v>2</v>
      </c>
      <c r="H1045" s="1">
        <v>0</v>
      </c>
      <c r="I1045" s="1">
        <v>0</v>
      </c>
      <c r="J1045" s="1">
        <v>10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21</v>
      </c>
      <c r="S1045" s="1">
        <v>187</v>
      </c>
      <c r="T1045" s="1" t="s">
        <v>113</v>
      </c>
      <c r="U1045" s="1">
        <v>23</v>
      </c>
      <c r="V1045" s="1" t="s">
        <v>2759</v>
      </c>
      <c r="W1045" s="1" t="s">
        <v>1541</v>
      </c>
      <c r="X1045" s="1" t="s">
        <v>2760</v>
      </c>
      <c r="Y1045" s="1" t="s">
        <v>7</v>
      </c>
      <c r="Z1045" s="1" t="s">
        <v>13550</v>
      </c>
      <c r="AA1045" s="1" t="s">
        <v>12639</v>
      </c>
      <c r="AB1045" s="1" t="s">
        <v>12640</v>
      </c>
      <c r="AC1045" s="1" t="s">
        <v>113</v>
      </c>
    </row>
    <row r="1046" spans="1:29" x14ac:dyDescent="0.35">
      <c r="A1046" s="1">
        <v>3213583</v>
      </c>
      <c r="B1046" s="1">
        <v>214</v>
      </c>
      <c r="C1046" s="9">
        <v>1508818832</v>
      </c>
      <c r="D1046" s="9" t="s">
        <v>399</v>
      </c>
      <c r="E1046" s="1">
        <v>0</v>
      </c>
      <c r="F1046" s="1">
        <v>5</v>
      </c>
      <c r="G1046" s="1">
        <v>0</v>
      </c>
      <c r="H1046" s="1">
        <v>0</v>
      </c>
      <c r="I1046" s="1">
        <v>0</v>
      </c>
      <c r="J1046" s="1">
        <v>14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23</v>
      </c>
      <c r="S1046" s="1">
        <v>265</v>
      </c>
      <c r="T1046" s="1" t="s">
        <v>113</v>
      </c>
      <c r="U1046" s="1">
        <v>23</v>
      </c>
      <c r="V1046" s="1" t="s">
        <v>2842</v>
      </c>
      <c r="W1046" s="1" t="s">
        <v>682</v>
      </c>
      <c r="X1046" s="1" t="s">
        <v>2843</v>
      </c>
      <c r="Y1046" s="1" t="s">
        <v>970</v>
      </c>
      <c r="Z1046" s="1" t="s">
        <v>13551</v>
      </c>
      <c r="AA1046" s="1" t="s">
        <v>13332</v>
      </c>
      <c r="AB1046" s="1" t="s">
        <v>13333</v>
      </c>
      <c r="AC1046" s="1" t="s">
        <v>113</v>
      </c>
    </row>
    <row r="1047" spans="1:29" x14ac:dyDescent="0.35">
      <c r="A1047" s="1">
        <v>6483334</v>
      </c>
      <c r="B1047" s="1">
        <v>221</v>
      </c>
      <c r="C1047" s="9">
        <v>1245598747</v>
      </c>
      <c r="D1047" s="9" t="s">
        <v>137</v>
      </c>
      <c r="E1047" s="1">
        <v>0</v>
      </c>
      <c r="F1047" s="1">
        <v>9</v>
      </c>
      <c r="G1047" s="1">
        <v>3</v>
      </c>
      <c r="H1047" s="1">
        <v>0</v>
      </c>
      <c r="I1047" s="1">
        <v>1</v>
      </c>
      <c r="J1047" s="1">
        <v>5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19</v>
      </c>
      <c r="S1047" s="1">
        <v>161</v>
      </c>
      <c r="T1047" s="1" t="s">
        <v>113</v>
      </c>
      <c r="U1047" s="1">
        <v>23</v>
      </c>
      <c r="V1047" s="1" t="s">
        <v>2746</v>
      </c>
      <c r="W1047" s="1" t="s">
        <v>2748</v>
      </c>
      <c r="X1047" s="1" t="s">
        <v>2747</v>
      </c>
      <c r="Y1047" s="1" t="s">
        <v>148</v>
      </c>
      <c r="Z1047" s="1" t="s">
        <v>12358</v>
      </c>
      <c r="AA1047" s="1" t="s">
        <v>12359</v>
      </c>
      <c r="AB1047" s="1" t="s">
        <v>12360</v>
      </c>
      <c r="AC1047" s="1" t="s">
        <v>113</v>
      </c>
    </row>
    <row r="1048" spans="1:29" x14ac:dyDescent="0.35">
      <c r="A1048" s="1">
        <v>3189216</v>
      </c>
      <c r="B1048" s="1">
        <v>493</v>
      </c>
      <c r="C1048" s="9">
        <v>1982894010</v>
      </c>
      <c r="D1048" s="9" t="s">
        <v>147</v>
      </c>
      <c r="E1048" s="1">
        <v>0</v>
      </c>
      <c r="F1048" s="1">
        <v>9</v>
      </c>
      <c r="G1048" s="1">
        <v>3</v>
      </c>
      <c r="H1048" s="1">
        <v>0</v>
      </c>
      <c r="I1048" s="1">
        <v>0</v>
      </c>
      <c r="J1048" s="1">
        <v>12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20</v>
      </c>
      <c r="S1048" s="1">
        <v>232</v>
      </c>
      <c r="T1048" s="1" t="s">
        <v>113</v>
      </c>
      <c r="U1048" s="1">
        <v>23</v>
      </c>
      <c r="V1048" s="1" t="s">
        <v>2754</v>
      </c>
      <c r="W1048" s="1" t="s">
        <v>146</v>
      </c>
      <c r="X1048" s="1" t="s">
        <v>2755</v>
      </c>
      <c r="Y1048" s="1" t="s">
        <v>7</v>
      </c>
      <c r="Z1048" s="1" t="s">
        <v>12636</v>
      </c>
      <c r="AA1048" s="1" t="s">
        <v>12636</v>
      </c>
      <c r="AB1048" s="1" t="s">
        <v>12637</v>
      </c>
      <c r="AC1048" s="1" t="s">
        <v>113</v>
      </c>
    </row>
    <row r="1049" spans="1:29" x14ac:dyDescent="0.35">
      <c r="A1049" s="1">
        <v>6912696</v>
      </c>
      <c r="B1049" s="1">
        <v>398</v>
      </c>
      <c r="C1049" s="9">
        <v>1821472440</v>
      </c>
      <c r="D1049" s="9" t="s">
        <v>206</v>
      </c>
      <c r="E1049" s="1">
        <v>0</v>
      </c>
      <c r="F1049" s="1">
        <v>7</v>
      </c>
      <c r="G1049" s="1">
        <v>1</v>
      </c>
      <c r="H1049" s="1">
        <v>2</v>
      </c>
      <c r="I1049" s="1">
        <v>0</v>
      </c>
      <c r="J1049" s="1">
        <v>6</v>
      </c>
      <c r="K1049" s="1">
        <v>0</v>
      </c>
      <c r="L1049" s="1">
        <v>0</v>
      </c>
      <c r="M1049" s="1">
        <v>0</v>
      </c>
      <c r="N1049" s="1">
        <v>3</v>
      </c>
      <c r="O1049" s="1">
        <v>0</v>
      </c>
      <c r="P1049" s="1">
        <v>0</v>
      </c>
      <c r="Q1049" s="1">
        <v>0</v>
      </c>
      <c r="R1049" s="1">
        <v>20</v>
      </c>
      <c r="S1049" s="1">
        <v>177</v>
      </c>
      <c r="T1049" s="1" t="s">
        <v>113</v>
      </c>
      <c r="U1049" s="1">
        <v>23</v>
      </c>
      <c r="V1049" s="1" t="s">
        <v>2808</v>
      </c>
      <c r="W1049" s="1" t="s">
        <v>111</v>
      </c>
      <c r="X1049" s="1" t="s">
        <v>2809</v>
      </c>
      <c r="Y1049" s="1" t="s">
        <v>7</v>
      </c>
      <c r="Z1049" s="1" t="s">
        <v>13552</v>
      </c>
      <c r="AA1049" s="1" t="s">
        <v>13552</v>
      </c>
      <c r="AB1049" s="1" t="s">
        <v>13553</v>
      </c>
      <c r="AC1049" s="1" t="s">
        <v>113</v>
      </c>
    </row>
    <row r="1050" spans="1:29" x14ac:dyDescent="0.35">
      <c r="A1050" s="1">
        <v>1959980</v>
      </c>
      <c r="B1050" s="1">
        <v>435</v>
      </c>
      <c r="C1050" s="9">
        <v>1033155437</v>
      </c>
      <c r="D1050" s="9" t="s">
        <v>206</v>
      </c>
      <c r="E1050" s="1">
        <v>0</v>
      </c>
      <c r="F1050" s="1">
        <v>12</v>
      </c>
      <c r="G1050" s="1">
        <v>5</v>
      </c>
      <c r="H1050" s="1">
        <v>0</v>
      </c>
      <c r="I1050" s="1">
        <v>1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17</v>
      </c>
      <c r="S1050" s="1">
        <v>123</v>
      </c>
      <c r="T1050" s="1" t="s">
        <v>113</v>
      </c>
      <c r="U1050" s="1">
        <v>23</v>
      </c>
      <c r="V1050" s="1" t="s">
        <v>2773</v>
      </c>
      <c r="W1050" s="1" t="s">
        <v>2775</v>
      </c>
      <c r="X1050" s="1" t="s">
        <v>2774</v>
      </c>
      <c r="Y1050" s="1" t="s">
        <v>7</v>
      </c>
      <c r="Z1050" s="1" t="s">
        <v>13554</v>
      </c>
      <c r="AB1050" s="1" t="s">
        <v>13555</v>
      </c>
      <c r="AC1050" s="1" t="s">
        <v>113</v>
      </c>
    </row>
    <row r="1051" spans="1:29" x14ac:dyDescent="0.35">
      <c r="A1051" s="1">
        <v>3695721</v>
      </c>
      <c r="B1051" s="1">
        <v>52</v>
      </c>
      <c r="C1051" s="9">
        <v>1659559763</v>
      </c>
      <c r="D1051" s="9" t="s">
        <v>206</v>
      </c>
      <c r="E1051" s="1">
        <v>0</v>
      </c>
      <c r="F1051" s="1">
        <v>2</v>
      </c>
      <c r="G1051" s="1">
        <v>0</v>
      </c>
      <c r="H1051" s="1">
        <v>0</v>
      </c>
      <c r="I1051" s="1">
        <v>0</v>
      </c>
      <c r="J1051" s="1">
        <v>13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23</v>
      </c>
      <c r="S1051" s="1">
        <v>228</v>
      </c>
      <c r="T1051" s="1" t="s">
        <v>113</v>
      </c>
      <c r="U1051" s="1">
        <v>23</v>
      </c>
      <c r="V1051" s="1" t="s">
        <v>2792</v>
      </c>
      <c r="W1051" s="1" t="s">
        <v>2794</v>
      </c>
      <c r="X1051" s="1" t="s">
        <v>2793</v>
      </c>
      <c r="Y1051" s="1" t="s">
        <v>7</v>
      </c>
      <c r="Z1051" s="1" t="s">
        <v>13556</v>
      </c>
      <c r="AB1051" s="1" t="s">
        <v>13557</v>
      </c>
      <c r="AC1051" s="1" t="s">
        <v>113</v>
      </c>
    </row>
    <row r="1052" spans="1:29" x14ac:dyDescent="0.35">
      <c r="A1052" s="1">
        <v>731123</v>
      </c>
      <c r="B1052" s="1">
        <v>512</v>
      </c>
      <c r="C1052" s="9">
        <v>1174565469</v>
      </c>
      <c r="D1052" s="9" t="s">
        <v>112</v>
      </c>
      <c r="E1052" s="1">
        <v>1</v>
      </c>
      <c r="F1052" s="1">
        <v>2</v>
      </c>
      <c r="G1052" s="1">
        <v>3</v>
      </c>
      <c r="H1052" s="1">
        <v>0</v>
      </c>
      <c r="I1052" s="1">
        <v>1</v>
      </c>
      <c r="J1052" s="1">
        <v>6</v>
      </c>
      <c r="K1052" s="1">
        <v>0</v>
      </c>
      <c r="L1052" s="1">
        <v>0</v>
      </c>
      <c r="M1052" s="1">
        <v>14</v>
      </c>
      <c r="N1052" s="1">
        <v>0</v>
      </c>
      <c r="O1052" s="1">
        <v>0</v>
      </c>
      <c r="P1052" s="1">
        <v>0</v>
      </c>
      <c r="Q1052" s="1">
        <v>0</v>
      </c>
      <c r="R1052" s="1">
        <v>14</v>
      </c>
      <c r="S1052" s="1">
        <v>138</v>
      </c>
      <c r="T1052" s="1" t="s">
        <v>113</v>
      </c>
      <c r="U1052" s="1">
        <v>23</v>
      </c>
      <c r="V1052" s="1" t="s">
        <v>2856</v>
      </c>
      <c r="W1052" s="1" t="s">
        <v>2858</v>
      </c>
      <c r="X1052" s="1" t="s">
        <v>2857</v>
      </c>
      <c r="Y1052" s="1" t="s">
        <v>1403</v>
      </c>
      <c r="Z1052" s="1" t="s">
        <v>13558</v>
      </c>
      <c r="AB1052" s="1" t="s">
        <v>13559</v>
      </c>
      <c r="AC1052" s="1" t="s">
        <v>113</v>
      </c>
    </row>
    <row r="1053" spans="1:29" x14ac:dyDescent="0.35">
      <c r="A1053" s="1">
        <v>4475927</v>
      </c>
      <c r="B1053" s="1">
        <v>817</v>
      </c>
      <c r="C1053" s="9">
        <v>1598922130</v>
      </c>
      <c r="D1053" s="9" t="s">
        <v>399</v>
      </c>
      <c r="E1053" s="1">
        <v>1</v>
      </c>
      <c r="F1053" s="1">
        <v>3</v>
      </c>
      <c r="G1053" s="1">
        <v>0</v>
      </c>
      <c r="H1053" s="1">
        <v>0</v>
      </c>
      <c r="I1053" s="1">
        <v>1</v>
      </c>
      <c r="J1053" s="1">
        <v>4</v>
      </c>
      <c r="K1053" s="1">
        <v>0</v>
      </c>
      <c r="L1053" s="1">
        <v>0</v>
      </c>
      <c r="M1053" s="1">
        <v>13</v>
      </c>
      <c r="N1053" s="1">
        <v>0</v>
      </c>
      <c r="O1053" s="1">
        <v>0</v>
      </c>
      <c r="P1053" s="1">
        <v>0</v>
      </c>
      <c r="Q1053" s="1">
        <v>0</v>
      </c>
      <c r="R1053" s="1">
        <v>17</v>
      </c>
      <c r="S1053" s="1">
        <v>129</v>
      </c>
      <c r="T1053" s="1" t="s">
        <v>113</v>
      </c>
      <c r="U1053" s="1">
        <v>23</v>
      </c>
      <c r="V1053" s="1" t="s">
        <v>2812</v>
      </c>
      <c r="W1053" s="1" t="s">
        <v>561</v>
      </c>
      <c r="X1053" s="1" t="s">
        <v>1265</v>
      </c>
      <c r="Y1053" s="1" t="s">
        <v>7</v>
      </c>
      <c r="Z1053" s="1" t="s">
        <v>13560</v>
      </c>
      <c r="AB1053" s="1" t="s">
        <v>13561</v>
      </c>
      <c r="AC1053" s="1" t="s">
        <v>113</v>
      </c>
    </row>
    <row r="1054" spans="1:29" x14ac:dyDescent="0.35">
      <c r="A1054" s="1">
        <v>3200766</v>
      </c>
      <c r="B1054" s="1">
        <v>259</v>
      </c>
      <c r="C1054" s="9">
        <v>1346367984</v>
      </c>
      <c r="D1054" s="9" t="s">
        <v>206</v>
      </c>
      <c r="E1054" s="1">
        <v>0</v>
      </c>
      <c r="F1054" s="1">
        <v>10</v>
      </c>
      <c r="G1054" s="1">
        <v>2</v>
      </c>
      <c r="H1054" s="1">
        <v>0</v>
      </c>
      <c r="I1054" s="1">
        <v>0</v>
      </c>
      <c r="J1054" s="1">
        <v>14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21</v>
      </c>
      <c r="S1054" s="1">
        <v>292</v>
      </c>
      <c r="T1054" s="1" t="s">
        <v>113</v>
      </c>
      <c r="U1054" s="1">
        <v>23</v>
      </c>
      <c r="V1054" s="1" t="s">
        <v>2770</v>
      </c>
      <c r="W1054" s="1" t="s">
        <v>2772</v>
      </c>
      <c r="X1054" s="1" t="s">
        <v>2771</v>
      </c>
      <c r="Y1054" s="1" t="s">
        <v>7</v>
      </c>
      <c r="Z1054" s="1" t="s">
        <v>12912</v>
      </c>
      <c r="AB1054" s="1" t="s">
        <v>12913</v>
      </c>
      <c r="AC1054" s="1" t="s">
        <v>113</v>
      </c>
    </row>
    <row r="1055" spans="1:29" x14ac:dyDescent="0.35">
      <c r="A1055" s="1">
        <v>4465996</v>
      </c>
      <c r="B1055" s="1">
        <v>334</v>
      </c>
      <c r="C1055" s="9">
        <v>1114140894</v>
      </c>
      <c r="D1055" s="9" t="s">
        <v>147</v>
      </c>
      <c r="E1055" s="1">
        <v>0</v>
      </c>
      <c r="F1055" s="1">
        <v>9</v>
      </c>
      <c r="G1055" s="1">
        <v>2</v>
      </c>
      <c r="H1055" s="1">
        <v>0</v>
      </c>
      <c r="I1055" s="1">
        <v>0</v>
      </c>
      <c r="J1055" s="1">
        <v>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21</v>
      </c>
      <c r="S1055" s="1">
        <v>244</v>
      </c>
      <c r="T1055" s="1" t="s">
        <v>113</v>
      </c>
      <c r="U1055" s="1">
        <v>23</v>
      </c>
      <c r="V1055" s="1" t="s">
        <v>2751</v>
      </c>
      <c r="W1055" s="1" t="s">
        <v>2753</v>
      </c>
      <c r="X1055" s="1" t="s">
        <v>2752</v>
      </c>
      <c r="Y1055" s="1" t="s">
        <v>7</v>
      </c>
      <c r="Z1055" s="1" t="s">
        <v>12450</v>
      </c>
      <c r="AB1055" s="1" t="s">
        <v>12451</v>
      </c>
      <c r="AC1055" s="1" t="s">
        <v>113</v>
      </c>
    </row>
    <row r="1056" spans="1:29" x14ac:dyDescent="0.35">
      <c r="A1056" s="1">
        <v>1220992</v>
      </c>
      <c r="B1056" s="1">
        <v>214</v>
      </c>
      <c r="C1056" s="9">
        <v>1649233362</v>
      </c>
      <c r="D1056" s="9" t="s">
        <v>206</v>
      </c>
      <c r="E1056" s="1">
        <v>1</v>
      </c>
      <c r="F1056" s="1">
        <v>9</v>
      </c>
      <c r="G1056" s="1">
        <v>2</v>
      </c>
      <c r="H1056" s="1">
        <v>0</v>
      </c>
      <c r="I1056" s="1">
        <v>0</v>
      </c>
      <c r="J1056" s="1">
        <v>10</v>
      </c>
      <c r="K1056" s="1">
        <v>0</v>
      </c>
      <c r="L1056" s="1">
        <v>0</v>
      </c>
      <c r="M1056" s="1">
        <v>54</v>
      </c>
      <c r="N1056" s="1">
        <v>0</v>
      </c>
      <c r="O1056" s="1">
        <v>0</v>
      </c>
      <c r="P1056" s="1">
        <v>0</v>
      </c>
      <c r="Q1056" s="1">
        <v>0</v>
      </c>
      <c r="R1056" s="1">
        <v>16</v>
      </c>
      <c r="S1056" s="1">
        <v>234</v>
      </c>
      <c r="T1056" s="1" t="s">
        <v>113</v>
      </c>
      <c r="U1056" s="1">
        <v>23</v>
      </c>
      <c r="V1056" s="1" t="s">
        <v>2776</v>
      </c>
      <c r="W1056" s="1" t="s">
        <v>2718</v>
      </c>
      <c r="X1056" s="1" t="s">
        <v>2777</v>
      </c>
      <c r="Y1056" s="1" t="s">
        <v>7</v>
      </c>
      <c r="Z1056" s="1" t="s">
        <v>12505</v>
      </c>
      <c r="AA1056" s="1" t="s">
        <v>12505</v>
      </c>
      <c r="AB1056" s="1" t="s">
        <v>12506</v>
      </c>
      <c r="AC1056" s="1" t="s">
        <v>113</v>
      </c>
    </row>
    <row r="1057" spans="1:29" x14ac:dyDescent="0.35">
      <c r="A1057" s="1">
        <v>6050596</v>
      </c>
      <c r="B1057" s="1">
        <v>373</v>
      </c>
      <c r="C1057" s="9">
        <v>1316231822</v>
      </c>
      <c r="D1057" s="9" t="s">
        <v>399</v>
      </c>
      <c r="E1057" s="1">
        <v>0</v>
      </c>
      <c r="F1057" s="1">
        <v>13</v>
      </c>
      <c r="G1057" s="1">
        <v>1</v>
      </c>
      <c r="H1057" s="1">
        <v>0</v>
      </c>
      <c r="I1057" s="1">
        <v>0</v>
      </c>
      <c r="J1057" s="1">
        <v>8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22</v>
      </c>
      <c r="S1057" s="1">
        <v>158</v>
      </c>
      <c r="T1057" s="1" t="s">
        <v>113</v>
      </c>
      <c r="U1057" s="1">
        <v>23</v>
      </c>
      <c r="V1057" s="1" t="s">
        <v>2810</v>
      </c>
      <c r="W1057" s="1" t="s">
        <v>2041</v>
      </c>
      <c r="X1057" s="1" t="s">
        <v>2811</v>
      </c>
      <c r="Y1057" s="1" t="s">
        <v>7</v>
      </c>
      <c r="Z1057" s="1" t="s">
        <v>13562</v>
      </c>
      <c r="AA1057" s="1" t="s">
        <v>13563</v>
      </c>
      <c r="AB1057" s="1" t="s">
        <v>13564</v>
      </c>
      <c r="AC1057" s="1" t="s">
        <v>113</v>
      </c>
    </row>
    <row r="1058" spans="1:29" x14ac:dyDescent="0.35">
      <c r="A1058" s="1">
        <v>779914</v>
      </c>
      <c r="B1058" s="1">
        <v>897</v>
      </c>
      <c r="C1058" s="9">
        <v>1487654497</v>
      </c>
      <c r="D1058" s="9" t="s">
        <v>399</v>
      </c>
      <c r="E1058" s="1">
        <v>0</v>
      </c>
      <c r="F1058" s="1">
        <v>11</v>
      </c>
      <c r="G1058" s="1">
        <v>1</v>
      </c>
      <c r="H1058" s="1">
        <v>0</v>
      </c>
      <c r="I1058" s="1">
        <v>0</v>
      </c>
      <c r="J1058" s="1">
        <v>6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22</v>
      </c>
      <c r="S1058" s="1">
        <v>259</v>
      </c>
      <c r="T1058" s="1" t="s">
        <v>113</v>
      </c>
      <c r="U1058" s="1">
        <v>23</v>
      </c>
      <c r="V1058" s="1" t="s">
        <v>2819</v>
      </c>
      <c r="W1058" s="1" t="s">
        <v>425</v>
      </c>
      <c r="X1058" s="1" t="s">
        <v>2820</v>
      </c>
      <c r="Y1058" s="1" t="s">
        <v>7</v>
      </c>
      <c r="Z1058" s="1" t="s">
        <v>13565</v>
      </c>
      <c r="AB1058" s="1" t="s">
        <v>13566</v>
      </c>
      <c r="AC1058" s="1" t="s">
        <v>113</v>
      </c>
    </row>
    <row r="1059" spans="1:29" x14ac:dyDescent="0.35">
      <c r="A1059" s="1">
        <v>1894158</v>
      </c>
      <c r="B1059" s="1">
        <v>179</v>
      </c>
      <c r="C1059" s="9">
        <v>1922005438</v>
      </c>
      <c r="D1059" s="9" t="s">
        <v>147</v>
      </c>
      <c r="E1059" s="1">
        <v>1</v>
      </c>
      <c r="F1059" s="1">
        <v>9</v>
      </c>
      <c r="G1059" s="1">
        <v>1</v>
      </c>
      <c r="H1059" s="1">
        <v>0</v>
      </c>
      <c r="I1059" s="1">
        <v>1</v>
      </c>
      <c r="J1059" s="1">
        <v>2</v>
      </c>
      <c r="K1059" s="1">
        <v>0</v>
      </c>
      <c r="L1059" s="1">
        <v>0</v>
      </c>
      <c r="M1059" s="1">
        <v>10</v>
      </c>
      <c r="N1059" s="1">
        <v>0</v>
      </c>
      <c r="O1059" s="1">
        <v>0</v>
      </c>
      <c r="P1059" s="1">
        <v>0</v>
      </c>
      <c r="Q1059" s="1">
        <v>0</v>
      </c>
      <c r="R1059" s="1">
        <v>16</v>
      </c>
      <c r="S1059" s="1">
        <v>187</v>
      </c>
      <c r="T1059" s="1" t="s">
        <v>113</v>
      </c>
      <c r="U1059" s="1">
        <v>23</v>
      </c>
      <c r="V1059" s="1" t="s">
        <v>2749</v>
      </c>
      <c r="W1059" s="1" t="s">
        <v>558</v>
      </c>
      <c r="X1059" s="1" t="s">
        <v>2750</v>
      </c>
      <c r="Y1059" s="1" t="s">
        <v>7</v>
      </c>
      <c r="Z1059" s="1" t="s">
        <v>13567</v>
      </c>
      <c r="AB1059" s="1" t="s">
        <v>13568</v>
      </c>
      <c r="AC1059" s="1" t="s">
        <v>113</v>
      </c>
    </row>
    <row r="1060" spans="1:29" x14ac:dyDescent="0.35">
      <c r="A1060" s="1">
        <v>2468416</v>
      </c>
      <c r="B1060" s="1">
        <v>435</v>
      </c>
      <c r="C1060" s="9">
        <v>1740424076</v>
      </c>
      <c r="D1060" s="9" t="s">
        <v>399</v>
      </c>
      <c r="E1060" s="1">
        <v>1</v>
      </c>
      <c r="F1060" s="1">
        <v>9</v>
      </c>
      <c r="G1060" s="1">
        <v>1</v>
      </c>
      <c r="H1060" s="1">
        <v>0</v>
      </c>
      <c r="I1060" s="1">
        <v>0</v>
      </c>
      <c r="J1060" s="1">
        <v>3</v>
      </c>
      <c r="K1060" s="1">
        <v>0</v>
      </c>
      <c r="L1060" s="1">
        <v>0</v>
      </c>
      <c r="M1060" s="1">
        <v>28</v>
      </c>
      <c r="N1060" s="1">
        <v>0</v>
      </c>
      <c r="O1060" s="1">
        <v>0</v>
      </c>
      <c r="P1060" s="1">
        <v>0</v>
      </c>
      <c r="Q1060" s="1">
        <v>0</v>
      </c>
      <c r="R1060" s="1">
        <v>17</v>
      </c>
      <c r="S1060" s="1">
        <v>222</v>
      </c>
      <c r="T1060" s="1" t="s">
        <v>113</v>
      </c>
      <c r="U1060" s="1">
        <v>23</v>
      </c>
      <c r="V1060" s="1" t="s">
        <v>2823</v>
      </c>
      <c r="W1060" s="1" t="s">
        <v>174</v>
      </c>
      <c r="X1060" s="1" t="s">
        <v>2824</v>
      </c>
      <c r="Y1060" s="1" t="s">
        <v>7</v>
      </c>
      <c r="Z1060" s="1" t="s">
        <v>13569</v>
      </c>
      <c r="AA1060" s="1" t="s">
        <v>13570</v>
      </c>
      <c r="AB1060" s="1" t="s">
        <v>13571</v>
      </c>
      <c r="AC1060" s="1" t="s">
        <v>113</v>
      </c>
    </row>
    <row r="1061" spans="1:29" x14ac:dyDescent="0.35">
      <c r="A1061" s="1">
        <v>6627934</v>
      </c>
      <c r="B1061" s="1">
        <v>365</v>
      </c>
      <c r="C1061" s="9">
        <v>1861809717</v>
      </c>
      <c r="D1061" s="9" t="s">
        <v>206</v>
      </c>
      <c r="E1061" s="1">
        <v>0</v>
      </c>
      <c r="F1061" s="1">
        <v>4</v>
      </c>
      <c r="G1061" s="1">
        <v>2</v>
      </c>
      <c r="H1061" s="1">
        <v>0</v>
      </c>
      <c r="I1061" s="1">
        <v>0</v>
      </c>
      <c r="J1061" s="1">
        <v>11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21</v>
      </c>
      <c r="S1061" s="1">
        <v>260</v>
      </c>
      <c r="T1061" s="1" t="s">
        <v>113</v>
      </c>
      <c r="U1061" s="1">
        <v>23</v>
      </c>
      <c r="V1061" s="1" t="s">
        <v>2801</v>
      </c>
      <c r="W1061" s="1" t="s">
        <v>2803</v>
      </c>
      <c r="X1061" s="1" t="s">
        <v>2802</v>
      </c>
      <c r="Y1061" s="1" t="s">
        <v>116</v>
      </c>
      <c r="Z1061" s="1" t="s">
        <v>13572</v>
      </c>
      <c r="AB1061" s="1" t="s">
        <v>13573</v>
      </c>
      <c r="AC1061" s="1" t="s">
        <v>113</v>
      </c>
    </row>
    <row r="1062" spans="1:29" x14ac:dyDescent="0.35">
      <c r="A1062" s="1">
        <v>4777596</v>
      </c>
      <c r="B1062" s="1">
        <v>253</v>
      </c>
      <c r="C1062" s="9">
        <v>1760700603</v>
      </c>
      <c r="D1062" s="9" t="s">
        <v>206</v>
      </c>
      <c r="E1062" s="1">
        <v>0</v>
      </c>
      <c r="F1062" s="1">
        <v>10</v>
      </c>
      <c r="G1062" s="1">
        <v>0</v>
      </c>
      <c r="H1062" s="1">
        <v>0</v>
      </c>
      <c r="I1062" s="1">
        <v>2</v>
      </c>
      <c r="J1062" s="1">
        <v>8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21</v>
      </c>
      <c r="S1062" s="1">
        <v>423</v>
      </c>
      <c r="T1062" s="1" t="s">
        <v>113</v>
      </c>
      <c r="U1062" s="1">
        <v>23</v>
      </c>
      <c r="V1062" s="1" t="s">
        <v>2765</v>
      </c>
      <c r="W1062" s="1" t="s">
        <v>2766</v>
      </c>
      <c r="X1062" s="1" t="s">
        <v>1709</v>
      </c>
      <c r="Y1062" s="1" t="s">
        <v>133</v>
      </c>
      <c r="Z1062" s="1" t="s">
        <v>13574</v>
      </c>
      <c r="AB1062" s="1" t="s">
        <v>13575</v>
      </c>
      <c r="AC1062" s="1" t="s">
        <v>113</v>
      </c>
    </row>
    <row r="1063" spans="1:29" x14ac:dyDescent="0.35">
      <c r="A1063" s="1">
        <v>728986</v>
      </c>
      <c r="B1063" s="1">
        <v>215</v>
      </c>
      <c r="C1063" s="9">
        <v>1912908229</v>
      </c>
      <c r="D1063" s="9" t="s">
        <v>399</v>
      </c>
      <c r="E1063" s="1">
        <v>0</v>
      </c>
      <c r="F1063" s="1">
        <v>8</v>
      </c>
      <c r="G1063" s="1">
        <v>3</v>
      </c>
      <c r="H1063" s="1">
        <v>1</v>
      </c>
      <c r="I1063" s="1">
        <v>2</v>
      </c>
      <c r="J1063" s="1">
        <v>6</v>
      </c>
      <c r="K1063" s="1">
        <v>0</v>
      </c>
      <c r="L1063" s="1">
        <v>0</v>
      </c>
      <c r="M1063" s="1">
        <v>0</v>
      </c>
      <c r="N1063" s="1">
        <v>25</v>
      </c>
      <c r="O1063" s="1">
        <v>0</v>
      </c>
      <c r="P1063" s="1">
        <v>0</v>
      </c>
      <c r="Q1063" s="1">
        <v>0</v>
      </c>
      <c r="R1063" s="1">
        <v>17</v>
      </c>
      <c r="S1063" s="1">
        <v>243</v>
      </c>
      <c r="T1063" s="1" t="s">
        <v>113</v>
      </c>
      <c r="U1063" s="1">
        <v>23</v>
      </c>
      <c r="V1063" s="1" t="s">
        <v>2827</v>
      </c>
      <c r="W1063" s="1" t="s">
        <v>2829</v>
      </c>
      <c r="X1063" s="1" t="s">
        <v>2828</v>
      </c>
      <c r="Y1063" s="1" t="s">
        <v>7</v>
      </c>
      <c r="Z1063" s="1" t="s">
        <v>13576</v>
      </c>
      <c r="AB1063" s="1" t="s">
        <v>13577</v>
      </c>
      <c r="AC1063" s="1" t="s">
        <v>113</v>
      </c>
    </row>
    <row r="1064" spans="1:29" x14ac:dyDescent="0.35">
      <c r="A1064" s="1">
        <v>1749768</v>
      </c>
      <c r="B1064" s="1">
        <v>537</v>
      </c>
      <c r="C1064" s="9">
        <v>1225009426</v>
      </c>
      <c r="D1064" s="9" t="s">
        <v>147</v>
      </c>
      <c r="E1064" s="1">
        <v>1</v>
      </c>
      <c r="F1064" s="1">
        <v>10</v>
      </c>
      <c r="G1064" s="1">
        <v>0</v>
      </c>
      <c r="H1064" s="1">
        <v>0</v>
      </c>
      <c r="I1064" s="1">
        <v>0</v>
      </c>
      <c r="J1064" s="1">
        <v>11</v>
      </c>
      <c r="K1064" s="1">
        <v>0</v>
      </c>
      <c r="L1064" s="1">
        <v>0</v>
      </c>
      <c r="M1064" s="1">
        <v>6</v>
      </c>
      <c r="N1064" s="1">
        <v>0</v>
      </c>
      <c r="O1064" s="1">
        <v>0</v>
      </c>
      <c r="P1064" s="1">
        <v>0</v>
      </c>
      <c r="Q1064" s="1">
        <v>0</v>
      </c>
      <c r="R1064" s="1">
        <v>18</v>
      </c>
      <c r="S1064" s="1">
        <v>169</v>
      </c>
      <c r="T1064" s="1" t="s">
        <v>113</v>
      </c>
      <c r="U1064" s="1">
        <v>23</v>
      </c>
      <c r="V1064" s="1" t="s">
        <v>2756</v>
      </c>
      <c r="W1064" s="1" t="s">
        <v>2758</v>
      </c>
      <c r="X1064" s="1" t="s">
        <v>2757</v>
      </c>
      <c r="Y1064" s="1" t="s">
        <v>7</v>
      </c>
      <c r="Z1064" s="1" t="s">
        <v>13578</v>
      </c>
      <c r="AB1064" s="1" t="s">
        <v>13579</v>
      </c>
      <c r="AC1064" s="1" t="s">
        <v>113</v>
      </c>
    </row>
    <row r="1065" spans="1:29" x14ac:dyDescent="0.35">
      <c r="A1065" s="1">
        <v>767555</v>
      </c>
      <c r="B1065" s="1">
        <v>813</v>
      </c>
      <c r="C1065" s="9">
        <v>1477543262</v>
      </c>
      <c r="D1065" s="9" t="s">
        <v>112</v>
      </c>
      <c r="E1065" s="1">
        <v>0</v>
      </c>
      <c r="F1065" s="1">
        <v>4</v>
      </c>
      <c r="G1065" s="1">
        <v>0</v>
      </c>
      <c r="H1065" s="1">
        <v>0</v>
      </c>
      <c r="I1065" s="1">
        <v>0</v>
      </c>
      <c r="J1065" s="1">
        <v>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13</v>
      </c>
      <c r="S1065" s="1">
        <v>146</v>
      </c>
      <c r="T1065" s="1">
        <v>1</v>
      </c>
      <c r="U1065" s="1">
        <v>23</v>
      </c>
      <c r="V1065" s="1" t="s">
        <v>2886</v>
      </c>
      <c r="W1065" s="1" t="s">
        <v>413</v>
      </c>
      <c r="X1065" s="1" t="s">
        <v>2887</v>
      </c>
      <c r="Y1065" s="1" t="s">
        <v>7</v>
      </c>
      <c r="Z1065" s="1" t="s">
        <v>13580</v>
      </c>
      <c r="AA1065" s="1" t="s">
        <v>12691</v>
      </c>
      <c r="AB1065" s="1" t="s">
        <v>12692</v>
      </c>
      <c r="AC1065" s="1" t="s">
        <v>113</v>
      </c>
    </row>
    <row r="1066" spans="1:29" x14ac:dyDescent="0.35">
      <c r="A1066" s="1">
        <v>6957866</v>
      </c>
      <c r="B1066" s="1">
        <v>289</v>
      </c>
      <c r="C1066" s="9">
        <v>1235516774</v>
      </c>
      <c r="D1066" s="9" t="s">
        <v>399</v>
      </c>
      <c r="E1066" s="1">
        <v>0</v>
      </c>
      <c r="F1066" s="1">
        <v>6</v>
      </c>
      <c r="G1066" s="1">
        <v>0</v>
      </c>
      <c r="H1066" s="1">
        <v>0</v>
      </c>
      <c r="I1066" s="1">
        <v>0</v>
      </c>
      <c r="J1066" s="1">
        <v>6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13</v>
      </c>
      <c r="S1066" s="1">
        <v>62</v>
      </c>
      <c r="T1066" s="1">
        <v>1</v>
      </c>
      <c r="U1066" s="1">
        <v>23</v>
      </c>
      <c r="V1066" s="1" t="s">
        <v>2825</v>
      </c>
      <c r="W1066" s="1" t="s">
        <v>143</v>
      </c>
      <c r="X1066" s="1" t="s">
        <v>2826</v>
      </c>
      <c r="Y1066" s="1" t="s">
        <v>7</v>
      </c>
      <c r="Z1066" s="1" t="s">
        <v>12381</v>
      </c>
      <c r="AB1066" s="1" t="s">
        <v>12382</v>
      </c>
      <c r="AC1066" s="1" t="s">
        <v>113</v>
      </c>
    </row>
    <row r="1067" spans="1:29" x14ac:dyDescent="0.35">
      <c r="A1067" s="1">
        <v>6816641</v>
      </c>
      <c r="B1067" s="1">
        <v>365</v>
      </c>
      <c r="C1067" s="9">
        <v>1831590447</v>
      </c>
      <c r="D1067" s="9" t="s">
        <v>206</v>
      </c>
      <c r="E1067" s="1">
        <v>0</v>
      </c>
      <c r="F1067" s="1">
        <v>7</v>
      </c>
      <c r="G1067" s="1">
        <v>3</v>
      </c>
      <c r="H1067" s="1">
        <v>1</v>
      </c>
      <c r="I1067" s="1">
        <v>0</v>
      </c>
      <c r="J1067" s="1">
        <v>6</v>
      </c>
      <c r="K1067" s="1">
        <v>0</v>
      </c>
      <c r="L1067" s="1">
        <v>0</v>
      </c>
      <c r="M1067" s="1">
        <v>0</v>
      </c>
      <c r="N1067" s="1">
        <v>5</v>
      </c>
      <c r="O1067" s="1">
        <v>0</v>
      </c>
      <c r="P1067" s="1">
        <v>0</v>
      </c>
      <c r="Q1067" s="1">
        <v>0</v>
      </c>
      <c r="R1067" s="1">
        <v>19</v>
      </c>
      <c r="S1067" s="1">
        <v>175</v>
      </c>
      <c r="T1067" s="1" t="s">
        <v>113</v>
      </c>
      <c r="U1067" s="1">
        <v>23</v>
      </c>
      <c r="V1067" s="1" t="s">
        <v>2804</v>
      </c>
      <c r="W1067" s="1" t="s">
        <v>467</v>
      </c>
      <c r="X1067" s="1" t="s">
        <v>2805</v>
      </c>
      <c r="Y1067" s="1" t="s">
        <v>118</v>
      </c>
      <c r="Z1067" s="1" t="s">
        <v>13581</v>
      </c>
      <c r="AA1067" s="1" t="s">
        <v>13581</v>
      </c>
      <c r="AB1067" s="1" t="s">
        <v>13582</v>
      </c>
      <c r="AC1067" s="1" t="s">
        <v>113</v>
      </c>
    </row>
    <row r="1068" spans="1:29" x14ac:dyDescent="0.35">
      <c r="A1068" s="1">
        <v>4777658</v>
      </c>
      <c r="B1068" s="1">
        <v>623</v>
      </c>
      <c r="C1068" s="9">
        <v>1831366046</v>
      </c>
      <c r="D1068" s="9" t="s">
        <v>206</v>
      </c>
      <c r="E1068" s="1">
        <v>0</v>
      </c>
      <c r="F1068" s="1">
        <v>10</v>
      </c>
      <c r="G1068" s="1">
        <v>1</v>
      </c>
      <c r="H1068" s="1">
        <v>0</v>
      </c>
      <c r="I1068" s="1">
        <v>0</v>
      </c>
      <c r="J1068" s="1">
        <v>9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22</v>
      </c>
      <c r="S1068" s="1">
        <v>214</v>
      </c>
      <c r="T1068" s="1" t="s">
        <v>113</v>
      </c>
      <c r="U1068" s="1">
        <v>23</v>
      </c>
      <c r="V1068" s="1" t="s">
        <v>2788</v>
      </c>
      <c r="W1068" s="1" t="s">
        <v>1006</v>
      </c>
      <c r="X1068" s="1" t="s">
        <v>2789</v>
      </c>
      <c r="Y1068" s="1" t="s">
        <v>7</v>
      </c>
      <c r="Z1068" s="1" t="s">
        <v>13583</v>
      </c>
      <c r="AB1068" s="1" t="s">
        <v>13584</v>
      </c>
      <c r="AC1068" s="1" t="s">
        <v>113</v>
      </c>
    </row>
    <row r="1069" spans="1:29" x14ac:dyDescent="0.35">
      <c r="A1069" s="1">
        <v>680769</v>
      </c>
      <c r="B1069" s="1">
        <v>897</v>
      </c>
      <c r="C1069" s="9">
        <v>1528060399</v>
      </c>
      <c r="D1069" s="9" t="s">
        <v>399</v>
      </c>
      <c r="E1069" s="1">
        <v>2</v>
      </c>
      <c r="F1069" s="1">
        <v>4</v>
      </c>
      <c r="G1069" s="1">
        <v>0</v>
      </c>
      <c r="H1069" s="1">
        <v>0</v>
      </c>
      <c r="I1069" s="1">
        <v>0</v>
      </c>
      <c r="J1069" s="1">
        <v>2</v>
      </c>
      <c r="K1069" s="1">
        <v>0</v>
      </c>
      <c r="L1069" s="1">
        <v>0</v>
      </c>
      <c r="M1069" s="1">
        <v>57</v>
      </c>
      <c r="N1069" s="1">
        <v>0</v>
      </c>
      <c r="O1069" s="1">
        <v>0</v>
      </c>
      <c r="P1069" s="1">
        <v>0</v>
      </c>
      <c r="Q1069" s="1">
        <v>0</v>
      </c>
      <c r="R1069" s="1">
        <v>13</v>
      </c>
      <c r="S1069" s="1">
        <v>130</v>
      </c>
      <c r="T1069" s="1" t="s">
        <v>113</v>
      </c>
      <c r="U1069" s="1">
        <v>23</v>
      </c>
      <c r="V1069" s="1" t="s">
        <v>2815</v>
      </c>
      <c r="W1069" s="1" t="s">
        <v>1677</v>
      </c>
      <c r="X1069" s="1" t="s">
        <v>2679</v>
      </c>
      <c r="Y1069" s="1" t="s">
        <v>7</v>
      </c>
      <c r="Z1069" s="1" t="s">
        <v>12177</v>
      </c>
      <c r="AB1069" s="1" t="s">
        <v>12178</v>
      </c>
      <c r="AC1069" s="1" t="s">
        <v>113</v>
      </c>
    </row>
    <row r="1070" spans="1:29" x14ac:dyDescent="0.35">
      <c r="A1070" s="1">
        <v>7155921</v>
      </c>
      <c r="B1070" s="1">
        <v>623</v>
      </c>
      <c r="C1070" s="9">
        <v>1770017683</v>
      </c>
      <c r="D1070" s="9" t="s">
        <v>399</v>
      </c>
      <c r="E1070" s="1">
        <v>0</v>
      </c>
      <c r="F1070" s="1">
        <v>8</v>
      </c>
      <c r="G1070" s="1">
        <v>0</v>
      </c>
      <c r="H1070" s="1">
        <v>0</v>
      </c>
      <c r="I1070" s="1">
        <v>0</v>
      </c>
      <c r="J1070" s="1">
        <v>11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23</v>
      </c>
      <c r="S1070" s="1">
        <v>76</v>
      </c>
      <c r="T1070" s="1" t="s">
        <v>113</v>
      </c>
      <c r="U1070" s="1">
        <v>23</v>
      </c>
      <c r="V1070" s="1" t="s">
        <v>2836</v>
      </c>
      <c r="W1070" s="1" t="s">
        <v>189</v>
      </c>
      <c r="X1070" s="1" t="s">
        <v>475</v>
      </c>
      <c r="Y1070" s="1" t="s">
        <v>7</v>
      </c>
      <c r="Z1070" s="1" t="s">
        <v>13585</v>
      </c>
      <c r="AB1070" s="1" t="s">
        <v>13586</v>
      </c>
      <c r="AC1070" s="1" t="s">
        <v>113</v>
      </c>
    </row>
    <row r="1071" spans="1:29" x14ac:dyDescent="0.35">
      <c r="A1071" s="1">
        <v>4638788</v>
      </c>
      <c r="B1071" s="1">
        <v>435</v>
      </c>
      <c r="C1071" s="9">
        <v>1154552396</v>
      </c>
      <c r="D1071" s="9" t="s">
        <v>399</v>
      </c>
      <c r="E1071" s="1">
        <v>0</v>
      </c>
      <c r="F1071" s="1">
        <v>1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3</v>
      </c>
      <c r="S1071" s="1">
        <v>5</v>
      </c>
      <c r="T1071" s="1">
        <v>2</v>
      </c>
      <c r="U1071" s="1">
        <v>23</v>
      </c>
      <c r="V1071" s="1" t="s">
        <v>2839</v>
      </c>
      <c r="W1071" s="1" t="s">
        <v>2841</v>
      </c>
      <c r="X1071" s="1" t="s">
        <v>2840</v>
      </c>
      <c r="Y1071" s="1" t="s">
        <v>7</v>
      </c>
      <c r="Z1071" s="1" t="s">
        <v>13587</v>
      </c>
      <c r="AA1071" s="1" t="s">
        <v>113</v>
      </c>
      <c r="AB1071" s="1" t="s">
        <v>113</v>
      </c>
      <c r="AC1071" s="1" t="s">
        <v>113</v>
      </c>
    </row>
    <row r="1072" spans="1:29" x14ac:dyDescent="0.35">
      <c r="A1072" s="1">
        <v>4581761</v>
      </c>
      <c r="B1072" s="1">
        <v>537</v>
      </c>
      <c r="C1072" s="9">
        <v>1629213509</v>
      </c>
      <c r="D1072" s="9" t="s">
        <v>206</v>
      </c>
      <c r="E1072" s="1">
        <v>0</v>
      </c>
      <c r="F1072" s="1">
        <v>10</v>
      </c>
      <c r="G1072" s="1">
        <v>4</v>
      </c>
      <c r="H1072" s="1">
        <v>0</v>
      </c>
      <c r="I1072" s="1">
        <v>0</v>
      </c>
      <c r="J1072" s="1">
        <v>6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19</v>
      </c>
      <c r="S1072" s="1">
        <v>239</v>
      </c>
      <c r="T1072" s="1" t="s">
        <v>113</v>
      </c>
      <c r="U1072" s="1">
        <v>23</v>
      </c>
      <c r="V1072" s="1" t="s">
        <v>2778</v>
      </c>
      <c r="W1072" s="1" t="s">
        <v>2780</v>
      </c>
      <c r="X1072" s="1" t="s">
        <v>2779</v>
      </c>
      <c r="Y1072" s="1" t="s">
        <v>7</v>
      </c>
      <c r="Z1072" s="1" t="s">
        <v>13588</v>
      </c>
      <c r="AB1072" s="1" t="s">
        <v>13589</v>
      </c>
      <c r="AC1072" s="1" t="s">
        <v>113</v>
      </c>
    </row>
    <row r="1073" spans="1:29" x14ac:dyDescent="0.35">
      <c r="A1073" s="1">
        <v>4634205</v>
      </c>
      <c r="B1073" s="1">
        <v>215</v>
      </c>
      <c r="C1073" s="9">
        <v>1760635338</v>
      </c>
      <c r="D1073" s="9" t="s">
        <v>112</v>
      </c>
      <c r="E1073" s="1">
        <v>1</v>
      </c>
      <c r="F1073" s="1">
        <v>3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 s="1">
        <v>21</v>
      </c>
      <c r="N1073" s="1">
        <v>0</v>
      </c>
      <c r="O1073" s="1">
        <v>0</v>
      </c>
      <c r="P1073" s="1">
        <v>0</v>
      </c>
      <c r="Q1073" s="1">
        <v>0</v>
      </c>
      <c r="R1073" s="1">
        <v>8</v>
      </c>
      <c r="S1073" s="1">
        <v>61</v>
      </c>
      <c r="T1073" s="1">
        <v>1</v>
      </c>
      <c r="U1073" s="1">
        <v>23</v>
      </c>
      <c r="V1073" s="1" t="s">
        <v>2859</v>
      </c>
      <c r="W1073" s="1" t="s">
        <v>2861</v>
      </c>
      <c r="X1073" s="1" t="s">
        <v>2860</v>
      </c>
      <c r="Y1073" s="1" t="s">
        <v>7</v>
      </c>
      <c r="Z1073" s="1" t="s">
        <v>12085</v>
      </c>
      <c r="AA1073" s="1" t="s">
        <v>12086</v>
      </c>
      <c r="AB1073" s="1" t="s">
        <v>12087</v>
      </c>
      <c r="AC1073" s="1" t="s">
        <v>113</v>
      </c>
    </row>
    <row r="1074" spans="1:29" x14ac:dyDescent="0.35">
      <c r="A1074" s="1">
        <v>1976330</v>
      </c>
      <c r="B1074" s="1">
        <v>253</v>
      </c>
      <c r="C1074" s="9">
        <v>1295840577</v>
      </c>
      <c r="D1074" s="9" t="s">
        <v>399</v>
      </c>
      <c r="E1074" s="1">
        <v>0</v>
      </c>
      <c r="F1074" s="1">
        <v>6</v>
      </c>
      <c r="G1074" s="1">
        <v>2</v>
      </c>
      <c r="H1074" s="1">
        <v>0</v>
      </c>
      <c r="I1074" s="1">
        <v>2</v>
      </c>
      <c r="J1074" s="1">
        <v>13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19</v>
      </c>
      <c r="S1074" s="1">
        <v>230</v>
      </c>
      <c r="T1074" s="1" t="s">
        <v>113</v>
      </c>
      <c r="U1074" s="1">
        <v>23</v>
      </c>
      <c r="V1074" s="1" t="s">
        <v>2821</v>
      </c>
      <c r="W1074" s="1" t="s">
        <v>156</v>
      </c>
      <c r="X1074" s="1" t="s">
        <v>2822</v>
      </c>
      <c r="Y1074" s="1" t="s">
        <v>7</v>
      </c>
      <c r="Z1074" s="1" t="s">
        <v>13590</v>
      </c>
      <c r="AA1074" s="1" t="s">
        <v>13590</v>
      </c>
      <c r="AB1074" s="1" t="s">
        <v>13591</v>
      </c>
      <c r="AC1074" s="1" t="s">
        <v>113</v>
      </c>
    </row>
    <row r="1075" spans="1:29" x14ac:dyDescent="0.35">
      <c r="A1075" s="1">
        <v>1227847</v>
      </c>
      <c r="B1075" s="1">
        <v>184</v>
      </c>
      <c r="C1075" s="9">
        <v>1700961315</v>
      </c>
      <c r="D1075" s="9" t="s">
        <v>206</v>
      </c>
      <c r="E1075" s="1">
        <v>2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41</v>
      </c>
      <c r="N1075" s="1">
        <v>0</v>
      </c>
      <c r="O1075" s="1">
        <v>0</v>
      </c>
      <c r="P1075" s="1">
        <v>0</v>
      </c>
      <c r="Q1075" s="1">
        <v>0</v>
      </c>
      <c r="R1075" s="1">
        <v>11</v>
      </c>
      <c r="S1075" s="1">
        <v>111</v>
      </c>
      <c r="T1075" s="1" t="s">
        <v>113</v>
      </c>
      <c r="U1075" s="1">
        <v>23</v>
      </c>
      <c r="V1075" s="1" t="s">
        <v>2761</v>
      </c>
      <c r="W1075" s="1" t="s">
        <v>2762</v>
      </c>
      <c r="X1075" s="1" t="s">
        <v>642</v>
      </c>
      <c r="Y1075" s="1" t="s">
        <v>7</v>
      </c>
      <c r="Z1075" s="1" t="s">
        <v>113</v>
      </c>
      <c r="AA1075" s="1" t="s">
        <v>113</v>
      </c>
      <c r="AB1075" s="1" t="s">
        <v>113</v>
      </c>
      <c r="AC1075" s="1" t="s">
        <v>113</v>
      </c>
    </row>
    <row r="1076" spans="1:29" x14ac:dyDescent="0.35">
      <c r="A1076" s="1">
        <v>712613</v>
      </c>
      <c r="B1076" s="1">
        <v>184</v>
      </c>
      <c r="C1076" s="9">
        <v>1477570810</v>
      </c>
      <c r="D1076" s="9" t="s">
        <v>399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1</v>
      </c>
      <c r="M1076" s="1">
        <v>0</v>
      </c>
      <c r="N1076" s="1">
        <v>0</v>
      </c>
      <c r="O1076" s="1">
        <v>0</v>
      </c>
      <c r="P1076" s="1">
        <v>0</v>
      </c>
      <c r="Q1076" s="1">
        <v>2</v>
      </c>
      <c r="R1076" s="1">
        <v>3</v>
      </c>
      <c r="S1076" s="1">
        <v>19</v>
      </c>
      <c r="T1076" s="1" t="s">
        <v>113</v>
      </c>
      <c r="U1076" s="1">
        <v>23</v>
      </c>
      <c r="V1076" s="1" t="s">
        <v>2837</v>
      </c>
      <c r="W1076" s="1" t="s">
        <v>561</v>
      </c>
      <c r="X1076" s="1" t="s">
        <v>2838</v>
      </c>
      <c r="Y1076" s="1" t="s">
        <v>7</v>
      </c>
      <c r="Z1076" s="1" t="s">
        <v>13592</v>
      </c>
      <c r="AA1076" s="1" t="s">
        <v>13593</v>
      </c>
      <c r="AB1076" s="1" t="s">
        <v>13594</v>
      </c>
      <c r="AC1076" s="1" t="s">
        <v>113</v>
      </c>
    </row>
    <row r="1077" spans="1:29" x14ac:dyDescent="0.35">
      <c r="A1077" s="1">
        <v>2288281</v>
      </c>
      <c r="B1077" s="1">
        <v>365</v>
      </c>
      <c r="C1077" s="9">
        <v>1710936018</v>
      </c>
      <c r="D1077" s="9" t="s">
        <v>206</v>
      </c>
      <c r="E1077" s="1">
        <v>1</v>
      </c>
      <c r="F1077" s="1">
        <v>10</v>
      </c>
      <c r="G1077" s="1">
        <v>3</v>
      </c>
      <c r="H1077" s="1">
        <v>0</v>
      </c>
      <c r="I1077" s="1">
        <v>1</v>
      </c>
      <c r="J1077" s="1">
        <v>7</v>
      </c>
      <c r="K1077" s="1">
        <v>0</v>
      </c>
      <c r="L1077" s="1">
        <v>0</v>
      </c>
      <c r="M1077" s="1">
        <v>3</v>
      </c>
      <c r="N1077" s="1">
        <v>0</v>
      </c>
      <c r="O1077" s="1">
        <v>0</v>
      </c>
      <c r="P1077" s="1">
        <v>0</v>
      </c>
      <c r="Q1077" s="1">
        <v>0</v>
      </c>
      <c r="R1077" s="1">
        <v>14</v>
      </c>
      <c r="S1077" s="1">
        <v>367</v>
      </c>
      <c r="T1077" s="1" t="s">
        <v>113</v>
      </c>
      <c r="U1077" s="1">
        <v>23</v>
      </c>
      <c r="V1077" s="1" t="s">
        <v>2790</v>
      </c>
      <c r="W1077" s="1" t="s">
        <v>752</v>
      </c>
      <c r="X1077" s="1" t="s">
        <v>2791</v>
      </c>
      <c r="Y1077" s="1" t="s">
        <v>7</v>
      </c>
      <c r="Z1077" s="1" t="s">
        <v>13595</v>
      </c>
      <c r="AB1077" s="1" t="s">
        <v>13056</v>
      </c>
      <c r="AC1077" s="1" t="s">
        <v>113</v>
      </c>
    </row>
    <row r="1078" spans="1:29" x14ac:dyDescent="0.35">
      <c r="A1078" s="1">
        <v>1811373</v>
      </c>
      <c r="B1078" s="1">
        <v>537</v>
      </c>
      <c r="C1078" s="9">
        <v>1821076753</v>
      </c>
      <c r="D1078" s="9" t="s">
        <v>206</v>
      </c>
      <c r="E1078" s="1">
        <v>1</v>
      </c>
      <c r="F1078" s="1">
        <v>4</v>
      </c>
      <c r="G1078" s="1">
        <v>3</v>
      </c>
      <c r="H1078" s="1">
        <v>2</v>
      </c>
      <c r="I1078" s="1">
        <v>1</v>
      </c>
      <c r="J1078" s="1">
        <v>1</v>
      </c>
      <c r="K1078" s="1">
        <v>0</v>
      </c>
      <c r="L1078" s="1">
        <v>0</v>
      </c>
      <c r="M1078" s="1">
        <v>1</v>
      </c>
      <c r="N1078" s="1">
        <v>39</v>
      </c>
      <c r="O1078" s="1">
        <v>0</v>
      </c>
      <c r="P1078" s="1">
        <v>0</v>
      </c>
      <c r="Q1078" s="1">
        <v>0</v>
      </c>
      <c r="R1078" s="1">
        <v>12</v>
      </c>
      <c r="S1078" s="1">
        <v>215</v>
      </c>
      <c r="T1078" s="1" t="s">
        <v>113</v>
      </c>
      <c r="U1078" s="1">
        <v>23</v>
      </c>
      <c r="V1078" s="1" t="s">
        <v>2781</v>
      </c>
      <c r="W1078" s="1" t="s">
        <v>2783</v>
      </c>
      <c r="X1078" s="1" t="s">
        <v>2782</v>
      </c>
      <c r="Y1078" s="1" t="s">
        <v>7</v>
      </c>
      <c r="Z1078" s="1" t="s">
        <v>13588</v>
      </c>
      <c r="AB1078" s="1" t="s">
        <v>13589</v>
      </c>
      <c r="AC1078" s="1" t="s">
        <v>113</v>
      </c>
    </row>
    <row r="1079" spans="1:29" x14ac:dyDescent="0.35">
      <c r="A1079" s="1">
        <v>6501301</v>
      </c>
      <c r="B1079" s="1">
        <v>897</v>
      </c>
      <c r="C1079" s="9">
        <v>1780946731</v>
      </c>
      <c r="D1079" s="9" t="s">
        <v>399</v>
      </c>
      <c r="E1079" s="1">
        <v>1</v>
      </c>
      <c r="F1079" s="1">
        <v>1</v>
      </c>
      <c r="G1079" s="1">
        <v>2</v>
      </c>
      <c r="H1079" s="1">
        <v>1</v>
      </c>
      <c r="I1079" s="1">
        <v>0</v>
      </c>
      <c r="J1079" s="1">
        <v>1</v>
      </c>
      <c r="K1079" s="1">
        <v>0</v>
      </c>
      <c r="L1079" s="1">
        <v>0</v>
      </c>
      <c r="M1079" s="1">
        <v>14</v>
      </c>
      <c r="N1079" s="1">
        <v>9</v>
      </c>
      <c r="O1079" s="1">
        <v>0</v>
      </c>
      <c r="P1079" s="1">
        <v>0</v>
      </c>
      <c r="Q1079" s="1">
        <v>0</v>
      </c>
      <c r="R1079" s="1">
        <v>5</v>
      </c>
      <c r="S1079" s="1">
        <v>65</v>
      </c>
      <c r="T1079" s="1">
        <v>1</v>
      </c>
      <c r="U1079" s="1">
        <v>23</v>
      </c>
      <c r="V1079" s="1" t="s">
        <v>2833</v>
      </c>
      <c r="W1079" s="1" t="s">
        <v>2835</v>
      </c>
      <c r="X1079" s="1" t="s">
        <v>2834</v>
      </c>
      <c r="Y1079" s="1" t="s">
        <v>116</v>
      </c>
      <c r="Z1079" s="1" t="s">
        <v>13596</v>
      </c>
      <c r="AA1079" s="1" t="s">
        <v>13596</v>
      </c>
      <c r="AB1079" s="1" t="s">
        <v>13597</v>
      </c>
      <c r="AC1079" s="1" t="s">
        <v>113</v>
      </c>
    </row>
    <row r="1080" spans="1:29" x14ac:dyDescent="0.35">
      <c r="A1080" s="1">
        <v>2132899</v>
      </c>
      <c r="B1080" s="1">
        <v>253</v>
      </c>
      <c r="C1080" s="9">
        <v>1447358767</v>
      </c>
      <c r="D1080" s="9" t="s">
        <v>112</v>
      </c>
      <c r="E1080" s="1">
        <v>0</v>
      </c>
      <c r="F1080" s="1">
        <v>1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3</v>
      </c>
      <c r="S1080" s="1">
        <v>18</v>
      </c>
      <c r="T1080" s="1">
        <v>2</v>
      </c>
      <c r="U1080" s="1">
        <v>23</v>
      </c>
      <c r="V1080" s="1" t="s">
        <v>2854</v>
      </c>
      <c r="W1080" s="1" t="s">
        <v>123</v>
      </c>
      <c r="X1080" s="1" t="s">
        <v>2855</v>
      </c>
      <c r="Y1080" s="1" t="s">
        <v>7</v>
      </c>
      <c r="Z1080" s="1" t="s">
        <v>13598</v>
      </c>
      <c r="AA1080" s="1" t="s">
        <v>13599</v>
      </c>
      <c r="AB1080" s="1" t="s">
        <v>13600</v>
      </c>
      <c r="AC1080" s="1" t="s">
        <v>113</v>
      </c>
    </row>
    <row r="1081" spans="1:29" x14ac:dyDescent="0.35">
      <c r="A1081" s="1">
        <v>6560651</v>
      </c>
      <c r="B1081" s="1">
        <v>479</v>
      </c>
      <c r="C1081" s="9">
        <v>1376977009</v>
      </c>
      <c r="D1081" s="9" t="s">
        <v>399</v>
      </c>
      <c r="E1081" s="1">
        <v>0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1</v>
      </c>
      <c r="R1081" s="1">
        <v>3</v>
      </c>
      <c r="S1081" s="1">
        <v>25</v>
      </c>
      <c r="T1081" s="1" t="s">
        <v>113</v>
      </c>
      <c r="U1081" s="1">
        <v>23</v>
      </c>
      <c r="V1081" s="1" t="s">
        <v>2816</v>
      </c>
      <c r="W1081" s="1" t="s">
        <v>2818</v>
      </c>
      <c r="X1081" s="1" t="s">
        <v>2817</v>
      </c>
      <c r="Y1081" s="1" t="s">
        <v>7</v>
      </c>
      <c r="Z1081" s="1" t="s">
        <v>13601</v>
      </c>
      <c r="AB1081" s="1" t="s">
        <v>13602</v>
      </c>
      <c r="AC1081" s="1" t="s">
        <v>113</v>
      </c>
    </row>
    <row r="1082" spans="1:29" x14ac:dyDescent="0.35">
      <c r="A1082" s="1">
        <v>1577907</v>
      </c>
      <c r="B1082" s="1">
        <v>512</v>
      </c>
      <c r="C1082" s="9">
        <v>1982658738</v>
      </c>
      <c r="D1082" s="9" t="s">
        <v>112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3</v>
      </c>
      <c r="S1082" s="1">
        <v>6</v>
      </c>
      <c r="T1082" s="1">
        <v>2</v>
      </c>
      <c r="U1082" s="1">
        <v>23</v>
      </c>
      <c r="V1082" s="1" t="s">
        <v>2864</v>
      </c>
      <c r="W1082" s="1" t="s">
        <v>948</v>
      </c>
      <c r="X1082" s="1" t="s">
        <v>2865</v>
      </c>
      <c r="Y1082" s="1" t="s">
        <v>7</v>
      </c>
      <c r="Z1082" s="1" t="s">
        <v>13603</v>
      </c>
      <c r="AA1082" s="1" t="s">
        <v>13603</v>
      </c>
      <c r="AB1082" s="1" t="s">
        <v>13604</v>
      </c>
      <c r="AC1082" s="1" t="s">
        <v>113</v>
      </c>
    </row>
    <row r="1083" spans="1:29" x14ac:dyDescent="0.35">
      <c r="A1083" s="1">
        <v>4512131</v>
      </c>
      <c r="B1083" s="1">
        <v>407</v>
      </c>
      <c r="C1083" s="9">
        <v>1326228222</v>
      </c>
      <c r="D1083" s="9" t="s">
        <v>206</v>
      </c>
      <c r="E1083" s="1">
        <v>0</v>
      </c>
      <c r="F1083" s="1">
        <v>3</v>
      </c>
      <c r="G1083" s="1">
        <v>3</v>
      </c>
      <c r="H1083" s="1">
        <v>0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10</v>
      </c>
      <c r="S1083" s="1">
        <v>59</v>
      </c>
      <c r="T1083" s="1">
        <v>1</v>
      </c>
      <c r="U1083" s="1">
        <v>23</v>
      </c>
      <c r="V1083" s="1" t="s">
        <v>2786</v>
      </c>
      <c r="W1083" s="1" t="s">
        <v>1213</v>
      </c>
      <c r="X1083" s="1" t="s">
        <v>2787</v>
      </c>
      <c r="Y1083" s="1" t="s">
        <v>7</v>
      </c>
      <c r="Z1083" s="1" t="s">
        <v>13605</v>
      </c>
      <c r="AB1083" s="1" t="s">
        <v>13606</v>
      </c>
      <c r="AC1083" s="1" t="s">
        <v>113</v>
      </c>
    </row>
    <row r="1084" spans="1:29" x14ac:dyDescent="0.35">
      <c r="A1084" s="1">
        <v>4595330</v>
      </c>
      <c r="B1084" s="1">
        <v>485</v>
      </c>
      <c r="C1084" s="9">
        <v>1285876169</v>
      </c>
      <c r="D1084" s="9" t="s">
        <v>112</v>
      </c>
      <c r="E1084" s="1">
        <v>1</v>
      </c>
      <c r="F1084" s="1">
        <v>1</v>
      </c>
      <c r="G1084" s="1">
        <v>0</v>
      </c>
      <c r="H1084" s="1">
        <v>0</v>
      </c>
      <c r="I1084" s="1">
        <v>0</v>
      </c>
      <c r="J1084" s="1">
        <v>5</v>
      </c>
      <c r="K1084" s="1">
        <v>0</v>
      </c>
      <c r="L1084" s="1">
        <v>0</v>
      </c>
      <c r="M1084" s="1">
        <v>54</v>
      </c>
      <c r="N1084" s="1">
        <v>0</v>
      </c>
      <c r="O1084" s="1">
        <v>0</v>
      </c>
      <c r="P1084" s="1">
        <v>0</v>
      </c>
      <c r="Q1084" s="1">
        <v>0</v>
      </c>
      <c r="R1084" s="1">
        <v>8</v>
      </c>
      <c r="S1084" s="1">
        <v>165</v>
      </c>
      <c r="T1084" s="1">
        <v>1</v>
      </c>
      <c r="U1084" s="1">
        <v>23</v>
      </c>
      <c r="V1084" s="1" t="s">
        <v>2876</v>
      </c>
      <c r="W1084" s="1" t="s">
        <v>879</v>
      </c>
      <c r="X1084" s="1" t="s">
        <v>2877</v>
      </c>
      <c r="Y1084" s="1" t="s">
        <v>7</v>
      </c>
      <c r="Z1084" s="1" t="s">
        <v>12256</v>
      </c>
      <c r="AB1084" s="1" t="s">
        <v>12257</v>
      </c>
      <c r="AC1084" s="1" t="s">
        <v>113</v>
      </c>
    </row>
    <row r="1085" spans="1:29" x14ac:dyDescent="0.35">
      <c r="A1085" s="1">
        <v>834881</v>
      </c>
      <c r="B1085" s="1">
        <v>92</v>
      </c>
      <c r="C1085" s="9">
        <v>1003803305</v>
      </c>
      <c r="D1085" s="9" t="s">
        <v>206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4</v>
      </c>
      <c r="R1085" s="1">
        <v>3</v>
      </c>
      <c r="S1085" s="1">
        <v>13</v>
      </c>
      <c r="T1085" s="1" t="s">
        <v>113</v>
      </c>
      <c r="U1085" s="1">
        <v>23</v>
      </c>
      <c r="V1085" s="1" t="s">
        <v>2763</v>
      </c>
      <c r="W1085" s="1" t="s">
        <v>1303</v>
      </c>
      <c r="X1085" s="1" t="s">
        <v>2764</v>
      </c>
      <c r="Y1085" s="1" t="s">
        <v>7</v>
      </c>
      <c r="Z1085" s="1" t="s">
        <v>113</v>
      </c>
      <c r="AA1085" s="1" t="s">
        <v>113</v>
      </c>
      <c r="AB1085" s="1" t="s">
        <v>113</v>
      </c>
      <c r="AC1085" s="1" t="s">
        <v>113</v>
      </c>
    </row>
    <row r="1086" spans="1:29" x14ac:dyDescent="0.35">
      <c r="A1086" s="1">
        <v>720589</v>
      </c>
      <c r="B1086" s="1">
        <v>485</v>
      </c>
      <c r="C1086" s="9">
        <v>1053495432</v>
      </c>
      <c r="D1086" s="9" t="s">
        <v>112</v>
      </c>
      <c r="E1086" s="1">
        <v>0</v>
      </c>
      <c r="F1086" s="1">
        <v>2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2</v>
      </c>
      <c r="R1086" s="1">
        <v>3</v>
      </c>
      <c r="S1086" s="1">
        <v>39</v>
      </c>
      <c r="T1086" s="1" t="s">
        <v>113</v>
      </c>
      <c r="U1086" s="1">
        <v>23</v>
      </c>
      <c r="V1086" s="1" t="s">
        <v>2871</v>
      </c>
      <c r="W1086" s="1" t="s">
        <v>451</v>
      </c>
      <c r="X1086" s="1" t="s">
        <v>2872</v>
      </c>
      <c r="Y1086" s="1" t="s">
        <v>7</v>
      </c>
      <c r="Z1086" s="1" t="s">
        <v>13607</v>
      </c>
      <c r="AB1086" s="1" t="s">
        <v>13608</v>
      </c>
      <c r="AC1086" s="1" t="s">
        <v>113</v>
      </c>
    </row>
    <row r="1087" spans="1:29" x14ac:dyDescent="0.35">
      <c r="A1087" s="1">
        <v>1956232</v>
      </c>
      <c r="B1087" s="1">
        <v>774</v>
      </c>
      <c r="C1087" s="9">
        <v>1831170240</v>
      </c>
      <c r="D1087" s="9" t="s">
        <v>112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4</v>
      </c>
      <c r="R1087" s="1">
        <v>3</v>
      </c>
      <c r="S1087" s="1">
        <v>50</v>
      </c>
      <c r="T1087" s="1" t="s">
        <v>113</v>
      </c>
      <c r="U1087" s="1">
        <v>23</v>
      </c>
      <c r="V1087" s="1" t="s">
        <v>2862</v>
      </c>
      <c r="W1087" s="1" t="s">
        <v>2187</v>
      </c>
      <c r="X1087" s="1" t="s">
        <v>2863</v>
      </c>
      <c r="Y1087" s="1" t="s">
        <v>7</v>
      </c>
      <c r="Z1087" s="1" t="s">
        <v>13609</v>
      </c>
      <c r="AA1087" s="1" t="s">
        <v>13609</v>
      </c>
      <c r="AB1087" s="1" t="s">
        <v>13610</v>
      </c>
      <c r="AC1087" s="1" t="s">
        <v>113</v>
      </c>
    </row>
    <row r="1088" spans="1:29" x14ac:dyDescent="0.35">
      <c r="A1088" s="1">
        <v>3411334</v>
      </c>
      <c r="B1088" s="1">
        <v>301</v>
      </c>
      <c r="C1088" s="9">
        <v>1093990426</v>
      </c>
      <c r="D1088" s="9" t="s">
        <v>206</v>
      </c>
      <c r="E1088" s="1">
        <v>0</v>
      </c>
      <c r="F1088" s="1">
        <v>1</v>
      </c>
      <c r="G1088" s="1">
        <v>1</v>
      </c>
      <c r="H1088" s="1">
        <v>0</v>
      </c>
      <c r="I1088" s="1">
        <v>0</v>
      </c>
      <c r="J1088" s="1">
        <v>1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3</v>
      </c>
      <c r="R1088" s="1">
        <v>2</v>
      </c>
      <c r="S1088" s="1">
        <v>17</v>
      </c>
      <c r="T1088" s="1" t="s">
        <v>113</v>
      </c>
      <c r="U1088" s="1">
        <v>23</v>
      </c>
      <c r="V1088" s="1" t="s">
        <v>2784</v>
      </c>
      <c r="W1088" s="1" t="s">
        <v>2785</v>
      </c>
      <c r="X1088" s="1" t="s">
        <v>230</v>
      </c>
      <c r="Y1088" s="1" t="s">
        <v>224</v>
      </c>
      <c r="Z1088" s="1" t="s">
        <v>13611</v>
      </c>
      <c r="AB1088" s="1" t="s">
        <v>13612</v>
      </c>
      <c r="AC1088" s="1" t="s">
        <v>113</v>
      </c>
    </row>
    <row r="1089" spans="1:29" x14ac:dyDescent="0.35">
      <c r="A1089" s="1">
        <v>6863828</v>
      </c>
      <c r="B1089" s="1">
        <v>301</v>
      </c>
      <c r="C1089" s="9">
        <v>1871988006</v>
      </c>
      <c r="D1089" s="9" t="s">
        <v>399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3</v>
      </c>
      <c r="S1089" s="1">
        <v>7</v>
      </c>
      <c r="T1089" s="1">
        <v>2</v>
      </c>
      <c r="U1089" s="1">
        <v>23</v>
      </c>
      <c r="V1089" s="1" t="s">
        <v>2846</v>
      </c>
      <c r="W1089" s="1" t="s">
        <v>887</v>
      </c>
      <c r="X1089" s="1" t="s">
        <v>2847</v>
      </c>
      <c r="Y1089" s="1" t="s">
        <v>116</v>
      </c>
      <c r="Z1089" s="1" t="s">
        <v>13613</v>
      </c>
      <c r="AA1089" s="1" t="s">
        <v>12879</v>
      </c>
      <c r="AB1089" s="1" t="s">
        <v>12880</v>
      </c>
      <c r="AC1089" s="1" t="s">
        <v>113</v>
      </c>
    </row>
    <row r="1090" spans="1:29" x14ac:dyDescent="0.35">
      <c r="A1090" s="1">
        <v>4658103</v>
      </c>
      <c r="B1090" s="1">
        <v>485</v>
      </c>
      <c r="C1090" s="9">
        <v>1164659546</v>
      </c>
      <c r="D1090" s="9" t="s">
        <v>112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0</v>
      </c>
      <c r="M1090" s="1">
        <v>0</v>
      </c>
      <c r="N1090" s="1">
        <v>0</v>
      </c>
      <c r="O1090" s="1">
        <v>0</v>
      </c>
      <c r="P1090" s="1">
        <v>3</v>
      </c>
      <c r="Q1090" s="1">
        <v>0</v>
      </c>
      <c r="R1090" s="1">
        <v>3</v>
      </c>
      <c r="S1090" s="1">
        <v>19</v>
      </c>
      <c r="T1090" s="1" t="s">
        <v>113</v>
      </c>
      <c r="U1090" s="1">
        <v>23</v>
      </c>
      <c r="V1090" s="1" t="s">
        <v>2878</v>
      </c>
      <c r="W1090" s="1" t="s">
        <v>2880</v>
      </c>
      <c r="X1090" s="1" t="s">
        <v>2879</v>
      </c>
      <c r="Y1090" s="1" t="s">
        <v>7</v>
      </c>
      <c r="Z1090" s="1" t="s">
        <v>13614</v>
      </c>
      <c r="AA1090" s="1" t="s">
        <v>13615</v>
      </c>
      <c r="AB1090" s="1" t="s">
        <v>13616</v>
      </c>
      <c r="AC1090" s="1" t="s">
        <v>113</v>
      </c>
    </row>
    <row r="1091" spans="1:29" x14ac:dyDescent="0.35">
      <c r="A1091" s="1">
        <v>2395441</v>
      </c>
      <c r="B1091" s="1">
        <v>301</v>
      </c>
      <c r="C1091" s="9">
        <v>1447391412</v>
      </c>
      <c r="D1091" s="9" t="s">
        <v>399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3</v>
      </c>
      <c r="S1091" s="1">
        <v>12</v>
      </c>
      <c r="T1091" s="1">
        <v>2</v>
      </c>
      <c r="U1091" s="1">
        <v>23</v>
      </c>
      <c r="V1091" s="1" t="s">
        <v>2813</v>
      </c>
      <c r="W1091" s="1" t="s">
        <v>156</v>
      </c>
      <c r="X1091" s="1" t="s">
        <v>2814</v>
      </c>
      <c r="Y1091" s="1" t="s">
        <v>7</v>
      </c>
      <c r="Z1091" s="1" t="s">
        <v>13617</v>
      </c>
      <c r="AB1091" s="1" t="s">
        <v>13618</v>
      </c>
      <c r="AC1091" s="1" t="s">
        <v>113</v>
      </c>
    </row>
    <row r="1092" spans="1:29" x14ac:dyDescent="0.35">
      <c r="A1092" s="1">
        <v>2957135</v>
      </c>
      <c r="B1092" s="1">
        <v>449</v>
      </c>
      <c r="C1092" s="9">
        <v>1770728974</v>
      </c>
      <c r="D1092" s="9" t="s">
        <v>112</v>
      </c>
      <c r="E1092" s="1">
        <v>0</v>
      </c>
      <c r="F1092" s="1">
        <v>1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2</v>
      </c>
      <c r="R1092" s="1">
        <v>3</v>
      </c>
      <c r="S1092" s="1">
        <v>24</v>
      </c>
      <c r="T1092" s="1" t="s">
        <v>113</v>
      </c>
      <c r="U1092" s="1">
        <v>23</v>
      </c>
      <c r="V1092" s="1" t="s">
        <v>2881</v>
      </c>
      <c r="W1092" s="1" t="s">
        <v>2883</v>
      </c>
      <c r="X1092" s="1" t="s">
        <v>2882</v>
      </c>
      <c r="Y1092" s="1" t="s">
        <v>7</v>
      </c>
      <c r="Z1092" s="1" t="s">
        <v>12234</v>
      </c>
      <c r="AB1092" s="1" t="s">
        <v>12235</v>
      </c>
      <c r="AC1092" s="1" t="s">
        <v>113</v>
      </c>
    </row>
    <row r="1093" spans="1:29" x14ac:dyDescent="0.35">
      <c r="A1093" s="1">
        <v>6511216</v>
      </c>
      <c r="B1093" s="1">
        <v>346</v>
      </c>
      <c r="C1093" s="9">
        <v>1215291398</v>
      </c>
      <c r="D1093" s="9" t="s">
        <v>399</v>
      </c>
      <c r="E1093" s="1">
        <v>0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2</v>
      </c>
      <c r="S1093" s="1">
        <v>13</v>
      </c>
      <c r="T1093" s="1">
        <v>2</v>
      </c>
      <c r="U1093" s="1">
        <v>23</v>
      </c>
      <c r="V1093" s="1" t="s">
        <v>2830</v>
      </c>
      <c r="W1093" s="1" t="s">
        <v>2832</v>
      </c>
      <c r="X1093" s="1" t="s">
        <v>2831</v>
      </c>
      <c r="Y1093" s="1" t="s">
        <v>7</v>
      </c>
      <c r="Z1093" s="1" t="s">
        <v>13619</v>
      </c>
      <c r="AB1093" s="1" t="s">
        <v>13620</v>
      </c>
      <c r="AC1093" s="1" t="s">
        <v>113</v>
      </c>
    </row>
    <row r="1094" spans="1:29" x14ac:dyDescent="0.35">
      <c r="A1094" s="1">
        <v>7049200</v>
      </c>
      <c r="B1094" s="1">
        <v>663</v>
      </c>
      <c r="C1094" s="9">
        <v>1992256796</v>
      </c>
      <c r="D1094" s="9" t="s">
        <v>399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8</v>
      </c>
      <c r="R1094" s="1">
        <v>3</v>
      </c>
      <c r="S1094" s="1">
        <v>16</v>
      </c>
      <c r="T1094" s="1" t="s">
        <v>113</v>
      </c>
      <c r="U1094" s="1">
        <v>23</v>
      </c>
      <c r="V1094" s="1" t="s">
        <v>2848</v>
      </c>
      <c r="W1094" s="1" t="s">
        <v>2850</v>
      </c>
      <c r="X1094" s="1" t="s">
        <v>2849</v>
      </c>
      <c r="Y1094" s="1" t="s">
        <v>7</v>
      </c>
      <c r="Z1094" s="1" t="s">
        <v>13621</v>
      </c>
      <c r="AB1094" s="1" t="s">
        <v>13622</v>
      </c>
      <c r="AC1094" s="1" t="s">
        <v>113</v>
      </c>
    </row>
    <row r="1095" spans="1:29" x14ac:dyDescent="0.35">
      <c r="A1095" s="1">
        <v>2131351</v>
      </c>
      <c r="B1095" s="1">
        <v>214</v>
      </c>
      <c r="C1095" s="9">
        <v>1649208141</v>
      </c>
      <c r="D1095" s="9" t="s">
        <v>112</v>
      </c>
      <c r="E1095" s="1">
        <v>0</v>
      </c>
      <c r="F1095" s="1">
        <v>0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</v>
      </c>
      <c r="S1095" s="1">
        <v>4</v>
      </c>
      <c r="T1095" s="1">
        <v>2</v>
      </c>
      <c r="U1095" s="1">
        <v>23</v>
      </c>
      <c r="V1095" s="1" t="s">
        <v>2873</v>
      </c>
      <c r="W1095" s="1" t="s">
        <v>2875</v>
      </c>
      <c r="X1095" s="1" t="s">
        <v>2874</v>
      </c>
      <c r="Y1095" s="1" t="s">
        <v>7</v>
      </c>
      <c r="Z1095" s="1" t="s">
        <v>13605</v>
      </c>
      <c r="AB1095" s="1" t="s">
        <v>13606</v>
      </c>
      <c r="AC1095" s="1" t="s">
        <v>113</v>
      </c>
    </row>
    <row r="1096" spans="1:29" x14ac:dyDescent="0.35">
      <c r="A1096" s="1">
        <v>6142736</v>
      </c>
      <c r="B1096" s="1">
        <v>449</v>
      </c>
      <c r="C1096" s="9">
        <v>1265847305</v>
      </c>
      <c r="D1096" s="9" t="s">
        <v>112</v>
      </c>
      <c r="E1096" s="1">
        <v>0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1</v>
      </c>
      <c r="R1096" s="1">
        <v>3</v>
      </c>
      <c r="S1096" s="1">
        <v>5</v>
      </c>
      <c r="T1096" s="1" t="s">
        <v>113</v>
      </c>
      <c r="U1096" s="1">
        <v>23</v>
      </c>
      <c r="V1096" s="1" t="s">
        <v>2851</v>
      </c>
      <c r="W1096" s="1" t="s">
        <v>2853</v>
      </c>
      <c r="X1096" s="1" t="s">
        <v>2852</v>
      </c>
      <c r="Y1096" s="1" t="s">
        <v>7</v>
      </c>
      <c r="Z1096" s="1" t="s">
        <v>13623</v>
      </c>
      <c r="AB1096" s="1" t="s">
        <v>13624</v>
      </c>
      <c r="AC1096" s="1" t="s">
        <v>113</v>
      </c>
    </row>
    <row r="1097" spans="1:29" x14ac:dyDescent="0.35">
      <c r="A1097" s="1">
        <v>1811173</v>
      </c>
      <c r="B1097" s="1">
        <v>259</v>
      </c>
      <c r="C1097" s="9">
        <v>1700946423</v>
      </c>
      <c r="D1097" s="9" t="s">
        <v>399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1</v>
      </c>
      <c r="R1097" s="1">
        <v>2</v>
      </c>
      <c r="S1097" s="1">
        <v>7</v>
      </c>
      <c r="T1097" s="1" t="s">
        <v>113</v>
      </c>
      <c r="U1097" s="1">
        <v>23</v>
      </c>
      <c r="V1097" s="1" t="s">
        <v>2844</v>
      </c>
      <c r="W1097" s="1" t="s">
        <v>425</v>
      </c>
      <c r="X1097" s="1" t="s">
        <v>2845</v>
      </c>
      <c r="Y1097" s="1" t="s">
        <v>1894</v>
      </c>
      <c r="Z1097" s="1" t="s">
        <v>13625</v>
      </c>
      <c r="AB1097" s="1" t="s">
        <v>13626</v>
      </c>
      <c r="AC1097" s="1" t="s">
        <v>113</v>
      </c>
    </row>
    <row r="1098" spans="1:29" x14ac:dyDescent="0.35">
      <c r="A1098" s="1">
        <v>7088495</v>
      </c>
      <c r="B1098" s="1">
        <v>194</v>
      </c>
      <c r="C1098" s="9">
        <v>1508397043</v>
      </c>
      <c r="D1098" s="9" t="s">
        <v>112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0</v>
      </c>
      <c r="O1098" s="1">
        <v>0</v>
      </c>
      <c r="P1098" s="1">
        <v>0</v>
      </c>
      <c r="Q1098" s="1">
        <v>9</v>
      </c>
      <c r="R1098" s="1">
        <v>3</v>
      </c>
      <c r="S1098" s="1">
        <v>34</v>
      </c>
      <c r="T1098" s="1" t="s">
        <v>113</v>
      </c>
      <c r="U1098" s="1">
        <v>23</v>
      </c>
      <c r="V1098" s="1" t="s">
        <v>2868</v>
      </c>
      <c r="W1098" s="1" t="s">
        <v>490</v>
      </c>
      <c r="X1098" s="1" t="s">
        <v>792</v>
      </c>
      <c r="Y1098" s="1" t="s">
        <v>7</v>
      </c>
      <c r="Z1098" s="1" t="s">
        <v>12177</v>
      </c>
      <c r="AB1098" s="1" t="s">
        <v>12178</v>
      </c>
      <c r="AC1098" s="1" t="s">
        <v>113</v>
      </c>
    </row>
    <row r="1099" spans="1:29" x14ac:dyDescent="0.35">
      <c r="A1099" s="1">
        <v>4598661</v>
      </c>
      <c r="B1099" s="1">
        <v>184</v>
      </c>
      <c r="C1099" s="9">
        <v>1245461276</v>
      </c>
      <c r="D1099" s="9" t="s">
        <v>112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1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1</v>
      </c>
      <c r="R1099" s="1">
        <v>2</v>
      </c>
      <c r="S1099" s="1">
        <v>17</v>
      </c>
      <c r="T1099" s="1" t="s">
        <v>113</v>
      </c>
      <c r="U1099" s="1">
        <v>23</v>
      </c>
      <c r="V1099" s="1" t="s">
        <v>2869</v>
      </c>
      <c r="W1099" s="1" t="s">
        <v>1504</v>
      </c>
      <c r="X1099" s="1" t="s">
        <v>2870</v>
      </c>
      <c r="Y1099" s="1" t="s">
        <v>970</v>
      </c>
      <c r="Z1099" s="1" t="s">
        <v>13627</v>
      </c>
      <c r="AA1099" s="1" t="s">
        <v>113</v>
      </c>
      <c r="AB1099" s="1" t="s">
        <v>13628</v>
      </c>
      <c r="AC1099" s="1" t="s">
        <v>113</v>
      </c>
    </row>
    <row r="1100" spans="1:29" x14ac:dyDescent="0.35">
      <c r="A1100" s="1">
        <v>441797</v>
      </c>
      <c r="B1100" s="1">
        <v>897</v>
      </c>
      <c r="C1100" s="9">
        <v>1982788295</v>
      </c>
      <c r="D1100" s="9" t="s">
        <v>112</v>
      </c>
      <c r="E1100" s="1">
        <v>0</v>
      </c>
      <c r="F1100" s="1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1</v>
      </c>
      <c r="R1100" s="1">
        <v>2</v>
      </c>
      <c r="S1100" s="1">
        <v>2</v>
      </c>
      <c r="T1100" s="1" t="s">
        <v>113</v>
      </c>
      <c r="U1100" s="1">
        <v>23</v>
      </c>
      <c r="V1100" s="1" t="s">
        <v>2866</v>
      </c>
      <c r="W1100" s="1" t="s">
        <v>272</v>
      </c>
      <c r="X1100" s="1" t="s">
        <v>2867</v>
      </c>
      <c r="Y1100" s="1" t="s">
        <v>7</v>
      </c>
      <c r="Z1100" s="1" t="s">
        <v>12784</v>
      </c>
      <c r="AA1100" s="1" t="s">
        <v>12313</v>
      </c>
      <c r="AB1100" s="1" t="s">
        <v>12314</v>
      </c>
      <c r="AC1100" s="1" t="s">
        <v>113</v>
      </c>
    </row>
    <row r="1101" spans="1:29" x14ac:dyDescent="0.35">
      <c r="A1101" s="1">
        <v>4347142</v>
      </c>
      <c r="B1101" s="1">
        <v>184</v>
      </c>
      <c r="C1101" s="9">
        <v>1518257294</v>
      </c>
      <c r="D1101" s="9" t="s">
        <v>112</v>
      </c>
      <c r="E1101" s="1">
        <v>0</v>
      </c>
      <c r="F1101" s="1">
        <v>0</v>
      </c>
      <c r="G1101" s="1">
        <v>1</v>
      </c>
      <c r="H1101" s="1">
        <v>0</v>
      </c>
      <c r="I1101" s="1">
        <v>1</v>
      </c>
      <c r="J1101" s="1">
        <v>1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4</v>
      </c>
      <c r="R1101" s="1">
        <v>1</v>
      </c>
      <c r="S1101" s="1">
        <v>11</v>
      </c>
      <c r="T1101" s="1" t="s">
        <v>113</v>
      </c>
      <c r="U1101" s="1">
        <v>23</v>
      </c>
      <c r="V1101" s="1" t="s">
        <v>2884</v>
      </c>
      <c r="W1101" s="1" t="s">
        <v>2885</v>
      </c>
      <c r="X1101" s="1" t="s">
        <v>2608</v>
      </c>
      <c r="Y1101" s="1" t="s">
        <v>118</v>
      </c>
      <c r="Z1101" s="1" t="s">
        <v>13629</v>
      </c>
      <c r="AA1101" s="1" t="s">
        <v>113</v>
      </c>
      <c r="AB1101" s="1" t="s">
        <v>13630</v>
      </c>
      <c r="AC1101" s="1" t="s">
        <v>113</v>
      </c>
    </row>
    <row r="1102" spans="1:29" x14ac:dyDescent="0.35">
      <c r="A1102" s="1">
        <v>6574214</v>
      </c>
      <c r="B1102" s="1">
        <v>92</v>
      </c>
      <c r="C1102" s="9">
        <v>1528301587</v>
      </c>
      <c r="D1102" s="9" t="s">
        <v>206</v>
      </c>
      <c r="E1102" s="1">
        <v>0</v>
      </c>
      <c r="F1102" s="1">
        <v>14</v>
      </c>
      <c r="G1102" s="1">
        <v>1</v>
      </c>
      <c r="H1102" s="1">
        <v>1</v>
      </c>
      <c r="I1102" s="1">
        <v>1</v>
      </c>
      <c r="J1102" s="1">
        <v>9</v>
      </c>
      <c r="K1102" s="1">
        <v>0</v>
      </c>
      <c r="L1102" s="1">
        <v>0</v>
      </c>
      <c r="M1102" s="1">
        <v>0</v>
      </c>
      <c r="N1102" s="1">
        <v>3</v>
      </c>
      <c r="O1102" s="1">
        <v>0</v>
      </c>
      <c r="P1102" s="1">
        <v>0</v>
      </c>
      <c r="Q1102" s="1">
        <v>0</v>
      </c>
      <c r="R1102" s="1">
        <v>19</v>
      </c>
      <c r="S1102" s="1">
        <v>268</v>
      </c>
      <c r="T1102" s="1" t="s">
        <v>113</v>
      </c>
      <c r="U1102" s="1">
        <v>22</v>
      </c>
      <c r="V1102" s="1" t="s">
        <v>2950</v>
      </c>
      <c r="W1102" s="1" t="s">
        <v>2952</v>
      </c>
      <c r="X1102" s="1" t="s">
        <v>2951</v>
      </c>
      <c r="Y1102" s="1" t="s">
        <v>148</v>
      </c>
      <c r="Z1102" s="1" t="s">
        <v>12977</v>
      </c>
      <c r="AB1102" s="1" t="s">
        <v>12978</v>
      </c>
      <c r="AC1102" s="1" t="s">
        <v>113</v>
      </c>
    </row>
    <row r="1103" spans="1:29" x14ac:dyDescent="0.35">
      <c r="A1103" s="1">
        <v>462465</v>
      </c>
      <c r="B1103" s="1">
        <v>301</v>
      </c>
      <c r="C1103" s="9">
        <v>1326062209</v>
      </c>
      <c r="D1103" s="9" t="s">
        <v>206</v>
      </c>
      <c r="E1103" s="1">
        <v>0</v>
      </c>
      <c r="F1103" s="1">
        <v>15</v>
      </c>
      <c r="G1103" s="1">
        <v>0</v>
      </c>
      <c r="H1103" s="1">
        <v>0</v>
      </c>
      <c r="I1103" s="1">
        <v>0</v>
      </c>
      <c r="J1103" s="1">
        <v>10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22</v>
      </c>
      <c r="S1103" s="1">
        <v>263</v>
      </c>
      <c r="T1103" s="1" t="s">
        <v>113</v>
      </c>
      <c r="U1103" s="1">
        <v>22</v>
      </c>
      <c r="V1103" s="1" t="s">
        <v>2938</v>
      </c>
      <c r="W1103" s="1" t="s">
        <v>546</v>
      </c>
      <c r="X1103" s="1" t="s">
        <v>2939</v>
      </c>
      <c r="Y1103" s="1" t="s">
        <v>7</v>
      </c>
      <c r="Z1103" s="1" t="s">
        <v>13631</v>
      </c>
      <c r="AB1103" s="1" t="s">
        <v>13632</v>
      </c>
      <c r="AC1103" s="1" t="s">
        <v>113</v>
      </c>
    </row>
    <row r="1104" spans="1:29" x14ac:dyDescent="0.35">
      <c r="A1104" s="1">
        <v>4682317</v>
      </c>
      <c r="B1104" s="1">
        <v>194</v>
      </c>
      <c r="C1104" s="9">
        <v>1659506491</v>
      </c>
      <c r="D1104" s="9" t="s">
        <v>147</v>
      </c>
      <c r="E1104" s="1">
        <v>0</v>
      </c>
      <c r="F1104" s="1">
        <v>11</v>
      </c>
      <c r="G1104" s="1">
        <v>1</v>
      </c>
      <c r="H1104" s="1">
        <v>2</v>
      </c>
      <c r="I1104" s="1">
        <v>0</v>
      </c>
      <c r="J1104" s="1">
        <v>7</v>
      </c>
      <c r="K1104" s="1">
        <v>0</v>
      </c>
      <c r="L1104" s="1">
        <v>0</v>
      </c>
      <c r="M1104" s="1">
        <v>0</v>
      </c>
      <c r="N1104" s="1">
        <v>13</v>
      </c>
      <c r="O1104" s="1">
        <v>0</v>
      </c>
      <c r="P1104" s="1">
        <v>0</v>
      </c>
      <c r="Q1104" s="1">
        <v>0</v>
      </c>
      <c r="R1104" s="1">
        <v>19</v>
      </c>
      <c r="S1104" s="1">
        <v>137</v>
      </c>
      <c r="T1104" s="1" t="s">
        <v>113</v>
      </c>
      <c r="U1104" s="1">
        <v>22</v>
      </c>
      <c r="V1104" s="1" t="s">
        <v>2893</v>
      </c>
      <c r="W1104" s="1" t="s">
        <v>2895</v>
      </c>
      <c r="X1104" s="1" t="s">
        <v>2894</v>
      </c>
      <c r="Y1104" s="1" t="s">
        <v>224</v>
      </c>
      <c r="Z1104" s="1" t="s">
        <v>12116</v>
      </c>
      <c r="AA1104" s="1" t="s">
        <v>12116</v>
      </c>
      <c r="AB1104" s="1" t="s">
        <v>12117</v>
      </c>
      <c r="AC1104" s="1" t="s">
        <v>113</v>
      </c>
    </row>
    <row r="1105" spans="1:29" x14ac:dyDescent="0.35">
      <c r="A1105" s="1">
        <v>1636694</v>
      </c>
      <c r="B1105" s="1">
        <v>218</v>
      </c>
      <c r="C1105" s="9">
        <v>1619935889</v>
      </c>
      <c r="D1105" s="9" t="s">
        <v>206</v>
      </c>
      <c r="E1105" s="1">
        <v>0</v>
      </c>
      <c r="F1105" s="1">
        <v>16</v>
      </c>
      <c r="G1105" s="1">
        <v>0</v>
      </c>
      <c r="H1105" s="1">
        <v>0</v>
      </c>
      <c r="I1105" s="1">
        <v>0</v>
      </c>
      <c r="J1105" s="1">
        <v>10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22</v>
      </c>
      <c r="S1105" s="1">
        <v>214</v>
      </c>
      <c r="T1105" s="1" t="s">
        <v>113</v>
      </c>
      <c r="U1105" s="1">
        <v>22</v>
      </c>
      <c r="V1105" s="1" t="s">
        <v>2940</v>
      </c>
      <c r="W1105" s="1" t="s">
        <v>2942</v>
      </c>
      <c r="X1105" s="1" t="s">
        <v>2941</v>
      </c>
      <c r="Y1105" s="1" t="s">
        <v>7</v>
      </c>
      <c r="Z1105" s="1" t="s">
        <v>13633</v>
      </c>
      <c r="AA1105" s="1" t="s">
        <v>13634</v>
      </c>
      <c r="AB1105" s="1" t="s">
        <v>13635</v>
      </c>
      <c r="AC1105" s="1" t="s">
        <v>113</v>
      </c>
    </row>
    <row r="1106" spans="1:29" x14ac:dyDescent="0.35">
      <c r="A1106" s="1">
        <v>6932876</v>
      </c>
      <c r="B1106" s="1">
        <v>259</v>
      </c>
      <c r="C1106" s="9">
        <v>1972921682</v>
      </c>
      <c r="D1106" s="9" t="s">
        <v>206</v>
      </c>
      <c r="E1106" s="1">
        <v>0</v>
      </c>
      <c r="F1106" s="1">
        <v>7</v>
      </c>
      <c r="G1106" s="1">
        <v>2</v>
      </c>
      <c r="H1106" s="1">
        <v>0</v>
      </c>
      <c r="I1106" s="1">
        <v>0</v>
      </c>
      <c r="J1106" s="1">
        <v>13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20</v>
      </c>
      <c r="S1106" s="1">
        <v>80</v>
      </c>
      <c r="T1106" s="1" t="s">
        <v>113</v>
      </c>
      <c r="U1106" s="1">
        <v>22</v>
      </c>
      <c r="V1106" s="1" t="s">
        <v>2953</v>
      </c>
      <c r="W1106" s="1" t="s">
        <v>448</v>
      </c>
      <c r="X1106" s="1" t="s">
        <v>2954</v>
      </c>
      <c r="Y1106" s="1" t="s">
        <v>7</v>
      </c>
      <c r="Z1106" s="1" t="s">
        <v>13636</v>
      </c>
      <c r="AB1106" s="1" t="s">
        <v>13637</v>
      </c>
      <c r="AC1106" s="1" t="s">
        <v>113</v>
      </c>
    </row>
    <row r="1107" spans="1:29" x14ac:dyDescent="0.35">
      <c r="A1107" s="1">
        <v>2300058</v>
      </c>
      <c r="B1107" s="1">
        <v>813</v>
      </c>
      <c r="C1107" s="9">
        <v>1811190457</v>
      </c>
      <c r="D1107" s="9" t="s">
        <v>206</v>
      </c>
      <c r="E1107" s="1">
        <v>0</v>
      </c>
      <c r="F1107" s="1">
        <v>10</v>
      </c>
      <c r="G1107" s="1">
        <v>1</v>
      </c>
      <c r="H1107" s="1">
        <v>0</v>
      </c>
      <c r="I1107" s="1">
        <v>0</v>
      </c>
      <c r="J1107" s="1">
        <v>10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21</v>
      </c>
      <c r="S1107" s="1">
        <v>212</v>
      </c>
      <c r="T1107" s="1" t="s">
        <v>113</v>
      </c>
      <c r="U1107" s="1">
        <v>22</v>
      </c>
      <c r="V1107" s="1" t="s">
        <v>2926</v>
      </c>
      <c r="W1107" s="1" t="s">
        <v>2928</v>
      </c>
      <c r="X1107" s="1" t="s">
        <v>2927</v>
      </c>
      <c r="Y1107" s="1" t="s">
        <v>148</v>
      </c>
      <c r="Z1107" s="1" t="s">
        <v>13638</v>
      </c>
      <c r="AA1107" s="1" t="s">
        <v>12216</v>
      </c>
      <c r="AB1107" s="1" t="s">
        <v>12217</v>
      </c>
      <c r="AC1107" s="1" t="s">
        <v>113</v>
      </c>
    </row>
    <row r="1108" spans="1:29" x14ac:dyDescent="0.35">
      <c r="A1108" s="1">
        <v>6547663</v>
      </c>
      <c r="B1108" s="1">
        <v>447</v>
      </c>
      <c r="C1108" s="9">
        <v>1558705012</v>
      </c>
      <c r="D1108" s="9" t="s">
        <v>206</v>
      </c>
      <c r="E1108" s="1">
        <v>1</v>
      </c>
      <c r="F1108" s="1">
        <v>3</v>
      </c>
      <c r="G1108" s="1">
        <v>0</v>
      </c>
      <c r="H1108" s="1">
        <v>0</v>
      </c>
      <c r="I1108" s="1">
        <v>0</v>
      </c>
      <c r="J1108" s="1">
        <v>8</v>
      </c>
      <c r="K1108" s="1">
        <v>0</v>
      </c>
      <c r="L1108" s="1">
        <v>0</v>
      </c>
      <c r="M1108" s="1">
        <v>2</v>
      </c>
      <c r="N1108" s="1">
        <v>0</v>
      </c>
      <c r="O1108" s="1">
        <v>0</v>
      </c>
      <c r="P1108" s="1">
        <v>0</v>
      </c>
      <c r="Q1108" s="1">
        <v>0</v>
      </c>
      <c r="R1108" s="1">
        <v>17</v>
      </c>
      <c r="S1108" s="1">
        <v>151</v>
      </c>
      <c r="T1108" s="1" t="s">
        <v>113</v>
      </c>
      <c r="U1108" s="1">
        <v>22</v>
      </c>
      <c r="V1108" s="1" t="s">
        <v>2931</v>
      </c>
      <c r="W1108" s="1" t="s">
        <v>980</v>
      </c>
      <c r="X1108" s="1" t="s">
        <v>1546</v>
      </c>
      <c r="Y1108" s="1" t="s">
        <v>7</v>
      </c>
      <c r="Z1108" s="1" t="s">
        <v>13639</v>
      </c>
      <c r="AA1108" s="1" t="s">
        <v>13640</v>
      </c>
      <c r="AB1108" s="1" t="s">
        <v>13641</v>
      </c>
      <c r="AC1108" s="1" t="s">
        <v>113</v>
      </c>
    </row>
    <row r="1109" spans="1:29" x14ac:dyDescent="0.35">
      <c r="A1109" s="1">
        <v>3726663</v>
      </c>
      <c r="B1109" s="1">
        <v>897</v>
      </c>
      <c r="C1109" s="9">
        <v>1316168743</v>
      </c>
      <c r="D1109" s="9" t="s">
        <v>147</v>
      </c>
      <c r="E1109" s="1">
        <v>0</v>
      </c>
      <c r="F1109" s="1">
        <v>10</v>
      </c>
      <c r="G1109" s="1">
        <v>3</v>
      </c>
      <c r="H1109" s="1">
        <v>0</v>
      </c>
      <c r="I1109" s="1">
        <v>0</v>
      </c>
      <c r="J1109" s="1">
        <v>5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19</v>
      </c>
      <c r="S1109" s="1">
        <v>314</v>
      </c>
      <c r="T1109" s="1" t="s">
        <v>113</v>
      </c>
      <c r="U1109" s="1">
        <v>22</v>
      </c>
      <c r="V1109" s="1" t="s">
        <v>2890</v>
      </c>
      <c r="W1109" s="1" t="s">
        <v>2892</v>
      </c>
      <c r="X1109" s="1" t="s">
        <v>2891</v>
      </c>
      <c r="Y1109" s="1" t="s">
        <v>7</v>
      </c>
      <c r="Z1109" s="1" t="s">
        <v>12494</v>
      </c>
      <c r="AA1109" s="1" t="s">
        <v>12494</v>
      </c>
      <c r="AB1109" s="1" t="s">
        <v>12495</v>
      </c>
      <c r="AC1109" s="1" t="s">
        <v>113</v>
      </c>
    </row>
    <row r="1110" spans="1:29" x14ac:dyDescent="0.35">
      <c r="A1110" s="1">
        <v>760370</v>
      </c>
      <c r="B1110" s="1">
        <v>346</v>
      </c>
      <c r="C1110" s="9">
        <v>1295837094</v>
      </c>
      <c r="D1110" s="9" t="s">
        <v>399</v>
      </c>
      <c r="E1110" s="1">
        <v>0</v>
      </c>
      <c r="F1110" s="1">
        <v>8</v>
      </c>
      <c r="G1110" s="1">
        <v>1</v>
      </c>
      <c r="H1110" s="1">
        <v>0</v>
      </c>
      <c r="I1110" s="1">
        <v>0</v>
      </c>
      <c r="J1110" s="1">
        <v>10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21</v>
      </c>
      <c r="S1110" s="1">
        <v>205</v>
      </c>
      <c r="T1110" s="1" t="s">
        <v>113</v>
      </c>
      <c r="U1110" s="1">
        <v>22</v>
      </c>
      <c r="V1110" s="1" t="s">
        <v>2976</v>
      </c>
      <c r="W1110" s="1" t="s">
        <v>189</v>
      </c>
      <c r="X1110" s="1" t="s">
        <v>2977</v>
      </c>
      <c r="Y1110" s="1" t="s">
        <v>7</v>
      </c>
      <c r="Z1110" s="1" t="s">
        <v>13642</v>
      </c>
      <c r="AA1110" s="1" t="s">
        <v>13643</v>
      </c>
      <c r="AB1110" s="1" t="s">
        <v>13644</v>
      </c>
      <c r="AC1110" s="1" t="s">
        <v>113</v>
      </c>
    </row>
    <row r="1111" spans="1:29" x14ac:dyDescent="0.35">
      <c r="A1111" s="1">
        <v>7050912</v>
      </c>
      <c r="B1111" s="1">
        <v>897</v>
      </c>
      <c r="C1111" s="9">
        <v>1083156459</v>
      </c>
      <c r="D1111" s="9" t="s">
        <v>206</v>
      </c>
      <c r="E1111" s="1">
        <v>0</v>
      </c>
      <c r="F1111" s="1">
        <v>1</v>
      </c>
      <c r="G1111" s="1">
        <v>1</v>
      </c>
      <c r="H1111" s="1">
        <v>0</v>
      </c>
      <c r="I1111" s="1">
        <v>0</v>
      </c>
      <c r="J1111" s="1">
        <v>3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21</v>
      </c>
      <c r="S1111" s="1">
        <v>88</v>
      </c>
      <c r="T1111" s="1" t="s">
        <v>113</v>
      </c>
      <c r="U1111" s="1">
        <v>22</v>
      </c>
      <c r="V1111" s="1" t="s">
        <v>2921</v>
      </c>
      <c r="W1111" s="1" t="s">
        <v>2923</v>
      </c>
      <c r="X1111" s="1" t="s">
        <v>2922</v>
      </c>
      <c r="Y1111" s="1" t="s">
        <v>7</v>
      </c>
      <c r="Z1111" s="1" t="s">
        <v>12177</v>
      </c>
      <c r="AB1111" s="1" t="s">
        <v>12178</v>
      </c>
      <c r="AC1111" s="1" t="s">
        <v>113</v>
      </c>
    </row>
    <row r="1112" spans="1:29" x14ac:dyDescent="0.35">
      <c r="A1112" s="1">
        <v>1990380</v>
      </c>
      <c r="B1112" s="1">
        <v>479</v>
      </c>
      <c r="C1112" s="9">
        <v>1356367205</v>
      </c>
      <c r="D1112" s="9" t="s">
        <v>206</v>
      </c>
      <c r="E1112" s="1">
        <v>0</v>
      </c>
      <c r="F1112" s="1">
        <v>5</v>
      </c>
      <c r="G1112" s="1">
        <v>4</v>
      </c>
      <c r="H1112" s="1">
        <v>0</v>
      </c>
      <c r="I1112" s="1">
        <v>3</v>
      </c>
      <c r="J1112" s="1">
        <v>6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15</v>
      </c>
      <c r="S1112" s="1">
        <v>308</v>
      </c>
      <c r="T1112" s="1" t="s">
        <v>113</v>
      </c>
      <c r="U1112" s="1">
        <v>22</v>
      </c>
      <c r="V1112" s="1" t="s">
        <v>2936</v>
      </c>
      <c r="W1112" s="1" t="s">
        <v>2937</v>
      </c>
      <c r="X1112" s="1" t="s">
        <v>906</v>
      </c>
      <c r="Y1112" s="1" t="s">
        <v>7</v>
      </c>
      <c r="Z1112" s="1" t="s">
        <v>13645</v>
      </c>
      <c r="AB1112" s="1" t="s">
        <v>13646</v>
      </c>
      <c r="AC1112" s="1" t="s">
        <v>113</v>
      </c>
    </row>
    <row r="1113" spans="1:29" x14ac:dyDescent="0.35">
      <c r="A1113" s="1">
        <v>2113705</v>
      </c>
      <c r="B1113" s="1">
        <v>774</v>
      </c>
      <c r="C1113" s="9">
        <v>1922199843</v>
      </c>
      <c r="D1113" s="9" t="s">
        <v>206</v>
      </c>
      <c r="E1113" s="1">
        <v>0</v>
      </c>
      <c r="F1113" s="1">
        <v>2</v>
      </c>
      <c r="G1113" s="1">
        <v>0</v>
      </c>
      <c r="H1113" s="1">
        <v>0</v>
      </c>
      <c r="I1113" s="1">
        <v>2</v>
      </c>
      <c r="J1113" s="1">
        <v>10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20</v>
      </c>
      <c r="S1113" s="1">
        <v>103</v>
      </c>
      <c r="T1113" s="1" t="s">
        <v>113</v>
      </c>
      <c r="U1113" s="1">
        <v>22</v>
      </c>
      <c r="V1113" s="1" t="s">
        <v>2908</v>
      </c>
      <c r="W1113" s="1" t="s">
        <v>1213</v>
      </c>
      <c r="X1113" s="1" t="s">
        <v>2909</v>
      </c>
      <c r="Y1113" s="1" t="s">
        <v>7</v>
      </c>
      <c r="Z1113" s="1" t="s">
        <v>12481</v>
      </c>
      <c r="AA1113" s="1" t="s">
        <v>12481</v>
      </c>
      <c r="AB1113" s="1" t="s">
        <v>12482</v>
      </c>
      <c r="AC1113" s="1" t="s">
        <v>113</v>
      </c>
    </row>
    <row r="1114" spans="1:29" x14ac:dyDescent="0.35">
      <c r="A1114" s="1">
        <v>6040354</v>
      </c>
      <c r="B1114" s="1">
        <v>373</v>
      </c>
      <c r="C1114" s="9">
        <v>1710221684</v>
      </c>
      <c r="D1114" s="9" t="s">
        <v>112</v>
      </c>
      <c r="E1114" s="1">
        <v>0</v>
      </c>
      <c r="F1114" s="1">
        <v>9</v>
      </c>
      <c r="G1114" s="1">
        <v>0</v>
      </c>
      <c r="H1114" s="1">
        <v>0</v>
      </c>
      <c r="I1114" s="1">
        <v>0</v>
      </c>
      <c r="J1114" s="1">
        <v>4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22</v>
      </c>
      <c r="S1114" s="1">
        <v>116</v>
      </c>
      <c r="T1114" s="1" t="s">
        <v>113</v>
      </c>
      <c r="U1114" s="1">
        <v>22</v>
      </c>
      <c r="V1114" s="1" t="s">
        <v>3009</v>
      </c>
      <c r="W1114" s="1" t="s">
        <v>876</v>
      </c>
      <c r="X1114" s="1" t="s">
        <v>3010</v>
      </c>
      <c r="Y1114" s="1" t="s">
        <v>7</v>
      </c>
      <c r="Z1114" s="1" t="s">
        <v>13647</v>
      </c>
      <c r="AB1114" s="1" t="s">
        <v>13648</v>
      </c>
      <c r="AC1114" s="1" t="s">
        <v>113</v>
      </c>
    </row>
    <row r="1115" spans="1:29" x14ac:dyDescent="0.35">
      <c r="A1115" s="1">
        <v>5492608</v>
      </c>
      <c r="B1115" s="1">
        <v>435</v>
      </c>
      <c r="C1115" s="9">
        <v>1588948962</v>
      </c>
      <c r="D1115" s="9" t="s">
        <v>206</v>
      </c>
      <c r="E1115" s="1">
        <v>0</v>
      </c>
      <c r="F1115" s="1">
        <v>7</v>
      </c>
      <c r="G1115" s="1">
        <v>0</v>
      </c>
      <c r="H1115" s="1">
        <v>0</v>
      </c>
      <c r="I1115" s="1">
        <v>0</v>
      </c>
      <c r="J1115" s="1">
        <v>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22</v>
      </c>
      <c r="S1115" s="1">
        <v>121</v>
      </c>
      <c r="T1115" s="1" t="s">
        <v>113</v>
      </c>
      <c r="U1115" s="1">
        <v>22</v>
      </c>
      <c r="V1115" s="1" t="s">
        <v>2910</v>
      </c>
      <c r="W1115" s="1" t="s">
        <v>410</v>
      </c>
      <c r="X1115" s="1" t="s">
        <v>2911</v>
      </c>
      <c r="Y1115" s="1" t="s">
        <v>7</v>
      </c>
      <c r="Z1115" s="1" t="s">
        <v>13554</v>
      </c>
      <c r="AB1115" s="1" t="s">
        <v>13555</v>
      </c>
      <c r="AC1115" s="1" t="s">
        <v>113</v>
      </c>
    </row>
    <row r="1116" spans="1:29" x14ac:dyDescent="0.35">
      <c r="A1116" s="1">
        <v>238706</v>
      </c>
      <c r="B1116" s="1">
        <v>537</v>
      </c>
      <c r="C1116" s="9">
        <v>1639283294</v>
      </c>
      <c r="D1116" s="9" t="s">
        <v>206</v>
      </c>
      <c r="E1116" s="1">
        <v>0</v>
      </c>
      <c r="F1116" s="1">
        <v>7</v>
      </c>
      <c r="G1116" s="1">
        <v>0</v>
      </c>
      <c r="H1116" s="1">
        <v>0</v>
      </c>
      <c r="I1116" s="1">
        <v>1</v>
      </c>
      <c r="J1116" s="1">
        <v>6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21</v>
      </c>
      <c r="S1116" s="1">
        <v>181</v>
      </c>
      <c r="T1116" s="1" t="s">
        <v>113</v>
      </c>
      <c r="U1116" s="1">
        <v>22</v>
      </c>
      <c r="V1116" s="1" t="s">
        <v>2924</v>
      </c>
      <c r="W1116" s="1" t="s">
        <v>1035</v>
      </c>
      <c r="X1116" s="1" t="s">
        <v>2925</v>
      </c>
      <c r="Y1116" s="1" t="s">
        <v>7</v>
      </c>
      <c r="Z1116" s="1" t="s">
        <v>13649</v>
      </c>
      <c r="AA1116" s="1" t="s">
        <v>13650</v>
      </c>
      <c r="AB1116" s="1" t="s">
        <v>13651</v>
      </c>
      <c r="AC1116" s="1" t="s">
        <v>113</v>
      </c>
    </row>
    <row r="1117" spans="1:29" x14ac:dyDescent="0.35">
      <c r="A1117" s="1">
        <v>1157280</v>
      </c>
      <c r="B1117" s="1">
        <v>449</v>
      </c>
      <c r="C1117" s="9">
        <v>1396792537</v>
      </c>
      <c r="D1117" s="9" t="s">
        <v>147</v>
      </c>
      <c r="E1117" s="1">
        <v>0</v>
      </c>
      <c r="F1117" s="1">
        <v>15</v>
      </c>
      <c r="G1117" s="1">
        <v>0</v>
      </c>
      <c r="H1117" s="1">
        <v>0</v>
      </c>
      <c r="I1117" s="1">
        <v>0</v>
      </c>
      <c r="J1117" s="1">
        <v>14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22</v>
      </c>
      <c r="S1117" s="1">
        <v>316</v>
      </c>
      <c r="T1117" s="1" t="s">
        <v>113</v>
      </c>
      <c r="U1117" s="1">
        <v>22</v>
      </c>
      <c r="V1117" s="1" t="s">
        <v>2896</v>
      </c>
      <c r="W1117" s="1" t="s">
        <v>156</v>
      </c>
      <c r="X1117" s="1" t="s">
        <v>2897</v>
      </c>
      <c r="Y1117" s="1" t="s">
        <v>7</v>
      </c>
      <c r="Z1117" s="1" t="s">
        <v>13031</v>
      </c>
      <c r="AA1117" s="1" t="s">
        <v>13032</v>
      </c>
      <c r="AB1117" s="1" t="s">
        <v>13033</v>
      </c>
      <c r="AC1117" s="1" t="s">
        <v>113</v>
      </c>
    </row>
    <row r="1118" spans="1:29" x14ac:dyDescent="0.35">
      <c r="A1118" s="1">
        <v>2290943</v>
      </c>
      <c r="B1118" s="1">
        <v>663</v>
      </c>
      <c r="C1118" s="9">
        <v>1013022151</v>
      </c>
      <c r="D1118" s="9" t="s">
        <v>206</v>
      </c>
      <c r="E1118" s="1">
        <v>0</v>
      </c>
      <c r="F1118" s="1">
        <v>7</v>
      </c>
      <c r="G1118" s="1">
        <v>5</v>
      </c>
      <c r="H1118" s="1">
        <v>0</v>
      </c>
      <c r="I1118" s="1">
        <v>2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15</v>
      </c>
      <c r="S1118" s="1">
        <v>391</v>
      </c>
      <c r="T1118" s="1" t="s">
        <v>113</v>
      </c>
      <c r="U1118" s="1">
        <v>22</v>
      </c>
      <c r="V1118" s="1" t="s">
        <v>2943</v>
      </c>
      <c r="W1118" s="1" t="s">
        <v>2945</v>
      </c>
      <c r="X1118" s="1" t="s">
        <v>2944</v>
      </c>
      <c r="Y1118" s="1" t="s">
        <v>7</v>
      </c>
      <c r="Z1118" s="1" t="s">
        <v>12427</v>
      </c>
      <c r="AB1118" s="1" t="s">
        <v>12428</v>
      </c>
      <c r="AC1118" s="1" t="s">
        <v>113</v>
      </c>
    </row>
    <row r="1119" spans="1:29" x14ac:dyDescent="0.35">
      <c r="A1119" s="1">
        <v>4777038</v>
      </c>
      <c r="B1119" s="1">
        <v>184</v>
      </c>
      <c r="C1119" s="9">
        <v>1922337476</v>
      </c>
      <c r="D1119" s="9" t="s">
        <v>399</v>
      </c>
      <c r="E1119" s="1">
        <v>1</v>
      </c>
      <c r="F1119" s="1">
        <v>6</v>
      </c>
      <c r="G1119" s="1">
        <v>1</v>
      </c>
      <c r="H1119" s="1">
        <v>0</v>
      </c>
      <c r="I1119" s="1">
        <v>0</v>
      </c>
      <c r="J1119" s="1">
        <v>12</v>
      </c>
      <c r="K1119" s="1">
        <v>0</v>
      </c>
      <c r="L1119" s="1">
        <v>0</v>
      </c>
      <c r="M1119" s="1">
        <v>27</v>
      </c>
      <c r="N1119" s="1">
        <v>0</v>
      </c>
      <c r="O1119" s="1">
        <v>0</v>
      </c>
      <c r="P1119" s="1">
        <v>0</v>
      </c>
      <c r="Q1119" s="1">
        <v>0</v>
      </c>
      <c r="R1119" s="1">
        <v>16</v>
      </c>
      <c r="S1119" s="1">
        <v>193</v>
      </c>
      <c r="T1119" s="1" t="s">
        <v>113</v>
      </c>
      <c r="U1119" s="1">
        <v>22</v>
      </c>
      <c r="V1119" s="1" t="s">
        <v>2955</v>
      </c>
      <c r="W1119" s="1" t="s">
        <v>2957</v>
      </c>
      <c r="X1119" s="1" t="s">
        <v>2956</v>
      </c>
      <c r="Y1119" s="1" t="s">
        <v>7</v>
      </c>
      <c r="Z1119" s="1" t="s">
        <v>113</v>
      </c>
      <c r="AA1119" s="1" t="s">
        <v>113</v>
      </c>
      <c r="AB1119" s="1" t="s">
        <v>113</v>
      </c>
      <c r="AC1119" s="1" t="s">
        <v>113</v>
      </c>
    </row>
    <row r="1120" spans="1:29" x14ac:dyDescent="0.35">
      <c r="A1120" s="1">
        <v>1820599</v>
      </c>
      <c r="B1120" s="1">
        <v>827</v>
      </c>
      <c r="C1120" s="9">
        <v>1437108826</v>
      </c>
      <c r="D1120" s="9" t="s">
        <v>206</v>
      </c>
      <c r="E1120" s="1">
        <v>1</v>
      </c>
      <c r="F1120" s="1">
        <v>9</v>
      </c>
      <c r="G1120" s="1">
        <v>1</v>
      </c>
      <c r="H1120" s="1">
        <v>0</v>
      </c>
      <c r="I1120" s="1">
        <v>0</v>
      </c>
      <c r="J1120" s="1">
        <v>9</v>
      </c>
      <c r="K1120" s="1">
        <v>0</v>
      </c>
      <c r="L1120" s="1">
        <v>0</v>
      </c>
      <c r="M1120" s="1">
        <v>24</v>
      </c>
      <c r="N1120" s="1">
        <v>0</v>
      </c>
      <c r="O1120" s="1">
        <v>0</v>
      </c>
      <c r="P1120" s="1">
        <v>0</v>
      </c>
      <c r="Q1120" s="1">
        <v>0</v>
      </c>
      <c r="R1120" s="1">
        <v>16</v>
      </c>
      <c r="S1120" s="1">
        <v>218</v>
      </c>
      <c r="T1120" s="1" t="s">
        <v>113</v>
      </c>
      <c r="U1120" s="1">
        <v>22</v>
      </c>
      <c r="V1120" s="1" t="s">
        <v>2912</v>
      </c>
      <c r="W1120" s="1" t="s">
        <v>2914</v>
      </c>
      <c r="X1120" s="1" t="s">
        <v>2913</v>
      </c>
      <c r="Y1120" s="1" t="s">
        <v>7</v>
      </c>
      <c r="Z1120" s="1" t="s">
        <v>13652</v>
      </c>
      <c r="AB1120" s="1" t="s">
        <v>13653</v>
      </c>
      <c r="AC1120" s="1" t="s">
        <v>113</v>
      </c>
    </row>
    <row r="1121" spans="1:29" x14ac:dyDescent="0.35">
      <c r="A1121" s="1">
        <v>6953191</v>
      </c>
      <c r="B1121" s="1">
        <v>537</v>
      </c>
      <c r="C1121" s="9">
        <v>1770996340</v>
      </c>
      <c r="D1121" s="9" t="s">
        <v>112</v>
      </c>
      <c r="E1121" s="1">
        <v>0</v>
      </c>
      <c r="F1121" s="1">
        <v>9</v>
      </c>
      <c r="G1121" s="1">
        <v>8</v>
      </c>
      <c r="H1121" s="1">
        <v>0</v>
      </c>
      <c r="I1121" s="1">
        <v>0</v>
      </c>
      <c r="J1121" s="1">
        <v>9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14</v>
      </c>
      <c r="S1121" s="1">
        <v>213</v>
      </c>
      <c r="T1121" s="1" t="s">
        <v>113</v>
      </c>
      <c r="U1121" s="1">
        <v>22</v>
      </c>
      <c r="V1121" s="1" t="s">
        <v>3008</v>
      </c>
      <c r="W1121" s="1" t="s">
        <v>413</v>
      </c>
      <c r="X1121" s="1" t="s">
        <v>486</v>
      </c>
      <c r="Y1121" s="1" t="s">
        <v>7</v>
      </c>
      <c r="Z1121" s="1" t="s">
        <v>13654</v>
      </c>
      <c r="AB1121" s="1" t="s">
        <v>13655</v>
      </c>
      <c r="AC1121" s="1" t="s">
        <v>113</v>
      </c>
    </row>
    <row r="1122" spans="1:29" x14ac:dyDescent="0.35">
      <c r="A1122" s="1">
        <v>820634</v>
      </c>
      <c r="B1122" s="1">
        <v>334</v>
      </c>
      <c r="C1122" s="9">
        <v>1699756346</v>
      </c>
      <c r="D1122" s="9" t="s">
        <v>399</v>
      </c>
      <c r="E1122" s="1">
        <v>0</v>
      </c>
      <c r="F1122" s="1">
        <v>1</v>
      </c>
      <c r="G1122" s="1">
        <v>4</v>
      </c>
      <c r="H1122" s="1">
        <v>0</v>
      </c>
      <c r="I1122" s="1">
        <v>4</v>
      </c>
      <c r="J1122" s="1">
        <v>6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14</v>
      </c>
      <c r="S1122" s="1">
        <v>185</v>
      </c>
      <c r="T1122" s="1" t="s">
        <v>113</v>
      </c>
      <c r="U1122" s="1">
        <v>22</v>
      </c>
      <c r="V1122" s="1" t="s">
        <v>2978</v>
      </c>
      <c r="W1122" s="1" t="s">
        <v>2979</v>
      </c>
      <c r="X1122" s="1" t="s">
        <v>738</v>
      </c>
      <c r="Y1122" s="1" t="s">
        <v>7</v>
      </c>
      <c r="Z1122" s="1" t="s">
        <v>12229</v>
      </c>
      <c r="AB1122" s="1" t="s">
        <v>12230</v>
      </c>
      <c r="AC1122" s="1" t="s">
        <v>113</v>
      </c>
    </row>
    <row r="1123" spans="1:29" x14ac:dyDescent="0.35">
      <c r="A1123" s="1">
        <v>2286722</v>
      </c>
      <c r="B1123" s="1">
        <v>184</v>
      </c>
      <c r="C1123" s="9">
        <v>1740379304</v>
      </c>
      <c r="D1123" s="9" t="s">
        <v>399</v>
      </c>
      <c r="E1123" s="1">
        <v>0</v>
      </c>
      <c r="F1123" s="1">
        <v>8</v>
      </c>
      <c r="G1123" s="1">
        <v>1</v>
      </c>
      <c r="H1123" s="1">
        <v>0</v>
      </c>
      <c r="I1123" s="1">
        <v>3</v>
      </c>
      <c r="J1123" s="1">
        <v>7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18</v>
      </c>
      <c r="S1123" s="1">
        <v>197</v>
      </c>
      <c r="T1123" s="1" t="s">
        <v>113</v>
      </c>
      <c r="U1123" s="1">
        <v>22</v>
      </c>
      <c r="V1123" s="1" t="s">
        <v>2958</v>
      </c>
      <c r="W1123" s="1" t="s">
        <v>527</v>
      </c>
      <c r="X1123" s="1" t="s">
        <v>2959</v>
      </c>
      <c r="Y1123" s="1" t="s">
        <v>7</v>
      </c>
      <c r="Z1123" s="1" t="s">
        <v>13656</v>
      </c>
      <c r="AB1123" s="1" t="s">
        <v>13657</v>
      </c>
      <c r="AC1123" s="1" t="s">
        <v>113</v>
      </c>
    </row>
    <row r="1124" spans="1:29" x14ac:dyDescent="0.35">
      <c r="A1124" s="1">
        <v>6937018</v>
      </c>
      <c r="B1124" s="1">
        <v>827</v>
      </c>
      <c r="C1124" s="9">
        <v>1760866545</v>
      </c>
      <c r="D1124" s="9" t="s">
        <v>399</v>
      </c>
      <c r="E1124" s="1">
        <v>0</v>
      </c>
      <c r="F1124" s="1">
        <v>15</v>
      </c>
      <c r="G1124" s="1">
        <v>1</v>
      </c>
      <c r="H1124" s="1">
        <v>0</v>
      </c>
      <c r="I1124" s="1">
        <v>0</v>
      </c>
      <c r="J1124" s="1">
        <v>9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21</v>
      </c>
      <c r="S1124" s="1">
        <v>135</v>
      </c>
      <c r="T1124" s="1" t="s">
        <v>113</v>
      </c>
      <c r="U1124" s="1">
        <v>22</v>
      </c>
      <c r="V1124" s="1" t="s">
        <v>2964</v>
      </c>
      <c r="W1124" s="1" t="s">
        <v>124</v>
      </c>
      <c r="X1124" s="1" t="s">
        <v>2965</v>
      </c>
      <c r="Y1124" s="1" t="s">
        <v>7</v>
      </c>
      <c r="Z1124" s="1" t="s">
        <v>13658</v>
      </c>
      <c r="AA1124" s="1" t="s">
        <v>13088</v>
      </c>
      <c r="AB1124" s="1" t="s">
        <v>13089</v>
      </c>
      <c r="AC1124" s="1" t="s">
        <v>113</v>
      </c>
    </row>
    <row r="1125" spans="1:29" x14ac:dyDescent="0.35">
      <c r="A1125" s="1">
        <v>4600871</v>
      </c>
      <c r="B1125" s="1">
        <v>784</v>
      </c>
      <c r="C1125" s="9">
        <v>1952535353</v>
      </c>
      <c r="D1125" s="9" t="s">
        <v>112</v>
      </c>
      <c r="E1125" s="1">
        <v>0</v>
      </c>
      <c r="F1125" s="1">
        <v>5</v>
      </c>
      <c r="G1125" s="1">
        <v>0</v>
      </c>
      <c r="H1125" s="1">
        <v>0</v>
      </c>
      <c r="I1125" s="1">
        <v>0</v>
      </c>
      <c r="J1125" s="1">
        <v>14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22</v>
      </c>
      <c r="S1125" s="1">
        <v>234</v>
      </c>
      <c r="T1125" s="1" t="s">
        <v>113</v>
      </c>
      <c r="U1125" s="1">
        <v>22</v>
      </c>
      <c r="V1125" s="1" t="s">
        <v>3003</v>
      </c>
      <c r="W1125" s="1" t="s">
        <v>1240</v>
      </c>
      <c r="X1125" s="1" t="s">
        <v>3004</v>
      </c>
      <c r="Y1125" s="1" t="s">
        <v>7</v>
      </c>
      <c r="Z1125" s="1" t="s">
        <v>13659</v>
      </c>
      <c r="AA1125" s="1" t="s">
        <v>13659</v>
      </c>
      <c r="AB1125" s="1" t="s">
        <v>13660</v>
      </c>
      <c r="AC1125" s="1" t="s">
        <v>113</v>
      </c>
    </row>
    <row r="1126" spans="1:29" x14ac:dyDescent="0.35">
      <c r="A1126" s="1">
        <v>6425570</v>
      </c>
      <c r="B1126" s="1">
        <v>623</v>
      </c>
      <c r="C1126" s="9">
        <v>1639587868</v>
      </c>
      <c r="D1126" s="9" t="s">
        <v>206</v>
      </c>
      <c r="E1126" s="1">
        <v>1</v>
      </c>
      <c r="F1126" s="1">
        <v>2</v>
      </c>
      <c r="G1126" s="1">
        <v>1</v>
      </c>
      <c r="H1126" s="1">
        <v>0</v>
      </c>
      <c r="I1126" s="1">
        <v>0</v>
      </c>
      <c r="J1126" s="1">
        <v>8</v>
      </c>
      <c r="K1126" s="1">
        <v>0</v>
      </c>
      <c r="L1126" s="1">
        <v>0</v>
      </c>
      <c r="M1126" s="1">
        <v>28</v>
      </c>
      <c r="N1126" s="1">
        <v>0</v>
      </c>
      <c r="O1126" s="1">
        <v>0</v>
      </c>
      <c r="P1126" s="1">
        <v>0</v>
      </c>
      <c r="Q1126" s="1">
        <v>0</v>
      </c>
      <c r="R1126" s="1">
        <v>16</v>
      </c>
      <c r="S1126" s="1">
        <v>226</v>
      </c>
      <c r="T1126" s="1" t="s">
        <v>113</v>
      </c>
      <c r="U1126" s="1">
        <v>22</v>
      </c>
      <c r="V1126" s="1" t="s">
        <v>2900</v>
      </c>
      <c r="W1126" s="1" t="s">
        <v>2902</v>
      </c>
      <c r="X1126" s="1" t="s">
        <v>2901</v>
      </c>
      <c r="Y1126" s="1" t="s">
        <v>7</v>
      </c>
      <c r="Z1126" s="1" t="s">
        <v>13661</v>
      </c>
      <c r="AA1126" s="1" t="s">
        <v>13661</v>
      </c>
      <c r="AB1126" s="1" t="s">
        <v>13662</v>
      </c>
      <c r="AC1126" s="1" t="s">
        <v>113</v>
      </c>
    </row>
    <row r="1127" spans="1:29" x14ac:dyDescent="0.35">
      <c r="A1127" s="1">
        <v>2149267</v>
      </c>
      <c r="B1127" s="1">
        <v>447</v>
      </c>
      <c r="C1127" s="9">
        <v>1114924404</v>
      </c>
      <c r="D1127" s="9" t="s">
        <v>399</v>
      </c>
      <c r="E1127" s="1">
        <v>0</v>
      </c>
      <c r="F1127" s="1">
        <v>5</v>
      </c>
      <c r="G1127" s="1">
        <v>0</v>
      </c>
      <c r="H1127" s="1">
        <v>0</v>
      </c>
      <c r="I1127" s="1">
        <v>0</v>
      </c>
      <c r="J1127" s="1">
        <v>12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22</v>
      </c>
      <c r="S1127" s="1">
        <v>166</v>
      </c>
      <c r="T1127" s="1" t="s">
        <v>113</v>
      </c>
      <c r="U1127" s="1">
        <v>22</v>
      </c>
      <c r="V1127" s="1" t="s">
        <v>2990</v>
      </c>
      <c r="W1127" s="1" t="s">
        <v>1082</v>
      </c>
      <c r="X1127" s="1" t="s">
        <v>2991</v>
      </c>
      <c r="Y1127" s="1" t="s">
        <v>7</v>
      </c>
      <c r="Z1127" s="1" t="s">
        <v>12164</v>
      </c>
      <c r="AB1127" s="1" t="s">
        <v>12165</v>
      </c>
      <c r="AC1127" s="1" t="s">
        <v>113</v>
      </c>
    </row>
    <row r="1128" spans="1:29" x14ac:dyDescent="0.35">
      <c r="A1128" s="1">
        <v>451724</v>
      </c>
      <c r="B1128" s="1">
        <v>794</v>
      </c>
      <c r="C1128" s="9">
        <v>1720046394</v>
      </c>
      <c r="D1128" s="9" t="s">
        <v>206</v>
      </c>
      <c r="E1128" s="1">
        <v>0</v>
      </c>
      <c r="F1128" s="1">
        <v>2</v>
      </c>
      <c r="G1128" s="1">
        <v>4</v>
      </c>
      <c r="H1128" s="1">
        <v>0</v>
      </c>
      <c r="I1128" s="1">
        <v>1</v>
      </c>
      <c r="J1128" s="1">
        <v>6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17</v>
      </c>
      <c r="S1128" s="1">
        <v>160</v>
      </c>
      <c r="T1128" s="1" t="s">
        <v>113</v>
      </c>
      <c r="U1128" s="1">
        <v>22</v>
      </c>
      <c r="V1128" s="1" t="s">
        <v>2929</v>
      </c>
      <c r="W1128" s="1" t="s">
        <v>1074</v>
      </c>
      <c r="X1128" s="1" t="s">
        <v>2930</v>
      </c>
      <c r="Y1128" s="1" t="s">
        <v>7</v>
      </c>
      <c r="Z1128" s="1" t="s">
        <v>13663</v>
      </c>
      <c r="AB1128" s="1" t="s">
        <v>13664</v>
      </c>
      <c r="AC1128" s="1" t="s">
        <v>113</v>
      </c>
    </row>
    <row r="1129" spans="1:29" x14ac:dyDescent="0.35">
      <c r="A1129" s="1">
        <v>3412158</v>
      </c>
      <c r="B1129" s="1">
        <v>701</v>
      </c>
      <c r="C1129" s="9">
        <v>1770790628</v>
      </c>
      <c r="D1129" s="9" t="s">
        <v>206</v>
      </c>
      <c r="E1129" s="1">
        <v>0</v>
      </c>
      <c r="F1129" s="1">
        <v>3</v>
      </c>
      <c r="G1129" s="1">
        <v>5</v>
      </c>
      <c r="H1129" s="1">
        <v>0</v>
      </c>
      <c r="I1129" s="1">
        <v>0</v>
      </c>
      <c r="J1129" s="1">
        <v>7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17</v>
      </c>
      <c r="S1129" s="1">
        <v>226</v>
      </c>
      <c r="T1129" s="1" t="s">
        <v>113</v>
      </c>
      <c r="U1129" s="1">
        <v>22</v>
      </c>
      <c r="V1129" s="1" t="s">
        <v>2934</v>
      </c>
      <c r="W1129" s="1" t="s">
        <v>895</v>
      </c>
      <c r="X1129" s="1" t="s">
        <v>2935</v>
      </c>
      <c r="Y1129" s="1" t="s">
        <v>7</v>
      </c>
      <c r="Z1129" s="1" t="s">
        <v>13665</v>
      </c>
      <c r="AB1129" s="1" t="s">
        <v>13666</v>
      </c>
      <c r="AC1129" s="1" t="s">
        <v>113</v>
      </c>
    </row>
    <row r="1130" spans="1:29" x14ac:dyDescent="0.35">
      <c r="A1130" s="1">
        <v>1934116</v>
      </c>
      <c r="B1130" s="1">
        <v>253</v>
      </c>
      <c r="C1130" s="9">
        <v>1073575288</v>
      </c>
      <c r="D1130" s="9" t="s">
        <v>399</v>
      </c>
      <c r="E1130" s="1">
        <v>1</v>
      </c>
      <c r="F1130" s="1">
        <v>8</v>
      </c>
      <c r="G1130" s="1">
        <v>3</v>
      </c>
      <c r="H1130" s="1">
        <v>0</v>
      </c>
      <c r="I1130" s="1">
        <v>1</v>
      </c>
      <c r="J1130" s="1">
        <v>2</v>
      </c>
      <c r="K1130" s="1">
        <v>0</v>
      </c>
      <c r="L1130" s="1">
        <v>0</v>
      </c>
      <c r="M1130" s="1">
        <v>7</v>
      </c>
      <c r="N1130" s="1">
        <v>0</v>
      </c>
      <c r="O1130" s="1">
        <v>0</v>
      </c>
      <c r="P1130" s="1">
        <v>0</v>
      </c>
      <c r="Q1130" s="1">
        <v>0</v>
      </c>
      <c r="R1130" s="1">
        <v>13</v>
      </c>
      <c r="S1130" s="1">
        <v>159</v>
      </c>
      <c r="T1130" s="1" t="s">
        <v>113</v>
      </c>
      <c r="U1130" s="1">
        <v>22</v>
      </c>
      <c r="V1130" s="1" t="s">
        <v>2966</v>
      </c>
      <c r="W1130" s="1" t="s">
        <v>2968</v>
      </c>
      <c r="X1130" s="1" t="s">
        <v>2967</v>
      </c>
      <c r="Y1130" s="1" t="s">
        <v>7</v>
      </c>
      <c r="Z1130" s="1" t="s">
        <v>13667</v>
      </c>
      <c r="AB1130" s="1" t="s">
        <v>13668</v>
      </c>
      <c r="AC1130" s="1" t="s">
        <v>113</v>
      </c>
    </row>
    <row r="1131" spans="1:29" x14ac:dyDescent="0.35">
      <c r="A1131" s="1">
        <v>3203559</v>
      </c>
      <c r="B1131" s="1">
        <v>897</v>
      </c>
      <c r="C1131" s="9">
        <v>1316146988</v>
      </c>
      <c r="D1131" s="9" t="s">
        <v>206</v>
      </c>
      <c r="E1131" s="1">
        <v>1</v>
      </c>
      <c r="F1131" s="1">
        <v>8</v>
      </c>
      <c r="G1131" s="1">
        <v>1</v>
      </c>
      <c r="H1131" s="1">
        <v>0</v>
      </c>
      <c r="I1131" s="1">
        <v>0</v>
      </c>
      <c r="J1131" s="1">
        <v>8</v>
      </c>
      <c r="K1131" s="1">
        <v>0</v>
      </c>
      <c r="L1131" s="1">
        <v>0</v>
      </c>
      <c r="M1131" s="1">
        <v>9</v>
      </c>
      <c r="N1131" s="1">
        <v>0</v>
      </c>
      <c r="O1131" s="1">
        <v>0</v>
      </c>
      <c r="P1131" s="1">
        <v>0</v>
      </c>
      <c r="Q1131" s="1">
        <v>0</v>
      </c>
      <c r="R1131" s="1">
        <v>16</v>
      </c>
      <c r="S1131" s="1">
        <v>235</v>
      </c>
      <c r="T1131" s="1" t="s">
        <v>113</v>
      </c>
      <c r="U1131" s="1">
        <v>22</v>
      </c>
      <c r="V1131" s="1" t="s">
        <v>2915</v>
      </c>
      <c r="W1131" s="1" t="s">
        <v>2917</v>
      </c>
      <c r="X1131" s="1" t="s">
        <v>2916</v>
      </c>
      <c r="Y1131" s="1" t="s">
        <v>7</v>
      </c>
      <c r="Z1131" s="1" t="s">
        <v>12494</v>
      </c>
      <c r="AA1131" s="1" t="s">
        <v>12494</v>
      </c>
      <c r="AB1131" s="1" t="s">
        <v>12495</v>
      </c>
      <c r="AC1131" s="1" t="s">
        <v>113</v>
      </c>
    </row>
    <row r="1132" spans="1:29" x14ac:dyDescent="0.35">
      <c r="A1132" s="1">
        <v>4065864</v>
      </c>
      <c r="B1132" s="1">
        <v>774</v>
      </c>
      <c r="C1132" s="9">
        <v>1093950370</v>
      </c>
      <c r="D1132" s="9" t="s">
        <v>147</v>
      </c>
      <c r="E1132" s="1">
        <v>0</v>
      </c>
      <c r="F1132" s="1">
        <v>4</v>
      </c>
      <c r="G1132" s="1">
        <v>6</v>
      </c>
      <c r="H1132" s="1">
        <v>0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16</v>
      </c>
      <c r="S1132" s="1">
        <v>150</v>
      </c>
      <c r="T1132" s="1" t="s">
        <v>113</v>
      </c>
      <c r="U1132" s="1">
        <v>22</v>
      </c>
      <c r="V1132" s="1" t="s">
        <v>2898</v>
      </c>
      <c r="W1132" s="1" t="s">
        <v>1525</v>
      </c>
      <c r="X1132" s="1" t="s">
        <v>2899</v>
      </c>
      <c r="Y1132" s="1" t="s">
        <v>7</v>
      </c>
      <c r="Z1132" s="1" t="s">
        <v>12646</v>
      </c>
      <c r="AB1132" s="1" t="s">
        <v>12647</v>
      </c>
      <c r="AC1132" s="1" t="s">
        <v>113</v>
      </c>
    </row>
    <row r="1133" spans="1:29" x14ac:dyDescent="0.35">
      <c r="A1133" s="1">
        <v>6528418</v>
      </c>
      <c r="B1133" s="1">
        <v>512</v>
      </c>
      <c r="C1133" s="9">
        <v>1124301197</v>
      </c>
      <c r="D1133" s="9" t="s">
        <v>399</v>
      </c>
      <c r="E1133" s="1">
        <v>0</v>
      </c>
      <c r="F1133" s="1">
        <v>12</v>
      </c>
      <c r="G1133" s="1">
        <v>0</v>
      </c>
      <c r="H1133" s="1">
        <v>0</v>
      </c>
      <c r="I1133" s="1">
        <v>1</v>
      </c>
      <c r="J1133" s="1">
        <v>11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21</v>
      </c>
      <c r="S1133" s="1">
        <v>209</v>
      </c>
      <c r="T1133" s="1" t="s">
        <v>113</v>
      </c>
      <c r="U1133" s="1">
        <v>22</v>
      </c>
      <c r="V1133" s="1" t="s">
        <v>2960</v>
      </c>
      <c r="W1133" s="1" t="s">
        <v>980</v>
      </c>
      <c r="X1133" s="1" t="s">
        <v>2961</v>
      </c>
      <c r="Y1133" s="1" t="s">
        <v>7</v>
      </c>
      <c r="Z1133" s="1" t="s">
        <v>12710</v>
      </c>
      <c r="AB1133" s="1" t="s">
        <v>12711</v>
      </c>
      <c r="AC1133" s="1" t="s">
        <v>113</v>
      </c>
    </row>
    <row r="1134" spans="1:29" x14ac:dyDescent="0.35">
      <c r="A1134" s="1">
        <v>1676368</v>
      </c>
      <c r="B1134" s="1">
        <v>623</v>
      </c>
      <c r="C1134" s="9">
        <v>1598795668</v>
      </c>
      <c r="D1134" s="9" t="s">
        <v>399</v>
      </c>
      <c r="E1134" s="1">
        <v>1</v>
      </c>
      <c r="F1134" s="1">
        <v>2</v>
      </c>
      <c r="G1134" s="1">
        <v>1</v>
      </c>
      <c r="H1134" s="1">
        <v>0</v>
      </c>
      <c r="I1134" s="1">
        <v>2</v>
      </c>
      <c r="J1134" s="1">
        <v>4</v>
      </c>
      <c r="K1134" s="1">
        <v>0</v>
      </c>
      <c r="L1134" s="1">
        <v>0</v>
      </c>
      <c r="M1134" s="1">
        <v>56</v>
      </c>
      <c r="N1134" s="1">
        <v>0</v>
      </c>
      <c r="O1134" s="1">
        <v>0</v>
      </c>
      <c r="P1134" s="1">
        <v>0</v>
      </c>
      <c r="Q1134" s="1">
        <v>0</v>
      </c>
      <c r="R1134" s="1">
        <v>14</v>
      </c>
      <c r="S1134" s="1">
        <v>251</v>
      </c>
      <c r="T1134" s="1" t="s">
        <v>113</v>
      </c>
      <c r="U1134" s="1">
        <v>22</v>
      </c>
      <c r="V1134" s="1" t="s">
        <v>2984</v>
      </c>
      <c r="W1134" s="1" t="s">
        <v>2986</v>
      </c>
      <c r="X1134" s="1" t="s">
        <v>2985</v>
      </c>
      <c r="Y1134" s="1" t="s">
        <v>7</v>
      </c>
      <c r="Z1134" s="1" t="s">
        <v>13669</v>
      </c>
      <c r="AA1134" s="1" t="s">
        <v>13670</v>
      </c>
      <c r="AB1134" s="1" t="s">
        <v>13671</v>
      </c>
      <c r="AC1134" s="1" t="s">
        <v>113</v>
      </c>
    </row>
    <row r="1135" spans="1:29" x14ac:dyDescent="0.35">
      <c r="A1135" s="1">
        <v>2136351</v>
      </c>
      <c r="B1135" s="1">
        <v>485</v>
      </c>
      <c r="C1135" s="9">
        <v>1821080813</v>
      </c>
      <c r="D1135" s="9" t="s">
        <v>206</v>
      </c>
      <c r="E1135" s="1">
        <v>0</v>
      </c>
      <c r="F1135" s="1">
        <v>7</v>
      </c>
      <c r="G1135" s="1">
        <v>5</v>
      </c>
      <c r="H1135" s="1">
        <v>0</v>
      </c>
      <c r="I1135" s="1">
        <v>1</v>
      </c>
      <c r="J1135" s="1">
        <v>8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16</v>
      </c>
      <c r="S1135" s="1">
        <v>198</v>
      </c>
      <c r="T1135" s="1" t="s">
        <v>113</v>
      </c>
      <c r="U1135" s="1">
        <v>22</v>
      </c>
      <c r="V1135" s="1" t="s">
        <v>2946</v>
      </c>
      <c r="W1135" s="1" t="s">
        <v>2044</v>
      </c>
      <c r="X1135" s="1" t="s">
        <v>2947</v>
      </c>
      <c r="Y1135" s="1" t="s">
        <v>7</v>
      </c>
      <c r="Z1135" s="1" t="s">
        <v>13672</v>
      </c>
      <c r="AB1135" s="1" t="s">
        <v>13673</v>
      </c>
      <c r="AC1135" s="1" t="s">
        <v>113</v>
      </c>
    </row>
    <row r="1136" spans="1:29" x14ac:dyDescent="0.35">
      <c r="A1136" s="1">
        <v>1906328</v>
      </c>
      <c r="B1136" s="1">
        <v>485</v>
      </c>
      <c r="C1136" s="9">
        <v>1134145741</v>
      </c>
      <c r="D1136" s="9" t="s">
        <v>399</v>
      </c>
      <c r="E1136" s="1">
        <v>0</v>
      </c>
      <c r="F1136" s="1">
        <v>4</v>
      </c>
      <c r="G1136" s="1">
        <v>5</v>
      </c>
      <c r="H1136" s="1">
        <v>0</v>
      </c>
      <c r="I1136" s="1">
        <v>0</v>
      </c>
      <c r="J1136" s="1">
        <v>9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17</v>
      </c>
      <c r="S1136" s="1">
        <v>237</v>
      </c>
      <c r="T1136" s="1" t="s">
        <v>113</v>
      </c>
      <c r="U1136" s="1">
        <v>22</v>
      </c>
      <c r="V1136" s="1" t="s">
        <v>2982</v>
      </c>
      <c r="W1136" s="1" t="s">
        <v>895</v>
      </c>
      <c r="X1136" s="1" t="s">
        <v>2983</v>
      </c>
      <c r="Y1136" s="1" t="s">
        <v>7</v>
      </c>
      <c r="Z1136" s="1" t="s">
        <v>13674</v>
      </c>
      <c r="AB1136" s="1" t="s">
        <v>13675</v>
      </c>
      <c r="AC1136" s="1" t="s">
        <v>113</v>
      </c>
    </row>
    <row r="1137" spans="1:29" x14ac:dyDescent="0.35">
      <c r="A1137" s="1">
        <v>39643</v>
      </c>
      <c r="B1137" s="1">
        <v>493</v>
      </c>
      <c r="C1137" s="9">
        <v>1841270980</v>
      </c>
      <c r="D1137" s="9" t="s">
        <v>137</v>
      </c>
      <c r="E1137" s="1">
        <v>0</v>
      </c>
      <c r="F1137" s="1">
        <v>7</v>
      </c>
      <c r="G1137" s="1">
        <v>0</v>
      </c>
      <c r="H1137" s="1">
        <v>0</v>
      </c>
      <c r="I1137" s="1">
        <v>0</v>
      </c>
      <c r="J1137" s="1">
        <v>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12</v>
      </c>
      <c r="S1137" s="1">
        <v>79</v>
      </c>
      <c r="T1137" s="1">
        <v>1</v>
      </c>
      <c r="U1137" s="1">
        <v>22</v>
      </c>
      <c r="V1137" s="1" t="s">
        <v>2888</v>
      </c>
      <c r="W1137" s="1" t="s">
        <v>451</v>
      </c>
      <c r="X1137" s="1" t="s">
        <v>2889</v>
      </c>
      <c r="Y1137" s="1" t="s">
        <v>7</v>
      </c>
      <c r="Z1137" s="1" t="s">
        <v>13676</v>
      </c>
      <c r="AA1137" s="1" t="s">
        <v>12243</v>
      </c>
      <c r="AB1137" s="1" t="s">
        <v>12244</v>
      </c>
      <c r="AC1137" s="1" t="s">
        <v>113</v>
      </c>
    </row>
    <row r="1138" spans="1:29" x14ac:dyDescent="0.35">
      <c r="A1138" s="1">
        <v>1964673</v>
      </c>
      <c r="B1138" s="1">
        <v>289</v>
      </c>
      <c r="C1138" s="9">
        <v>1588689285</v>
      </c>
      <c r="D1138" s="9" t="s">
        <v>206</v>
      </c>
      <c r="E1138" s="1">
        <v>2</v>
      </c>
      <c r="F1138" s="1">
        <v>3</v>
      </c>
      <c r="G1138" s="1">
        <v>1</v>
      </c>
      <c r="H1138" s="1">
        <v>0</v>
      </c>
      <c r="I1138" s="1">
        <v>0</v>
      </c>
      <c r="J1138" s="1">
        <v>4</v>
      </c>
      <c r="K1138" s="1">
        <v>0</v>
      </c>
      <c r="L1138" s="1">
        <v>0</v>
      </c>
      <c r="M1138" s="1">
        <v>14</v>
      </c>
      <c r="N1138" s="1">
        <v>0</v>
      </c>
      <c r="O1138" s="1">
        <v>0</v>
      </c>
      <c r="P1138" s="1">
        <v>0</v>
      </c>
      <c r="Q1138" s="1">
        <v>0</v>
      </c>
      <c r="R1138" s="1">
        <v>11</v>
      </c>
      <c r="S1138" s="1">
        <v>67</v>
      </c>
      <c r="T1138" s="1" t="s">
        <v>113</v>
      </c>
      <c r="U1138" s="1">
        <v>22</v>
      </c>
      <c r="V1138" s="1" t="s">
        <v>2948</v>
      </c>
      <c r="W1138" s="1" t="s">
        <v>2949</v>
      </c>
      <c r="X1138" s="1" t="s">
        <v>486</v>
      </c>
      <c r="Y1138" s="1" t="s">
        <v>7</v>
      </c>
      <c r="Z1138" s="1" t="s">
        <v>12134</v>
      </c>
      <c r="AB1138" s="1" t="s">
        <v>12135</v>
      </c>
      <c r="AC1138" s="1" t="s">
        <v>113</v>
      </c>
    </row>
    <row r="1139" spans="1:29" x14ac:dyDescent="0.35">
      <c r="A1139" s="1">
        <v>6873213</v>
      </c>
      <c r="B1139" s="1">
        <v>184</v>
      </c>
      <c r="C1139" s="9">
        <v>1124412028</v>
      </c>
      <c r="D1139" s="9" t="s">
        <v>206</v>
      </c>
      <c r="E1139" s="1">
        <v>0</v>
      </c>
      <c r="F1139" s="1">
        <v>0</v>
      </c>
      <c r="G1139" s="1">
        <v>2</v>
      </c>
      <c r="H1139" s="1">
        <v>0</v>
      </c>
      <c r="I1139" s="1">
        <v>1</v>
      </c>
      <c r="J1139" s="1">
        <v>10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19</v>
      </c>
      <c r="S1139" s="1">
        <v>62</v>
      </c>
      <c r="T1139" s="1" t="s">
        <v>113</v>
      </c>
      <c r="U1139" s="1">
        <v>22</v>
      </c>
      <c r="V1139" s="1" t="s">
        <v>2918</v>
      </c>
      <c r="W1139" s="1" t="s">
        <v>2920</v>
      </c>
      <c r="X1139" s="1" t="s">
        <v>2919</v>
      </c>
      <c r="Y1139" s="1" t="s">
        <v>1403</v>
      </c>
      <c r="Z1139" s="1" t="s">
        <v>13677</v>
      </c>
      <c r="AB1139" s="1" t="s">
        <v>13678</v>
      </c>
      <c r="AC1139" s="1" t="s">
        <v>113</v>
      </c>
    </row>
    <row r="1140" spans="1:29" x14ac:dyDescent="0.35">
      <c r="A1140" s="1">
        <v>4473815</v>
      </c>
      <c r="B1140" s="1">
        <v>218</v>
      </c>
      <c r="C1140" s="9">
        <v>1407080849</v>
      </c>
      <c r="D1140" s="9" t="s">
        <v>399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  <c r="J1140" s="1">
        <v>8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12</v>
      </c>
      <c r="S1140" s="1">
        <v>77</v>
      </c>
      <c r="T1140" s="1">
        <v>1</v>
      </c>
      <c r="U1140" s="1">
        <v>22</v>
      </c>
      <c r="V1140" s="1" t="s">
        <v>2973</v>
      </c>
      <c r="W1140" s="1" t="s">
        <v>2975</v>
      </c>
      <c r="X1140" s="1" t="s">
        <v>2974</v>
      </c>
      <c r="Y1140" s="1" t="s">
        <v>7</v>
      </c>
      <c r="Z1140" s="1" t="s">
        <v>13679</v>
      </c>
      <c r="AB1140" s="1" t="s">
        <v>13680</v>
      </c>
      <c r="AC1140" s="1" t="s">
        <v>113</v>
      </c>
    </row>
    <row r="1141" spans="1:29" x14ac:dyDescent="0.35">
      <c r="A1141" s="1">
        <v>6790831</v>
      </c>
      <c r="B1141" s="1">
        <v>334</v>
      </c>
      <c r="C1141" s="9">
        <v>1093134744</v>
      </c>
      <c r="D1141" s="9" t="s">
        <v>206</v>
      </c>
      <c r="E1141" s="1">
        <v>0</v>
      </c>
      <c r="F1141" s="1">
        <v>8</v>
      </c>
      <c r="G1141" s="1">
        <v>1</v>
      </c>
      <c r="H1141" s="1">
        <v>7</v>
      </c>
      <c r="I1141" s="1">
        <v>0</v>
      </c>
      <c r="J1141" s="1">
        <v>2</v>
      </c>
      <c r="K1141" s="1">
        <v>0</v>
      </c>
      <c r="L1141" s="1">
        <v>0</v>
      </c>
      <c r="M1141" s="1">
        <v>0</v>
      </c>
      <c r="N1141" s="1">
        <v>8</v>
      </c>
      <c r="O1141" s="1">
        <v>0</v>
      </c>
      <c r="P1141" s="1">
        <v>0</v>
      </c>
      <c r="Q1141" s="1">
        <v>0</v>
      </c>
      <c r="R1141" s="1">
        <v>14</v>
      </c>
      <c r="S1141" s="1">
        <v>50</v>
      </c>
      <c r="T1141" s="1" t="s">
        <v>113</v>
      </c>
      <c r="U1141" s="1">
        <v>22</v>
      </c>
      <c r="V1141" s="1" t="s">
        <v>2932</v>
      </c>
      <c r="W1141" s="1" t="s">
        <v>2933</v>
      </c>
      <c r="X1141" s="1" t="s">
        <v>230</v>
      </c>
      <c r="Y1141" s="1" t="s">
        <v>7</v>
      </c>
      <c r="Z1141" s="1" t="s">
        <v>13681</v>
      </c>
      <c r="AA1141" s="1" t="s">
        <v>12419</v>
      </c>
      <c r="AB1141" s="1" t="s">
        <v>12420</v>
      </c>
      <c r="AC1141" s="1" t="s">
        <v>113</v>
      </c>
    </row>
    <row r="1142" spans="1:29" x14ac:dyDescent="0.35">
      <c r="A1142" s="1">
        <v>5435006</v>
      </c>
      <c r="B1142" s="1">
        <v>407</v>
      </c>
      <c r="C1142" s="9">
        <v>1497969943</v>
      </c>
      <c r="D1142" s="9" t="s">
        <v>399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2</v>
      </c>
      <c r="S1142" s="1">
        <v>5</v>
      </c>
      <c r="T1142" s="1">
        <v>2</v>
      </c>
      <c r="U1142" s="1">
        <v>22</v>
      </c>
      <c r="V1142" s="1" t="s">
        <v>2972</v>
      </c>
      <c r="W1142" s="1" t="s">
        <v>177</v>
      </c>
      <c r="X1142" s="1" t="s">
        <v>926</v>
      </c>
      <c r="Y1142" s="1" t="s">
        <v>7</v>
      </c>
      <c r="Z1142" s="1" t="s">
        <v>12403</v>
      </c>
      <c r="AA1142" s="1" t="s">
        <v>12403</v>
      </c>
      <c r="AB1142" s="1" t="s">
        <v>12404</v>
      </c>
      <c r="AC1142" s="1" t="s">
        <v>113</v>
      </c>
    </row>
    <row r="1143" spans="1:29" x14ac:dyDescent="0.35">
      <c r="A1143" s="1">
        <v>1998417</v>
      </c>
      <c r="B1143" s="1">
        <v>253</v>
      </c>
      <c r="C1143" s="9">
        <v>1295765311</v>
      </c>
      <c r="D1143" s="9" t="s">
        <v>112</v>
      </c>
      <c r="E1143" s="1">
        <v>3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55</v>
      </c>
      <c r="N1143" s="1">
        <v>0</v>
      </c>
      <c r="O1143" s="1">
        <v>0</v>
      </c>
      <c r="P1143" s="1">
        <v>0</v>
      </c>
      <c r="Q1143" s="1">
        <v>0</v>
      </c>
      <c r="R1143" s="1">
        <v>7</v>
      </c>
      <c r="S1143" s="1">
        <v>115</v>
      </c>
      <c r="T1143" s="1" t="s">
        <v>113</v>
      </c>
      <c r="U1143" s="1">
        <v>22</v>
      </c>
      <c r="V1143" s="1" t="s">
        <v>3018</v>
      </c>
      <c r="W1143" s="1" t="s">
        <v>3020</v>
      </c>
      <c r="X1143" s="1" t="s">
        <v>3019</v>
      </c>
      <c r="Y1143" s="1" t="s">
        <v>7</v>
      </c>
      <c r="Z1143" s="1" t="s">
        <v>13682</v>
      </c>
      <c r="AB1143" s="1" t="s">
        <v>13683</v>
      </c>
      <c r="AC1143" s="1" t="s">
        <v>113</v>
      </c>
    </row>
    <row r="1144" spans="1:29" x14ac:dyDescent="0.35">
      <c r="A1144" s="1">
        <v>4597347</v>
      </c>
      <c r="B1144" s="1">
        <v>813</v>
      </c>
      <c r="C1144" s="9">
        <v>1104137967</v>
      </c>
      <c r="D1144" s="9" t="s">
        <v>112</v>
      </c>
      <c r="E1144" s="1">
        <v>0</v>
      </c>
      <c r="F1144" s="1">
        <v>1</v>
      </c>
      <c r="G1144" s="1">
        <v>0</v>
      </c>
      <c r="H1144" s="1">
        <v>0</v>
      </c>
      <c r="I1144" s="1">
        <v>0</v>
      </c>
      <c r="J1144" s="1">
        <v>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2</v>
      </c>
      <c r="S1144" s="1">
        <v>7</v>
      </c>
      <c r="T1144" s="1">
        <v>2</v>
      </c>
      <c r="U1144" s="1">
        <v>22</v>
      </c>
      <c r="V1144" s="1" t="s">
        <v>2996</v>
      </c>
      <c r="W1144" s="1" t="s">
        <v>2998</v>
      </c>
      <c r="X1144" s="1" t="s">
        <v>2997</v>
      </c>
      <c r="Y1144" s="1" t="s">
        <v>7</v>
      </c>
      <c r="Z1144" s="1" t="s">
        <v>13684</v>
      </c>
      <c r="AB1144" s="1" t="s">
        <v>13685</v>
      </c>
      <c r="AC1144" s="1" t="s">
        <v>113</v>
      </c>
    </row>
    <row r="1145" spans="1:29" x14ac:dyDescent="0.35">
      <c r="A1145" s="1">
        <v>6689089</v>
      </c>
      <c r="B1145" s="1">
        <v>623</v>
      </c>
      <c r="C1145" s="9">
        <v>1811326838</v>
      </c>
      <c r="D1145" s="9" t="s">
        <v>399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1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2</v>
      </c>
      <c r="Q1145" s="1">
        <v>0</v>
      </c>
      <c r="R1145" s="1">
        <v>2</v>
      </c>
      <c r="S1145" s="1">
        <v>8</v>
      </c>
      <c r="T1145" s="1" t="s">
        <v>113</v>
      </c>
      <c r="U1145" s="1">
        <v>22</v>
      </c>
      <c r="V1145" s="1" t="s">
        <v>2969</v>
      </c>
      <c r="W1145" s="1" t="s">
        <v>2971</v>
      </c>
      <c r="X1145" s="1" t="s">
        <v>2970</v>
      </c>
      <c r="Y1145" s="1" t="s">
        <v>118</v>
      </c>
      <c r="Z1145" s="1" t="s">
        <v>13451</v>
      </c>
      <c r="AA1145" s="1" t="s">
        <v>13452</v>
      </c>
      <c r="AB1145" s="1" t="s">
        <v>13453</v>
      </c>
      <c r="AC1145" s="1" t="s">
        <v>113</v>
      </c>
    </row>
    <row r="1146" spans="1:29" x14ac:dyDescent="0.35">
      <c r="A1146" s="1">
        <v>2211815</v>
      </c>
      <c r="B1146" s="1">
        <v>813</v>
      </c>
      <c r="C1146" s="9">
        <v>1568537207</v>
      </c>
      <c r="D1146" s="9" t="s">
        <v>112</v>
      </c>
      <c r="E1146" s="1">
        <v>3</v>
      </c>
      <c r="F1146" s="1">
        <v>0</v>
      </c>
      <c r="G1146" s="1">
        <v>1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117</v>
      </c>
      <c r="N1146" s="1">
        <v>0</v>
      </c>
      <c r="O1146" s="1">
        <v>0</v>
      </c>
      <c r="P1146" s="1">
        <v>0</v>
      </c>
      <c r="Q1146" s="1">
        <v>0</v>
      </c>
      <c r="R1146" s="1">
        <v>6</v>
      </c>
      <c r="S1146" s="1">
        <v>156</v>
      </c>
      <c r="T1146" s="1" t="s">
        <v>113</v>
      </c>
      <c r="U1146" s="1">
        <v>22</v>
      </c>
      <c r="V1146" s="1" t="s">
        <v>3001</v>
      </c>
      <c r="W1146" s="1" t="s">
        <v>3002</v>
      </c>
      <c r="X1146" s="1" t="s">
        <v>955</v>
      </c>
      <c r="Y1146" s="1" t="s">
        <v>7</v>
      </c>
      <c r="Z1146" s="1" t="s">
        <v>13686</v>
      </c>
      <c r="AB1146" s="1" t="s">
        <v>13687</v>
      </c>
      <c r="AC1146" s="1" t="s">
        <v>113</v>
      </c>
    </row>
    <row r="1147" spans="1:29" x14ac:dyDescent="0.35">
      <c r="A1147" s="1">
        <v>1153512</v>
      </c>
      <c r="B1147" s="1">
        <v>297</v>
      </c>
      <c r="C1147" s="9">
        <v>1467432237</v>
      </c>
      <c r="D1147" s="9" t="s">
        <v>112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  <c r="Q1147" s="1">
        <v>5</v>
      </c>
      <c r="R1147" s="1">
        <v>2</v>
      </c>
      <c r="S1147" s="1">
        <v>17</v>
      </c>
      <c r="T1147" s="1" t="s">
        <v>113</v>
      </c>
      <c r="U1147" s="1">
        <v>22</v>
      </c>
      <c r="V1147" s="1" t="s">
        <v>3031</v>
      </c>
      <c r="W1147" s="1" t="s">
        <v>3032</v>
      </c>
      <c r="X1147" s="1" t="s">
        <v>486</v>
      </c>
      <c r="Y1147" s="1" t="s">
        <v>7</v>
      </c>
      <c r="Z1147" s="1" t="s">
        <v>13688</v>
      </c>
      <c r="AB1147" s="1" t="s">
        <v>13689</v>
      </c>
      <c r="AC1147" s="1" t="s">
        <v>113</v>
      </c>
    </row>
    <row r="1148" spans="1:29" x14ac:dyDescent="0.35">
      <c r="A1148" s="1">
        <v>7243562</v>
      </c>
      <c r="B1148" s="1">
        <v>253</v>
      </c>
      <c r="C1148" s="9">
        <v>1588151625</v>
      </c>
      <c r="D1148" s="9" t="s">
        <v>399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</v>
      </c>
      <c r="S1148" s="1">
        <v>13</v>
      </c>
      <c r="T1148" s="1">
        <v>2</v>
      </c>
      <c r="U1148" s="1">
        <v>22</v>
      </c>
      <c r="V1148" s="1" t="s">
        <v>2962</v>
      </c>
      <c r="W1148" s="1" t="s">
        <v>2963</v>
      </c>
      <c r="X1148" s="1" t="s">
        <v>582</v>
      </c>
      <c r="Y1148" s="1" t="s">
        <v>7</v>
      </c>
      <c r="Z1148" s="1" t="s">
        <v>13690</v>
      </c>
      <c r="AA1148" s="1" t="s">
        <v>12175</v>
      </c>
      <c r="AB1148" s="1" t="s">
        <v>12176</v>
      </c>
      <c r="AC1148" s="1" t="s">
        <v>13691</v>
      </c>
    </row>
    <row r="1149" spans="1:29" x14ac:dyDescent="0.35">
      <c r="A1149" s="1">
        <v>1893797</v>
      </c>
      <c r="B1149" s="1">
        <v>52</v>
      </c>
      <c r="C1149" s="9">
        <v>1457540882</v>
      </c>
      <c r="D1149" s="9" t="s">
        <v>206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1</v>
      </c>
      <c r="R1149" s="1">
        <v>2</v>
      </c>
      <c r="S1149" s="1">
        <v>28</v>
      </c>
      <c r="T1149" s="1" t="s">
        <v>113</v>
      </c>
      <c r="U1149" s="1">
        <v>22</v>
      </c>
      <c r="V1149" s="1" t="s">
        <v>2903</v>
      </c>
      <c r="W1149" s="1" t="s">
        <v>2785</v>
      </c>
      <c r="X1149" s="1" t="s">
        <v>2904</v>
      </c>
      <c r="Y1149" s="1" t="s">
        <v>7</v>
      </c>
      <c r="Z1149" s="1" t="s">
        <v>13692</v>
      </c>
      <c r="AB1149" s="1" t="s">
        <v>13693</v>
      </c>
      <c r="AC1149" s="1" t="s">
        <v>113</v>
      </c>
    </row>
    <row r="1150" spans="1:29" x14ac:dyDescent="0.35">
      <c r="A1150" s="1">
        <v>5436580</v>
      </c>
      <c r="B1150" s="1">
        <v>218</v>
      </c>
      <c r="C1150" s="9">
        <v>1245552785</v>
      </c>
      <c r="D1150" s="9" t="s">
        <v>112</v>
      </c>
      <c r="E1150" s="1">
        <v>0</v>
      </c>
      <c r="F1150" s="1">
        <v>1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</v>
      </c>
      <c r="S1150" s="1">
        <v>17</v>
      </c>
      <c r="T1150" s="1">
        <v>2</v>
      </c>
      <c r="U1150" s="1">
        <v>22</v>
      </c>
      <c r="V1150" s="1" t="s">
        <v>3035</v>
      </c>
      <c r="W1150" s="1" t="s">
        <v>473</v>
      </c>
      <c r="X1150" s="1" t="s">
        <v>3036</v>
      </c>
      <c r="Y1150" s="1" t="s">
        <v>7</v>
      </c>
      <c r="Z1150" s="1" t="s">
        <v>13694</v>
      </c>
      <c r="AA1150" s="1" t="s">
        <v>113</v>
      </c>
      <c r="AB1150" s="1" t="s">
        <v>113</v>
      </c>
      <c r="AC1150" s="1" t="s">
        <v>113</v>
      </c>
    </row>
    <row r="1151" spans="1:29" x14ac:dyDescent="0.35">
      <c r="A1151" s="1">
        <v>2383151</v>
      </c>
      <c r="B1151" s="1">
        <v>297</v>
      </c>
      <c r="C1151" s="9">
        <v>1922217678</v>
      </c>
      <c r="D1151" s="9" t="s">
        <v>112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4</v>
      </c>
      <c r="R1151" s="1">
        <v>2</v>
      </c>
      <c r="S1151" s="1">
        <v>18</v>
      </c>
      <c r="T1151" s="1" t="s">
        <v>113</v>
      </c>
      <c r="U1151" s="1">
        <v>22</v>
      </c>
      <c r="V1151" s="1" t="s">
        <v>3011</v>
      </c>
      <c r="W1151" s="1" t="s">
        <v>3013</v>
      </c>
      <c r="X1151" s="1" t="s">
        <v>3012</v>
      </c>
      <c r="Y1151" s="1" t="s">
        <v>7</v>
      </c>
      <c r="Z1151" s="1" t="s">
        <v>13695</v>
      </c>
      <c r="AB1151" s="1" t="s">
        <v>13696</v>
      </c>
      <c r="AC1151" s="1" t="s">
        <v>113</v>
      </c>
    </row>
    <row r="1152" spans="1:29" x14ac:dyDescent="0.35">
      <c r="A1152" s="1">
        <v>7198316</v>
      </c>
      <c r="B1152" s="1">
        <v>407</v>
      </c>
      <c r="C1152" s="9">
        <v>1689179558</v>
      </c>
      <c r="D1152" s="9" t="s">
        <v>112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1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>
        <v>1</v>
      </c>
      <c r="Q1152" s="1">
        <v>0</v>
      </c>
      <c r="R1152" s="1">
        <v>2</v>
      </c>
      <c r="S1152" s="1">
        <v>16</v>
      </c>
      <c r="T1152" s="1" t="s">
        <v>113</v>
      </c>
      <c r="U1152" s="1">
        <v>22</v>
      </c>
      <c r="V1152" s="1" t="s">
        <v>3024</v>
      </c>
      <c r="W1152" s="1" t="s">
        <v>3026</v>
      </c>
      <c r="X1152" s="1" t="s">
        <v>3025</v>
      </c>
      <c r="Y1152" s="1" t="s">
        <v>3027</v>
      </c>
      <c r="Z1152" s="1" t="s">
        <v>13697</v>
      </c>
      <c r="AA1152" s="1" t="s">
        <v>13697</v>
      </c>
      <c r="AB1152" s="1" t="s">
        <v>13698</v>
      </c>
      <c r="AC1152" s="1" t="s">
        <v>113</v>
      </c>
    </row>
    <row r="1153" spans="1:29" x14ac:dyDescent="0.35">
      <c r="A1153" s="1">
        <v>3570547</v>
      </c>
      <c r="B1153" s="1">
        <v>346</v>
      </c>
      <c r="C1153" s="9">
        <v>1679604441</v>
      </c>
      <c r="D1153" s="9" t="s">
        <v>112</v>
      </c>
      <c r="E1153" s="1">
        <v>0</v>
      </c>
      <c r="F1153" s="1">
        <v>0</v>
      </c>
      <c r="G1153" s="1">
        <v>1</v>
      </c>
      <c r="H1153" s="1">
        <v>0</v>
      </c>
      <c r="I1153" s="1">
        <v>0</v>
      </c>
      <c r="J1153" s="1">
        <v>1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2</v>
      </c>
      <c r="R1153" s="1">
        <v>1</v>
      </c>
      <c r="S1153" s="1">
        <v>33</v>
      </c>
      <c r="T1153" s="1" t="s">
        <v>113</v>
      </c>
      <c r="U1153" s="1">
        <v>22</v>
      </c>
      <c r="V1153" s="1" t="s">
        <v>3016</v>
      </c>
      <c r="W1153" s="1" t="s">
        <v>434</v>
      </c>
      <c r="X1153" s="1" t="s">
        <v>3017</v>
      </c>
      <c r="Y1153" s="1" t="s">
        <v>116</v>
      </c>
      <c r="Z1153" s="1" t="s">
        <v>13699</v>
      </c>
      <c r="AA1153" s="1" t="s">
        <v>113</v>
      </c>
      <c r="AB1153" s="1" t="s">
        <v>113</v>
      </c>
      <c r="AC1153" s="1" t="s">
        <v>113</v>
      </c>
    </row>
    <row r="1154" spans="1:29" x14ac:dyDescent="0.35">
      <c r="A1154" s="1">
        <v>7224045</v>
      </c>
      <c r="B1154" s="1">
        <v>52</v>
      </c>
      <c r="C1154" s="9">
        <v>1295276582</v>
      </c>
      <c r="D1154" s="9" t="s">
        <v>112</v>
      </c>
      <c r="E1154" s="1">
        <v>0</v>
      </c>
      <c r="F1154" s="1">
        <v>2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</v>
      </c>
      <c r="S1154" s="1">
        <v>16</v>
      </c>
      <c r="T1154" s="1">
        <v>2</v>
      </c>
      <c r="U1154" s="1">
        <v>22</v>
      </c>
      <c r="V1154" s="1" t="s">
        <v>3005</v>
      </c>
      <c r="W1154" s="1" t="s">
        <v>3007</v>
      </c>
      <c r="X1154" s="1" t="s">
        <v>3006</v>
      </c>
      <c r="Y1154" s="1" t="s">
        <v>7</v>
      </c>
      <c r="Z1154" s="1" t="s">
        <v>13700</v>
      </c>
      <c r="AA1154" s="1" t="s">
        <v>113</v>
      </c>
      <c r="AB1154" s="1" t="s">
        <v>113</v>
      </c>
      <c r="AC1154" s="1" t="s">
        <v>113</v>
      </c>
    </row>
    <row r="1155" spans="1:29" x14ac:dyDescent="0.35">
      <c r="A1155" s="1">
        <v>2235655</v>
      </c>
      <c r="B1155" s="1">
        <v>623</v>
      </c>
      <c r="C1155" s="9">
        <v>1376785006</v>
      </c>
      <c r="D1155" s="9" t="s">
        <v>112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1</v>
      </c>
      <c r="K1155" s="1">
        <v>1</v>
      </c>
      <c r="L1155" s="1">
        <v>0</v>
      </c>
      <c r="M1155" s="1">
        <v>0</v>
      </c>
      <c r="N1155" s="1">
        <v>0</v>
      </c>
      <c r="O1155" s="1">
        <v>0</v>
      </c>
      <c r="P1155" s="1">
        <v>8</v>
      </c>
      <c r="Q1155" s="1">
        <v>0</v>
      </c>
      <c r="R1155" s="1">
        <v>1</v>
      </c>
      <c r="S1155" s="1">
        <v>11</v>
      </c>
      <c r="T1155" s="1" t="s">
        <v>113</v>
      </c>
      <c r="U1155" s="1">
        <v>22</v>
      </c>
      <c r="V1155" s="1" t="s">
        <v>3021</v>
      </c>
      <c r="W1155" s="1" t="s">
        <v>2306</v>
      </c>
      <c r="X1155" s="1" t="s">
        <v>1195</v>
      </c>
      <c r="Y1155" s="1" t="s">
        <v>1894</v>
      </c>
      <c r="Z1155" s="1" t="s">
        <v>13701</v>
      </c>
      <c r="AA1155" s="1" t="s">
        <v>13702</v>
      </c>
      <c r="AB1155" s="1" t="s">
        <v>13703</v>
      </c>
      <c r="AC1155" s="1" t="s">
        <v>113</v>
      </c>
    </row>
    <row r="1156" spans="1:29" x14ac:dyDescent="0.35">
      <c r="A1156" s="1">
        <v>4673178</v>
      </c>
      <c r="B1156" s="1">
        <v>623</v>
      </c>
      <c r="C1156" s="9">
        <v>1104069269</v>
      </c>
      <c r="D1156" s="9" t="s">
        <v>112</v>
      </c>
      <c r="E1156" s="1">
        <v>0</v>
      </c>
      <c r="F1156" s="1">
        <v>1</v>
      </c>
      <c r="G1156" s="1">
        <v>0</v>
      </c>
      <c r="H1156" s="1">
        <v>0</v>
      </c>
      <c r="I1156" s="1">
        <v>1</v>
      </c>
      <c r="J1156" s="1">
        <v>1</v>
      </c>
      <c r="K1156" s="1">
        <v>1</v>
      </c>
      <c r="L1156" s="1">
        <v>0</v>
      </c>
      <c r="M1156" s="1">
        <v>0</v>
      </c>
      <c r="N1156" s="1">
        <v>0</v>
      </c>
      <c r="O1156" s="1">
        <v>0</v>
      </c>
      <c r="P1156" s="1">
        <v>11</v>
      </c>
      <c r="Q1156" s="1">
        <v>0</v>
      </c>
      <c r="R1156" s="1">
        <v>1</v>
      </c>
      <c r="S1156" s="1">
        <v>19</v>
      </c>
      <c r="T1156" s="1" t="s">
        <v>113</v>
      </c>
      <c r="U1156" s="1">
        <v>22</v>
      </c>
      <c r="V1156" s="1" t="s">
        <v>2999</v>
      </c>
      <c r="W1156" s="1" t="s">
        <v>752</v>
      </c>
      <c r="X1156" s="1" t="s">
        <v>3000</v>
      </c>
      <c r="Y1156" s="1" t="s">
        <v>1894</v>
      </c>
      <c r="Z1156" s="1" t="s">
        <v>13704</v>
      </c>
      <c r="AA1156" s="1" t="s">
        <v>13452</v>
      </c>
      <c r="AB1156" s="1" t="s">
        <v>13453</v>
      </c>
      <c r="AC1156" s="1" t="s">
        <v>113</v>
      </c>
    </row>
    <row r="1157" spans="1:29" x14ac:dyDescent="0.35">
      <c r="A1157" s="1">
        <v>6908142</v>
      </c>
      <c r="B1157" s="1">
        <v>407</v>
      </c>
      <c r="C1157" s="9">
        <v>1184025132</v>
      </c>
      <c r="D1157" s="9" t="s">
        <v>206</v>
      </c>
      <c r="E1157" s="1">
        <v>0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>
        <v>0</v>
      </c>
      <c r="N1157" s="1">
        <v>0</v>
      </c>
      <c r="O1157" s="1">
        <v>0</v>
      </c>
      <c r="P1157" s="1">
        <v>0</v>
      </c>
      <c r="Q1157" s="1">
        <v>2</v>
      </c>
      <c r="R1157" s="1">
        <v>2</v>
      </c>
      <c r="S1157" s="1">
        <v>13</v>
      </c>
      <c r="T1157" s="1" t="s">
        <v>113</v>
      </c>
      <c r="U1157" s="1">
        <v>22</v>
      </c>
      <c r="V1157" s="1" t="s">
        <v>2905</v>
      </c>
      <c r="W1157" s="1" t="s">
        <v>2907</v>
      </c>
      <c r="X1157" s="1" t="s">
        <v>2906</v>
      </c>
      <c r="Y1157" s="1" t="s">
        <v>7</v>
      </c>
      <c r="Z1157" s="1" t="s">
        <v>13705</v>
      </c>
      <c r="AB1157" s="1" t="s">
        <v>13706</v>
      </c>
      <c r="AC1157" s="1" t="s">
        <v>113</v>
      </c>
    </row>
    <row r="1158" spans="1:29" x14ac:dyDescent="0.35">
      <c r="A1158" s="1">
        <v>1159329</v>
      </c>
      <c r="B1158" s="1">
        <v>774</v>
      </c>
      <c r="C1158" s="9">
        <v>1841248499</v>
      </c>
      <c r="D1158" s="9" t="s">
        <v>112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3</v>
      </c>
      <c r="R1158" s="1">
        <v>2</v>
      </c>
      <c r="S1158" s="1">
        <v>4</v>
      </c>
      <c r="T1158" s="1" t="s">
        <v>113</v>
      </c>
      <c r="U1158" s="1">
        <v>22</v>
      </c>
      <c r="V1158" s="1" t="s">
        <v>2994</v>
      </c>
      <c r="W1158" s="1" t="s">
        <v>701</v>
      </c>
      <c r="X1158" s="1" t="s">
        <v>2995</v>
      </c>
      <c r="Y1158" s="1" t="s">
        <v>116</v>
      </c>
      <c r="Z1158" s="1" t="s">
        <v>13707</v>
      </c>
      <c r="AB1158" s="1" t="s">
        <v>13708</v>
      </c>
      <c r="AC1158" s="1" t="s">
        <v>113</v>
      </c>
    </row>
    <row r="1159" spans="1:29" x14ac:dyDescent="0.35">
      <c r="A1159" s="1">
        <v>724108</v>
      </c>
      <c r="B1159" s="1">
        <v>784</v>
      </c>
      <c r="C1159" s="9">
        <v>1194724500</v>
      </c>
      <c r="D1159" s="9" t="s">
        <v>112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1</v>
      </c>
      <c r="K1159" s="1">
        <v>0</v>
      </c>
      <c r="L1159" s="1">
        <v>1</v>
      </c>
      <c r="M1159" s="1">
        <v>0</v>
      </c>
      <c r="N1159" s="1">
        <v>0</v>
      </c>
      <c r="O1159" s="1">
        <v>0</v>
      </c>
      <c r="P1159" s="1">
        <v>0</v>
      </c>
      <c r="Q1159" s="1">
        <v>1</v>
      </c>
      <c r="R1159" s="1">
        <v>2</v>
      </c>
      <c r="S1159" s="1">
        <v>6</v>
      </c>
      <c r="T1159" s="1" t="s">
        <v>113</v>
      </c>
      <c r="U1159" s="1">
        <v>22</v>
      </c>
      <c r="V1159" s="1" t="s">
        <v>3028</v>
      </c>
      <c r="W1159" s="1" t="s">
        <v>3030</v>
      </c>
      <c r="X1159" s="1" t="s">
        <v>3029</v>
      </c>
      <c r="Y1159" s="1" t="s">
        <v>118</v>
      </c>
      <c r="Z1159" s="1" t="s">
        <v>13709</v>
      </c>
      <c r="AA1159" s="1" t="s">
        <v>113</v>
      </c>
      <c r="AB1159" s="1" t="s">
        <v>113</v>
      </c>
      <c r="AC1159" s="1" t="s">
        <v>113</v>
      </c>
    </row>
    <row r="1160" spans="1:29" x14ac:dyDescent="0.35">
      <c r="A1160" s="1">
        <v>2444021</v>
      </c>
      <c r="B1160" s="1">
        <v>346</v>
      </c>
      <c r="C1160" s="9">
        <v>1962467183</v>
      </c>
      <c r="D1160" s="9" t="s">
        <v>112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s="1">
        <v>1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4</v>
      </c>
      <c r="R1160" s="1">
        <v>1</v>
      </c>
      <c r="S1160" s="1">
        <v>28</v>
      </c>
      <c r="T1160" s="1" t="s">
        <v>113</v>
      </c>
      <c r="U1160" s="1">
        <v>22</v>
      </c>
      <c r="V1160" s="1" t="s">
        <v>3014</v>
      </c>
      <c r="W1160" s="1" t="s">
        <v>136</v>
      </c>
      <c r="X1160" s="1" t="s">
        <v>3015</v>
      </c>
      <c r="Y1160" s="1" t="s">
        <v>118</v>
      </c>
      <c r="Z1160" s="1" t="s">
        <v>13710</v>
      </c>
      <c r="AA1160" s="1" t="s">
        <v>113</v>
      </c>
      <c r="AB1160" s="1" t="s">
        <v>13711</v>
      </c>
      <c r="AC1160" s="1" t="s">
        <v>113</v>
      </c>
    </row>
    <row r="1161" spans="1:29" x14ac:dyDescent="0.35">
      <c r="A1161" s="1">
        <v>7197332</v>
      </c>
      <c r="B1161" s="1">
        <v>253</v>
      </c>
      <c r="C1161" s="9">
        <v>1548766983</v>
      </c>
      <c r="D1161" s="9" t="s">
        <v>112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6</v>
      </c>
      <c r="R1161" s="1">
        <v>2</v>
      </c>
      <c r="S1161" s="1">
        <v>7</v>
      </c>
      <c r="T1161" s="1" t="s">
        <v>113</v>
      </c>
      <c r="U1161" s="1">
        <v>22</v>
      </c>
      <c r="V1161" s="1" t="s">
        <v>2992</v>
      </c>
      <c r="W1161" s="1" t="s">
        <v>267</v>
      </c>
      <c r="X1161" s="1" t="s">
        <v>2993</v>
      </c>
      <c r="Y1161" s="1" t="s">
        <v>7</v>
      </c>
      <c r="Z1161" s="1" t="s">
        <v>13712</v>
      </c>
      <c r="AB1161" s="1" t="s">
        <v>13713</v>
      </c>
      <c r="AC1161" s="1" t="s">
        <v>113</v>
      </c>
    </row>
    <row r="1162" spans="1:29" x14ac:dyDescent="0.35">
      <c r="A1162" s="1">
        <v>462960</v>
      </c>
      <c r="B1162" s="1">
        <v>184</v>
      </c>
      <c r="C1162" s="9">
        <v>1932145273</v>
      </c>
      <c r="D1162" s="9" t="s">
        <v>112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6</v>
      </c>
      <c r="R1162" s="1">
        <v>1</v>
      </c>
      <c r="S1162" s="1">
        <v>18</v>
      </c>
      <c r="T1162" s="1" t="s">
        <v>113</v>
      </c>
      <c r="U1162" s="1">
        <v>22</v>
      </c>
      <c r="V1162" s="1" t="s">
        <v>3033</v>
      </c>
      <c r="W1162" s="1" t="s">
        <v>561</v>
      </c>
      <c r="X1162" s="1" t="s">
        <v>3034</v>
      </c>
      <c r="Y1162" s="1" t="s">
        <v>116</v>
      </c>
      <c r="Z1162" s="1" t="s">
        <v>13714</v>
      </c>
      <c r="AA1162" s="1" t="s">
        <v>113</v>
      </c>
      <c r="AB1162" s="1" t="s">
        <v>13715</v>
      </c>
      <c r="AC1162" s="1" t="s">
        <v>113</v>
      </c>
    </row>
    <row r="1163" spans="1:29" x14ac:dyDescent="0.35">
      <c r="A1163" s="1">
        <v>819589</v>
      </c>
      <c r="B1163" s="1">
        <v>179</v>
      </c>
      <c r="C1163" s="9">
        <v>1740286764</v>
      </c>
      <c r="D1163" s="9" t="s">
        <v>399</v>
      </c>
      <c r="E1163" s="1">
        <v>0</v>
      </c>
      <c r="F1163" s="1">
        <v>0</v>
      </c>
      <c r="G1163" s="1">
        <v>9</v>
      </c>
      <c r="H1163" s="1">
        <v>0</v>
      </c>
      <c r="I1163" s="1">
        <v>3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10</v>
      </c>
      <c r="S1163" s="1">
        <v>166</v>
      </c>
      <c r="T1163" s="1" t="s">
        <v>113</v>
      </c>
      <c r="U1163" s="1">
        <v>22</v>
      </c>
      <c r="V1163" s="1" t="s">
        <v>2987</v>
      </c>
      <c r="W1163" s="1" t="s">
        <v>2989</v>
      </c>
      <c r="X1163" s="1" t="s">
        <v>2988</v>
      </c>
      <c r="Y1163" s="1" t="s">
        <v>7</v>
      </c>
      <c r="Z1163" s="1" t="s">
        <v>13716</v>
      </c>
      <c r="AA1163" s="1" t="s">
        <v>13717</v>
      </c>
      <c r="AB1163" s="1" t="s">
        <v>13718</v>
      </c>
      <c r="AC1163" s="1" t="s">
        <v>113</v>
      </c>
    </row>
    <row r="1164" spans="1:29" x14ac:dyDescent="0.35">
      <c r="A1164" s="1">
        <v>6853276</v>
      </c>
      <c r="B1164" s="1">
        <v>774</v>
      </c>
      <c r="C1164" s="9">
        <v>1578930533</v>
      </c>
      <c r="D1164" s="9" t="s">
        <v>399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2</v>
      </c>
      <c r="U1164" s="1">
        <v>22</v>
      </c>
      <c r="V1164" s="1" t="s">
        <v>2980</v>
      </c>
      <c r="W1164" s="1" t="s">
        <v>93</v>
      </c>
      <c r="X1164" s="1" t="s">
        <v>2981</v>
      </c>
      <c r="Y1164" s="1" t="s">
        <v>7</v>
      </c>
      <c r="Z1164" s="1" t="s">
        <v>12470</v>
      </c>
      <c r="AA1164" s="1" t="s">
        <v>12046</v>
      </c>
      <c r="AB1164" s="1" t="s">
        <v>12047</v>
      </c>
      <c r="AC1164" s="1" t="s">
        <v>113</v>
      </c>
    </row>
    <row r="1165" spans="1:29" x14ac:dyDescent="0.35">
      <c r="A1165" s="1">
        <v>1680677</v>
      </c>
      <c r="B1165" s="1">
        <v>184</v>
      </c>
      <c r="C1165" s="9">
        <v>1265443857</v>
      </c>
      <c r="D1165" s="9" t="s">
        <v>112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s="1">
        <v>1</v>
      </c>
      <c r="K1165" s="1">
        <v>0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12</v>
      </c>
      <c r="R1165" s="1">
        <v>1</v>
      </c>
      <c r="S1165" s="1">
        <v>39</v>
      </c>
      <c r="T1165" s="1" t="s">
        <v>113</v>
      </c>
      <c r="U1165" s="1">
        <v>22</v>
      </c>
      <c r="V1165" s="1" t="s">
        <v>3022</v>
      </c>
      <c r="W1165" s="1" t="s">
        <v>478</v>
      </c>
      <c r="X1165" s="1" t="s">
        <v>3023</v>
      </c>
      <c r="Y1165" s="1" t="s">
        <v>116</v>
      </c>
      <c r="Z1165" s="1" t="s">
        <v>13719</v>
      </c>
      <c r="AB1165" s="1" t="s">
        <v>13720</v>
      </c>
      <c r="AC1165" s="1" t="s">
        <v>113</v>
      </c>
    </row>
    <row r="1166" spans="1:29" x14ac:dyDescent="0.35">
      <c r="A1166" s="1">
        <v>810327</v>
      </c>
      <c r="B1166" s="1">
        <v>184</v>
      </c>
      <c r="C1166" s="9">
        <v>1770659104</v>
      </c>
      <c r="D1166" s="9" t="s">
        <v>206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12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21</v>
      </c>
      <c r="S1166" s="1">
        <v>208</v>
      </c>
      <c r="T1166" s="1" t="s">
        <v>113</v>
      </c>
      <c r="U1166" s="1">
        <v>21</v>
      </c>
      <c r="V1166" s="1" t="s">
        <v>3075</v>
      </c>
      <c r="W1166" s="1" t="s">
        <v>561</v>
      </c>
      <c r="X1166" s="1" t="s">
        <v>3076</v>
      </c>
      <c r="Y1166" s="1" t="s">
        <v>970</v>
      </c>
      <c r="Z1166" s="1" t="s">
        <v>13721</v>
      </c>
      <c r="AB1166" s="1" t="s">
        <v>13722</v>
      </c>
      <c r="AC1166" s="1" t="s">
        <v>113</v>
      </c>
    </row>
    <row r="1167" spans="1:29" x14ac:dyDescent="0.35">
      <c r="A1167" s="1">
        <v>2396183</v>
      </c>
      <c r="B1167" s="1">
        <v>383</v>
      </c>
      <c r="C1167" s="9">
        <v>1932317880</v>
      </c>
      <c r="D1167" s="9" t="s">
        <v>206</v>
      </c>
      <c r="E1167" s="1">
        <v>0</v>
      </c>
      <c r="F1167" s="1">
        <v>8</v>
      </c>
      <c r="G1167" s="1">
        <v>0</v>
      </c>
      <c r="H1167" s="1">
        <v>0</v>
      </c>
      <c r="I1167" s="1">
        <v>0</v>
      </c>
      <c r="J1167" s="1">
        <v>11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21</v>
      </c>
      <c r="S1167" s="1">
        <v>198</v>
      </c>
      <c r="T1167" s="1" t="s">
        <v>113</v>
      </c>
      <c r="U1167" s="1">
        <v>21</v>
      </c>
      <c r="V1167" s="1" t="s">
        <v>3079</v>
      </c>
      <c r="W1167" s="1" t="s">
        <v>434</v>
      </c>
      <c r="X1167" s="1" t="s">
        <v>1752</v>
      </c>
      <c r="Y1167" s="1" t="s">
        <v>224</v>
      </c>
      <c r="Z1167" s="1" t="s">
        <v>13723</v>
      </c>
      <c r="AA1167" s="1" t="s">
        <v>13304</v>
      </c>
      <c r="AB1167" s="1" t="s">
        <v>13305</v>
      </c>
      <c r="AC1167" s="1" t="s">
        <v>113</v>
      </c>
    </row>
    <row r="1168" spans="1:29" x14ac:dyDescent="0.35">
      <c r="A1168" s="1">
        <v>796108</v>
      </c>
      <c r="B1168" s="1">
        <v>827</v>
      </c>
      <c r="C1168" s="9">
        <v>1114989324</v>
      </c>
      <c r="D1168" s="9" t="s">
        <v>147</v>
      </c>
      <c r="E1168" s="1">
        <v>0</v>
      </c>
      <c r="F1168" s="1">
        <v>12</v>
      </c>
      <c r="G1168" s="1">
        <v>0</v>
      </c>
      <c r="H1168" s="1">
        <v>0</v>
      </c>
      <c r="I1168" s="1">
        <v>0</v>
      </c>
      <c r="J1168" s="1">
        <v>3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21</v>
      </c>
      <c r="S1168" s="1">
        <v>146</v>
      </c>
      <c r="T1168" s="1" t="s">
        <v>113</v>
      </c>
      <c r="U1168" s="1">
        <v>21</v>
      </c>
      <c r="V1168" s="1" t="s">
        <v>3042</v>
      </c>
      <c r="W1168" s="1" t="s">
        <v>3044</v>
      </c>
      <c r="X1168" s="1" t="s">
        <v>3043</v>
      </c>
      <c r="Y1168" s="1" t="s">
        <v>7</v>
      </c>
      <c r="Z1168" s="1" t="s">
        <v>12322</v>
      </c>
      <c r="AA1168" s="1" t="s">
        <v>12322</v>
      </c>
      <c r="AB1168" s="1" t="s">
        <v>12323</v>
      </c>
      <c r="AC1168" s="1" t="s">
        <v>113</v>
      </c>
    </row>
    <row r="1169" spans="1:29" x14ac:dyDescent="0.35">
      <c r="A1169" s="1">
        <v>7110315</v>
      </c>
      <c r="B1169" s="1">
        <v>813</v>
      </c>
      <c r="C1169" s="9">
        <v>1245768241</v>
      </c>
      <c r="D1169" s="9" t="s">
        <v>206</v>
      </c>
      <c r="E1169" s="1">
        <v>0</v>
      </c>
      <c r="F1169" s="1">
        <v>10</v>
      </c>
      <c r="G1169" s="1">
        <v>0</v>
      </c>
      <c r="H1169" s="1">
        <v>0</v>
      </c>
      <c r="I1169" s="1">
        <v>0</v>
      </c>
      <c r="J1169" s="1">
        <v>8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21</v>
      </c>
      <c r="S1169" s="1">
        <v>99</v>
      </c>
      <c r="T1169" s="1" t="s">
        <v>113</v>
      </c>
      <c r="U1169" s="1">
        <v>21</v>
      </c>
      <c r="V1169" s="1" t="s">
        <v>3068</v>
      </c>
      <c r="W1169" s="1" t="s">
        <v>189</v>
      </c>
      <c r="X1169" s="1" t="s">
        <v>3069</v>
      </c>
      <c r="Y1169" s="1" t="s">
        <v>7</v>
      </c>
      <c r="Z1169" s="1" t="s">
        <v>13724</v>
      </c>
      <c r="AB1169" s="1" t="s">
        <v>13725</v>
      </c>
      <c r="AC1169" s="1" t="s">
        <v>113</v>
      </c>
    </row>
    <row r="1170" spans="1:29" x14ac:dyDescent="0.35">
      <c r="A1170" s="1">
        <v>823387</v>
      </c>
      <c r="B1170" s="1">
        <v>827</v>
      </c>
      <c r="C1170" s="9">
        <v>1427014497</v>
      </c>
      <c r="D1170" s="9" t="s">
        <v>399</v>
      </c>
      <c r="E1170" s="1">
        <v>0</v>
      </c>
      <c r="F1170" s="1">
        <v>13</v>
      </c>
      <c r="G1170" s="1">
        <v>0</v>
      </c>
      <c r="H1170" s="1">
        <v>1</v>
      </c>
      <c r="I1170" s="1">
        <v>0</v>
      </c>
      <c r="J1170" s="1">
        <v>8</v>
      </c>
      <c r="K1170" s="1">
        <v>0</v>
      </c>
      <c r="L1170" s="1">
        <v>0</v>
      </c>
      <c r="M1170" s="1">
        <v>0</v>
      </c>
      <c r="N1170" s="1">
        <v>18</v>
      </c>
      <c r="O1170" s="1">
        <v>0</v>
      </c>
      <c r="P1170" s="1">
        <v>0</v>
      </c>
      <c r="Q1170" s="1">
        <v>0</v>
      </c>
      <c r="R1170" s="1">
        <v>20</v>
      </c>
      <c r="S1170" s="1">
        <v>209</v>
      </c>
      <c r="T1170" s="1" t="s">
        <v>113</v>
      </c>
      <c r="U1170" s="1">
        <v>21</v>
      </c>
      <c r="V1170" s="1" t="s">
        <v>3135</v>
      </c>
      <c r="W1170" s="1" t="s">
        <v>969</v>
      </c>
      <c r="X1170" s="1" t="s">
        <v>3136</v>
      </c>
      <c r="Y1170" s="1" t="s">
        <v>7</v>
      </c>
      <c r="Z1170" s="1" t="s">
        <v>13726</v>
      </c>
      <c r="AB1170" s="1" t="s">
        <v>13727</v>
      </c>
      <c r="AC1170" s="1" t="s">
        <v>113</v>
      </c>
    </row>
    <row r="1171" spans="1:29" x14ac:dyDescent="0.35">
      <c r="A1171" s="1">
        <v>1923933</v>
      </c>
      <c r="B1171" s="1">
        <v>485</v>
      </c>
      <c r="C1171" s="9">
        <v>1518053024</v>
      </c>
      <c r="D1171" s="9" t="s">
        <v>399</v>
      </c>
      <c r="E1171" s="1">
        <v>0</v>
      </c>
      <c r="F1171" s="1">
        <v>9</v>
      </c>
      <c r="G1171" s="1">
        <v>0</v>
      </c>
      <c r="H1171" s="1">
        <v>0</v>
      </c>
      <c r="I1171" s="1">
        <v>0</v>
      </c>
      <c r="J1171" s="1">
        <v>17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21</v>
      </c>
      <c r="S1171" s="1">
        <v>155</v>
      </c>
      <c r="T1171" s="1" t="s">
        <v>113</v>
      </c>
      <c r="U1171" s="1">
        <v>21</v>
      </c>
      <c r="V1171" s="1" t="s">
        <v>3140</v>
      </c>
      <c r="W1171" s="1" t="s">
        <v>792</v>
      </c>
      <c r="X1171" s="1" t="s">
        <v>3141</v>
      </c>
      <c r="Y1171" s="1" t="s">
        <v>7</v>
      </c>
      <c r="Z1171" s="1" t="s">
        <v>13728</v>
      </c>
      <c r="AB1171" s="1" t="s">
        <v>13729</v>
      </c>
      <c r="AC1171" s="1" t="s">
        <v>113</v>
      </c>
    </row>
    <row r="1172" spans="1:29" x14ac:dyDescent="0.35">
      <c r="A1172" s="1">
        <v>6890706</v>
      </c>
      <c r="B1172" s="1">
        <v>827</v>
      </c>
      <c r="C1172" s="9">
        <v>1275928848</v>
      </c>
      <c r="D1172" s="9" t="s">
        <v>399</v>
      </c>
      <c r="E1172" s="1">
        <v>1</v>
      </c>
      <c r="F1172" s="1">
        <v>9</v>
      </c>
      <c r="G1172" s="1">
        <v>0</v>
      </c>
      <c r="H1172" s="1">
        <v>0</v>
      </c>
      <c r="I1172" s="1">
        <v>0</v>
      </c>
      <c r="J1172" s="1">
        <v>6</v>
      </c>
      <c r="K1172" s="1">
        <v>0</v>
      </c>
      <c r="L1172" s="1">
        <v>0</v>
      </c>
      <c r="M1172" s="1">
        <v>22</v>
      </c>
      <c r="N1172" s="1">
        <v>0</v>
      </c>
      <c r="O1172" s="1">
        <v>0</v>
      </c>
      <c r="P1172" s="1">
        <v>0</v>
      </c>
      <c r="Q1172" s="1">
        <v>0</v>
      </c>
      <c r="R1172" s="1">
        <v>16</v>
      </c>
      <c r="S1172" s="1">
        <v>135</v>
      </c>
      <c r="T1172" s="1" t="s">
        <v>113</v>
      </c>
      <c r="U1172" s="1">
        <v>21</v>
      </c>
      <c r="V1172" s="1" t="s">
        <v>3128</v>
      </c>
      <c r="W1172" s="1" t="s">
        <v>2172</v>
      </c>
      <c r="X1172" s="1" t="s">
        <v>3129</v>
      </c>
      <c r="Y1172" s="1" t="s">
        <v>7</v>
      </c>
      <c r="Z1172" s="1" t="s">
        <v>12081</v>
      </c>
      <c r="AA1172" s="1" t="s">
        <v>12036</v>
      </c>
      <c r="AB1172" s="1" t="s">
        <v>12037</v>
      </c>
      <c r="AC1172" s="1" t="s">
        <v>113</v>
      </c>
    </row>
    <row r="1173" spans="1:29" x14ac:dyDescent="0.35">
      <c r="A1173" s="1">
        <v>1341628</v>
      </c>
      <c r="B1173" s="1">
        <v>479</v>
      </c>
      <c r="C1173" s="9">
        <v>1497760888</v>
      </c>
      <c r="D1173" s="9" t="s">
        <v>399</v>
      </c>
      <c r="E1173" s="1">
        <v>0</v>
      </c>
      <c r="F1173" s="1">
        <v>4</v>
      </c>
      <c r="G1173" s="1">
        <v>1</v>
      </c>
      <c r="H1173" s="1">
        <v>0</v>
      </c>
      <c r="I1173" s="1">
        <v>0</v>
      </c>
      <c r="J1173" s="1">
        <v>7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20</v>
      </c>
      <c r="S1173" s="1">
        <v>247</v>
      </c>
      <c r="T1173" s="1" t="s">
        <v>113</v>
      </c>
      <c r="U1173" s="1">
        <v>21</v>
      </c>
      <c r="V1173" s="1" t="s">
        <v>3113</v>
      </c>
      <c r="W1173" s="1" t="s">
        <v>3115</v>
      </c>
      <c r="X1173" s="1" t="s">
        <v>3114</v>
      </c>
      <c r="Y1173" s="1" t="s">
        <v>7</v>
      </c>
      <c r="Z1173" s="1" t="s">
        <v>13730</v>
      </c>
      <c r="AB1173" s="1" t="s">
        <v>13731</v>
      </c>
      <c r="AC1173" s="1" t="s">
        <v>113</v>
      </c>
    </row>
    <row r="1174" spans="1:29" x14ac:dyDescent="0.35">
      <c r="A1174" s="1">
        <v>7002564</v>
      </c>
      <c r="B1174" s="1">
        <v>214</v>
      </c>
      <c r="C1174" s="9">
        <v>1467885210</v>
      </c>
      <c r="D1174" s="9" t="s">
        <v>206</v>
      </c>
      <c r="E1174" s="1">
        <v>0</v>
      </c>
      <c r="F1174" s="1">
        <v>10</v>
      </c>
      <c r="G1174" s="1">
        <v>2</v>
      </c>
      <c r="H1174" s="1">
        <v>0</v>
      </c>
      <c r="I1174" s="1">
        <v>0</v>
      </c>
      <c r="J1174" s="1">
        <v>8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19</v>
      </c>
      <c r="S1174" s="1">
        <v>115</v>
      </c>
      <c r="T1174" s="1" t="s">
        <v>113</v>
      </c>
      <c r="U1174" s="1">
        <v>21</v>
      </c>
      <c r="V1174" s="1" t="s">
        <v>3080</v>
      </c>
      <c r="W1174" s="1" t="s">
        <v>3082</v>
      </c>
      <c r="X1174" s="1" t="s">
        <v>3081</v>
      </c>
      <c r="Y1174" s="1" t="s">
        <v>7</v>
      </c>
      <c r="Z1174" s="1" t="s">
        <v>13732</v>
      </c>
      <c r="AB1174" s="1" t="s">
        <v>13733</v>
      </c>
      <c r="AC1174" s="1" t="s">
        <v>113</v>
      </c>
    </row>
    <row r="1175" spans="1:29" x14ac:dyDescent="0.35">
      <c r="A1175" s="1">
        <v>159059</v>
      </c>
      <c r="B1175" s="1">
        <v>301</v>
      </c>
      <c r="C1175" s="9">
        <v>1831155654</v>
      </c>
      <c r="D1175" s="9" t="s">
        <v>147</v>
      </c>
      <c r="E1175" s="1">
        <v>1</v>
      </c>
      <c r="F1175" s="1">
        <v>4</v>
      </c>
      <c r="G1175" s="1">
        <v>1</v>
      </c>
      <c r="H1175" s="1">
        <v>0</v>
      </c>
      <c r="I1175" s="1">
        <v>0</v>
      </c>
      <c r="J1175" s="1">
        <v>3</v>
      </c>
      <c r="K1175" s="1">
        <v>0</v>
      </c>
      <c r="L1175" s="1">
        <v>0</v>
      </c>
      <c r="M1175" s="1">
        <v>9</v>
      </c>
      <c r="N1175" s="1">
        <v>0</v>
      </c>
      <c r="O1175" s="1">
        <v>0</v>
      </c>
      <c r="P1175" s="1">
        <v>0</v>
      </c>
      <c r="Q1175" s="1">
        <v>0</v>
      </c>
      <c r="R1175" s="1">
        <v>15</v>
      </c>
      <c r="S1175" s="1">
        <v>210</v>
      </c>
      <c r="T1175" s="1" t="s">
        <v>113</v>
      </c>
      <c r="U1175" s="1">
        <v>21</v>
      </c>
      <c r="V1175" s="1" t="s">
        <v>3037</v>
      </c>
      <c r="W1175" s="1" t="s">
        <v>3039</v>
      </c>
      <c r="X1175" s="1" t="s">
        <v>3038</v>
      </c>
      <c r="Y1175" s="1" t="s">
        <v>1403</v>
      </c>
      <c r="Z1175" s="1" t="s">
        <v>113</v>
      </c>
      <c r="AA1175" s="1" t="s">
        <v>113</v>
      </c>
      <c r="AB1175" s="1" t="s">
        <v>113</v>
      </c>
      <c r="AC1175" s="1" t="s">
        <v>113</v>
      </c>
    </row>
    <row r="1176" spans="1:29" x14ac:dyDescent="0.35">
      <c r="A1176" s="1">
        <v>5923034</v>
      </c>
      <c r="B1176" s="1">
        <v>485</v>
      </c>
      <c r="C1176" s="9">
        <v>1497047211</v>
      </c>
      <c r="D1176" s="9" t="s">
        <v>147</v>
      </c>
      <c r="E1176" s="1">
        <v>1</v>
      </c>
      <c r="F1176" s="1">
        <v>7</v>
      </c>
      <c r="G1176" s="1">
        <v>1</v>
      </c>
      <c r="H1176" s="1">
        <v>0</v>
      </c>
      <c r="I1176" s="1">
        <v>0</v>
      </c>
      <c r="J1176" s="1">
        <v>2</v>
      </c>
      <c r="K1176" s="1">
        <v>0</v>
      </c>
      <c r="L1176" s="1">
        <v>0</v>
      </c>
      <c r="M1176" s="1">
        <v>14</v>
      </c>
      <c r="N1176" s="1">
        <v>0</v>
      </c>
      <c r="O1176" s="1">
        <v>0</v>
      </c>
      <c r="P1176" s="1">
        <v>0</v>
      </c>
      <c r="Q1176" s="1">
        <v>0</v>
      </c>
      <c r="R1176" s="1">
        <v>15</v>
      </c>
      <c r="S1176" s="1">
        <v>121</v>
      </c>
      <c r="T1176" s="1" t="s">
        <v>113</v>
      </c>
      <c r="U1176" s="1">
        <v>21</v>
      </c>
      <c r="V1176" s="1" t="s">
        <v>3054</v>
      </c>
      <c r="W1176" s="1" t="s">
        <v>1172</v>
      </c>
      <c r="X1176" s="1" t="s">
        <v>3055</v>
      </c>
      <c r="Y1176" s="1" t="s">
        <v>224</v>
      </c>
      <c r="Z1176" s="1" t="s">
        <v>13734</v>
      </c>
      <c r="AB1176" s="1" t="s">
        <v>13735</v>
      </c>
      <c r="AC1176" s="1" t="s">
        <v>113</v>
      </c>
    </row>
    <row r="1177" spans="1:29" x14ac:dyDescent="0.35">
      <c r="A1177" s="1">
        <v>2018542</v>
      </c>
      <c r="B1177" s="1">
        <v>623</v>
      </c>
      <c r="C1177" s="9">
        <v>1689625428</v>
      </c>
      <c r="D1177" s="9" t="s">
        <v>399</v>
      </c>
      <c r="E1177" s="1">
        <v>0</v>
      </c>
      <c r="F1177" s="1">
        <v>9</v>
      </c>
      <c r="G1177" s="1">
        <v>1</v>
      </c>
      <c r="H1177" s="1">
        <v>0</v>
      </c>
      <c r="I1177" s="1">
        <v>1</v>
      </c>
      <c r="J1177" s="1">
        <v>9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19</v>
      </c>
      <c r="S1177" s="1">
        <v>264</v>
      </c>
      <c r="T1177" s="1" t="s">
        <v>113</v>
      </c>
      <c r="U1177" s="1">
        <v>21</v>
      </c>
      <c r="V1177" s="1" t="s">
        <v>3108</v>
      </c>
      <c r="W1177" s="1" t="s">
        <v>3110</v>
      </c>
      <c r="X1177" s="1" t="s">
        <v>3109</v>
      </c>
      <c r="Y1177" s="1" t="s">
        <v>148</v>
      </c>
      <c r="Z1177" s="1" t="s">
        <v>13736</v>
      </c>
      <c r="AA1177" s="1" t="s">
        <v>13737</v>
      </c>
      <c r="AB1177" s="1" t="s">
        <v>13738</v>
      </c>
      <c r="AC1177" s="1" t="s">
        <v>113</v>
      </c>
    </row>
    <row r="1178" spans="1:29" x14ac:dyDescent="0.35">
      <c r="A1178" s="1">
        <v>6912870</v>
      </c>
      <c r="B1178" s="1">
        <v>194</v>
      </c>
      <c r="C1178" s="9">
        <v>1942685904</v>
      </c>
      <c r="D1178" s="9" t="s">
        <v>206</v>
      </c>
      <c r="E1178" s="1">
        <v>0</v>
      </c>
      <c r="F1178" s="1">
        <v>12</v>
      </c>
      <c r="G1178" s="1">
        <v>0</v>
      </c>
      <c r="H1178" s="1">
        <v>1</v>
      </c>
      <c r="I1178" s="1">
        <v>0</v>
      </c>
      <c r="J1178" s="1">
        <v>10</v>
      </c>
      <c r="K1178" s="1">
        <v>0</v>
      </c>
      <c r="L1178" s="1">
        <v>0</v>
      </c>
      <c r="M1178" s="1">
        <v>0</v>
      </c>
      <c r="N1178" s="1">
        <v>3</v>
      </c>
      <c r="O1178" s="1">
        <v>0</v>
      </c>
      <c r="P1178" s="1">
        <v>0</v>
      </c>
      <c r="Q1178" s="1">
        <v>0</v>
      </c>
      <c r="R1178" s="1">
        <v>20</v>
      </c>
      <c r="S1178" s="1">
        <v>247</v>
      </c>
      <c r="T1178" s="1" t="s">
        <v>113</v>
      </c>
      <c r="U1178" s="1">
        <v>21</v>
      </c>
      <c r="V1178" s="1" t="s">
        <v>3065</v>
      </c>
      <c r="W1178" s="1" t="s">
        <v>3067</v>
      </c>
      <c r="X1178" s="1" t="s">
        <v>3066</v>
      </c>
      <c r="Y1178" s="1" t="s">
        <v>7</v>
      </c>
      <c r="Z1178" s="1" t="s">
        <v>12919</v>
      </c>
      <c r="AB1178" s="1" t="s">
        <v>12920</v>
      </c>
      <c r="AC1178" s="1" t="s">
        <v>113</v>
      </c>
    </row>
    <row r="1179" spans="1:29" x14ac:dyDescent="0.35">
      <c r="A1179" s="1">
        <v>213026</v>
      </c>
      <c r="B1179" s="1">
        <v>232</v>
      </c>
      <c r="C1179" s="9">
        <v>1386646073</v>
      </c>
      <c r="D1179" s="9" t="s">
        <v>147</v>
      </c>
      <c r="E1179" s="1">
        <v>0</v>
      </c>
      <c r="F1179" s="1">
        <v>15</v>
      </c>
      <c r="G1179" s="1">
        <v>0</v>
      </c>
      <c r="H1179" s="1">
        <v>0</v>
      </c>
      <c r="I1179" s="1">
        <v>0</v>
      </c>
      <c r="J1179" s="1">
        <v>3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21</v>
      </c>
      <c r="S1179" s="1">
        <v>201</v>
      </c>
      <c r="T1179" s="1" t="s">
        <v>113</v>
      </c>
      <c r="U1179" s="1">
        <v>21</v>
      </c>
      <c r="V1179" s="1" t="s">
        <v>3040</v>
      </c>
      <c r="W1179" s="1" t="s">
        <v>739</v>
      </c>
      <c r="X1179" s="1" t="s">
        <v>3041</v>
      </c>
      <c r="Y1179" s="1" t="s">
        <v>7</v>
      </c>
      <c r="Z1179" s="1" t="s">
        <v>113</v>
      </c>
      <c r="AA1179" s="1" t="s">
        <v>113</v>
      </c>
      <c r="AB1179" s="1" t="s">
        <v>113</v>
      </c>
      <c r="AC1179" s="1" t="s">
        <v>113</v>
      </c>
    </row>
    <row r="1180" spans="1:29" x14ac:dyDescent="0.35">
      <c r="A1180" s="1">
        <v>4323142</v>
      </c>
      <c r="B1180" s="1">
        <v>301</v>
      </c>
      <c r="C1180" s="9">
        <v>1972734119</v>
      </c>
      <c r="D1180" s="9" t="s">
        <v>399</v>
      </c>
      <c r="E1180" s="1">
        <v>0</v>
      </c>
      <c r="F1180" s="1">
        <v>8</v>
      </c>
      <c r="G1180" s="1">
        <v>3</v>
      </c>
      <c r="H1180" s="1">
        <v>0</v>
      </c>
      <c r="I1180" s="1">
        <v>1</v>
      </c>
      <c r="J1180" s="1">
        <v>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17</v>
      </c>
      <c r="S1180" s="1">
        <v>229</v>
      </c>
      <c r="T1180" s="1" t="s">
        <v>113</v>
      </c>
      <c r="U1180" s="1">
        <v>21</v>
      </c>
      <c r="V1180" s="1" t="s">
        <v>3137</v>
      </c>
      <c r="W1180" s="1" t="s">
        <v>3139</v>
      </c>
      <c r="X1180" s="1" t="s">
        <v>3138</v>
      </c>
      <c r="Y1180" s="1" t="s">
        <v>7</v>
      </c>
      <c r="Z1180" s="1" t="s">
        <v>13739</v>
      </c>
      <c r="AB1180" s="1" t="s">
        <v>13740</v>
      </c>
      <c r="AC1180" s="1" t="s">
        <v>113</v>
      </c>
    </row>
    <row r="1181" spans="1:29" x14ac:dyDescent="0.35">
      <c r="A1181" s="1">
        <v>719698</v>
      </c>
      <c r="B1181" s="1">
        <v>109</v>
      </c>
      <c r="C1181" s="9">
        <v>1083611917</v>
      </c>
      <c r="D1181" s="9" t="s">
        <v>206</v>
      </c>
      <c r="E1181" s="1">
        <v>0</v>
      </c>
      <c r="F1181" s="1">
        <v>8</v>
      </c>
      <c r="G1181" s="1">
        <v>1</v>
      </c>
      <c r="H1181" s="1">
        <v>0</v>
      </c>
      <c r="I1181" s="1">
        <v>1</v>
      </c>
      <c r="J1181" s="1">
        <v>7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19</v>
      </c>
      <c r="S1181" s="1">
        <v>153</v>
      </c>
      <c r="T1181" s="1" t="s">
        <v>113</v>
      </c>
      <c r="U1181" s="1">
        <v>21</v>
      </c>
      <c r="V1181" s="1" t="s">
        <v>3096</v>
      </c>
      <c r="W1181" s="1" t="s">
        <v>478</v>
      </c>
      <c r="X1181" s="1" t="s">
        <v>3097</v>
      </c>
      <c r="Y1181" s="1" t="s">
        <v>7</v>
      </c>
      <c r="Z1181" s="1" t="s">
        <v>13741</v>
      </c>
      <c r="AA1181" s="1" t="s">
        <v>13742</v>
      </c>
      <c r="AB1181" s="1" t="s">
        <v>13743</v>
      </c>
      <c r="AC1181" s="1" t="s">
        <v>113</v>
      </c>
    </row>
    <row r="1182" spans="1:29" x14ac:dyDescent="0.35">
      <c r="A1182" s="1">
        <v>7295220</v>
      </c>
      <c r="B1182" s="1">
        <v>897</v>
      </c>
      <c r="C1182" s="9">
        <v>1083171300</v>
      </c>
      <c r="D1182" s="9" t="s">
        <v>206</v>
      </c>
      <c r="E1182" s="1">
        <v>0</v>
      </c>
      <c r="F1182" s="1">
        <v>8</v>
      </c>
      <c r="G1182" s="1">
        <v>0</v>
      </c>
      <c r="H1182" s="1">
        <v>0</v>
      </c>
      <c r="I1182" s="1">
        <v>0</v>
      </c>
      <c r="J1182" s="1">
        <v>6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21</v>
      </c>
      <c r="S1182" s="1">
        <v>142</v>
      </c>
      <c r="T1182" s="1" t="s">
        <v>113</v>
      </c>
      <c r="U1182" s="1">
        <v>21</v>
      </c>
      <c r="V1182" s="1" t="s">
        <v>3105</v>
      </c>
      <c r="W1182" s="1" t="s">
        <v>3107</v>
      </c>
      <c r="X1182" s="1" t="s">
        <v>3106</v>
      </c>
      <c r="Y1182" s="1" t="s">
        <v>7</v>
      </c>
      <c r="Z1182" s="1" t="s">
        <v>13744</v>
      </c>
      <c r="AA1182" s="1" t="s">
        <v>13745</v>
      </c>
      <c r="AB1182" s="1" t="s">
        <v>13746</v>
      </c>
      <c r="AC1182" s="1" t="s">
        <v>113</v>
      </c>
    </row>
    <row r="1183" spans="1:29" x14ac:dyDescent="0.35">
      <c r="A1183" s="1">
        <v>6232056</v>
      </c>
      <c r="B1183" s="1">
        <v>184</v>
      </c>
      <c r="C1183" s="9">
        <v>1750554689</v>
      </c>
      <c r="D1183" s="9" t="s">
        <v>399</v>
      </c>
      <c r="E1183" s="1">
        <v>1</v>
      </c>
      <c r="F1183" s="1">
        <v>3</v>
      </c>
      <c r="G1183" s="1">
        <v>0</v>
      </c>
      <c r="H1183" s="1">
        <v>0</v>
      </c>
      <c r="I1183" s="1">
        <v>3</v>
      </c>
      <c r="J1183" s="1">
        <v>6</v>
      </c>
      <c r="K1183" s="1">
        <v>0</v>
      </c>
      <c r="L1183" s="1">
        <v>0</v>
      </c>
      <c r="M1183" s="1">
        <v>23</v>
      </c>
      <c r="N1183" s="1">
        <v>0</v>
      </c>
      <c r="O1183" s="1">
        <v>0</v>
      </c>
      <c r="P1183" s="1">
        <v>0</v>
      </c>
      <c r="Q1183" s="1">
        <v>0</v>
      </c>
      <c r="R1183" s="1">
        <v>13</v>
      </c>
      <c r="S1183" s="1">
        <v>231</v>
      </c>
      <c r="T1183" s="1" t="s">
        <v>113</v>
      </c>
      <c r="U1183" s="1">
        <v>21</v>
      </c>
      <c r="V1183" s="1" t="s">
        <v>3124</v>
      </c>
      <c r="W1183" s="1" t="s">
        <v>921</v>
      </c>
      <c r="X1183" s="1" t="s">
        <v>3125</v>
      </c>
      <c r="Y1183" s="1" t="s">
        <v>1403</v>
      </c>
      <c r="Z1183" s="1" t="s">
        <v>13747</v>
      </c>
      <c r="AB1183" s="1" t="s">
        <v>13748</v>
      </c>
      <c r="AC1183" s="1" t="s">
        <v>113</v>
      </c>
    </row>
    <row r="1184" spans="1:29" x14ac:dyDescent="0.35">
      <c r="A1184" s="1">
        <v>685687</v>
      </c>
      <c r="B1184" s="1">
        <v>253</v>
      </c>
      <c r="C1184" s="9">
        <v>1871658054</v>
      </c>
      <c r="D1184" s="9" t="s">
        <v>206</v>
      </c>
      <c r="E1184" s="1">
        <v>1</v>
      </c>
      <c r="F1184" s="1">
        <v>9</v>
      </c>
      <c r="G1184" s="1">
        <v>0</v>
      </c>
      <c r="H1184" s="1">
        <v>0</v>
      </c>
      <c r="I1184" s="1">
        <v>3</v>
      </c>
      <c r="J1184" s="1">
        <v>2</v>
      </c>
      <c r="K1184" s="1">
        <v>0</v>
      </c>
      <c r="L1184" s="1">
        <v>0</v>
      </c>
      <c r="M1184" s="1">
        <v>18</v>
      </c>
      <c r="N1184" s="1">
        <v>0</v>
      </c>
      <c r="O1184" s="1">
        <v>0</v>
      </c>
      <c r="P1184" s="1">
        <v>0</v>
      </c>
      <c r="Q1184" s="1">
        <v>0</v>
      </c>
      <c r="R1184" s="1">
        <v>13</v>
      </c>
      <c r="S1184" s="1">
        <v>136</v>
      </c>
      <c r="T1184" s="1" t="s">
        <v>113</v>
      </c>
      <c r="U1184" s="1">
        <v>21</v>
      </c>
      <c r="V1184" s="1" t="s">
        <v>3056</v>
      </c>
      <c r="W1184" s="1" t="s">
        <v>1438</v>
      </c>
      <c r="X1184" s="1" t="s">
        <v>3057</v>
      </c>
      <c r="Y1184" s="1" t="s">
        <v>7</v>
      </c>
      <c r="Z1184" s="1" t="s">
        <v>113</v>
      </c>
      <c r="AA1184" s="1" t="s">
        <v>113</v>
      </c>
      <c r="AB1184" s="1" t="s">
        <v>113</v>
      </c>
      <c r="AC1184" s="1" t="s">
        <v>113</v>
      </c>
    </row>
    <row r="1185" spans="1:29" x14ac:dyDescent="0.35">
      <c r="A1185" s="1">
        <v>1213395</v>
      </c>
      <c r="B1185" s="1">
        <v>623</v>
      </c>
      <c r="C1185" s="9">
        <v>1669531232</v>
      </c>
      <c r="D1185" s="9" t="s">
        <v>399</v>
      </c>
      <c r="E1185" s="1">
        <v>0</v>
      </c>
      <c r="F1185" s="1">
        <v>7</v>
      </c>
      <c r="G1185" s="1">
        <v>4</v>
      </c>
      <c r="H1185" s="1">
        <v>1</v>
      </c>
      <c r="I1185" s="1">
        <v>0</v>
      </c>
      <c r="J1185" s="1">
        <v>6</v>
      </c>
      <c r="K1185" s="1">
        <v>0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16</v>
      </c>
      <c r="S1185" s="1">
        <v>130</v>
      </c>
      <c r="T1185" s="1" t="s">
        <v>113</v>
      </c>
      <c r="U1185" s="1">
        <v>21</v>
      </c>
      <c r="V1185" s="1" t="s">
        <v>3145</v>
      </c>
      <c r="W1185" s="1" t="s">
        <v>3146</v>
      </c>
      <c r="X1185" s="1" t="s">
        <v>1444</v>
      </c>
      <c r="Y1185" s="1" t="s">
        <v>7</v>
      </c>
      <c r="Z1185" s="1" t="s">
        <v>12097</v>
      </c>
      <c r="AA1185" s="1" t="s">
        <v>12097</v>
      </c>
      <c r="AB1185" s="1" t="s">
        <v>12098</v>
      </c>
      <c r="AC1185" s="1" t="s">
        <v>113</v>
      </c>
    </row>
    <row r="1186" spans="1:29" x14ac:dyDescent="0.35">
      <c r="A1186" s="1">
        <v>7416847</v>
      </c>
      <c r="B1186" s="1">
        <v>485</v>
      </c>
      <c r="C1186" s="9">
        <v>1255961017</v>
      </c>
      <c r="D1186" s="9" t="s">
        <v>399</v>
      </c>
      <c r="E1186" s="1">
        <v>0</v>
      </c>
      <c r="F1186" s="1">
        <v>7</v>
      </c>
      <c r="G1186" s="1">
        <v>2</v>
      </c>
      <c r="H1186" s="1">
        <v>0</v>
      </c>
      <c r="I1186" s="1">
        <v>0</v>
      </c>
      <c r="J1186" s="1">
        <v>3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19</v>
      </c>
      <c r="S1186" s="1">
        <v>116</v>
      </c>
      <c r="T1186" s="1" t="s">
        <v>113</v>
      </c>
      <c r="U1186" s="1">
        <v>21</v>
      </c>
      <c r="V1186" s="1" t="s">
        <v>3132</v>
      </c>
      <c r="W1186" s="1" t="s">
        <v>3134</v>
      </c>
      <c r="X1186" s="1" t="s">
        <v>3133</v>
      </c>
      <c r="Y1186" s="1" t="s">
        <v>121</v>
      </c>
      <c r="Z1186" s="1" t="s">
        <v>13401</v>
      </c>
      <c r="AA1186" s="1" t="s">
        <v>13401</v>
      </c>
      <c r="AB1186" s="1" t="s">
        <v>13402</v>
      </c>
      <c r="AC1186" s="1" t="s">
        <v>113</v>
      </c>
    </row>
    <row r="1187" spans="1:29" x14ac:dyDescent="0.35">
      <c r="A1187" s="1">
        <v>694719</v>
      </c>
      <c r="B1187" s="1">
        <v>493</v>
      </c>
      <c r="C1187" s="9">
        <v>1609868470</v>
      </c>
      <c r="D1187" s="9" t="s">
        <v>206</v>
      </c>
      <c r="E1187" s="1">
        <v>0</v>
      </c>
      <c r="F1187" s="1">
        <v>11</v>
      </c>
      <c r="G1187" s="1">
        <v>1</v>
      </c>
      <c r="H1187" s="1">
        <v>0</v>
      </c>
      <c r="I1187" s="1">
        <v>0</v>
      </c>
      <c r="J1187" s="1">
        <v>12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20</v>
      </c>
      <c r="S1187" s="1">
        <v>223</v>
      </c>
      <c r="T1187" s="1" t="s">
        <v>113</v>
      </c>
      <c r="U1187" s="1">
        <v>21</v>
      </c>
      <c r="V1187" s="1" t="s">
        <v>3098</v>
      </c>
      <c r="W1187" s="1" t="s">
        <v>582</v>
      </c>
      <c r="X1187" s="1" t="s">
        <v>3099</v>
      </c>
      <c r="Y1187" s="1" t="s">
        <v>7</v>
      </c>
      <c r="Z1187" s="1" t="s">
        <v>13749</v>
      </c>
      <c r="AB1187" s="1" t="s">
        <v>13750</v>
      </c>
      <c r="AC1187" s="1" t="s">
        <v>113</v>
      </c>
    </row>
    <row r="1188" spans="1:29" x14ac:dyDescent="0.35">
      <c r="A1188" s="1">
        <v>1338485</v>
      </c>
      <c r="B1188" s="1">
        <v>215</v>
      </c>
      <c r="C1188" s="9">
        <v>1881696813</v>
      </c>
      <c r="D1188" s="9" t="s">
        <v>206</v>
      </c>
      <c r="E1188" s="1">
        <v>0</v>
      </c>
      <c r="F1188" s="1">
        <v>10</v>
      </c>
      <c r="G1188" s="1">
        <v>0</v>
      </c>
      <c r="H1188" s="1">
        <v>2</v>
      </c>
      <c r="I1188" s="1">
        <v>0</v>
      </c>
      <c r="J1188" s="1">
        <v>5</v>
      </c>
      <c r="K1188" s="1">
        <v>0</v>
      </c>
      <c r="L1188" s="1">
        <v>0</v>
      </c>
      <c r="M1188" s="1">
        <v>0</v>
      </c>
      <c r="N1188" s="1">
        <v>32</v>
      </c>
      <c r="O1188" s="1">
        <v>0</v>
      </c>
      <c r="P1188" s="1">
        <v>0</v>
      </c>
      <c r="Q1188" s="1">
        <v>0</v>
      </c>
      <c r="R1188" s="1">
        <v>19</v>
      </c>
      <c r="S1188" s="1">
        <v>241</v>
      </c>
      <c r="T1188" s="1" t="s">
        <v>113</v>
      </c>
      <c r="U1188" s="1">
        <v>21</v>
      </c>
      <c r="V1188" s="1" t="s">
        <v>3103</v>
      </c>
      <c r="W1188" s="1" t="s">
        <v>530</v>
      </c>
      <c r="X1188" s="1" t="s">
        <v>3104</v>
      </c>
      <c r="Y1188" s="1" t="s">
        <v>7</v>
      </c>
      <c r="Z1188" s="1" t="s">
        <v>13751</v>
      </c>
      <c r="AB1188" s="1" t="s">
        <v>13752</v>
      </c>
      <c r="AC1188" s="1" t="s">
        <v>113</v>
      </c>
    </row>
    <row r="1189" spans="1:29" x14ac:dyDescent="0.35">
      <c r="A1189" s="1">
        <v>1987938</v>
      </c>
      <c r="B1189" s="1">
        <v>52</v>
      </c>
      <c r="C1189" s="9">
        <v>1447348164</v>
      </c>
      <c r="D1189" s="9" t="s">
        <v>399</v>
      </c>
      <c r="E1189" s="1">
        <v>1</v>
      </c>
      <c r="F1189" s="1">
        <v>7</v>
      </c>
      <c r="G1189" s="1">
        <v>1</v>
      </c>
      <c r="H1189" s="1">
        <v>0</v>
      </c>
      <c r="I1189" s="1">
        <v>1</v>
      </c>
      <c r="J1189" s="1">
        <v>4</v>
      </c>
      <c r="K1189" s="1">
        <v>0</v>
      </c>
      <c r="L1189" s="1">
        <v>0</v>
      </c>
      <c r="M1189" s="1">
        <v>10</v>
      </c>
      <c r="N1189" s="1">
        <v>0</v>
      </c>
      <c r="O1189" s="1">
        <v>0</v>
      </c>
      <c r="P1189" s="1">
        <v>0</v>
      </c>
      <c r="Q1189" s="1">
        <v>0</v>
      </c>
      <c r="R1189" s="1">
        <v>14</v>
      </c>
      <c r="S1189" s="1">
        <v>167</v>
      </c>
      <c r="T1189" s="1" t="s">
        <v>113</v>
      </c>
      <c r="U1189" s="1">
        <v>21</v>
      </c>
      <c r="V1189" s="1" t="s">
        <v>3122</v>
      </c>
      <c r="W1189" s="1" t="s">
        <v>3123</v>
      </c>
      <c r="X1189" s="1" t="s">
        <v>842</v>
      </c>
      <c r="Y1189" s="1" t="s">
        <v>7</v>
      </c>
      <c r="Z1189" s="1" t="s">
        <v>13753</v>
      </c>
      <c r="AB1189" s="1" t="s">
        <v>13754</v>
      </c>
      <c r="AC1189" s="1" t="s">
        <v>113</v>
      </c>
    </row>
    <row r="1190" spans="1:29" x14ac:dyDescent="0.35">
      <c r="A1190" s="1">
        <v>490514</v>
      </c>
      <c r="B1190" s="1">
        <v>701</v>
      </c>
      <c r="C1190" s="9">
        <v>1669469888</v>
      </c>
      <c r="D1190" s="9" t="s">
        <v>399</v>
      </c>
      <c r="E1190" s="1">
        <v>0</v>
      </c>
      <c r="F1190" s="1">
        <v>6</v>
      </c>
      <c r="G1190" s="1">
        <v>1</v>
      </c>
      <c r="H1190" s="1">
        <v>0</v>
      </c>
      <c r="I1190" s="1">
        <v>0</v>
      </c>
      <c r="J1190" s="1">
        <v>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20</v>
      </c>
      <c r="S1190" s="1">
        <v>185</v>
      </c>
      <c r="T1190" s="1" t="s">
        <v>113</v>
      </c>
      <c r="U1190" s="1">
        <v>21</v>
      </c>
      <c r="V1190" s="1" t="s">
        <v>3152</v>
      </c>
      <c r="W1190" s="1" t="s">
        <v>2458</v>
      </c>
      <c r="X1190" s="1" t="s">
        <v>3153</v>
      </c>
      <c r="Y1190" s="1" t="s">
        <v>7</v>
      </c>
      <c r="Z1190" s="1" t="s">
        <v>13341</v>
      </c>
      <c r="AA1190" s="1" t="s">
        <v>13341</v>
      </c>
      <c r="AB1190" s="1" t="s">
        <v>13342</v>
      </c>
      <c r="AC1190" s="1" t="s">
        <v>113</v>
      </c>
    </row>
    <row r="1191" spans="1:29" x14ac:dyDescent="0.35">
      <c r="A1191" s="1">
        <v>1990452</v>
      </c>
      <c r="B1191" s="1">
        <v>218</v>
      </c>
      <c r="C1191" s="9">
        <v>1871668368</v>
      </c>
      <c r="D1191" s="9" t="s">
        <v>399</v>
      </c>
      <c r="E1191" s="1">
        <v>0</v>
      </c>
      <c r="F1191" s="1">
        <v>1</v>
      </c>
      <c r="G1191" s="1">
        <v>0</v>
      </c>
      <c r="H1191" s="1">
        <v>0</v>
      </c>
      <c r="I1191" s="1">
        <v>1</v>
      </c>
      <c r="J1191" s="1">
        <v>8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10</v>
      </c>
      <c r="S1191" s="1">
        <v>47</v>
      </c>
      <c r="T1191" s="1">
        <v>1</v>
      </c>
      <c r="U1191" s="1">
        <v>21</v>
      </c>
      <c r="V1191" s="1" t="s">
        <v>3154</v>
      </c>
      <c r="W1191" s="1" t="s">
        <v>261</v>
      </c>
      <c r="X1191" s="1" t="s">
        <v>196</v>
      </c>
      <c r="Y1191" s="1" t="s">
        <v>7</v>
      </c>
      <c r="Z1191" s="1" t="s">
        <v>13755</v>
      </c>
      <c r="AB1191" s="1" t="s">
        <v>13756</v>
      </c>
      <c r="AC1191" s="1" t="s">
        <v>113</v>
      </c>
    </row>
    <row r="1192" spans="1:29" x14ac:dyDescent="0.35">
      <c r="A1192" s="1">
        <v>778621</v>
      </c>
      <c r="B1192" s="1">
        <v>365</v>
      </c>
      <c r="C1192" s="9">
        <v>1760431100</v>
      </c>
      <c r="D1192" s="9" t="s">
        <v>206</v>
      </c>
      <c r="E1192" s="1">
        <v>1</v>
      </c>
      <c r="F1192" s="1">
        <v>9</v>
      </c>
      <c r="G1192" s="1">
        <v>2</v>
      </c>
      <c r="H1192" s="1">
        <v>0</v>
      </c>
      <c r="I1192" s="1">
        <v>0</v>
      </c>
      <c r="J1192" s="1">
        <v>4</v>
      </c>
      <c r="K1192" s="1">
        <v>0</v>
      </c>
      <c r="L1192" s="1">
        <v>0</v>
      </c>
      <c r="M1192" s="1">
        <v>46</v>
      </c>
      <c r="N1192" s="1">
        <v>0</v>
      </c>
      <c r="O1192" s="1">
        <v>0</v>
      </c>
      <c r="P1192" s="1">
        <v>0</v>
      </c>
      <c r="Q1192" s="1">
        <v>0</v>
      </c>
      <c r="R1192" s="1">
        <v>14</v>
      </c>
      <c r="S1192" s="1">
        <v>319</v>
      </c>
      <c r="T1192" s="1" t="s">
        <v>113</v>
      </c>
      <c r="U1192" s="1">
        <v>21</v>
      </c>
      <c r="V1192" s="1" t="s">
        <v>3085</v>
      </c>
      <c r="W1192" s="1" t="s">
        <v>136</v>
      </c>
      <c r="X1192" s="1" t="s">
        <v>3086</v>
      </c>
      <c r="Y1192" s="1" t="s">
        <v>7</v>
      </c>
      <c r="Z1192" s="1" t="s">
        <v>13595</v>
      </c>
      <c r="AB1192" s="1" t="s">
        <v>13056</v>
      </c>
      <c r="AC1192" s="1" t="s">
        <v>113</v>
      </c>
    </row>
    <row r="1193" spans="1:29" x14ac:dyDescent="0.35">
      <c r="A1193" s="1">
        <v>6904291</v>
      </c>
      <c r="B1193" s="1">
        <v>179</v>
      </c>
      <c r="C1193" s="9">
        <v>1285016899</v>
      </c>
      <c r="D1193" s="9" t="s">
        <v>206</v>
      </c>
      <c r="E1193" s="1">
        <v>1</v>
      </c>
      <c r="F1193" s="1">
        <v>8</v>
      </c>
      <c r="G1193" s="1">
        <v>0</v>
      </c>
      <c r="H1193" s="1">
        <v>0</v>
      </c>
      <c r="I1193" s="1">
        <v>0</v>
      </c>
      <c r="J1193" s="1">
        <v>8</v>
      </c>
      <c r="K1193" s="1">
        <v>0</v>
      </c>
      <c r="L1193" s="1">
        <v>0</v>
      </c>
      <c r="M1193" s="1">
        <v>14</v>
      </c>
      <c r="N1193" s="1">
        <v>0</v>
      </c>
      <c r="O1193" s="1">
        <v>0</v>
      </c>
      <c r="P1193" s="1">
        <v>0</v>
      </c>
      <c r="Q1193" s="1">
        <v>0</v>
      </c>
      <c r="R1193" s="1">
        <v>16</v>
      </c>
      <c r="S1193" s="1">
        <v>167</v>
      </c>
      <c r="T1193" s="1" t="s">
        <v>113</v>
      </c>
      <c r="U1193" s="1">
        <v>21</v>
      </c>
      <c r="V1193" s="1" t="s">
        <v>3089</v>
      </c>
      <c r="W1193" s="1" t="s">
        <v>3091</v>
      </c>
      <c r="X1193" s="1" t="s">
        <v>3090</v>
      </c>
      <c r="Y1193" s="1" t="s">
        <v>7</v>
      </c>
      <c r="Z1193" s="1" t="s">
        <v>13567</v>
      </c>
      <c r="AB1193" s="1" t="s">
        <v>13568</v>
      </c>
      <c r="AC1193" s="1" t="s">
        <v>113</v>
      </c>
    </row>
    <row r="1194" spans="1:29" x14ac:dyDescent="0.35">
      <c r="A1194" s="1">
        <v>1934019</v>
      </c>
      <c r="B1194" s="1">
        <v>537</v>
      </c>
      <c r="C1194" s="9">
        <v>1043363211</v>
      </c>
      <c r="D1194" s="9" t="s">
        <v>206</v>
      </c>
      <c r="E1194" s="1">
        <v>0</v>
      </c>
      <c r="F1194" s="1">
        <v>10</v>
      </c>
      <c r="G1194" s="1">
        <v>0</v>
      </c>
      <c r="H1194" s="1">
        <v>0</v>
      </c>
      <c r="I1194" s="1">
        <v>1</v>
      </c>
      <c r="J1194" s="1">
        <v>4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20</v>
      </c>
      <c r="S1194" s="1">
        <v>248</v>
      </c>
      <c r="T1194" s="1" t="s">
        <v>113</v>
      </c>
      <c r="U1194" s="1">
        <v>21</v>
      </c>
      <c r="V1194" s="1" t="s">
        <v>3070</v>
      </c>
      <c r="W1194" s="1" t="s">
        <v>598</v>
      </c>
      <c r="X1194" s="1" t="s">
        <v>3071</v>
      </c>
      <c r="Y1194" s="1" t="s">
        <v>7</v>
      </c>
      <c r="Z1194" s="1" t="s">
        <v>13757</v>
      </c>
      <c r="AB1194" s="1" t="s">
        <v>13758</v>
      </c>
      <c r="AC1194" s="1" t="s">
        <v>113</v>
      </c>
    </row>
    <row r="1195" spans="1:29" x14ac:dyDescent="0.35">
      <c r="A1195" s="1">
        <v>1753973</v>
      </c>
      <c r="B1195" s="1">
        <v>373</v>
      </c>
      <c r="C1195" s="9">
        <v>1972652832</v>
      </c>
      <c r="D1195" s="9" t="s">
        <v>206</v>
      </c>
      <c r="E1195" s="1">
        <v>0</v>
      </c>
      <c r="F1195" s="1">
        <v>4</v>
      </c>
      <c r="G1195" s="1">
        <v>1</v>
      </c>
      <c r="H1195" s="1">
        <v>0</v>
      </c>
      <c r="I1195" s="1">
        <v>0</v>
      </c>
      <c r="J1195" s="1">
        <v>9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20</v>
      </c>
      <c r="S1195" s="1">
        <v>200</v>
      </c>
      <c r="T1195" s="1" t="s">
        <v>113</v>
      </c>
      <c r="U1195" s="1">
        <v>21</v>
      </c>
      <c r="V1195" s="1" t="s">
        <v>3100</v>
      </c>
      <c r="W1195" s="1" t="s">
        <v>3102</v>
      </c>
      <c r="X1195" s="1" t="s">
        <v>3101</v>
      </c>
      <c r="Y1195" s="1" t="s">
        <v>7</v>
      </c>
      <c r="Z1195" s="1" t="s">
        <v>13759</v>
      </c>
      <c r="AB1195" s="1" t="s">
        <v>13760</v>
      </c>
      <c r="AC1195" s="1" t="s">
        <v>113</v>
      </c>
    </row>
    <row r="1196" spans="1:29" x14ac:dyDescent="0.35">
      <c r="A1196" s="1">
        <v>1734219</v>
      </c>
      <c r="B1196" s="1">
        <v>52</v>
      </c>
      <c r="C1196" s="9">
        <v>1013099399</v>
      </c>
      <c r="D1196" s="9" t="s">
        <v>147</v>
      </c>
      <c r="E1196" s="1">
        <v>0</v>
      </c>
      <c r="F1196" s="1">
        <v>2</v>
      </c>
      <c r="G1196" s="1">
        <v>3</v>
      </c>
      <c r="H1196" s="1">
        <v>0</v>
      </c>
      <c r="I1196" s="1">
        <v>3</v>
      </c>
      <c r="J1196" s="1">
        <v>4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15</v>
      </c>
      <c r="S1196" s="1">
        <v>192</v>
      </c>
      <c r="T1196" s="1" t="s">
        <v>113</v>
      </c>
      <c r="U1196" s="1">
        <v>21</v>
      </c>
      <c r="V1196" s="1" t="s">
        <v>3045</v>
      </c>
      <c r="W1196" s="1" t="s">
        <v>3047</v>
      </c>
      <c r="X1196" s="1" t="s">
        <v>3046</v>
      </c>
      <c r="Y1196" s="1" t="s">
        <v>7</v>
      </c>
      <c r="Z1196" s="1" t="s">
        <v>13761</v>
      </c>
      <c r="AB1196" s="1" t="s">
        <v>13762</v>
      </c>
      <c r="AC1196" s="1" t="s">
        <v>113</v>
      </c>
    </row>
    <row r="1197" spans="1:29" x14ac:dyDescent="0.35">
      <c r="A1197" s="1">
        <v>3517986</v>
      </c>
      <c r="B1197" s="1">
        <v>346</v>
      </c>
      <c r="C1197" s="9">
        <v>1225355738</v>
      </c>
      <c r="D1197" s="9" t="s">
        <v>206</v>
      </c>
      <c r="E1197" s="1">
        <v>0</v>
      </c>
      <c r="F1197" s="1">
        <v>9</v>
      </c>
      <c r="G1197" s="1">
        <v>1</v>
      </c>
      <c r="H1197" s="1">
        <v>0</v>
      </c>
      <c r="I1197" s="1">
        <v>0</v>
      </c>
      <c r="J1197" s="1">
        <v>11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20</v>
      </c>
      <c r="S1197" s="1">
        <v>77</v>
      </c>
      <c r="T1197" s="1" t="s">
        <v>113</v>
      </c>
      <c r="U1197" s="1">
        <v>21</v>
      </c>
      <c r="V1197" s="1" t="s">
        <v>3087</v>
      </c>
      <c r="W1197" s="1" t="s">
        <v>851</v>
      </c>
      <c r="X1197" s="1" t="s">
        <v>3088</v>
      </c>
      <c r="Y1197" s="1" t="s">
        <v>7</v>
      </c>
      <c r="Z1197" s="1" t="s">
        <v>12901</v>
      </c>
      <c r="AB1197" s="1" t="s">
        <v>12902</v>
      </c>
      <c r="AC1197" s="1" t="s">
        <v>113</v>
      </c>
    </row>
    <row r="1198" spans="1:29" x14ac:dyDescent="0.35">
      <c r="A1198" s="1">
        <v>7249010</v>
      </c>
      <c r="B1198" s="1">
        <v>365</v>
      </c>
      <c r="C1198" s="9">
        <v>1417435462</v>
      </c>
      <c r="D1198" s="9" t="s">
        <v>206</v>
      </c>
      <c r="E1198" s="1">
        <v>0</v>
      </c>
      <c r="F1198" s="1">
        <v>12</v>
      </c>
      <c r="G1198" s="1">
        <v>0</v>
      </c>
      <c r="H1198" s="1">
        <v>0</v>
      </c>
      <c r="I1198" s="1">
        <v>0</v>
      </c>
      <c r="J1198" s="1">
        <v>9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21</v>
      </c>
      <c r="S1198" s="1">
        <v>228</v>
      </c>
      <c r="T1198" s="1" t="s">
        <v>113</v>
      </c>
      <c r="U1198" s="1">
        <v>21</v>
      </c>
      <c r="V1198" s="1" t="s">
        <v>3092</v>
      </c>
      <c r="W1198" s="1" t="s">
        <v>2491</v>
      </c>
      <c r="X1198" s="1" t="s">
        <v>3093</v>
      </c>
      <c r="Y1198" s="1" t="s">
        <v>118</v>
      </c>
      <c r="Z1198" s="1" t="s">
        <v>13763</v>
      </c>
      <c r="AB1198" s="1" t="s">
        <v>13764</v>
      </c>
      <c r="AC1198" s="1" t="s">
        <v>113</v>
      </c>
    </row>
    <row r="1199" spans="1:29" x14ac:dyDescent="0.35">
      <c r="A1199" s="1">
        <v>4693426</v>
      </c>
      <c r="B1199" s="1">
        <v>827</v>
      </c>
      <c r="C1199" s="9">
        <v>1598920225</v>
      </c>
      <c r="D1199" s="9" t="s">
        <v>399</v>
      </c>
      <c r="E1199" s="1">
        <v>1</v>
      </c>
      <c r="F1199" s="1">
        <v>9</v>
      </c>
      <c r="G1199" s="1">
        <v>0</v>
      </c>
      <c r="H1199" s="1">
        <v>0</v>
      </c>
      <c r="I1199" s="1">
        <v>0</v>
      </c>
      <c r="J1199" s="1">
        <v>2</v>
      </c>
      <c r="K1199" s="1">
        <v>0</v>
      </c>
      <c r="L1199" s="1">
        <v>0</v>
      </c>
      <c r="M1199" s="1">
        <v>17</v>
      </c>
      <c r="N1199" s="1">
        <v>0</v>
      </c>
      <c r="O1199" s="1">
        <v>0</v>
      </c>
      <c r="P1199" s="1">
        <v>0</v>
      </c>
      <c r="Q1199" s="1">
        <v>0</v>
      </c>
      <c r="R1199" s="1">
        <v>16</v>
      </c>
      <c r="S1199" s="1">
        <v>91</v>
      </c>
      <c r="T1199" s="1" t="s">
        <v>113</v>
      </c>
      <c r="U1199" s="1">
        <v>21</v>
      </c>
      <c r="V1199" s="1" t="s">
        <v>3147</v>
      </c>
      <c r="W1199" s="1" t="s">
        <v>3149</v>
      </c>
      <c r="X1199" s="1" t="s">
        <v>3148</v>
      </c>
      <c r="Y1199" s="1" t="s">
        <v>7</v>
      </c>
      <c r="Z1199" s="1" t="s">
        <v>13765</v>
      </c>
      <c r="AA1199" s="1" t="s">
        <v>13766</v>
      </c>
      <c r="AB1199" s="1" t="s">
        <v>13767</v>
      </c>
      <c r="AC1199" s="1" t="s">
        <v>113</v>
      </c>
    </row>
    <row r="1200" spans="1:29" x14ac:dyDescent="0.35">
      <c r="A1200" s="1">
        <v>6648815</v>
      </c>
      <c r="B1200" s="1">
        <v>194</v>
      </c>
      <c r="C1200" s="9">
        <v>1902248842</v>
      </c>
      <c r="D1200" s="9" t="s">
        <v>399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1</v>
      </c>
      <c r="S1200" s="1">
        <v>2</v>
      </c>
      <c r="T1200" s="1">
        <v>2</v>
      </c>
      <c r="U1200" s="1">
        <v>21</v>
      </c>
      <c r="V1200" s="1" t="s">
        <v>3155</v>
      </c>
      <c r="W1200" s="1" t="s">
        <v>3157</v>
      </c>
      <c r="X1200" s="1" t="s">
        <v>3156</v>
      </c>
      <c r="Y1200" s="1" t="s">
        <v>148</v>
      </c>
      <c r="Z1200" s="1" t="s">
        <v>12243</v>
      </c>
      <c r="AA1200" s="1" t="s">
        <v>12243</v>
      </c>
      <c r="AB1200" s="1" t="s">
        <v>12244</v>
      </c>
      <c r="AC1200" s="1" t="s">
        <v>113</v>
      </c>
    </row>
    <row r="1201" spans="1:29" x14ac:dyDescent="0.35">
      <c r="A1201" s="1">
        <v>2385178</v>
      </c>
      <c r="B1201" s="1">
        <v>259</v>
      </c>
      <c r="C1201" s="9">
        <v>1659343564</v>
      </c>
      <c r="D1201" s="9" t="s">
        <v>206</v>
      </c>
      <c r="E1201" s="1">
        <v>1</v>
      </c>
      <c r="F1201" s="1">
        <v>10</v>
      </c>
      <c r="G1201" s="1">
        <v>0</v>
      </c>
      <c r="H1201" s="1">
        <v>0</v>
      </c>
      <c r="I1201" s="1">
        <v>1</v>
      </c>
      <c r="J1201" s="1">
        <v>4</v>
      </c>
      <c r="K1201" s="1">
        <v>0</v>
      </c>
      <c r="L1201" s="1">
        <v>0</v>
      </c>
      <c r="M1201" s="1">
        <v>5</v>
      </c>
      <c r="N1201" s="1">
        <v>0</v>
      </c>
      <c r="O1201" s="1">
        <v>0</v>
      </c>
      <c r="P1201" s="1">
        <v>0</v>
      </c>
      <c r="Q1201" s="1">
        <v>0</v>
      </c>
      <c r="R1201" s="1">
        <v>15</v>
      </c>
      <c r="S1201" s="1">
        <v>177</v>
      </c>
      <c r="T1201" s="1" t="s">
        <v>113</v>
      </c>
      <c r="U1201" s="1">
        <v>21</v>
      </c>
      <c r="V1201" s="1" t="s">
        <v>3094</v>
      </c>
      <c r="W1201" s="1" t="s">
        <v>739</v>
      </c>
      <c r="X1201" s="1" t="s">
        <v>3095</v>
      </c>
      <c r="Y1201" s="1" t="s">
        <v>7</v>
      </c>
      <c r="Z1201" s="1" t="s">
        <v>13768</v>
      </c>
      <c r="AA1201" s="1" t="s">
        <v>13768</v>
      </c>
      <c r="AB1201" s="1" t="s">
        <v>13769</v>
      </c>
      <c r="AC1201" s="1" t="s">
        <v>113</v>
      </c>
    </row>
    <row r="1202" spans="1:29" x14ac:dyDescent="0.35">
      <c r="A1202" s="1">
        <v>2453416</v>
      </c>
      <c r="B1202" s="1">
        <v>109</v>
      </c>
      <c r="C1202" s="9">
        <v>1942497235</v>
      </c>
      <c r="D1202" s="9" t="s">
        <v>206</v>
      </c>
      <c r="E1202" s="1">
        <v>1</v>
      </c>
      <c r="F1202" s="1">
        <v>5</v>
      </c>
      <c r="G1202" s="1">
        <v>5</v>
      </c>
      <c r="H1202" s="1">
        <v>0</v>
      </c>
      <c r="I1202" s="1">
        <v>0</v>
      </c>
      <c r="J1202" s="1">
        <v>3</v>
      </c>
      <c r="K1202" s="1">
        <v>0</v>
      </c>
      <c r="L1202" s="1">
        <v>0</v>
      </c>
      <c r="M1202" s="1">
        <v>5</v>
      </c>
      <c r="N1202" s="1">
        <v>0</v>
      </c>
      <c r="O1202" s="1">
        <v>0</v>
      </c>
      <c r="P1202" s="1">
        <v>0</v>
      </c>
      <c r="Q1202" s="1">
        <v>0</v>
      </c>
      <c r="R1202" s="1">
        <v>11</v>
      </c>
      <c r="S1202" s="1">
        <v>178</v>
      </c>
      <c r="T1202" s="1" t="s">
        <v>113</v>
      </c>
      <c r="U1202" s="1">
        <v>21</v>
      </c>
      <c r="V1202" s="1" t="s">
        <v>3083</v>
      </c>
      <c r="W1202" s="1" t="s">
        <v>1837</v>
      </c>
      <c r="X1202" s="1" t="s">
        <v>3084</v>
      </c>
      <c r="Y1202" s="1" t="s">
        <v>7</v>
      </c>
      <c r="Z1202" s="1" t="s">
        <v>13770</v>
      </c>
      <c r="AB1202" s="1" t="s">
        <v>13771</v>
      </c>
      <c r="AC1202" s="1" t="s">
        <v>113</v>
      </c>
    </row>
    <row r="1203" spans="1:29" x14ac:dyDescent="0.35">
      <c r="A1203" s="1">
        <v>838220</v>
      </c>
      <c r="B1203" s="1">
        <v>447</v>
      </c>
      <c r="C1203" s="9">
        <v>1528199023</v>
      </c>
      <c r="D1203" s="9" t="s">
        <v>112</v>
      </c>
      <c r="E1203" s="1">
        <v>1</v>
      </c>
      <c r="F1203" s="1">
        <v>2</v>
      </c>
      <c r="G1203" s="1">
        <v>0</v>
      </c>
      <c r="H1203" s="1">
        <v>0</v>
      </c>
      <c r="I1203" s="1">
        <v>0</v>
      </c>
      <c r="J1203" s="1">
        <v>9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16</v>
      </c>
      <c r="S1203" s="1">
        <v>96</v>
      </c>
      <c r="T1203" s="1" t="s">
        <v>113</v>
      </c>
      <c r="U1203" s="1">
        <v>21</v>
      </c>
      <c r="V1203" s="1" t="s">
        <v>3170</v>
      </c>
      <c r="W1203" s="1" t="s">
        <v>3172</v>
      </c>
      <c r="X1203" s="1" t="s">
        <v>3171</v>
      </c>
      <c r="Y1203" s="1" t="s">
        <v>116</v>
      </c>
      <c r="Z1203" s="1" t="s">
        <v>13772</v>
      </c>
      <c r="AA1203" s="1" t="s">
        <v>13773</v>
      </c>
      <c r="AB1203" s="1" t="s">
        <v>13774</v>
      </c>
      <c r="AC1203" s="1" t="s">
        <v>113</v>
      </c>
    </row>
    <row r="1204" spans="1:29" x14ac:dyDescent="0.35">
      <c r="A1204" s="1">
        <v>752513</v>
      </c>
      <c r="B1204" s="1">
        <v>289</v>
      </c>
      <c r="C1204" s="9">
        <v>1710902424</v>
      </c>
      <c r="D1204" s="9" t="s">
        <v>399</v>
      </c>
      <c r="E1204" s="1">
        <v>1</v>
      </c>
      <c r="F1204" s="1">
        <v>6</v>
      </c>
      <c r="G1204" s="1">
        <v>1</v>
      </c>
      <c r="H1204" s="1">
        <v>0</v>
      </c>
      <c r="I1204" s="1">
        <v>0</v>
      </c>
      <c r="J1204" s="1">
        <v>7</v>
      </c>
      <c r="K1204" s="1">
        <v>0</v>
      </c>
      <c r="L1204" s="1">
        <v>0</v>
      </c>
      <c r="M1204" s="1">
        <v>4</v>
      </c>
      <c r="N1204" s="1">
        <v>0</v>
      </c>
      <c r="O1204" s="1">
        <v>0</v>
      </c>
      <c r="P1204" s="1">
        <v>0</v>
      </c>
      <c r="Q1204" s="1">
        <v>0</v>
      </c>
      <c r="R1204" s="1">
        <v>15</v>
      </c>
      <c r="S1204" s="1">
        <v>158</v>
      </c>
      <c r="T1204" s="1" t="s">
        <v>113</v>
      </c>
      <c r="U1204" s="1">
        <v>21</v>
      </c>
      <c r="V1204" s="1" t="s">
        <v>3120</v>
      </c>
      <c r="W1204" s="1" t="s">
        <v>1737</v>
      </c>
      <c r="X1204" s="1" t="s">
        <v>3121</v>
      </c>
      <c r="Y1204" s="1" t="s">
        <v>7</v>
      </c>
      <c r="Z1204" s="1" t="s">
        <v>12134</v>
      </c>
      <c r="AB1204" s="1" t="s">
        <v>12135</v>
      </c>
      <c r="AC1204" s="1" t="s">
        <v>113</v>
      </c>
    </row>
    <row r="1205" spans="1:29" x14ac:dyDescent="0.35">
      <c r="A1205" s="1">
        <v>1619675</v>
      </c>
      <c r="B1205" s="1">
        <v>256</v>
      </c>
      <c r="C1205" s="9">
        <v>1487638268</v>
      </c>
      <c r="D1205" s="9" t="s">
        <v>399</v>
      </c>
      <c r="E1205" s="1">
        <v>1</v>
      </c>
      <c r="F1205" s="1">
        <v>4</v>
      </c>
      <c r="G1205" s="1">
        <v>2</v>
      </c>
      <c r="H1205" s="1">
        <v>0</v>
      </c>
      <c r="I1205" s="1">
        <v>1</v>
      </c>
      <c r="J1205" s="1">
        <v>5</v>
      </c>
      <c r="K1205" s="1">
        <v>0</v>
      </c>
      <c r="L1205" s="1">
        <v>0</v>
      </c>
      <c r="M1205" s="1">
        <v>22</v>
      </c>
      <c r="N1205" s="1">
        <v>0</v>
      </c>
      <c r="O1205" s="1">
        <v>0</v>
      </c>
      <c r="P1205" s="1">
        <v>0</v>
      </c>
      <c r="Q1205" s="1">
        <v>0</v>
      </c>
      <c r="R1205" s="1">
        <v>13</v>
      </c>
      <c r="S1205" s="1">
        <v>122</v>
      </c>
      <c r="T1205" s="1" t="s">
        <v>113</v>
      </c>
      <c r="U1205" s="1">
        <v>21</v>
      </c>
      <c r="V1205" s="1" t="s">
        <v>3142</v>
      </c>
      <c r="W1205" s="1" t="s">
        <v>3144</v>
      </c>
      <c r="X1205" s="1" t="s">
        <v>3143</v>
      </c>
      <c r="Y1205" s="1" t="s">
        <v>7</v>
      </c>
      <c r="Z1205" s="1" t="s">
        <v>13775</v>
      </c>
      <c r="AB1205" s="1" t="s">
        <v>13776</v>
      </c>
      <c r="AC1205" s="1" t="s">
        <v>113</v>
      </c>
    </row>
    <row r="1206" spans="1:29" x14ac:dyDescent="0.35">
      <c r="A1206" s="1">
        <v>3488104</v>
      </c>
      <c r="B1206" s="1">
        <v>813</v>
      </c>
      <c r="C1206" s="9">
        <v>1952659377</v>
      </c>
      <c r="D1206" s="9" t="s">
        <v>206</v>
      </c>
      <c r="E1206" s="1">
        <v>0</v>
      </c>
      <c r="F1206" s="1">
        <v>2</v>
      </c>
      <c r="G1206" s="1">
        <v>3</v>
      </c>
      <c r="H1206" s="1">
        <v>1</v>
      </c>
      <c r="I1206" s="1">
        <v>0</v>
      </c>
      <c r="J1206" s="1">
        <v>5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17</v>
      </c>
      <c r="S1206" s="1">
        <v>49</v>
      </c>
      <c r="T1206" s="1" t="s">
        <v>113</v>
      </c>
      <c r="U1206" s="1">
        <v>21</v>
      </c>
      <c r="V1206" s="1" t="s">
        <v>3072</v>
      </c>
      <c r="W1206" s="1" t="s">
        <v>3074</v>
      </c>
      <c r="X1206" s="1" t="s">
        <v>3073</v>
      </c>
      <c r="Y1206" s="1" t="s">
        <v>121</v>
      </c>
      <c r="Z1206" s="1" t="s">
        <v>13777</v>
      </c>
      <c r="AB1206" s="1" t="s">
        <v>13778</v>
      </c>
      <c r="AC1206" s="1" t="s">
        <v>113</v>
      </c>
    </row>
    <row r="1207" spans="1:29" x14ac:dyDescent="0.35">
      <c r="A1207" s="1">
        <v>2397529</v>
      </c>
      <c r="B1207" s="1">
        <v>334</v>
      </c>
      <c r="C1207" s="9">
        <v>1467485151</v>
      </c>
      <c r="D1207" s="9" t="s">
        <v>147</v>
      </c>
      <c r="E1207" s="1">
        <v>2</v>
      </c>
      <c r="F1207" s="1">
        <v>6</v>
      </c>
      <c r="G1207" s="1">
        <v>0</v>
      </c>
      <c r="H1207" s="1">
        <v>0</v>
      </c>
      <c r="I1207" s="1">
        <v>0</v>
      </c>
      <c r="J1207" s="1">
        <v>8</v>
      </c>
      <c r="K1207" s="1">
        <v>0</v>
      </c>
      <c r="L1207" s="1">
        <v>0</v>
      </c>
      <c r="M1207" s="1">
        <v>56</v>
      </c>
      <c r="N1207" s="1">
        <v>0</v>
      </c>
      <c r="O1207" s="1">
        <v>0</v>
      </c>
      <c r="P1207" s="1">
        <v>0</v>
      </c>
      <c r="Q1207" s="1">
        <v>0</v>
      </c>
      <c r="R1207" s="1">
        <v>11</v>
      </c>
      <c r="S1207" s="1">
        <v>233</v>
      </c>
      <c r="T1207" s="1" t="s">
        <v>113</v>
      </c>
      <c r="U1207" s="1">
        <v>21</v>
      </c>
      <c r="V1207" s="1" t="s">
        <v>3051</v>
      </c>
      <c r="W1207" s="1" t="s">
        <v>3053</v>
      </c>
      <c r="X1207" s="1" t="s">
        <v>3052</v>
      </c>
      <c r="Y1207" s="1" t="s">
        <v>7</v>
      </c>
      <c r="Z1207" s="1" t="s">
        <v>13477</v>
      </c>
      <c r="AB1207" s="1" t="s">
        <v>13478</v>
      </c>
      <c r="AC1207" s="1" t="s">
        <v>113</v>
      </c>
    </row>
    <row r="1208" spans="1:29" x14ac:dyDescent="0.35">
      <c r="A1208" s="1">
        <v>2238565</v>
      </c>
      <c r="B1208" s="1">
        <v>184</v>
      </c>
      <c r="C1208" s="9">
        <v>1982604427</v>
      </c>
      <c r="D1208" s="9" t="s">
        <v>206</v>
      </c>
      <c r="E1208" s="1">
        <v>1</v>
      </c>
      <c r="F1208" s="1">
        <v>0</v>
      </c>
      <c r="G1208" s="1">
        <v>2</v>
      </c>
      <c r="H1208" s="1">
        <v>0</v>
      </c>
      <c r="I1208" s="1">
        <v>1</v>
      </c>
      <c r="J1208" s="1">
        <v>2</v>
      </c>
      <c r="K1208" s="1">
        <v>0</v>
      </c>
      <c r="L1208" s="1">
        <v>0</v>
      </c>
      <c r="M1208" s="1">
        <v>55</v>
      </c>
      <c r="N1208" s="1">
        <v>0</v>
      </c>
      <c r="O1208" s="1">
        <v>0</v>
      </c>
      <c r="P1208" s="1">
        <v>0</v>
      </c>
      <c r="Q1208" s="1">
        <v>0</v>
      </c>
      <c r="R1208" s="1">
        <v>13</v>
      </c>
      <c r="S1208" s="1">
        <v>151</v>
      </c>
      <c r="T1208" s="1" t="s">
        <v>113</v>
      </c>
      <c r="U1208" s="1">
        <v>21</v>
      </c>
      <c r="V1208" s="1" t="s">
        <v>3058</v>
      </c>
      <c r="W1208" s="1" t="s">
        <v>3060</v>
      </c>
      <c r="X1208" s="1" t="s">
        <v>3059</v>
      </c>
      <c r="Y1208" s="1" t="s">
        <v>7</v>
      </c>
      <c r="Z1208" s="1" t="s">
        <v>13015</v>
      </c>
      <c r="AB1208" s="1" t="s">
        <v>13016</v>
      </c>
      <c r="AC1208" s="1" t="s">
        <v>113</v>
      </c>
    </row>
    <row r="1209" spans="1:29" x14ac:dyDescent="0.35">
      <c r="A1209" s="1">
        <v>33073</v>
      </c>
      <c r="B1209" s="1">
        <v>289</v>
      </c>
      <c r="C1209" s="9">
        <v>1114999125</v>
      </c>
      <c r="D1209" s="9" t="s">
        <v>399</v>
      </c>
      <c r="E1209" s="1">
        <v>0</v>
      </c>
      <c r="F1209" s="1">
        <v>4</v>
      </c>
      <c r="G1209" s="1">
        <v>3</v>
      </c>
      <c r="H1209" s="1">
        <v>0</v>
      </c>
      <c r="I1209" s="1">
        <v>1</v>
      </c>
      <c r="J1209" s="1">
        <v>10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17</v>
      </c>
      <c r="S1209" s="1">
        <v>201</v>
      </c>
      <c r="T1209" s="1" t="s">
        <v>113</v>
      </c>
      <c r="U1209" s="1">
        <v>21</v>
      </c>
      <c r="V1209" s="1" t="s">
        <v>3118</v>
      </c>
      <c r="W1209" s="1" t="s">
        <v>1664</v>
      </c>
      <c r="X1209" s="1" t="s">
        <v>3119</v>
      </c>
      <c r="Y1209" s="1" t="s">
        <v>1403</v>
      </c>
      <c r="Z1209" s="1" t="s">
        <v>13779</v>
      </c>
      <c r="AA1209" s="1" t="s">
        <v>13780</v>
      </c>
      <c r="AB1209" s="1" t="s">
        <v>13781</v>
      </c>
      <c r="AC1209" s="1" t="s">
        <v>113</v>
      </c>
    </row>
    <row r="1210" spans="1:29" x14ac:dyDescent="0.35">
      <c r="A1210" s="1">
        <v>1920567</v>
      </c>
      <c r="B1210" s="1">
        <v>215</v>
      </c>
      <c r="C1210" s="9">
        <v>1467416800</v>
      </c>
      <c r="D1210" s="9" t="s">
        <v>206</v>
      </c>
      <c r="E1210" s="1">
        <v>1</v>
      </c>
      <c r="F1210" s="1">
        <v>3</v>
      </c>
      <c r="G1210" s="1">
        <v>2</v>
      </c>
      <c r="H1210" s="1">
        <v>0</v>
      </c>
      <c r="I1210" s="1">
        <v>0</v>
      </c>
      <c r="J1210" s="1">
        <v>4</v>
      </c>
      <c r="K1210" s="1">
        <v>0</v>
      </c>
      <c r="L1210" s="1">
        <v>0</v>
      </c>
      <c r="M1210" s="1">
        <v>8</v>
      </c>
      <c r="N1210" s="1">
        <v>0</v>
      </c>
      <c r="O1210" s="1">
        <v>0</v>
      </c>
      <c r="P1210" s="1">
        <v>0</v>
      </c>
      <c r="Q1210" s="1">
        <v>0</v>
      </c>
      <c r="R1210" s="1">
        <v>14</v>
      </c>
      <c r="S1210" s="1">
        <v>223</v>
      </c>
      <c r="T1210" s="1" t="s">
        <v>113</v>
      </c>
      <c r="U1210" s="1">
        <v>21</v>
      </c>
      <c r="V1210" s="1" t="s">
        <v>3061</v>
      </c>
      <c r="W1210" s="1" t="s">
        <v>561</v>
      </c>
      <c r="X1210" s="1" t="s">
        <v>3062</v>
      </c>
      <c r="Y1210" s="1" t="s">
        <v>7</v>
      </c>
      <c r="Z1210" s="1" t="s">
        <v>13782</v>
      </c>
      <c r="AB1210" s="1" t="s">
        <v>13783</v>
      </c>
      <c r="AC1210" s="1" t="s">
        <v>113</v>
      </c>
    </row>
    <row r="1211" spans="1:29" x14ac:dyDescent="0.35">
      <c r="A1211" s="1">
        <v>6123455</v>
      </c>
      <c r="B1211" s="1">
        <v>215</v>
      </c>
      <c r="C1211" s="9">
        <v>1306133293</v>
      </c>
      <c r="D1211" s="9" t="s">
        <v>112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2</v>
      </c>
      <c r="U1211" s="1">
        <v>21</v>
      </c>
      <c r="V1211" s="1" t="s">
        <v>3178</v>
      </c>
      <c r="W1211" s="1" t="s">
        <v>2025</v>
      </c>
      <c r="X1211" s="1" t="s">
        <v>3179</v>
      </c>
      <c r="Y1211" s="1" t="s">
        <v>7</v>
      </c>
      <c r="Z1211" s="1" t="s">
        <v>13784</v>
      </c>
      <c r="AA1211" s="1" t="s">
        <v>113</v>
      </c>
      <c r="AB1211" s="1" t="s">
        <v>113</v>
      </c>
      <c r="AC1211" s="1" t="s">
        <v>12140</v>
      </c>
    </row>
    <row r="1212" spans="1:29" x14ac:dyDescent="0.35">
      <c r="A1212" s="1">
        <v>4945844</v>
      </c>
      <c r="B1212" s="1">
        <v>537</v>
      </c>
      <c r="C1212" s="9">
        <v>1922328103</v>
      </c>
      <c r="D1212" s="9" t="s">
        <v>112</v>
      </c>
      <c r="E1212" s="1">
        <v>3</v>
      </c>
      <c r="F1212" s="1">
        <v>1</v>
      </c>
      <c r="G1212" s="1">
        <v>0</v>
      </c>
      <c r="H1212" s="1">
        <v>0</v>
      </c>
      <c r="I1212" s="1">
        <v>0</v>
      </c>
      <c r="J1212" s="1">
        <v>3</v>
      </c>
      <c r="K1212" s="1">
        <v>0</v>
      </c>
      <c r="L1212" s="1">
        <v>0</v>
      </c>
      <c r="M1212" s="1">
        <v>27</v>
      </c>
      <c r="N1212" s="1">
        <v>0</v>
      </c>
      <c r="O1212" s="1">
        <v>0</v>
      </c>
      <c r="P1212" s="1">
        <v>0</v>
      </c>
      <c r="Q1212" s="1">
        <v>0</v>
      </c>
      <c r="R1212" s="1">
        <v>6</v>
      </c>
      <c r="S1212" s="1">
        <v>53</v>
      </c>
      <c r="T1212" s="1" t="s">
        <v>113</v>
      </c>
      <c r="U1212" s="1">
        <v>21</v>
      </c>
      <c r="V1212" s="1" t="s">
        <v>3197</v>
      </c>
      <c r="W1212" s="1" t="s">
        <v>3199</v>
      </c>
      <c r="X1212" s="1" t="s">
        <v>3198</v>
      </c>
      <c r="Y1212" s="1" t="s">
        <v>7</v>
      </c>
      <c r="Z1212" s="1" t="s">
        <v>13785</v>
      </c>
      <c r="AB1212" s="1" t="s">
        <v>13786</v>
      </c>
      <c r="AC1212" s="1" t="s">
        <v>113</v>
      </c>
    </row>
    <row r="1213" spans="1:29" x14ac:dyDescent="0.35">
      <c r="A1213" s="1">
        <v>1582287</v>
      </c>
      <c r="B1213" s="1">
        <v>827</v>
      </c>
      <c r="C1213" s="9">
        <v>1386664019</v>
      </c>
      <c r="D1213" s="9" t="s">
        <v>112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6</v>
      </c>
      <c r="R1213" s="1">
        <v>1</v>
      </c>
      <c r="S1213" s="1">
        <v>14</v>
      </c>
      <c r="T1213" s="1" t="s">
        <v>113</v>
      </c>
      <c r="U1213" s="1">
        <v>21</v>
      </c>
      <c r="V1213" s="1" t="s">
        <v>3182</v>
      </c>
      <c r="W1213" s="1" t="s">
        <v>723</v>
      </c>
      <c r="X1213" s="1" t="s">
        <v>3183</v>
      </c>
      <c r="Y1213" s="1" t="s">
        <v>7</v>
      </c>
      <c r="Z1213" s="1" t="s">
        <v>13787</v>
      </c>
      <c r="AB1213" s="1" t="s">
        <v>13788</v>
      </c>
      <c r="AC1213" s="1" t="s">
        <v>113</v>
      </c>
    </row>
    <row r="1214" spans="1:29" x14ac:dyDescent="0.35">
      <c r="A1214" s="1">
        <v>4016551</v>
      </c>
      <c r="B1214" s="1">
        <v>493</v>
      </c>
      <c r="C1214" s="9">
        <v>1306167424</v>
      </c>
      <c r="D1214" s="9" t="s">
        <v>147</v>
      </c>
      <c r="E1214" s="1">
        <v>2</v>
      </c>
      <c r="F1214" s="1">
        <v>3</v>
      </c>
      <c r="G1214" s="1">
        <v>2</v>
      </c>
      <c r="H1214" s="1">
        <v>0</v>
      </c>
      <c r="I1214" s="1">
        <v>0</v>
      </c>
      <c r="J1214" s="1">
        <v>3</v>
      </c>
      <c r="K1214" s="1">
        <v>0</v>
      </c>
      <c r="L1214" s="1">
        <v>0</v>
      </c>
      <c r="M1214" s="1">
        <v>43</v>
      </c>
      <c r="N1214" s="1">
        <v>0</v>
      </c>
      <c r="O1214" s="1">
        <v>0</v>
      </c>
      <c r="P1214" s="1">
        <v>0</v>
      </c>
      <c r="Q1214" s="1">
        <v>0</v>
      </c>
      <c r="R1214" s="1">
        <v>9</v>
      </c>
      <c r="S1214" s="1">
        <v>152</v>
      </c>
      <c r="T1214" s="1" t="s">
        <v>113</v>
      </c>
      <c r="U1214" s="1">
        <v>21</v>
      </c>
      <c r="V1214" s="1" t="s">
        <v>3048</v>
      </c>
      <c r="W1214" s="1" t="s">
        <v>3050</v>
      </c>
      <c r="X1214" s="1" t="s">
        <v>3049</v>
      </c>
      <c r="Y1214" s="1" t="s">
        <v>7</v>
      </c>
      <c r="Z1214" s="1" t="s">
        <v>13789</v>
      </c>
      <c r="AB1214" s="1" t="s">
        <v>13790</v>
      </c>
      <c r="AC1214" s="1" t="s">
        <v>113</v>
      </c>
    </row>
    <row r="1215" spans="1:29" x14ac:dyDescent="0.35">
      <c r="A1215" s="1">
        <v>1592234</v>
      </c>
      <c r="B1215" s="1">
        <v>218</v>
      </c>
      <c r="C1215" s="9">
        <v>1871560904</v>
      </c>
      <c r="D1215" s="9" t="s">
        <v>112</v>
      </c>
      <c r="E1215" s="1">
        <v>2</v>
      </c>
      <c r="F1215" s="1">
        <v>1</v>
      </c>
      <c r="G1215" s="1">
        <v>3</v>
      </c>
      <c r="H1215" s="1">
        <v>0</v>
      </c>
      <c r="I1215" s="1">
        <v>0</v>
      </c>
      <c r="J1215" s="1">
        <v>3</v>
      </c>
      <c r="K1215" s="1">
        <v>0</v>
      </c>
      <c r="L1215" s="1">
        <v>0</v>
      </c>
      <c r="M1215" s="1">
        <v>24</v>
      </c>
      <c r="N1215" s="1">
        <v>0</v>
      </c>
      <c r="O1215" s="1">
        <v>0</v>
      </c>
      <c r="P1215" s="1">
        <v>0</v>
      </c>
      <c r="Q1215" s="1">
        <v>0</v>
      </c>
      <c r="R1215" s="1">
        <v>8</v>
      </c>
      <c r="S1215" s="1">
        <v>62</v>
      </c>
      <c r="T1215" s="1" t="s">
        <v>113</v>
      </c>
      <c r="U1215" s="1">
        <v>21</v>
      </c>
      <c r="V1215" s="1" t="s">
        <v>3184</v>
      </c>
      <c r="W1215" s="1" t="s">
        <v>3186</v>
      </c>
      <c r="X1215" s="1" t="s">
        <v>3185</v>
      </c>
      <c r="Y1215" s="1" t="s">
        <v>7</v>
      </c>
      <c r="Z1215" s="1" t="s">
        <v>13791</v>
      </c>
      <c r="AB1215" s="1" t="s">
        <v>13792</v>
      </c>
      <c r="AC1215" s="1" t="s">
        <v>113</v>
      </c>
    </row>
    <row r="1216" spans="1:29" x14ac:dyDescent="0.35">
      <c r="A1216" s="1">
        <v>749787</v>
      </c>
      <c r="B1216" s="1">
        <v>289</v>
      </c>
      <c r="C1216" s="9">
        <v>1326233271</v>
      </c>
      <c r="D1216" s="9" t="s">
        <v>206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1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4</v>
      </c>
      <c r="R1216" s="1">
        <v>1</v>
      </c>
      <c r="S1216" s="1">
        <v>13</v>
      </c>
      <c r="T1216" s="1" t="s">
        <v>113</v>
      </c>
      <c r="U1216" s="1">
        <v>21</v>
      </c>
      <c r="V1216" s="1" t="s">
        <v>3063</v>
      </c>
      <c r="W1216" s="1" t="s">
        <v>521</v>
      </c>
      <c r="X1216" s="1" t="s">
        <v>3064</v>
      </c>
      <c r="Y1216" s="1" t="s">
        <v>7</v>
      </c>
      <c r="Z1216" s="1" t="s">
        <v>13793</v>
      </c>
      <c r="AB1216" s="1" t="s">
        <v>13794</v>
      </c>
      <c r="AC1216" s="1" t="s">
        <v>113</v>
      </c>
    </row>
    <row r="1217" spans="1:29" x14ac:dyDescent="0.35">
      <c r="A1217" s="1">
        <v>1909770</v>
      </c>
      <c r="B1217" s="1">
        <v>493</v>
      </c>
      <c r="C1217" s="9">
        <v>1851378962</v>
      </c>
      <c r="D1217" s="9" t="s">
        <v>112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1</v>
      </c>
      <c r="S1217" s="1">
        <v>2</v>
      </c>
      <c r="T1217" s="1">
        <v>2</v>
      </c>
      <c r="U1217" s="1">
        <v>21</v>
      </c>
      <c r="V1217" s="1" t="s">
        <v>3193</v>
      </c>
      <c r="W1217" s="1" t="s">
        <v>434</v>
      </c>
      <c r="X1217" s="1" t="s">
        <v>3194</v>
      </c>
      <c r="Y1217" s="1" t="s">
        <v>7</v>
      </c>
      <c r="Z1217" s="1" t="s">
        <v>12243</v>
      </c>
      <c r="AA1217" s="1" t="s">
        <v>12243</v>
      </c>
      <c r="AB1217" s="1" t="s">
        <v>12244</v>
      </c>
      <c r="AC1217" s="1" t="s">
        <v>113</v>
      </c>
    </row>
    <row r="1218" spans="1:29" x14ac:dyDescent="0.35">
      <c r="A1218" s="1">
        <v>827449</v>
      </c>
      <c r="B1218" s="1">
        <v>493</v>
      </c>
      <c r="C1218" s="9">
        <v>1861455065</v>
      </c>
      <c r="D1218" s="9" t="s">
        <v>399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</v>
      </c>
      <c r="S1218" s="1">
        <v>11</v>
      </c>
      <c r="T1218" s="1">
        <v>2</v>
      </c>
      <c r="U1218" s="1">
        <v>21</v>
      </c>
      <c r="V1218" s="1" t="s">
        <v>3126</v>
      </c>
      <c r="W1218" s="1" t="s">
        <v>189</v>
      </c>
      <c r="X1218" s="1" t="s">
        <v>3127</v>
      </c>
      <c r="Y1218" s="1" t="s">
        <v>7</v>
      </c>
      <c r="Z1218" s="1" t="s">
        <v>13795</v>
      </c>
      <c r="AA1218" s="1" t="s">
        <v>113</v>
      </c>
      <c r="AB1218" s="1" t="s">
        <v>113</v>
      </c>
      <c r="AC1218" s="1" t="s">
        <v>113</v>
      </c>
    </row>
    <row r="1219" spans="1:29" x14ac:dyDescent="0.35">
      <c r="A1219" s="1">
        <v>6598490</v>
      </c>
      <c r="B1219" s="1">
        <v>407</v>
      </c>
      <c r="C1219" s="9">
        <v>1699018044</v>
      </c>
      <c r="D1219" s="9" t="s">
        <v>112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s="1">
        <v>3</v>
      </c>
      <c r="R1219" s="1">
        <v>1</v>
      </c>
      <c r="S1219" s="1">
        <v>10</v>
      </c>
      <c r="T1219" s="1" t="s">
        <v>113</v>
      </c>
      <c r="U1219" s="1">
        <v>21</v>
      </c>
      <c r="V1219" s="1" t="s">
        <v>3176</v>
      </c>
      <c r="W1219" s="1" t="s">
        <v>752</v>
      </c>
      <c r="X1219" s="1" t="s">
        <v>3177</v>
      </c>
      <c r="Y1219" s="1" t="s">
        <v>7</v>
      </c>
      <c r="Z1219" s="1" t="s">
        <v>13796</v>
      </c>
      <c r="AA1219" s="1" t="s">
        <v>113</v>
      </c>
      <c r="AB1219" s="1" t="s">
        <v>113</v>
      </c>
      <c r="AC1219" s="1" t="s">
        <v>113</v>
      </c>
    </row>
    <row r="1220" spans="1:29" x14ac:dyDescent="0.35">
      <c r="A1220" s="1">
        <v>132958</v>
      </c>
      <c r="B1220" s="1">
        <v>449</v>
      </c>
      <c r="C1220" s="9">
        <v>1821101205</v>
      </c>
      <c r="D1220" s="9" t="s">
        <v>112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">
        <v>6</v>
      </c>
      <c r="T1220" s="1">
        <v>2</v>
      </c>
      <c r="U1220" s="1">
        <v>21</v>
      </c>
      <c r="V1220" s="1" t="s">
        <v>3187</v>
      </c>
      <c r="W1220" s="1" t="s">
        <v>3189</v>
      </c>
      <c r="X1220" s="1" t="s">
        <v>3188</v>
      </c>
      <c r="Y1220" s="1" t="s">
        <v>3190</v>
      </c>
      <c r="Z1220" s="1" t="s">
        <v>13797</v>
      </c>
      <c r="AA1220" s="1" t="s">
        <v>113</v>
      </c>
      <c r="AB1220" s="1" t="s">
        <v>113</v>
      </c>
      <c r="AC1220" s="1" t="s">
        <v>113</v>
      </c>
    </row>
    <row r="1221" spans="1:29" x14ac:dyDescent="0.35">
      <c r="A1221" s="1">
        <v>1743777</v>
      </c>
      <c r="B1221" s="1">
        <v>479</v>
      </c>
      <c r="C1221" s="9">
        <v>1417999533</v>
      </c>
      <c r="D1221" s="9" t="s">
        <v>112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1</v>
      </c>
      <c r="S1221" s="1">
        <v>1</v>
      </c>
      <c r="T1221" s="1" t="s">
        <v>113</v>
      </c>
      <c r="U1221" s="1">
        <v>21</v>
      </c>
      <c r="V1221" s="1" t="s">
        <v>3191</v>
      </c>
      <c r="W1221" s="1" t="s">
        <v>1074</v>
      </c>
      <c r="X1221" s="1" t="s">
        <v>3192</v>
      </c>
      <c r="Y1221" s="1" t="s">
        <v>1894</v>
      </c>
      <c r="Z1221" s="1" t="s">
        <v>13798</v>
      </c>
      <c r="AA1221" s="1" t="s">
        <v>13798</v>
      </c>
      <c r="AB1221" s="1" t="s">
        <v>13799</v>
      </c>
      <c r="AC1221" s="1" t="s">
        <v>113</v>
      </c>
    </row>
    <row r="1222" spans="1:29" x14ac:dyDescent="0.35">
      <c r="A1222" s="1">
        <v>754333</v>
      </c>
      <c r="B1222" s="1">
        <v>264</v>
      </c>
      <c r="C1222" s="9">
        <v>1194719146</v>
      </c>
      <c r="D1222" s="9" t="s">
        <v>399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1</v>
      </c>
      <c r="S1222" s="1">
        <v>8</v>
      </c>
      <c r="T1222" s="1">
        <v>2</v>
      </c>
      <c r="U1222" s="1">
        <v>21</v>
      </c>
      <c r="V1222" s="1" t="s">
        <v>3116</v>
      </c>
      <c r="W1222" s="1" t="s">
        <v>963</v>
      </c>
      <c r="X1222" s="1" t="s">
        <v>3117</v>
      </c>
      <c r="Y1222" s="1" t="s">
        <v>7</v>
      </c>
      <c r="Z1222" s="1" t="s">
        <v>13800</v>
      </c>
      <c r="AA1222" s="1" t="s">
        <v>113</v>
      </c>
      <c r="AB1222" s="1" t="s">
        <v>113</v>
      </c>
      <c r="AC1222" s="1" t="s">
        <v>113</v>
      </c>
    </row>
    <row r="1223" spans="1:29" x14ac:dyDescent="0.35">
      <c r="A1223" s="1">
        <v>2692413</v>
      </c>
      <c r="B1223" s="1">
        <v>297</v>
      </c>
      <c r="C1223" s="9">
        <v>1215937883</v>
      </c>
      <c r="D1223" s="9" t="s">
        <v>112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4</v>
      </c>
      <c r="R1223" s="1">
        <v>1</v>
      </c>
      <c r="S1223" s="1">
        <v>4</v>
      </c>
      <c r="T1223" s="1" t="s">
        <v>113</v>
      </c>
      <c r="U1223" s="1">
        <v>21</v>
      </c>
      <c r="V1223" s="1" t="s">
        <v>3158</v>
      </c>
      <c r="W1223" s="1" t="s">
        <v>3159</v>
      </c>
      <c r="X1223" s="1" t="s">
        <v>584</v>
      </c>
      <c r="Y1223" s="1" t="s">
        <v>118</v>
      </c>
      <c r="Z1223" s="1" t="s">
        <v>113</v>
      </c>
      <c r="AA1223" s="1" t="s">
        <v>113</v>
      </c>
      <c r="AB1223" s="1" t="s">
        <v>113</v>
      </c>
      <c r="AC1223" s="1" t="s">
        <v>113</v>
      </c>
    </row>
    <row r="1224" spans="1:29" x14ac:dyDescent="0.35">
      <c r="A1224" s="1">
        <v>495353</v>
      </c>
      <c r="B1224" s="1">
        <v>317</v>
      </c>
      <c r="C1224" s="9">
        <v>1801845516</v>
      </c>
      <c r="D1224" s="9" t="s">
        <v>112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1</v>
      </c>
      <c r="S1224" s="1">
        <v>5</v>
      </c>
      <c r="T1224" s="1" t="s">
        <v>113</v>
      </c>
      <c r="U1224" s="1">
        <v>21</v>
      </c>
      <c r="V1224" s="1" t="s">
        <v>3160</v>
      </c>
      <c r="W1224" s="1" t="s">
        <v>3162</v>
      </c>
      <c r="X1224" s="1" t="s">
        <v>3161</v>
      </c>
      <c r="Y1224" s="1" t="s">
        <v>116</v>
      </c>
      <c r="Z1224" s="1" t="s">
        <v>113</v>
      </c>
      <c r="AA1224" s="1" t="s">
        <v>113</v>
      </c>
      <c r="AB1224" s="1" t="s">
        <v>113</v>
      </c>
      <c r="AC1224" s="1" t="s">
        <v>113</v>
      </c>
    </row>
    <row r="1225" spans="1:29" x14ac:dyDescent="0.35">
      <c r="A1225" s="1">
        <v>5440762</v>
      </c>
      <c r="B1225" s="1">
        <v>334</v>
      </c>
      <c r="C1225" s="9">
        <v>1730168915</v>
      </c>
      <c r="D1225" s="9" t="s">
        <v>112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12</v>
      </c>
      <c r="T1225" s="1">
        <v>2</v>
      </c>
      <c r="U1225" s="1">
        <v>21</v>
      </c>
      <c r="V1225" s="1" t="s">
        <v>3195</v>
      </c>
      <c r="W1225" s="1" t="s">
        <v>1111</v>
      </c>
      <c r="X1225" s="1" t="s">
        <v>3196</v>
      </c>
      <c r="Y1225" s="1" t="s">
        <v>224</v>
      </c>
      <c r="Z1225" s="1" t="s">
        <v>12243</v>
      </c>
      <c r="AA1225" s="1" t="s">
        <v>12243</v>
      </c>
      <c r="AB1225" s="1" t="s">
        <v>12244</v>
      </c>
      <c r="AC1225" s="1" t="s">
        <v>113</v>
      </c>
    </row>
    <row r="1226" spans="1:29" x14ac:dyDescent="0.35">
      <c r="A1226" s="1">
        <v>1597071</v>
      </c>
      <c r="B1226" s="1">
        <v>301</v>
      </c>
      <c r="C1226" s="9">
        <v>1407898653</v>
      </c>
      <c r="D1226" s="9" t="s">
        <v>112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2</v>
      </c>
      <c r="R1226" s="1">
        <v>1</v>
      </c>
      <c r="S1226" s="1">
        <v>3</v>
      </c>
      <c r="T1226" s="1" t="s">
        <v>113</v>
      </c>
      <c r="U1226" s="1">
        <v>21</v>
      </c>
      <c r="V1226" s="1" t="s">
        <v>3180</v>
      </c>
      <c r="W1226" s="1" t="s">
        <v>128</v>
      </c>
      <c r="X1226" s="1" t="s">
        <v>3181</v>
      </c>
      <c r="Y1226" s="1" t="s">
        <v>116</v>
      </c>
      <c r="Z1226" s="1" t="s">
        <v>13801</v>
      </c>
      <c r="AB1226" s="1" t="s">
        <v>13802</v>
      </c>
      <c r="AC1226" s="1" t="s">
        <v>113</v>
      </c>
    </row>
    <row r="1227" spans="1:29" x14ac:dyDescent="0.35">
      <c r="A1227" s="1">
        <v>4814334</v>
      </c>
      <c r="B1227" s="1">
        <v>109</v>
      </c>
      <c r="C1227" s="9">
        <v>1083867055</v>
      </c>
      <c r="D1227" s="9" t="s">
        <v>112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2</v>
      </c>
      <c r="U1227" s="1">
        <v>21</v>
      </c>
      <c r="V1227" s="1" t="s">
        <v>3168</v>
      </c>
      <c r="W1227" s="1" t="s">
        <v>543</v>
      </c>
      <c r="X1227" s="1" t="s">
        <v>3169</v>
      </c>
      <c r="Y1227" s="1" t="s">
        <v>7</v>
      </c>
      <c r="Z1227" s="1" t="s">
        <v>13803</v>
      </c>
      <c r="AA1227" s="1" t="s">
        <v>113</v>
      </c>
      <c r="AB1227" s="1" t="s">
        <v>13804</v>
      </c>
      <c r="AC1227" s="1" t="s">
        <v>113</v>
      </c>
    </row>
    <row r="1228" spans="1:29" x14ac:dyDescent="0.35">
      <c r="A1228" s="1">
        <v>4323781</v>
      </c>
      <c r="B1228" s="1">
        <v>794</v>
      </c>
      <c r="C1228" s="9">
        <v>1447487996</v>
      </c>
      <c r="D1228" s="9" t="s">
        <v>112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7</v>
      </c>
      <c r="R1228" s="1">
        <v>1</v>
      </c>
      <c r="S1228" s="1">
        <v>9</v>
      </c>
      <c r="T1228" s="1" t="s">
        <v>113</v>
      </c>
      <c r="U1228" s="1">
        <v>21</v>
      </c>
      <c r="V1228" s="1" t="s">
        <v>3173</v>
      </c>
      <c r="W1228" s="1" t="s">
        <v>3175</v>
      </c>
      <c r="X1228" s="1" t="s">
        <v>3174</v>
      </c>
      <c r="Y1228" s="1" t="s">
        <v>118</v>
      </c>
      <c r="Z1228" s="1" t="s">
        <v>13805</v>
      </c>
      <c r="AA1228" s="1" t="s">
        <v>113</v>
      </c>
      <c r="AB1228" s="1" t="s">
        <v>13806</v>
      </c>
      <c r="AC1228" s="1" t="s">
        <v>113</v>
      </c>
    </row>
    <row r="1229" spans="1:29" x14ac:dyDescent="0.35">
      <c r="A1229" s="1">
        <v>2398302</v>
      </c>
      <c r="B1229" s="1">
        <v>184</v>
      </c>
      <c r="C1229" s="9">
        <v>1407073216</v>
      </c>
      <c r="D1229" s="9" t="s">
        <v>112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3</v>
      </c>
      <c r="R1229" s="1">
        <v>1</v>
      </c>
      <c r="S1229" s="1">
        <v>6</v>
      </c>
      <c r="T1229" s="1" t="s">
        <v>113</v>
      </c>
      <c r="U1229" s="1">
        <v>21</v>
      </c>
      <c r="V1229" s="1" t="s">
        <v>3163</v>
      </c>
      <c r="W1229" s="1" t="s">
        <v>3165</v>
      </c>
      <c r="X1229" s="1" t="s">
        <v>3164</v>
      </c>
      <c r="Y1229" s="1" t="s">
        <v>224</v>
      </c>
      <c r="Z1229" s="1" t="s">
        <v>113</v>
      </c>
      <c r="AA1229" s="1" t="s">
        <v>113</v>
      </c>
      <c r="AB1229" s="1" t="s">
        <v>113</v>
      </c>
      <c r="AC1229" s="1" t="s">
        <v>113</v>
      </c>
    </row>
    <row r="1230" spans="1:29" x14ac:dyDescent="0.35">
      <c r="A1230" s="1">
        <v>7192174</v>
      </c>
      <c r="B1230" s="1">
        <v>289</v>
      </c>
      <c r="C1230" s="9">
        <v>1023496882</v>
      </c>
      <c r="D1230" s="9" t="s">
        <v>399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1</v>
      </c>
      <c r="S1230" s="1">
        <v>6</v>
      </c>
      <c r="T1230" s="1">
        <v>2</v>
      </c>
      <c r="U1230" s="1">
        <v>21</v>
      </c>
      <c r="V1230" s="1" t="s">
        <v>3130</v>
      </c>
      <c r="W1230" s="1" t="s">
        <v>3131</v>
      </c>
      <c r="X1230" s="1" t="s">
        <v>2933</v>
      </c>
      <c r="Y1230" s="1" t="s">
        <v>7</v>
      </c>
      <c r="Z1230" s="1" t="s">
        <v>13807</v>
      </c>
      <c r="AB1230" s="1" t="s">
        <v>13808</v>
      </c>
      <c r="AC1230" s="1" t="s">
        <v>113</v>
      </c>
    </row>
    <row r="1231" spans="1:29" x14ac:dyDescent="0.35">
      <c r="A1231" s="1">
        <v>6539781</v>
      </c>
      <c r="B1231" s="1">
        <v>623</v>
      </c>
      <c r="C1231" s="9">
        <v>1932549425</v>
      </c>
      <c r="D1231" s="9" t="s">
        <v>112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1</v>
      </c>
      <c r="S1231" s="1">
        <v>3</v>
      </c>
      <c r="T1231" s="1">
        <v>2</v>
      </c>
      <c r="U1231" s="1">
        <v>21</v>
      </c>
      <c r="V1231" s="1" t="s">
        <v>3205</v>
      </c>
      <c r="W1231" s="1" t="s">
        <v>3207</v>
      </c>
      <c r="X1231" s="1" t="s">
        <v>3206</v>
      </c>
      <c r="Y1231" s="1" t="s">
        <v>7</v>
      </c>
      <c r="Z1231" s="1" t="s">
        <v>13504</v>
      </c>
      <c r="AB1231" s="1" t="s">
        <v>13505</v>
      </c>
      <c r="AC1231" s="1" t="s">
        <v>113</v>
      </c>
    </row>
    <row r="1232" spans="1:29" x14ac:dyDescent="0.35">
      <c r="A1232" s="1">
        <v>1883237</v>
      </c>
      <c r="B1232" s="1">
        <v>297</v>
      </c>
      <c r="C1232" s="9">
        <v>1598741167</v>
      </c>
      <c r="D1232" s="9" t="s">
        <v>112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1</v>
      </c>
      <c r="S1232" s="1">
        <v>1</v>
      </c>
      <c r="T1232" s="1" t="s">
        <v>113</v>
      </c>
      <c r="U1232" s="1">
        <v>21</v>
      </c>
      <c r="V1232" s="1" t="s">
        <v>3200</v>
      </c>
      <c r="W1232" s="1" t="s">
        <v>189</v>
      </c>
      <c r="X1232" s="1" t="s">
        <v>3201</v>
      </c>
      <c r="Y1232" s="1" t="s">
        <v>118</v>
      </c>
      <c r="Z1232" s="1" t="s">
        <v>13809</v>
      </c>
      <c r="AA1232" s="1" t="s">
        <v>13809</v>
      </c>
      <c r="AB1232" s="1" t="s">
        <v>13810</v>
      </c>
      <c r="AC1232" s="1" t="s">
        <v>113</v>
      </c>
    </row>
    <row r="1233" spans="1:29" x14ac:dyDescent="0.35">
      <c r="A1233" s="1">
        <v>1928243</v>
      </c>
      <c r="B1233" s="1">
        <v>297</v>
      </c>
      <c r="C1233" s="9">
        <v>1689653024</v>
      </c>
      <c r="D1233" s="9" t="s">
        <v>112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6</v>
      </c>
      <c r="R1233" s="1">
        <v>1</v>
      </c>
      <c r="S1233" s="1">
        <v>6</v>
      </c>
      <c r="T1233" s="1" t="s">
        <v>113</v>
      </c>
      <c r="U1233" s="1">
        <v>21</v>
      </c>
      <c r="V1233" s="1" t="s">
        <v>3202</v>
      </c>
      <c r="W1233" s="1" t="s">
        <v>3204</v>
      </c>
      <c r="X1233" s="1" t="s">
        <v>3203</v>
      </c>
      <c r="Y1233" s="1" t="s">
        <v>118</v>
      </c>
      <c r="Z1233" s="1" t="s">
        <v>13811</v>
      </c>
      <c r="AA1233" s="1" t="s">
        <v>113</v>
      </c>
      <c r="AB1233" s="1" t="s">
        <v>13812</v>
      </c>
      <c r="AC1233" s="1" t="s">
        <v>113</v>
      </c>
    </row>
    <row r="1234" spans="1:29" x14ac:dyDescent="0.35">
      <c r="A1234" s="1">
        <v>1697823</v>
      </c>
      <c r="B1234" s="1">
        <v>232</v>
      </c>
      <c r="C1234" s="9">
        <v>1588688030</v>
      </c>
      <c r="D1234" s="9" t="s">
        <v>206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2</v>
      </c>
      <c r="R1234" s="1">
        <v>1</v>
      </c>
      <c r="S1234" s="1">
        <v>2</v>
      </c>
      <c r="T1234" s="1" t="s">
        <v>113</v>
      </c>
      <c r="U1234" s="1">
        <v>21</v>
      </c>
      <c r="V1234" s="1" t="s">
        <v>3077</v>
      </c>
      <c r="W1234" s="1" t="s">
        <v>189</v>
      </c>
      <c r="X1234" s="1" t="s">
        <v>3078</v>
      </c>
      <c r="Y1234" s="1" t="s">
        <v>7</v>
      </c>
      <c r="Z1234" s="1" t="s">
        <v>12079</v>
      </c>
      <c r="AA1234" s="1" t="s">
        <v>12079</v>
      </c>
      <c r="AB1234" s="1" t="s">
        <v>12080</v>
      </c>
      <c r="AC1234" s="1" t="s">
        <v>113</v>
      </c>
    </row>
    <row r="1235" spans="1:29" x14ac:dyDescent="0.35">
      <c r="A1235" s="1">
        <v>1751000</v>
      </c>
      <c r="B1235" s="1">
        <v>289</v>
      </c>
      <c r="C1235" s="9">
        <v>1366422552</v>
      </c>
      <c r="D1235" s="9" t="s">
        <v>399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2</v>
      </c>
      <c r="U1235" s="1">
        <v>21</v>
      </c>
      <c r="V1235" s="1" t="s">
        <v>3150</v>
      </c>
      <c r="W1235" s="1" t="s">
        <v>745</v>
      </c>
      <c r="X1235" s="1" t="s">
        <v>3151</v>
      </c>
      <c r="Y1235" s="1" t="s">
        <v>7</v>
      </c>
      <c r="Z1235" s="1" t="s">
        <v>13813</v>
      </c>
      <c r="AA1235" s="1" t="s">
        <v>113</v>
      </c>
      <c r="AB1235" s="1" t="s">
        <v>113</v>
      </c>
      <c r="AC1235" s="1" t="s">
        <v>113</v>
      </c>
    </row>
    <row r="1236" spans="1:29" x14ac:dyDescent="0.35">
      <c r="A1236" s="1">
        <v>184997</v>
      </c>
      <c r="B1236" s="1">
        <v>297</v>
      </c>
      <c r="C1236" s="9">
        <v>1063460442</v>
      </c>
      <c r="D1236" s="9" t="s">
        <v>112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4</v>
      </c>
      <c r="R1236" s="1">
        <v>1</v>
      </c>
      <c r="S1236" s="1">
        <v>4</v>
      </c>
      <c r="T1236" s="1" t="s">
        <v>113</v>
      </c>
      <c r="U1236" s="1">
        <v>21</v>
      </c>
      <c r="V1236" s="1" t="s">
        <v>3166</v>
      </c>
      <c r="W1236" s="1" t="s">
        <v>126</v>
      </c>
      <c r="X1236" s="1" t="s">
        <v>3167</v>
      </c>
      <c r="Y1236" s="1" t="s">
        <v>116</v>
      </c>
      <c r="Z1236" s="1" t="s">
        <v>113</v>
      </c>
      <c r="AA1236" s="1" t="s">
        <v>113</v>
      </c>
      <c r="AB1236" s="1" t="s">
        <v>113</v>
      </c>
      <c r="AC1236" s="1" t="s">
        <v>113</v>
      </c>
    </row>
    <row r="1237" spans="1:29" x14ac:dyDescent="0.35">
      <c r="A1237" s="1">
        <v>6674674</v>
      </c>
      <c r="B1237" s="1">
        <v>215</v>
      </c>
      <c r="C1237" s="9">
        <v>1962933028</v>
      </c>
      <c r="D1237" s="9" t="s">
        <v>399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  <c r="S1237" s="1">
        <v>6</v>
      </c>
      <c r="T1237" s="1">
        <v>2</v>
      </c>
      <c r="U1237" s="1">
        <v>21</v>
      </c>
      <c r="V1237" s="1" t="s">
        <v>3111</v>
      </c>
      <c r="W1237" s="1" t="s">
        <v>490</v>
      </c>
      <c r="X1237" s="1" t="s">
        <v>3112</v>
      </c>
      <c r="Y1237" s="1" t="s">
        <v>7</v>
      </c>
      <c r="Z1237" s="1" t="s">
        <v>13814</v>
      </c>
      <c r="AA1237" s="1" t="s">
        <v>113</v>
      </c>
      <c r="AB1237" s="1" t="s">
        <v>113</v>
      </c>
      <c r="AC1237" s="1" t="s">
        <v>113</v>
      </c>
    </row>
    <row r="1238" spans="1:29" x14ac:dyDescent="0.35">
      <c r="A1238" s="1">
        <v>6701441</v>
      </c>
      <c r="B1238" s="1">
        <v>813</v>
      </c>
      <c r="C1238" s="9">
        <v>1093126229</v>
      </c>
      <c r="D1238" s="9" t="s">
        <v>206</v>
      </c>
      <c r="E1238" s="1">
        <v>0</v>
      </c>
      <c r="F1238" s="1">
        <v>9</v>
      </c>
      <c r="G1238" s="1">
        <v>1</v>
      </c>
      <c r="H1238" s="1">
        <v>0</v>
      </c>
      <c r="I1238" s="1">
        <v>0</v>
      </c>
      <c r="J1238" s="1">
        <v>12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19</v>
      </c>
      <c r="S1238" s="1">
        <v>175</v>
      </c>
      <c r="T1238" s="1" t="s">
        <v>113</v>
      </c>
      <c r="U1238" s="1">
        <v>20</v>
      </c>
      <c r="V1238" s="1" t="s">
        <v>3221</v>
      </c>
      <c r="W1238" s="1" t="s">
        <v>3223</v>
      </c>
      <c r="X1238" s="1" t="s">
        <v>3222</v>
      </c>
      <c r="Y1238" s="1" t="s">
        <v>148</v>
      </c>
      <c r="Z1238" s="1" t="s">
        <v>12912</v>
      </c>
      <c r="AB1238" s="1" t="s">
        <v>12913</v>
      </c>
      <c r="AC1238" s="1" t="s">
        <v>113</v>
      </c>
    </row>
    <row r="1239" spans="1:29" x14ac:dyDescent="0.35">
      <c r="A1239" s="1">
        <v>151883</v>
      </c>
      <c r="B1239" s="1">
        <v>179</v>
      </c>
      <c r="C1239" s="9">
        <v>1548377526</v>
      </c>
      <c r="D1239" s="9" t="s">
        <v>206</v>
      </c>
      <c r="E1239" s="1">
        <v>0</v>
      </c>
      <c r="F1239" s="1">
        <v>13</v>
      </c>
      <c r="G1239" s="1">
        <v>1</v>
      </c>
      <c r="H1239" s="1">
        <v>0</v>
      </c>
      <c r="I1239" s="1">
        <v>1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18</v>
      </c>
      <c r="S1239" s="1">
        <v>167</v>
      </c>
      <c r="T1239" s="1" t="s">
        <v>113</v>
      </c>
      <c r="U1239" s="1">
        <v>20</v>
      </c>
      <c r="V1239" s="1" t="s">
        <v>3246</v>
      </c>
      <c r="W1239" s="1" t="s">
        <v>561</v>
      </c>
      <c r="X1239" s="1" t="s">
        <v>3247</v>
      </c>
      <c r="Y1239" s="1" t="s">
        <v>970</v>
      </c>
      <c r="Z1239" s="1" t="s">
        <v>13815</v>
      </c>
      <c r="AA1239" s="1" t="s">
        <v>12162</v>
      </c>
      <c r="AB1239" s="1" t="s">
        <v>12163</v>
      </c>
      <c r="AC1239" s="1" t="s">
        <v>113</v>
      </c>
    </row>
    <row r="1240" spans="1:29" x14ac:dyDescent="0.35">
      <c r="A1240" s="1">
        <v>782861</v>
      </c>
      <c r="B1240" s="1">
        <v>373</v>
      </c>
      <c r="C1240" s="9">
        <v>1902837792</v>
      </c>
      <c r="D1240" s="9" t="s">
        <v>399</v>
      </c>
      <c r="E1240" s="1">
        <v>1</v>
      </c>
      <c r="F1240" s="1">
        <v>10</v>
      </c>
      <c r="G1240" s="1">
        <v>1</v>
      </c>
      <c r="H1240" s="1">
        <v>0</v>
      </c>
      <c r="I1240" s="1">
        <v>0</v>
      </c>
      <c r="J1240" s="1">
        <v>4</v>
      </c>
      <c r="K1240" s="1">
        <v>0</v>
      </c>
      <c r="L1240" s="1">
        <v>0</v>
      </c>
      <c r="M1240" s="1">
        <v>17</v>
      </c>
      <c r="N1240" s="1">
        <v>0</v>
      </c>
      <c r="O1240" s="1">
        <v>0</v>
      </c>
      <c r="P1240" s="1">
        <v>0</v>
      </c>
      <c r="Q1240" s="1">
        <v>0</v>
      </c>
      <c r="R1240" s="1">
        <v>14</v>
      </c>
      <c r="S1240" s="1">
        <v>109</v>
      </c>
      <c r="T1240" s="1" t="s">
        <v>113</v>
      </c>
      <c r="U1240" s="1">
        <v>20</v>
      </c>
      <c r="V1240" s="1" t="s">
        <v>3255</v>
      </c>
      <c r="W1240" s="1" t="s">
        <v>1730</v>
      </c>
      <c r="X1240" s="1" t="s">
        <v>3256</v>
      </c>
      <c r="Y1240" s="1" t="s">
        <v>7</v>
      </c>
      <c r="Z1240" s="1" t="s">
        <v>12719</v>
      </c>
      <c r="AB1240" s="1" t="s">
        <v>12720</v>
      </c>
      <c r="AC1240" s="1" t="s">
        <v>113</v>
      </c>
    </row>
    <row r="1241" spans="1:29" x14ac:dyDescent="0.35">
      <c r="A1241" s="1">
        <v>2281043</v>
      </c>
      <c r="B1241" s="1">
        <v>817</v>
      </c>
      <c r="C1241" s="9">
        <v>1194706911</v>
      </c>
      <c r="D1241" s="9" t="s">
        <v>399</v>
      </c>
      <c r="E1241" s="1">
        <v>2</v>
      </c>
      <c r="F1241" s="1">
        <v>0</v>
      </c>
      <c r="G1241" s="1">
        <v>1</v>
      </c>
      <c r="H1241" s="1">
        <v>0</v>
      </c>
      <c r="I1241" s="1">
        <v>0</v>
      </c>
      <c r="J1241" s="1">
        <v>4</v>
      </c>
      <c r="K1241" s="1">
        <v>0</v>
      </c>
      <c r="L1241" s="1">
        <v>0</v>
      </c>
      <c r="M1241" s="1">
        <v>27</v>
      </c>
      <c r="N1241" s="1">
        <v>0</v>
      </c>
      <c r="O1241" s="1">
        <v>0</v>
      </c>
      <c r="P1241" s="1">
        <v>0</v>
      </c>
      <c r="Q1241" s="1">
        <v>0</v>
      </c>
      <c r="R1241" s="1">
        <v>9</v>
      </c>
      <c r="S1241" s="1">
        <v>73</v>
      </c>
      <c r="T1241" s="1" t="s">
        <v>113</v>
      </c>
      <c r="U1241" s="1">
        <v>20</v>
      </c>
      <c r="V1241" s="1" t="s">
        <v>3281</v>
      </c>
      <c r="W1241" s="1" t="s">
        <v>3283</v>
      </c>
      <c r="X1241" s="1" t="s">
        <v>3282</v>
      </c>
      <c r="Y1241" s="1" t="s">
        <v>7</v>
      </c>
      <c r="Z1241" s="1" t="s">
        <v>13816</v>
      </c>
      <c r="AB1241" s="1" t="s">
        <v>13817</v>
      </c>
      <c r="AC1241" s="1" t="s">
        <v>113</v>
      </c>
    </row>
    <row r="1242" spans="1:29" x14ac:dyDescent="0.35">
      <c r="A1242" s="1">
        <v>388121</v>
      </c>
      <c r="B1242" s="1">
        <v>817</v>
      </c>
      <c r="C1242" s="9">
        <v>1518909639</v>
      </c>
      <c r="D1242" s="9" t="s">
        <v>206</v>
      </c>
      <c r="E1242" s="1">
        <v>0</v>
      </c>
      <c r="F1242" s="1">
        <v>12</v>
      </c>
      <c r="G1242" s="1">
        <v>1</v>
      </c>
      <c r="H1242" s="1">
        <v>0</v>
      </c>
      <c r="I1242" s="1">
        <v>0</v>
      </c>
      <c r="J1242" s="1">
        <v>3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19</v>
      </c>
      <c r="S1242" s="1">
        <v>218</v>
      </c>
      <c r="T1242" s="1" t="s">
        <v>113</v>
      </c>
      <c r="U1242" s="1">
        <v>20</v>
      </c>
      <c r="V1242" s="1" t="s">
        <v>3213</v>
      </c>
      <c r="W1242" s="1" t="s">
        <v>585</v>
      </c>
      <c r="X1242" s="1" t="s">
        <v>3214</v>
      </c>
      <c r="Y1242" s="1" t="s">
        <v>7</v>
      </c>
      <c r="Z1242" s="1" t="s">
        <v>113</v>
      </c>
      <c r="AA1242" s="1" t="s">
        <v>113</v>
      </c>
      <c r="AB1242" s="1" t="s">
        <v>113</v>
      </c>
      <c r="AC1242" s="1" t="s">
        <v>113</v>
      </c>
    </row>
    <row r="1243" spans="1:29" x14ac:dyDescent="0.35">
      <c r="A1243" s="1">
        <v>3205972</v>
      </c>
      <c r="B1243" s="1">
        <v>214</v>
      </c>
      <c r="C1243" s="9">
        <v>1609841659</v>
      </c>
      <c r="D1243" s="9" t="s">
        <v>399</v>
      </c>
      <c r="E1243" s="1">
        <v>0</v>
      </c>
      <c r="F1243" s="1">
        <v>13</v>
      </c>
      <c r="G1243" s="1">
        <v>1</v>
      </c>
      <c r="H1243" s="1">
        <v>0</v>
      </c>
      <c r="I1243" s="1">
        <v>1</v>
      </c>
      <c r="J1243" s="1">
        <v>5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18</v>
      </c>
      <c r="S1243" s="1">
        <v>138</v>
      </c>
      <c r="T1243" s="1" t="s">
        <v>113</v>
      </c>
      <c r="U1243" s="1">
        <v>20</v>
      </c>
      <c r="V1243" s="1" t="s">
        <v>3274</v>
      </c>
      <c r="W1243" s="1" t="s">
        <v>189</v>
      </c>
      <c r="X1243" s="1" t="s">
        <v>3275</v>
      </c>
      <c r="Y1243" s="1" t="s">
        <v>224</v>
      </c>
      <c r="Z1243" s="1" t="s">
        <v>13818</v>
      </c>
      <c r="AB1243" s="1" t="s">
        <v>13819</v>
      </c>
      <c r="AC1243" s="1" t="s">
        <v>113</v>
      </c>
    </row>
    <row r="1244" spans="1:29" x14ac:dyDescent="0.35">
      <c r="A1244" s="1">
        <v>2250986</v>
      </c>
      <c r="B1244" s="1">
        <v>827</v>
      </c>
      <c r="C1244" s="9">
        <v>1861447443</v>
      </c>
      <c r="D1244" s="9" t="s">
        <v>147</v>
      </c>
      <c r="E1244" s="1">
        <v>0</v>
      </c>
      <c r="F1244" s="1">
        <v>6</v>
      </c>
      <c r="G1244" s="1">
        <v>0</v>
      </c>
      <c r="H1244" s="1">
        <v>0</v>
      </c>
      <c r="I1244" s="1">
        <v>1</v>
      </c>
      <c r="J1244" s="1">
        <v>9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19</v>
      </c>
      <c r="S1244" s="1">
        <v>170</v>
      </c>
      <c r="T1244" s="1" t="s">
        <v>113</v>
      </c>
      <c r="U1244" s="1">
        <v>20</v>
      </c>
      <c r="V1244" s="1" t="s">
        <v>3208</v>
      </c>
      <c r="W1244" s="1" t="s">
        <v>350</v>
      </c>
      <c r="X1244" s="1" t="s">
        <v>2378</v>
      </c>
      <c r="Y1244" s="1" t="s">
        <v>7</v>
      </c>
      <c r="Z1244" s="1" t="s">
        <v>13820</v>
      </c>
      <c r="AA1244" s="1" t="s">
        <v>13820</v>
      </c>
      <c r="AB1244" s="1" t="s">
        <v>13821</v>
      </c>
      <c r="AC1244" s="1" t="s">
        <v>113</v>
      </c>
    </row>
    <row r="1245" spans="1:29" x14ac:dyDescent="0.35">
      <c r="A1245" s="1">
        <v>1907143</v>
      </c>
      <c r="B1245" s="1">
        <v>447</v>
      </c>
      <c r="C1245" s="9">
        <v>1972509818</v>
      </c>
      <c r="D1245" s="9" t="s">
        <v>147</v>
      </c>
      <c r="E1245" s="1">
        <v>0</v>
      </c>
      <c r="F1245" s="1">
        <v>14</v>
      </c>
      <c r="G1245" s="1">
        <v>0</v>
      </c>
      <c r="H1245" s="1">
        <v>0</v>
      </c>
      <c r="I1245" s="1">
        <v>0</v>
      </c>
      <c r="J1245" s="1">
        <v>9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20</v>
      </c>
      <c r="S1245" s="1">
        <v>214</v>
      </c>
      <c r="T1245" s="1" t="s">
        <v>113</v>
      </c>
      <c r="U1245" s="1">
        <v>20</v>
      </c>
      <c r="V1245" s="1" t="s">
        <v>3211</v>
      </c>
      <c r="W1245" s="1" t="s">
        <v>1247</v>
      </c>
      <c r="X1245" s="1" t="s">
        <v>3212</v>
      </c>
      <c r="Y1245" s="1" t="s">
        <v>7</v>
      </c>
      <c r="Z1245" s="1" t="s">
        <v>13822</v>
      </c>
      <c r="AB1245" s="1" t="s">
        <v>13823</v>
      </c>
      <c r="AC1245" s="1" t="s">
        <v>113</v>
      </c>
    </row>
    <row r="1246" spans="1:29" x14ac:dyDescent="0.35">
      <c r="A1246" s="1">
        <v>7025817</v>
      </c>
      <c r="B1246" s="1">
        <v>449</v>
      </c>
      <c r="C1246" s="9">
        <v>1093175267</v>
      </c>
      <c r="D1246" s="9" t="s">
        <v>206</v>
      </c>
      <c r="E1246" s="1">
        <v>0</v>
      </c>
      <c r="F1246" s="1">
        <v>9</v>
      </c>
      <c r="G1246" s="1">
        <v>2</v>
      </c>
      <c r="H1246" s="1">
        <v>0</v>
      </c>
      <c r="I1246" s="1">
        <v>0</v>
      </c>
      <c r="J1246" s="1">
        <v>14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18</v>
      </c>
      <c r="S1246" s="1">
        <v>219</v>
      </c>
      <c r="T1246" s="1" t="s">
        <v>113</v>
      </c>
      <c r="U1246" s="1">
        <v>20</v>
      </c>
      <c r="V1246" s="1" t="s">
        <v>3237</v>
      </c>
      <c r="W1246" s="1" t="s">
        <v>851</v>
      </c>
      <c r="X1246" s="1" t="s">
        <v>3238</v>
      </c>
      <c r="Y1246" s="1" t="s">
        <v>7</v>
      </c>
      <c r="Z1246" s="1" t="s">
        <v>12904</v>
      </c>
      <c r="AA1246" s="1" t="s">
        <v>12904</v>
      </c>
      <c r="AB1246" s="1" t="s">
        <v>12905</v>
      </c>
      <c r="AC1246" s="1" t="s">
        <v>113</v>
      </c>
    </row>
    <row r="1247" spans="1:29" x14ac:dyDescent="0.35">
      <c r="A1247" s="1">
        <v>6481229</v>
      </c>
      <c r="B1247" s="1">
        <v>221</v>
      </c>
      <c r="C1247" s="9">
        <v>1275809675</v>
      </c>
      <c r="D1247" s="9" t="s">
        <v>206</v>
      </c>
      <c r="E1247" s="1">
        <v>1</v>
      </c>
      <c r="F1247" s="1">
        <v>8</v>
      </c>
      <c r="G1247" s="1">
        <v>0</v>
      </c>
      <c r="H1247" s="1">
        <v>0</v>
      </c>
      <c r="I1247" s="1">
        <v>1</v>
      </c>
      <c r="J1247" s="1">
        <v>5</v>
      </c>
      <c r="K1247" s="1">
        <v>0</v>
      </c>
      <c r="L1247" s="1">
        <v>0</v>
      </c>
      <c r="M1247" s="1">
        <v>6</v>
      </c>
      <c r="N1247" s="1">
        <v>0</v>
      </c>
      <c r="O1247" s="1">
        <v>0</v>
      </c>
      <c r="P1247" s="1">
        <v>0</v>
      </c>
      <c r="Q1247" s="1">
        <v>0</v>
      </c>
      <c r="R1247" s="1">
        <v>14</v>
      </c>
      <c r="S1247" s="1">
        <v>108</v>
      </c>
      <c r="T1247" s="1" t="s">
        <v>113</v>
      </c>
      <c r="U1247" s="1">
        <v>20</v>
      </c>
      <c r="V1247" s="1" t="s">
        <v>3229</v>
      </c>
      <c r="W1247" s="1" t="s">
        <v>3230</v>
      </c>
      <c r="X1247" s="1" t="s">
        <v>1097</v>
      </c>
      <c r="Y1247" s="1" t="s">
        <v>7</v>
      </c>
      <c r="Z1247" s="1" t="s">
        <v>13824</v>
      </c>
      <c r="AB1247" s="1" t="s">
        <v>13825</v>
      </c>
      <c r="AC1247" s="1" t="s">
        <v>113</v>
      </c>
    </row>
    <row r="1248" spans="1:29" x14ac:dyDescent="0.35">
      <c r="A1248" s="1">
        <v>6784617</v>
      </c>
      <c r="B1248" s="1">
        <v>184</v>
      </c>
      <c r="C1248" s="9">
        <v>1427439793</v>
      </c>
      <c r="D1248" s="9" t="s">
        <v>206</v>
      </c>
      <c r="E1248" s="1">
        <v>1</v>
      </c>
      <c r="F1248" s="1">
        <v>8</v>
      </c>
      <c r="G1248" s="1">
        <v>0</v>
      </c>
      <c r="H1248" s="1">
        <v>0</v>
      </c>
      <c r="I1248" s="1">
        <v>0</v>
      </c>
      <c r="J1248" s="1">
        <v>5</v>
      </c>
      <c r="K1248" s="1">
        <v>0</v>
      </c>
      <c r="L1248" s="1">
        <v>0</v>
      </c>
      <c r="M1248" s="1">
        <v>9</v>
      </c>
      <c r="N1248" s="1">
        <v>0</v>
      </c>
      <c r="O1248" s="1">
        <v>0</v>
      </c>
      <c r="P1248" s="1">
        <v>0</v>
      </c>
      <c r="Q1248" s="1">
        <v>0</v>
      </c>
      <c r="R1248" s="1">
        <v>15</v>
      </c>
      <c r="S1248" s="1">
        <v>57</v>
      </c>
      <c r="T1248" s="1" t="s">
        <v>113</v>
      </c>
      <c r="U1248" s="1">
        <v>20</v>
      </c>
      <c r="V1248" s="1" t="s">
        <v>3224</v>
      </c>
      <c r="W1248" s="1" t="s">
        <v>3226</v>
      </c>
      <c r="X1248" s="1" t="s">
        <v>3225</v>
      </c>
      <c r="Y1248" s="1" t="s">
        <v>7</v>
      </c>
      <c r="Z1248" s="1" t="s">
        <v>12147</v>
      </c>
      <c r="AA1248" s="1" t="s">
        <v>12148</v>
      </c>
      <c r="AB1248" s="1" t="s">
        <v>12115</v>
      </c>
      <c r="AC1248" s="1" t="s">
        <v>113</v>
      </c>
    </row>
    <row r="1249" spans="1:29" x14ac:dyDescent="0.35">
      <c r="A1249" s="1">
        <v>416644</v>
      </c>
      <c r="B1249" s="1">
        <v>813</v>
      </c>
      <c r="C1249" s="9">
        <v>1366445173</v>
      </c>
      <c r="D1249" s="9" t="s">
        <v>206</v>
      </c>
      <c r="E1249" s="1">
        <v>0</v>
      </c>
      <c r="F1249" s="1">
        <v>5</v>
      </c>
      <c r="G1249" s="1">
        <v>0</v>
      </c>
      <c r="H1249" s="1">
        <v>0</v>
      </c>
      <c r="I1249" s="1">
        <v>0</v>
      </c>
      <c r="J1249" s="1">
        <v>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20</v>
      </c>
      <c r="S1249" s="1">
        <v>171</v>
      </c>
      <c r="T1249" s="1" t="s">
        <v>113</v>
      </c>
      <c r="U1249" s="1">
        <v>20</v>
      </c>
      <c r="V1249" s="1" t="s">
        <v>3241</v>
      </c>
      <c r="W1249" s="1" t="s">
        <v>1175</v>
      </c>
      <c r="X1249" s="1" t="s">
        <v>3242</v>
      </c>
      <c r="Y1249" s="1" t="s">
        <v>7</v>
      </c>
      <c r="Z1249" s="1" t="s">
        <v>13826</v>
      </c>
      <c r="AA1249" s="1" t="s">
        <v>13826</v>
      </c>
      <c r="AB1249" s="1" t="s">
        <v>13827</v>
      </c>
      <c r="AC1249" s="1" t="s">
        <v>113</v>
      </c>
    </row>
    <row r="1250" spans="1:29" x14ac:dyDescent="0.35">
      <c r="A1250" s="1">
        <v>722544</v>
      </c>
      <c r="B1250" s="1">
        <v>315</v>
      </c>
      <c r="C1250" s="9">
        <v>1649275611</v>
      </c>
      <c r="D1250" s="9" t="s">
        <v>206</v>
      </c>
      <c r="E1250" s="1">
        <v>0</v>
      </c>
      <c r="F1250" s="1">
        <v>9</v>
      </c>
      <c r="G1250" s="1">
        <v>2</v>
      </c>
      <c r="H1250" s="1">
        <v>0</v>
      </c>
      <c r="I1250" s="1">
        <v>2</v>
      </c>
      <c r="J1250" s="1">
        <v>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16</v>
      </c>
      <c r="S1250" s="1">
        <v>129</v>
      </c>
      <c r="T1250" s="1" t="s">
        <v>113</v>
      </c>
      <c r="U1250" s="1">
        <v>20</v>
      </c>
      <c r="V1250" s="1" t="s">
        <v>3227</v>
      </c>
      <c r="W1250" s="1" t="s">
        <v>524</v>
      </c>
      <c r="X1250" s="1" t="s">
        <v>3228</v>
      </c>
      <c r="Y1250" s="1" t="s">
        <v>7</v>
      </c>
      <c r="Z1250" s="1" t="s">
        <v>13828</v>
      </c>
      <c r="AB1250" s="1" t="s">
        <v>13829</v>
      </c>
      <c r="AC1250" s="1" t="s">
        <v>113</v>
      </c>
    </row>
    <row r="1251" spans="1:29" x14ac:dyDescent="0.35">
      <c r="A1251" s="1">
        <v>2387523</v>
      </c>
      <c r="B1251" s="1">
        <v>897</v>
      </c>
      <c r="C1251" s="9">
        <v>1831131879</v>
      </c>
      <c r="D1251" s="9" t="s">
        <v>206</v>
      </c>
      <c r="E1251" s="1">
        <v>1</v>
      </c>
      <c r="F1251" s="1">
        <v>6</v>
      </c>
      <c r="G1251" s="1">
        <v>0</v>
      </c>
      <c r="H1251" s="1">
        <v>0</v>
      </c>
      <c r="I1251" s="1">
        <v>0</v>
      </c>
      <c r="J1251" s="1">
        <v>5</v>
      </c>
      <c r="K1251" s="1">
        <v>0</v>
      </c>
      <c r="L1251" s="1">
        <v>0</v>
      </c>
      <c r="M1251" s="1">
        <v>13</v>
      </c>
      <c r="N1251" s="1">
        <v>0</v>
      </c>
      <c r="O1251" s="1">
        <v>0</v>
      </c>
      <c r="P1251" s="1">
        <v>0</v>
      </c>
      <c r="Q1251" s="1">
        <v>0</v>
      </c>
      <c r="R1251" s="1">
        <v>15</v>
      </c>
      <c r="S1251" s="1">
        <v>107</v>
      </c>
      <c r="T1251" s="1" t="s">
        <v>113</v>
      </c>
      <c r="U1251" s="1">
        <v>20</v>
      </c>
      <c r="V1251" s="1" t="s">
        <v>3239</v>
      </c>
      <c r="W1251" s="1" t="s">
        <v>126</v>
      </c>
      <c r="X1251" s="1" t="s">
        <v>3240</v>
      </c>
      <c r="Y1251" s="1" t="s">
        <v>7</v>
      </c>
      <c r="Z1251" s="1" t="s">
        <v>13830</v>
      </c>
      <c r="AA1251" s="1" t="s">
        <v>13831</v>
      </c>
      <c r="AB1251" s="1" t="s">
        <v>13832</v>
      </c>
      <c r="AC1251" s="1" t="s">
        <v>113</v>
      </c>
    </row>
    <row r="1252" spans="1:29" x14ac:dyDescent="0.35">
      <c r="A1252" s="1">
        <v>6426468</v>
      </c>
      <c r="B1252" s="1">
        <v>184</v>
      </c>
      <c r="C1252" s="9">
        <v>1770894560</v>
      </c>
      <c r="D1252" s="9" t="s">
        <v>399</v>
      </c>
      <c r="E1252" s="1">
        <v>0</v>
      </c>
      <c r="F1252" s="1">
        <v>12</v>
      </c>
      <c r="G1252" s="1">
        <v>0</v>
      </c>
      <c r="H1252" s="1">
        <v>0</v>
      </c>
      <c r="I1252" s="1">
        <v>4</v>
      </c>
      <c r="J1252" s="1">
        <v>6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16</v>
      </c>
      <c r="S1252" s="1">
        <v>207</v>
      </c>
      <c r="T1252" s="1" t="s">
        <v>113</v>
      </c>
      <c r="U1252" s="1">
        <v>20</v>
      </c>
      <c r="V1252" s="1" t="s">
        <v>3278</v>
      </c>
      <c r="W1252" s="1" t="s">
        <v>3280</v>
      </c>
      <c r="X1252" s="1" t="s">
        <v>3279</v>
      </c>
      <c r="Y1252" s="1" t="s">
        <v>7</v>
      </c>
      <c r="Z1252" s="1" t="s">
        <v>13833</v>
      </c>
      <c r="AB1252" s="1" t="s">
        <v>13834</v>
      </c>
      <c r="AC1252" s="1" t="s">
        <v>113</v>
      </c>
    </row>
    <row r="1253" spans="1:29" x14ac:dyDescent="0.35">
      <c r="A1253" s="1">
        <v>6885727</v>
      </c>
      <c r="B1253" s="1">
        <v>817</v>
      </c>
      <c r="C1253" s="9">
        <v>1285098368</v>
      </c>
      <c r="D1253" s="9" t="s">
        <v>206</v>
      </c>
      <c r="E1253" s="1">
        <v>0</v>
      </c>
      <c r="F1253" s="1">
        <v>13</v>
      </c>
      <c r="G1253" s="1">
        <v>0</v>
      </c>
      <c r="H1253" s="1">
        <v>0</v>
      </c>
      <c r="I1253" s="1">
        <v>0</v>
      </c>
      <c r="J1253" s="1">
        <v>4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20</v>
      </c>
      <c r="S1253" s="1">
        <v>52</v>
      </c>
      <c r="T1253" s="1" t="s">
        <v>113</v>
      </c>
      <c r="U1253" s="1">
        <v>20</v>
      </c>
      <c r="V1253" s="1" t="s">
        <v>3219</v>
      </c>
      <c r="W1253" s="1" t="s">
        <v>174</v>
      </c>
      <c r="X1253" s="1" t="s">
        <v>3220</v>
      </c>
      <c r="Y1253" s="1" t="s">
        <v>1403</v>
      </c>
      <c r="Z1253" s="1" t="s">
        <v>13088</v>
      </c>
      <c r="AA1253" s="1" t="s">
        <v>13088</v>
      </c>
      <c r="AB1253" s="1" t="s">
        <v>13089</v>
      </c>
      <c r="AC1253" s="1" t="s">
        <v>113</v>
      </c>
    </row>
    <row r="1254" spans="1:29" x14ac:dyDescent="0.35">
      <c r="A1254" s="1">
        <v>2151908</v>
      </c>
      <c r="B1254" s="1">
        <v>794</v>
      </c>
      <c r="C1254" s="9">
        <v>1871154625</v>
      </c>
      <c r="D1254" s="9" t="s">
        <v>399</v>
      </c>
      <c r="E1254" s="1">
        <v>0</v>
      </c>
      <c r="F1254" s="1">
        <v>6</v>
      </c>
      <c r="G1254" s="1">
        <v>0</v>
      </c>
      <c r="H1254" s="1">
        <v>0</v>
      </c>
      <c r="I1254" s="1">
        <v>0</v>
      </c>
      <c r="J1254" s="1">
        <v>6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20</v>
      </c>
      <c r="S1254" s="1">
        <v>72</v>
      </c>
      <c r="T1254" s="1" t="s">
        <v>113</v>
      </c>
      <c r="U1254" s="1">
        <v>20</v>
      </c>
      <c r="V1254" s="1" t="s">
        <v>3272</v>
      </c>
      <c r="W1254" s="1" t="s">
        <v>467</v>
      </c>
      <c r="X1254" s="1" t="s">
        <v>3273</v>
      </c>
      <c r="Y1254" s="1" t="s">
        <v>121</v>
      </c>
      <c r="Z1254" s="1" t="s">
        <v>12144</v>
      </c>
      <c r="AA1254" s="1" t="s">
        <v>12144</v>
      </c>
      <c r="AB1254" s="1" t="s">
        <v>12145</v>
      </c>
      <c r="AC1254" s="1" t="s">
        <v>113</v>
      </c>
    </row>
    <row r="1255" spans="1:29" x14ac:dyDescent="0.35">
      <c r="A1255" s="1">
        <v>222581</v>
      </c>
      <c r="B1255" s="1">
        <v>297</v>
      </c>
      <c r="C1255" s="9">
        <v>1225018559</v>
      </c>
      <c r="D1255" s="9" t="s">
        <v>206</v>
      </c>
      <c r="E1255" s="1">
        <v>2</v>
      </c>
      <c r="F1255" s="1">
        <v>6</v>
      </c>
      <c r="G1255" s="1">
        <v>0</v>
      </c>
      <c r="H1255" s="1">
        <v>0</v>
      </c>
      <c r="I1255" s="1">
        <v>0</v>
      </c>
      <c r="J1255" s="1">
        <v>6</v>
      </c>
      <c r="K1255" s="1">
        <v>0</v>
      </c>
      <c r="L1255" s="1">
        <v>0</v>
      </c>
      <c r="M1255" s="1">
        <v>86</v>
      </c>
      <c r="N1255" s="1">
        <v>0</v>
      </c>
      <c r="O1255" s="1">
        <v>0</v>
      </c>
      <c r="P1255" s="1">
        <v>0</v>
      </c>
      <c r="Q1255" s="1">
        <v>0</v>
      </c>
      <c r="R1255" s="1">
        <v>10</v>
      </c>
      <c r="S1255" s="1">
        <v>185</v>
      </c>
      <c r="T1255" s="1" t="s">
        <v>113</v>
      </c>
      <c r="U1255" s="1">
        <v>20</v>
      </c>
      <c r="V1255" s="1" t="s">
        <v>3248</v>
      </c>
      <c r="W1255" s="1" t="s">
        <v>189</v>
      </c>
      <c r="X1255" s="1" t="s">
        <v>3249</v>
      </c>
      <c r="Y1255" s="1" t="s">
        <v>7</v>
      </c>
      <c r="Z1255" s="1" t="s">
        <v>13835</v>
      </c>
      <c r="AB1255" s="1" t="s">
        <v>13836</v>
      </c>
      <c r="AC1255" s="1" t="s">
        <v>113</v>
      </c>
    </row>
    <row r="1256" spans="1:29" x14ac:dyDescent="0.35">
      <c r="A1256" s="1">
        <v>2268559</v>
      </c>
      <c r="B1256" s="1">
        <v>383</v>
      </c>
      <c r="C1256" s="9">
        <v>1326097262</v>
      </c>
      <c r="D1256" s="9" t="s">
        <v>399</v>
      </c>
      <c r="E1256" s="1">
        <v>0</v>
      </c>
      <c r="F1256" s="1">
        <v>5</v>
      </c>
      <c r="G1256" s="1">
        <v>5</v>
      </c>
      <c r="H1256" s="1">
        <v>0</v>
      </c>
      <c r="I1256" s="1">
        <v>3</v>
      </c>
      <c r="J1256" s="1">
        <v>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12</v>
      </c>
      <c r="S1256" s="1">
        <v>402</v>
      </c>
      <c r="T1256" s="1" t="s">
        <v>113</v>
      </c>
      <c r="U1256" s="1">
        <v>20</v>
      </c>
      <c r="V1256" s="1" t="s">
        <v>3257</v>
      </c>
      <c r="W1256" s="1" t="s">
        <v>135</v>
      </c>
      <c r="X1256" s="1" t="s">
        <v>3258</v>
      </c>
      <c r="Y1256" s="1" t="s">
        <v>7</v>
      </c>
      <c r="Z1256" s="1" t="s">
        <v>12496</v>
      </c>
      <c r="AB1256" s="1" t="s">
        <v>12497</v>
      </c>
      <c r="AC1256" s="1" t="s">
        <v>113</v>
      </c>
    </row>
    <row r="1257" spans="1:29" x14ac:dyDescent="0.35">
      <c r="A1257" s="1">
        <v>2135061</v>
      </c>
      <c r="B1257" s="1">
        <v>512</v>
      </c>
      <c r="C1257" s="9">
        <v>1083650345</v>
      </c>
      <c r="D1257" s="9" t="s">
        <v>399</v>
      </c>
      <c r="E1257" s="1">
        <v>1</v>
      </c>
      <c r="F1257" s="1">
        <v>7</v>
      </c>
      <c r="G1257" s="1">
        <v>0</v>
      </c>
      <c r="H1257" s="1">
        <v>0</v>
      </c>
      <c r="I1257" s="1">
        <v>1</v>
      </c>
      <c r="J1257" s="1">
        <v>8</v>
      </c>
      <c r="K1257" s="1">
        <v>0</v>
      </c>
      <c r="L1257" s="1">
        <v>0</v>
      </c>
      <c r="M1257" s="1">
        <v>9</v>
      </c>
      <c r="N1257" s="1">
        <v>0</v>
      </c>
      <c r="O1257" s="1">
        <v>0</v>
      </c>
      <c r="P1257" s="1">
        <v>0</v>
      </c>
      <c r="Q1257" s="1">
        <v>0</v>
      </c>
      <c r="R1257" s="1">
        <v>14</v>
      </c>
      <c r="S1257" s="1">
        <v>237</v>
      </c>
      <c r="T1257" s="1" t="s">
        <v>113</v>
      </c>
      <c r="U1257" s="1">
        <v>20</v>
      </c>
      <c r="V1257" s="1" t="s">
        <v>3276</v>
      </c>
      <c r="W1257" s="1" t="s">
        <v>1497</v>
      </c>
      <c r="X1257" s="1" t="s">
        <v>3277</v>
      </c>
      <c r="Y1257" s="1" t="s">
        <v>7</v>
      </c>
      <c r="Z1257" s="1" t="s">
        <v>13837</v>
      </c>
      <c r="AB1257" s="1" t="s">
        <v>13838</v>
      </c>
      <c r="AC1257" s="1" t="s">
        <v>113</v>
      </c>
    </row>
    <row r="1258" spans="1:29" x14ac:dyDescent="0.35">
      <c r="A1258" s="1">
        <v>7350774</v>
      </c>
      <c r="B1258" s="1">
        <v>259</v>
      </c>
      <c r="C1258" s="9">
        <v>1356901003</v>
      </c>
      <c r="D1258" s="9" t="s">
        <v>206</v>
      </c>
      <c r="E1258" s="1">
        <v>0</v>
      </c>
      <c r="F1258" s="1">
        <v>12</v>
      </c>
      <c r="G1258" s="1">
        <v>1</v>
      </c>
      <c r="H1258" s="1">
        <v>0</v>
      </c>
      <c r="I1258" s="1">
        <v>0</v>
      </c>
      <c r="J1258" s="1">
        <v>13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19</v>
      </c>
      <c r="S1258" s="1">
        <v>228</v>
      </c>
      <c r="T1258" s="1" t="s">
        <v>113</v>
      </c>
      <c r="U1258" s="1">
        <v>20</v>
      </c>
      <c r="V1258" s="1" t="s">
        <v>3243</v>
      </c>
      <c r="W1258" s="1" t="s">
        <v>3245</v>
      </c>
      <c r="X1258" s="1" t="s">
        <v>3244</v>
      </c>
      <c r="Y1258" s="1" t="s">
        <v>121</v>
      </c>
      <c r="Z1258" s="1" t="s">
        <v>13839</v>
      </c>
      <c r="AB1258" s="1" t="s">
        <v>13840</v>
      </c>
      <c r="AC1258" s="1" t="s">
        <v>113</v>
      </c>
    </row>
    <row r="1259" spans="1:29" x14ac:dyDescent="0.35">
      <c r="A1259" s="1">
        <v>1919854</v>
      </c>
      <c r="B1259" s="1">
        <v>813</v>
      </c>
      <c r="C1259" s="9">
        <v>1376513655</v>
      </c>
      <c r="D1259" s="9" t="s">
        <v>399</v>
      </c>
      <c r="E1259" s="1">
        <v>0</v>
      </c>
      <c r="F1259" s="1">
        <v>8</v>
      </c>
      <c r="G1259" s="1">
        <v>0</v>
      </c>
      <c r="H1259" s="1">
        <v>0</v>
      </c>
      <c r="I1259" s="1">
        <v>2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18</v>
      </c>
      <c r="S1259" s="1">
        <v>143</v>
      </c>
      <c r="T1259" s="1" t="s">
        <v>113</v>
      </c>
      <c r="U1259" s="1">
        <v>20</v>
      </c>
      <c r="V1259" s="1" t="s">
        <v>3262</v>
      </c>
      <c r="W1259" s="1" t="s">
        <v>278</v>
      </c>
      <c r="X1259" s="1" t="s">
        <v>3263</v>
      </c>
      <c r="Y1259" s="1" t="s">
        <v>7</v>
      </c>
      <c r="Z1259" s="1" t="s">
        <v>12896</v>
      </c>
      <c r="AB1259" s="1" t="s">
        <v>12897</v>
      </c>
      <c r="AC1259" s="1" t="s">
        <v>113</v>
      </c>
    </row>
    <row r="1260" spans="1:29" x14ac:dyDescent="0.35">
      <c r="A1260" s="1">
        <v>2407978</v>
      </c>
      <c r="B1260" s="1">
        <v>253</v>
      </c>
      <c r="C1260" s="9">
        <v>1851576557</v>
      </c>
      <c r="D1260" s="9" t="s">
        <v>399</v>
      </c>
      <c r="E1260" s="1">
        <v>0</v>
      </c>
      <c r="F1260" s="1">
        <v>5</v>
      </c>
      <c r="G1260" s="1">
        <v>0</v>
      </c>
      <c r="H1260" s="1">
        <v>0</v>
      </c>
      <c r="I1260" s="1">
        <v>0</v>
      </c>
      <c r="J1260" s="1">
        <v>5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20</v>
      </c>
      <c r="S1260" s="1">
        <v>187</v>
      </c>
      <c r="T1260" s="1" t="s">
        <v>113</v>
      </c>
      <c r="U1260" s="1">
        <v>20</v>
      </c>
      <c r="V1260" s="1" t="s">
        <v>3266</v>
      </c>
      <c r="W1260" s="1" t="s">
        <v>3267</v>
      </c>
      <c r="X1260" s="1" t="s">
        <v>123</v>
      </c>
      <c r="Y1260" s="1" t="s">
        <v>7</v>
      </c>
      <c r="Z1260" s="1" t="s">
        <v>13841</v>
      </c>
      <c r="AB1260" s="1" t="s">
        <v>13842</v>
      </c>
      <c r="AC1260" s="1" t="s">
        <v>113</v>
      </c>
    </row>
    <row r="1261" spans="1:29" x14ac:dyDescent="0.35">
      <c r="A1261" s="1">
        <v>103963</v>
      </c>
      <c r="B1261" s="1">
        <v>297</v>
      </c>
      <c r="C1261" s="9">
        <v>1568431294</v>
      </c>
      <c r="D1261" s="9" t="s">
        <v>112</v>
      </c>
      <c r="E1261" s="1">
        <v>1</v>
      </c>
      <c r="F1261" s="1">
        <v>9</v>
      </c>
      <c r="G1261" s="1">
        <v>0</v>
      </c>
      <c r="H1261" s="1">
        <v>0</v>
      </c>
      <c r="I1261" s="1">
        <v>0</v>
      </c>
      <c r="J1261" s="1">
        <v>3</v>
      </c>
      <c r="K1261" s="1">
        <v>0</v>
      </c>
      <c r="L1261" s="1">
        <v>0</v>
      </c>
      <c r="M1261" s="1">
        <v>19</v>
      </c>
      <c r="N1261" s="1">
        <v>0</v>
      </c>
      <c r="O1261" s="1">
        <v>0</v>
      </c>
      <c r="P1261" s="1">
        <v>0</v>
      </c>
      <c r="Q1261" s="1">
        <v>0</v>
      </c>
      <c r="R1261" s="1">
        <v>15</v>
      </c>
      <c r="S1261" s="1">
        <v>232</v>
      </c>
      <c r="T1261" s="1" t="s">
        <v>113</v>
      </c>
      <c r="U1261" s="1">
        <v>20</v>
      </c>
      <c r="V1261" s="1" t="s">
        <v>3310</v>
      </c>
      <c r="W1261" s="1" t="s">
        <v>2571</v>
      </c>
      <c r="X1261" s="1" t="s">
        <v>3311</v>
      </c>
      <c r="Y1261" s="1" t="s">
        <v>7</v>
      </c>
      <c r="Z1261" s="1" t="s">
        <v>12925</v>
      </c>
      <c r="AB1261" s="1" t="s">
        <v>12926</v>
      </c>
      <c r="AC1261" s="1" t="s">
        <v>113</v>
      </c>
    </row>
    <row r="1262" spans="1:29" x14ac:dyDescent="0.35">
      <c r="A1262" s="1">
        <v>6849810</v>
      </c>
      <c r="B1262" s="1">
        <v>512</v>
      </c>
      <c r="C1262" s="9">
        <v>1124417761</v>
      </c>
      <c r="D1262" s="9" t="s">
        <v>112</v>
      </c>
      <c r="E1262" s="1">
        <v>0</v>
      </c>
      <c r="F1262" s="1">
        <v>6</v>
      </c>
      <c r="G1262" s="1">
        <v>0</v>
      </c>
      <c r="H1262" s="1">
        <v>0</v>
      </c>
      <c r="I1262" s="1">
        <v>1</v>
      </c>
      <c r="J1262" s="1">
        <v>11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19</v>
      </c>
      <c r="S1262" s="1">
        <v>88</v>
      </c>
      <c r="T1262" s="1" t="s">
        <v>113</v>
      </c>
      <c r="U1262" s="1">
        <v>20</v>
      </c>
      <c r="V1262" s="1" t="s">
        <v>3295</v>
      </c>
      <c r="W1262" s="1" t="s">
        <v>3297</v>
      </c>
      <c r="X1262" s="1" t="s">
        <v>3296</v>
      </c>
      <c r="Y1262" s="1" t="s">
        <v>118</v>
      </c>
      <c r="Z1262" s="1" t="s">
        <v>13843</v>
      </c>
      <c r="AB1262" s="1" t="s">
        <v>13844</v>
      </c>
      <c r="AC1262" s="1" t="s">
        <v>113</v>
      </c>
    </row>
    <row r="1263" spans="1:29" x14ac:dyDescent="0.35">
      <c r="A1263" s="1">
        <v>198166</v>
      </c>
      <c r="B1263" s="1">
        <v>479</v>
      </c>
      <c r="C1263" s="9">
        <v>1629075767</v>
      </c>
      <c r="D1263" s="9" t="s">
        <v>206</v>
      </c>
      <c r="E1263" s="1">
        <v>0</v>
      </c>
      <c r="F1263" s="1">
        <v>8</v>
      </c>
      <c r="G1263" s="1">
        <v>1</v>
      </c>
      <c r="H1263" s="1">
        <v>0</v>
      </c>
      <c r="I1263" s="1">
        <v>0</v>
      </c>
      <c r="J1263" s="1">
        <v>10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19</v>
      </c>
      <c r="S1263" s="1">
        <v>165</v>
      </c>
      <c r="T1263" s="1" t="s">
        <v>113</v>
      </c>
      <c r="U1263" s="1">
        <v>20</v>
      </c>
      <c r="V1263" s="1" t="s">
        <v>3231</v>
      </c>
      <c r="W1263" s="1" t="s">
        <v>3233</v>
      </c>
      <c r="X1263" s="1" t="s">
        <v>3232</v>
      </c>
      <c r="Y1263" s="1" t="s">
        <v>7</v>
      </c>
      <c r="Z1263" s="1" t="s">
        <v>13845</v>
      </c>
      <c r="AB1263" s="1" t="s">
        <v>13846</v>
      </c>
      <c r="AC1263" s="1" t="s">
        <v>113</v>
      </c>
    </row>
    <row r="1264" spans="1:29" x14ac:dyDescent="0.35">
      <c r="A1264" s="1">
        <v>1972779</v>
      </c>
      <c r="B1264" s="1">
        <v>827</v>
      </c>
      <c r="C1264" s="9">
        <v>1851379952</v>
      </c>
      <c r="D1264" s="9" t="s">
        <v>206</v>
      </c>
      <c r="E1264" s="1">
        <v>0</v>
      </c>
      <c r="F1264" s="1">
        <v>9</v>
      </c>
      <c r="G1264" s="1">
        <v>0</v>
      </c>
      <c r="H1264" s="1">
        <v>0</v>
      </c>
      <c r="I1264" s="1">
        <v>0</v>
      </c>
      <c r="J1264" s="1">
        <v>7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20</v>
      </c>
      <c r="S1264" s="1">
        <v>123</v>
      </c>
      <c r="T1264" s="1" t="s">
        <v>113</v>
      </c>
      <c r="U1264" s="1">
        <v>20</v>
      </c>
      <c r="V1264" s="1" t="s">
        <v>3217</v>
      </c>
      <c r="W1264" s="1" t="s">
        <v>467</v>
      </c>
      <c r="X1264" s="1" t="s">
        <v>3218</v>
      </c>
      <c r="Y1264" s="1" t="s">
        <v>7</v>
      </c>
      <c r="Z1264" s="1" t="s">
        <v>12531</v>
      </c>
      <c r="AA1264" s="1" t="s">
        <v>12531</v>
      </c>
      <c r="AB1264" s="1" t="s">
        <v>12532</v>
      </c>
      <c r="AC1264" s="1" t="s">
        <v>113</v>
      </c>
    </row>
    <row r="1265" spans="1:29" x14ac:dyDescent="0.35">
      <c r="A1265" s="1">
        <v>1625068</v>
      </c>
      <c r="B1265" s="1">
        <v>524</v>
      </c>
      <c r="C1265" s="9">
        <v>1184615098</v>
      </c>
      <c r="D1265" s="9" t="s">
        <v>206</v>
      </c>
      <c r="E1265" s="1">
        <v>0</v>
      </c>
      <c r="F1265" s="1">
        <v>9</v>
      </c>
      <c r="G1265" s="1">
        <v>3</v>
      </c>
      <c r="H1265" s="1">
        <v>0</v>
      </c>
      <c r="I1265" s="1">
        <v>0</v>
      </c>
      <c r="J1265" s="1">
        <v>9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17</v>
      </c>
      <c r="S1265" s="1">
        <v>211</v>
      </c>
      <c r="T1265" s="1" t="s">
        <v>113</v>
      </c>
      <c r="U1265" s="1">
        <v>20</v>
      </c>
      <c r="V1265" s="1" t="s">
        <v>3234</v>
      </c>
      <c r="W1265" s="1" t="s">
        <v>3236</v>
      </c>
      <c r="X1265" s="1" t="s">
        <v>3235</v>
      </c>
      <c r="Y1265" s="1" t="s">
        <v>7</v>
      </c>
      <c r="Z1265" s="1" t="s">
        <v>13847</v>
      </c>
      <c r="AA1265" s="1" t="s">
        <v>13848</v>
      </c>
      <c r="AB1265" s="1" t="s">
        <v>13849</v>
      </c>
      <c r="AC1265" s="1" t="s">
        <v>113</v>
      </c>
    </row>
    <row r="1266" spans="1:29" x14ac:dyDescent="0.35">
      <c r="A1266" s="1">
        <v>1961395</v>
      </c>
      <c r="B1266" s="1">
        <v>813</v>
      </c>
      <c r="C1266" s="9">
        <v>1629048905</v>
      </c>
      <c r="D1266" s="9" t="s">
        <v>399</v>
      </c>
      <c r="E1266" s="1">
        <v>0</v>
      </c>
      <c r="F1266" s="1">
        <v>6</v>
      </c>
      <c r="G1266" s="1">
        <v>0</v>
      </c>
      <c r="H1266" s="1">
        <v>0</v>
      </c>
      <c r="I1266" s="1">
        <v>2</v>
      </c>
      <c r="J1266" s="1">
        <v>4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18</v>
      </c>
      <c r="S1266" s="1">
        <v>196</v>
      </c>
      <c r="T1266" s="1" t="s">
        <v>113</v>
      </c>
      <c r="U1266" s="1">
        <v>20</v>
      </c>
      <c r="V1266" s="1" t="s">
        <v>3264</v>
      </c>
      <c r="W1266" s="1" t="s">
        <v>413</v>
      </c>
      <c r="X1266" s="1" t="s">
        <v>3265</v>
      </c>
      <c r="Y1266" s="1" t="s">
        <v>7</v>
      </c>
      <c r="Z1266" s="1" t="s">
        <v>12896</v>
      </c>
      <c r="AB1266" s="1" t="s">
        <v>12897</v>
      </c>
      <c r="AC1266" s="1" t="s">
        <v>113</v>
      </c>
    </row>
    <row r="1267" spans="1:29" x14ac:dyDescent="0.35">
      <c r="A1267" s="1">
        <v>7641435</v>
      </c>
      <c r="B1267" s="1">
        <v>623</v>
      </c>
      <c r="C1267" s="9">
        <v>1215510797</v>
      </c>
      <c r="D1267" s="9" t="s">
        <v>112</v>
      </c>
      <c r="E1267" s="1">
        <v>0</v>
      </c>
      <c r="F1267" s="1">
        <v>4</v>
      </c>
      <c r="G1267" s="1">
        <v>0</v>
      </c>
      <c r="H1267" s="1">
        <v>0</v>
      </c>
      <c r="I1267" s="1">
        <v>0</v>
      </c>
      <c r="J1267" s="1">
        <v>13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20</v>
      </c>
      <c r="S1267" s="1">
        <v>74</v>
      </c>
      <c r="T1267" s="1" t="s">
        <v>113</v>
      </c>
      <c r="U1267" s="1">
        <v>20</v>
      </c>
      <c r="V1267" s="1" t="s">
        <v>3303</v>
      </c>
      <c r="W1267" s="1" t="s">
        <v>2956</v>
      </c>
      <c r="X1267" s="1" t="s">
        <v>3304</v>
      </c>
      <c r="Y1267" s="1" t="s">
        <v>7</v>
      </c>
      <c r="Z1267" s="1" t="s">
        <v>13850</v>
      </c>
      <c r="AA1267" s="1" t="s">
        <v>13850</v>
      </c>
      <c r="AB1267" s="1" t="s">
        <v>13851</v>
      </c>
      <c r="AC1267" s="1" t="s">
        <v>113</v>
      </c>
    </row>
    <row r="1268" spans="1:29" x14ac:dyDescent="0.35">
      <c r="A1268" s="1">
        <v>5929058</v>
      </c>
      <c r="B1268" s="1">
        <v>289</v>
      </c>
      <c r="C1268" s="9">
        <v>1740572247</v>
      </c>
      <c r="D1268" s="9" t="s">
        <v>399</v>
      </c>
      <c r="E1268" s="1">
        <v>1</v>
      </c>
      <c r="F1268" s="1">
        <v>4</v>
      </c>
      <c r="G1268" s="1">
        <v>3</v>
      </c>
      <c r="H1268" s="1">
        <v>0</v>
      </c>
      <c r="I1268" s="1">
        <v>0</v>
      </c>
      <c r="J1268" s="1">
        <v>8</v>
      </c>
      <c r="K1268" s="1">
        <v>0</v>
      </c>
      <c r="L1268" s="1">
        <v>0</v>
      </c>
      <c r="M1268" s="1">
        <v>13</v>
      </c>
      <c r="N1268" s="1">
        <v>0</v>
      </c>
      <c r="O1268" s="1">
        <v>0</v>
      </c>
      <c r="P1268" s="1">
        <v>0</v>
      </c>
      <c r="Q1268" s="1">
        <v>0</v>
      </c>
      <c r="R1268" s="1">
        <v>12</v>
      </c>
      <c r="S1268" s="1">
        <v>275</v>
      </c>
      <c r="T1268" s="1" t="s">
        <v>113</v>
      </c>
      <c r="U1268" s="1">
        <v>20</v>
      </c>
      <c r="V1268" s="1" t="s">
        <v>3268</v>
      </c>
      <c r="W1268" s="1" t="s">
        <v>3270</v>
      </c>
      <c r="X1268" s="1" t="s">
        <v>3269</v>
      </c>
      <c r="Y1268" s="1" t="s">
        <v>7</v>
      </c>
      <c r="Z1268" s="1" t="s">
        <v>13852</v>
      </c>
      <c r="AA1268" s="1" t="s">
        <v>13853</v>
      </c>
      <c r="AB1268" s="1" t="s">
        <v>13854</v>
      </c>
      <c r="AC1268" s="1" t="s">
        <v>113</v>
      </c>
    </row>
    <row r="1269" spans="1:29" x14ac:dyDescent="0.35">
      <c r="A1269" s="1">
        <v>4706949</v>
      </c>
      <c r="B1269" s="1">
        <v>221</v>
      </c>
      <c r="C1269" s="9">
        <v>1861635666</v>
      </c>
      <c r="D1269" s="9" t="s">
        <v>112</v>
      </c>
      <c r="E1269" s="1">
        <v>0</v>
      </c>
      <c r="F1269" s="1">
        <v>10</v>
      </c>
      <c r="G1269" s="1">
        <v>0</v>
      </c>
      <c r="H1269" s="1">
        <v>0</v>
      </c>
      <c r="I1269" s="1">
        <v>0</v>
      </c>
      <c r="J1269" s="1">
        <v>5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20</v>
      </c>
      <c r="S1269" s="1">
        <v>89</v>
      </c>
      <c r="T1269" s="1" t="s">
        <v>113</v>
      </c>
      <c r="U1269" s="1">
        <v>20</v>
      </c>
      <c r="V1269" s="1" t="s">
        <v>3305</v>
      </c>
      <c r="W1269" s="1" t="s">
        <v>448</v>
      </c>
      <c r="X1269" s="1" t="s">
        <v>696</v>
      </c>
      <c r="Y1269" s="1" t="s">
        <v>7</v>
      </c>
      <c r="Z1269" s="1" t="s">
        <v>12923</v>
      </c>
      <c r="AA1269" s="1" t="s">
        <v>12923</v>
      </c>
      <c r="AB1269" s="1" t="s">
        <v>12924</v>
      </c>
      <c r="AC1269" s="1" t="s">
        <v>113</v>
      </c>
    </row>
    <row r="1270" spans="1:29" x14ac:dyDescent="0.35">
      <c r="A1270" s="1">
        <v>5925871</v>
      </c>
      <c r="B1270" s="1">
        <v>184</v>
      </c>
      <c r="C1270" s="9">
        <v>1194010736</v>
      </c>
      <c r="D1270" s="9" t="s">
        <v>112</v>
      </c>
      <c r="E1270" s="1">
        <v>0</v>
      </c>
      <c r="F1270" s="1">
        <v>5</v>
      </c>
      <c r="G1270" s="1">
        <v>3</v>
      </c>
      <c r="H1270" s="1">
        <v>3</v>
      </c>
      <c r="I1270" s="1">
        <v>0</v>
      </c>
      <c r="J1270" s="1">
        <v>6</v>
      </c>
      <c r="K1270" s="1">
        <v>0</v>
      </c>
      <c r="L1270" s="1">
        <v>0</v>
      </c>
      <c r="M1270" s="1">
        <v>0</v>
      </c>
      <c r="N1270" s="1">
        <v>3</v>
      </c>
      <c r="O1270" s="1">
        <v>0</v>
      </c>
      <c r="P1270" s="1">
        <v>0</v>
      </c>
      <c r="Q1270" s="1">
        <v>0</v>
      </c>
      <c r="R1270" s="1">
        <v>14</v>
      </c>
      <c r="S1270" s="1">
        <v>73</v>
      </c>
      <c r="T1270" s="1" t="s">
        <v>113</v>
      </c>
      <c r="U1270" s="1">
        <v>20</v>
      </c>
      <c r="V1270" s="1" t="s">
        <v>3292</v>
      </c>
      <c r="W1270" s="1" t="s">
        <v>3294</v>
      </c>
      <c r="X1270" s="1" t="s">
        <v>3293</v>
      </c>
      <c r="Y1270" s="1" t="s">
        <v>148</v>
      </c>
      <c r="Z1270" s="1" t="s">
        <v>12772</v>
      </c>
      <c r="AA1270" s="1" t="s">
        <v>12148</v>
      </c>
      <c r="AB1270" s="1" t="s">
        <v>12115</v>
      </c>
      <c r="AC1270" s="1" t="s">
        <v>113</v>
      </c>
    </row>
    <row r="1271" spans="1:29" x14ac:dyDescent="0.35">
      <c r="A1271" s="1">
        <v>1867220</v>
      </c>
      <c r="B1271" s="1">
        <v>623</v>
      </c>
      <c r="C1271" s="9">
        <v>1255358156</v>
      </c>
      <c r="D1271" s="9" t="s">
        <v>112</v>
      </c>
      <c r="E1271" s="1">
        <v>0</v>
      </c>
      <c r="F1271" s="1">
        <v>4</v>
      </c>
      <c r="G1271" s="1">
        <v>2</v>
      </c>
      <c r="H1271" s="1">
        <v>0</v>
      </c>
      <c r="I1271" s="1">
        <v>2</v>
      </c>
      <c r="J1271" s="1">
        <v>7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16</v>
      </c>
      <c r="S1271" s="1">
        <v>246</v>
      </c>
      <c r="T1271" s="1" t="s">
        <v>113</v>
      </c>
      <c r="U1271" s="1">
        <v>20</v>
      </c>
      <c r="V1271" s="1" t="s">
        <v>3308</v>
      </c>
      <c r="W1271" s="1" t="s">
        <v>530</v>
      </c>
      <c r="X1271" s="1" t="s">
        <v>3309</v>
      </c>
      <c r="Y1271" s="1" t="s">
        <v>7</v>
      </c>
      <c r="Z1271" s="1" t="s">
        <v>13855</v>
      </c>
      <c r="AB1271" s="1" t="s">
        <v>13856</v>
      </c>
      <c r="AC1271" s="1" t="s">
        <v>113</v>
      </c>
    </row>
    <row r="1272" spans="1:29" x14ac:dyDescent="0.35">
      <c r="A1272" s="1">
        <v>6649500</v>
      </c>
      <c r="B1272" s="1">
        <v>317</v>
      </c>
      <c r="C1272" s="9">
        <v>1942632880</v>
      </c>
      <c r="D1272" s="9" t="s">
        <v>112</v>
      </c>
      <c r="E1272" s="1">
        <v>0</v>
      </c>
      <c r="F1272" s="1">
        <v>5</v>
      </c>
      <c r="G1272" s="1">
        <v>0</v>
      </c>
      <c r="H1272" s="1">
        <v>0</v>
      </c>
      <c r="I1272" s="1">
        <v>5</v>
      </c>
      <c r="J1272" s="1">
        <v>8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15</v>
      </c>
      <c r="S1272" s="1">
        <v>109</v>
      </c>
      <c r="T1272" s="1" t="s">
        <v>113</v>
      </c>
      <c r="U1272" s="1">
        <v>20</v>
      </c>
      <c r="V1272" s="1" t="s">
        <v>3287</v>
      </c>
      <c r="W1272" s="1" t="s">
        <v>3289</v>
      </c>
      <c r="X1272" s="1" t="s">
        <v>3288</v>
      </c>
      <c r="Y1272" s="1" t="s">
        <v>7</v>
      </c>
      <c r="Z1272" s="1" t="s">
        <v>12424</v>
      </c>
      <c r="AB1272" s="1" t="s">
        <v>12425</v>
      </c>
      <c r="AC1272" s="1" t="s">
        <v>113</v>
      </c>
    </row>
    <row r="1273" spans="1:29" x14ac:dyDescent="0.35">
      <c r="A1273" s="1">
        <v>205952</v>
      </c>
      <c r="B1273" s="1">
        <v>817</v>
      </c>
      <c r="C1273" s="9">
        <v>1164400123</v>
      </c>
      <c r="D1273" s="9" t="s">
        <v>147</v>
      </c>
      <c r="E1273" s="1">
        <v>1</v>
      </c>
      <c r="F1273" s="1">
        <v>8</v>
      </c>
      <c r="G1273" s="1">
        <v>1</v>
      </c>
      <c r="H1273" s="1">
        <v>0</v>
      </c>
      <c r="I1273" s="1">
        <v>0</v>
      </c>
      <c r="J1273" s="1">
        <v>7</v>
      </c>
      <c r="K1273" s="1">
        <v>0</v>
      </c>
      <c r="L1273" s="1">
        <v>0</v>
      </c>
      <c r="M1273" s="1">
        <v>36</v>
      </c>
      <c r="N1273" s="1">
        <v>0</v>
      </c>
      <c r="O1273" s="1">
        <v>0</v>
      </c>
      <c r="P1273" s="1">
        <v>0</v>
      </c>
      <c r="Q1273" s="1">
        <v>0</v>
      </c>
      <c r="R1273" s="1">
        <v>14</v>
      </c>
      <c r="S1273" s="1">
        <v>341</v>
      </c>
      <c r="T1273" s="1" t="s">
        <v>113</v>
      </c>
      <c r="U1273" s="1">
        <v>20</v>
      </c>
      <c r="V1273" s="1" t="s">
        <v>3209</v>
      </c>
      <c r="W1273" s="1" t="s">
        <v>126</v>
      </c>
      <c r="X1273" s="1" t="s">
        <v>3210</v>
      </c>
      <c r="Y1273" s="1" t="s">
        <v>7</v>
      </c>
      <c r="Z1273" s="1" t="s">
        <v>13857</v>
      </c>
      <c r="AA1273" s="1" t="s">
        <v>13858</v>
      </c>
      <c r="AB1273" s="1" t="s">
        <v>13859</v>
      </c>
      <c r="AC1273" s="1" t="s">
        <v>113</v>
      </c>
    </row>
    <row r="1274" spans="1:29" x14ac:dyDescent="0.35">
      <c r="A1274" s="1">
        <v>7060151</v>
      </c>
      <c r="B1274" s="1">
        <v>449</v>
      </c>
      <c r="C1274" s="9">
        <v>1891100368</v>
      </c>
      <c r="D1274" s="9" t="s">
        <v>112</v>
      </c>
      <c r="E1274" s="1">
        <v>0</v>
      </c>
      <c r="F1274" s="1">
        <v>2</v>
      </c>
      <c r="G1274" s="1">
        <v>0</v>
      </c>
      <c r="H1274" s="1">
        <v>0</v>
      </c>
      <c r="I1274" s="1">
        <v>0</v>
      </c>
      <c r="J1274" s="1">
        <v>8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10</v>
      </c>
      <c r="S1274" s="1">
        <v>44</v>
      </c>
      <c r="T1274" s="1">
        <v>1</v>
      </c>
      <c r="U1274" s="1">
        <v>20</v>
      </c>
      <c r="V1274" s="1" t="s">
        <v>3298</v>
      </c>
      <c r="W1274" s="1" t="s">
        <v>3300</v>
      </c>
      <c r="X1274" s="1" t="s">
        <v>3299</v>
      </c>
      <c r="Y1274" s="1" t="s">
        <v>7</v>
      </c>
      <c r="Z1274" s="1" t="s">
        <v>12632</v>
      </c>
      <c r="AA1274" s="1" t="s">
        <v>12632</v>
      </c>
      <c r="AB1274" s="1" t="s">
        <v>12633</v>
      </c>
      <c r="AC1274" s="1" t="s">
        <v>12050</v>
      </c>
    </row>
    <row r="1275" spans="1:29" x14ac:dyDescent="0.35">
      <c r="A1275" s="1">
        <v>30573</v>
      </c>
      <c r="B1275" s="1">
        <v>253</v>
      </c>
      <c r="C1275" s="9">
        <v>1528032596</v>
      </c>
      <c r="D1275" s="9" t="s">
        <v>112</v>
      </c>
      <c r="E1275" s="1">
        <v>1</v>
      </c>
      <c r="F1275" s="1">
        <v>7</v>
      </c>
      <c r="G1275" s="1">
        <v>0</v>
      </c>
      <c r="H1275" s="1">
        <v>1</v>
      </c>
      <c r="I1275" s="1">
        <v>0</v>
      </c>
      <c r="J1275" s="1">
        <v>2</v>
      </c>
      <c r="K1275" s="1">
        <v>0</v>
      </c>
      <c r="L1275" s="1">
        <v>0</v>
      </c>
      <c r="M1275" s="1">
        <v>10</v>
      </c>
      <c r="N1275" s="1">
        <v>4</v>
      </c>
      <c r="O1275" s="1">
        <v>0</v>
      </c>
      <c r="P1275" s="1">
        <v>0</v>
      </c>
      <c r="Q1275" s="1">
        <v>0</v>
      </c>
      <c r="R1275" s="1">
        <v>14</v>
      </c>
      <c r="S1275" s="1">
        <v>158</v>
      </c>
      <c r="T1275" s="1" t="s">
        <v>113</v>
      </c>
      <c r="U1275" s="1">
        <v>20</v>
      </c>
      <c r="V1275" s="1" t="s">
        <v>3284</v>
      </c>
      <c r="W1275" s="1" t="s">
        <v>3286</v>
      </c>
      <c r="X1275" s="1" t="s">
        <v>3285</v>
      </c>
      <c r="Y1275" s="1" t="s">
        <v>7</v>
      </c>
      <c r="Z1275" s="1" t="s">
        <v>12589</v>
      </c>
      <c r="AA1275" s="1" t="s">
        <v>12589</v>
      </c>
      <c r="AB1275" s="1" t="s">
        <v>12590</v>
      </c>
      <c r="AC1275" s="1" t="s">
        <v>113</v>
      </c>
    </row>
    <row r="1276" spans="1:29" x14ac:dyDescent="0.35">
      <c r="A1276" s="1">
        <v>6627651</v>
      </c>
      <c r="B1276" s="1">
        <v>315</v>
      </c>
      <c r="C1276" s="9">
        <v>1952784308</v>
      </c>
      <c r="D1276" s="9" t="s">
        <v>399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3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10</v>
      </c>
      <c r="S1276" s="1">
        <v>31</v>
      </c>
      <c r="T1276" s="1">
        <v>1</v>
      </c>
      <c r="U1276" s="1">
        <v>20</v>
      </c>
      <c r="V1276" s="1" t="s">
        <v>3259</v>
      </c>
      <c r="W1276" s="1" t="s">
        <v>3261</v>
      </c>
      <c r="X1276" s="1" t="s">
        <v>3260</v>
      </c>
      <c r="Y1276" s="1" t="s">
        <v>7</v>
      </c>
      <c r="Z1276" s="1" t="s">
        <v>13860</v>
      </c>
      <c r="AB1276" s="1" t="s">
        <v>13861</v>
      </c>
      <c r="AC1276" s="1" t="s">
        <v>113</v>
      </c>
    </row>
    <row r="1277" spans="1:29" x14ac:dyDescent="0.35">
      <c r="A1277" s="1">
        <v>1580971</v>
      </c>
      <c r="B1277" s="1">
        <v>523</v>
      </c>
      <c r="C1277" s="9">
        <v>1215986765</v>
      </c>
      <c r="D1277" s="9" t="s">
        <v>206</v>
      </c>
      <c r="E1277" s="1">
        <v>0</v>
      </c>
      <c r="F1277" s="1">
        <v>9</v>
      </c>
      <c r="G1277" s="1">
        <v>2</v>
      </c>
      <c r="H1277" s="1">
        <v>0</v>
      </c>
      <c r="I1277" s="1">
        <v>0</v>
      </c>
      <c r="J1277" s="1">
        <v>6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18</v>
      </c>
      <c r="S1277" s="1">
        <v>200</v>
      </c>
      <c r="T1277" s="1" t="s">
        <v>113</v>
      </c>
      <c r="U1277" s="1">
        <v>20</v>
      </c>
      <c r="V1277" s="1" t="s">
        <v>3215</v>
      </c>
      <c r="W1277" s="1" t="s">
        <v>853</v>
      </c>
      <c r="X1277" s="1" t="s">
        <v>3216</v>
      </c>
      <c r="Y1277" s="1" t="s">
        <v>7</v>
      </c>
      <c r="Z1277" s="1" t="s">
        <v>13862</v>
      </c>
      <c r="AA1277" s="1" t="s">
        <v>13862</v>
      </c>
      <c r="AB1277" s="1" t="s">
        <v>13863</v>
      </c>
      <c r="AC1277" s="1" t="s">
        <v>113</v>
      </c>
    </row>
    <row r="1278" spans="1:29" x14ac:dyDescent="0.35">
      <c r="A1278" s="1">
        <v>751319</v>
      </c>
      <c r="B1278" s="1">
        <v>449</v>
      </c>
      <c r="C1278" s="9">
        <v>1457302432</v>
      </c>
      <c r="D1278" s="9" t="s">
        <v>399</v>
      </c>
      <c r="E1278" s="1">
        <v>1</v>
      </c>
      <c r="F1278" s="1">
        <v>10</v>
      </c>
      <c r="G1278" s="1">
        <v>2</v>
      </c>
      <c r="H1278" s="1">
        <v>0</v>
      </c>
      <c r="I1278" s="1">
        <v>0</v>
      </c>
      <c r="J1278" s="1">
        <v>7</v>
      </c>
      <c r="K1278" s="1">
        <v>0</v>
      </c>
      <c r="L1278" s="1">
        <v>0</v>
      </c>
      <c r="M1278" s="1">
        <v>15</v>
      </c>
      <c r="N1278" s="1">
        <v>0</v>
      </c>
      <c r="O1278" s="1">
        <v>0</v>
      </c>
      <c r="P1278" s="1">
        <v>0</v>
      </c>
      <c r="Q1278" s="1">
        <v>0</v>
      </c>
      <c r="R1278" s="1">
        <v>13</v>
      </c>
      <c r="S1278" s="1">
        <v>218</v>
      </c>
      <c r="T1278" s="1" t="s">
        <v>113</v>
      </c>
      <c r="U1278" s="1">
        <v>20</v>
      </c>
      <c r="V1278" s="1" t="s">
        <v>3271</v>
      </c>
      <c r="W1278" s="1" t="s">
        <v>1035</v>
      </c>
      <c r="X1278" s="1" t="s">
        <v>2600</v>
      </c>
      <c r="Y1278" s="1" t="s">
        <v>7</v>
      </c>
      <c r="Z1278" s="1" t="s">
        <v>12234</v>
      </c>
      <c r="AB1278" s="1" t="s">
        <v>12235</v>
      </c>
      <c r="AC1278" s="1" t="s">
        <v>113</v>
      </c>
    </row>
    <row r="1279" spans="1:29" x14ac:dyDescent="0.35">
      <c r="A1279" s="1">
        <v>815952</v>
      </c>
      <c r="B1279" s="1">
        <v>701</v>
      </c>
      <c r="C1279" s="9">
        <v>1811931546</v>
      </c>
      <c r="D1279" s="9" t="s">
        <v>112</v>
      </c>
      <c r="E1279" s="1">
        <v>1</v>
      </c>
      <c r="F1279" s="1">
        <v>1</v>
      </c>
      <c r="G1279" s="1">
        <v>1</v>
      </c>
      <c r="H1279" s="1">
        <v>0</v>
      </c>
      <c r="I1279" s="1">
        <v>5</v>
      </c>
      <c r="J1279" s="1">
        <v>2</v>
      </c>
      <c r="K1279" s="1">
        <v>0</v>
      </c>
      <c r="L1279" s="1">
        <v>0</v>
      </c>
      <c r="M1279" s="1">
        <v>56</v>
      </c>
      <c r="N1279" s="1">
        <v>0</v>
      </c>
      <c r="O1279" s="1">
        <v>0</v>
      </c>
      <c r="P1279" s="1">
        <v>0</v>
      </c>
      <c r="Q1279" s="1">
        <v>0</v>
      </c>
      <c r="R1279" s="1">
        <v>9</v>
      </c>
      <c r="S1279" s="1">
        <v>296</v>
      </c>
      <c r="T1279" s="1" t="s">
        <v>113</v>
      </c>
      <c r="U1279" s="1">
        <v>20</v>
      </c>
      <c r="V1279" s="1" t="s">
        <v>3290</v>
      </c>
      <c r="W1279" s="1" t="s">
        <v>434</v>
      </c>
      <c r="X1279" s="1" t="s">
        <v>3291</v>
      </c>
      <c r="Y1279" s="1" t="s">
        <v>7</v>
      </c>
      <c r="Z1279" s="1" t="s">
        <v>13864</v>
      </c>
      <c r="AB1279" s="1" t="s">
        <v>13865</v>
      </c>
      <c r="AC1279" s="1" t="s">
        <v>113</v>
      </c>
    </row>
    <row r="1280" spans="1:29" x14ac:dyDescent="0.35">
      <c r="A1280" s="1">
        <v>7080573</v>
      </c>
      <c r="B1280" s="1">
        <v>701</v>
      </c>
      <c r="C1280" s="9">
        <v>1578004552</v>
      </c>
      <c r="D1280" s="9" t="s">
        <v>399</v>
      </c>
      <c r="E1280" s="1">
        <v>0</v>
      </c>
      <c r="F1280" s="1">
        <v>5</v>
      </c>
      <c r="G1280" s="1">
        <v>0</v>
      </c>
      <c r="H1280" s="1">
        <v>0</v>
      </c>
      <c r="I1280" s="1">
        <v>0</v>
      </c>
      <c r="J1280" s="1">
        <v>8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20</v>
      </c>
      <c r="S1280" s="1">
        <v>80</v>
      </c>
      <c r="T1280" s="1" t="s">
        <v>113</v>
      </c>
      <c r="U1280" s="1">
        <v>20</v>
      </c>
      <c r="V1280" s="1" t="s">
        <v>3252</v>
      </c>
      <c r="W1280" s="1" t="s">
        <v>3254</v>
      </c>
      <c r="X1280" s="1" t="s">
        <v>3253</v>
      </c>
      <c r="Y1280" s="1" t="s">
        <v>7</v>
      </c>
      <c r="Z1280" s="1" t="s">
        <v>12517</v>
      </c>
      <c r="AA1280" s="1" t="s">
        <v>12517</v>
      </c>
      <c r="AB1280" s="1" t="s">
        <v>12518</v>
      </c>
      <c r="AC1280" s="1" t="s">
        <v>113</v>
      </c>
    </row>
    <row r="1281" spans="1:29" x14ac:dyDescent="0.35">
      <c r="A1281" s="1">
        <v>6115302</v>
      </c>
      <c r="B1281" s="1">
        <v>179</v>
      </c>
      <c r="C1281" s="9">
        <v>1093033698</v>
      </c>
      <c r="D1281" s="9" t="s">
        <v>112</v>
      </c>
      <c r="E1281" s="1">
        <v>3</v>
      </c>
      <c r="F1281" s="1">
        <v>1</v>
      </c>
      <c r="G1281" s="1">
        <v>0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63</v>
      </c>
      <c r="N1281" s="1">
        <v>0</v>
      </c>
      <c r="O1281" s="1">
        <v>0</v>
      </c>
      <c r="P1281" s="1">
        <v>0</v>
      </c>
      <c r="Q1281" s="1">
        <v>0</v>
      </c>
      <c r="R1281" s="1">
        <v>5</v>
      </c>
      <c r="S1281" s="1">
        <v>90</v>
      </c>
      <c r="T1281" s="1" t="s">
        <v>113</v>
      </c>
      <c r="U1281" s="1">
        <v>20</v>
      </c>
      <c r="V1281" s="1" t="s">
        <v>3306</v>
      </c>
      <c r="W1281" s="1" t="s">
        <v>473</v>
      </c>
      <c r="X1281" s="1" t="s">
        <v>3307</v>
      </c>
      <c r="Y1281" s="1" t="s">
        <v>7</v>
      </c>
      <c r="Z1281" s="1" t="s">
        <v>13866</v>
      </c>
      <c r="AB1281" s="1" t="s">
        <v>13867</v>
      </c>
      <c r="AC1281" s="1" t="s">
        <v>113</v>
      </c>
    </row>
    <row r="1282" spans="1:29" x14ac:dyDescent="0.35">
      <c r="A1282" s="1">
        <v>76458</v>
      </c>
      <c r="B1282" s="1">
        <v>218</v>
      </c>
      <c r="C1282" s="9">
        <v>1205884111</v>
      </c>
      <c r="D1282" s="9" t="s">
        <v>399</v>
      </c>
      <c r="E1282" s="1">
        <v>1</v>
      </c>
      <c r="F1282" s="1">
        <v>6</v>
      </c>
      <c r="G1282" s="1">
        <v>1</v>
      </c>
      <c r="H1282" s="1">
        <v>0</v>
      </c>
      <c r="I1282" s="1">
        <v>0</v>
      </c>
      <c r="J1282" s="1">
        <v>5</v>
      </c>
      <c r="K1282" s="1">
        <v>0</v>
      </c>
      <c r="L1282" s="1">
        <v>0</v>
      </c>
      <c r="M1282" s="1">
        <v>48</v>
      </c>
      <c r="N1282" s="1">
        <v>0</v>
      </c>
      <c r="O1282" s="1">
        <v>0</v>
      </c>
      <c r="P1282" s="1">
        <v>0</v>
      </c>
      <c r="Q1282" s="1">
        <v>0</v>
      </c>
      <c r="R1282" s="1">
        <v>14</v>
      </c>
      <c r="S1282" s="1">
        <v>143</v>
      </c>
      <c r="T1282" s="1" t="s">
        <v>113</v>
      </c>
      <c r="U1282" s="1">
        <v>20</v>
      </c>
      <c r="V1282" s="1" t="s">
        <v>3250</v>
      </c>
      <c r="W1282" s="1" t="s">
        <v>582</v>
      </c>
      <c r="X1282" s="1" t="s">
        <v>3251</v>
      </c>
      <c r="Y1282" s="1" t="s">
        <v>7</v>
      </c>
      <c r="Z1282" s="1" t="s">
        <v>113</v>
      </c>
      <c r="AA1282" s="1" t="s">
        <v>113</v>
      </c>
      <c r="AB1282" s="1" t="s">
        <v>113</v>
      </c>
      <c r="AC1282" s="1" t="s">
        <v>113</v>
      </c>
    </row>
    <row r="1283" spans="1:29" x14ac:dyDescent="0.35">
      <c r="A1283" s="1">
        <v>3407394</v>
      </c>
      <c r="B1283" s="1">
        <v>701</v>
      </c>
      <c r="C1283" s="9">
        <v>1194810408</v>
      </c>
      <c r="D1283" s="9" t="s">
        <v>112</v>
      </c>
      <c r="E1283" s="1">
        <v>2</v>
      </c>
      <c r="F1283" s="1">
        <v>0</v>
      </c>
      <c r="G1283" s="1">
        <v>5</v>
      </c>
      <c r="H1283" s="1">
        <v>0</v>
      </c>
      <c r="I1283" s="1">
        <v>0</v>
      </c>
      <c r="J1283" s="1">
        <v>3</v>
      </c>
      <c r="K1283" s="1">
        <v>0</v>
      </c>
      <c r="L1283" s="1">
        <v>0</v>
      </c>
      <c r="M1283" s="1">
        <v>60</v>
      </c>
      <c r="N1283" s="1">
        <v>0</v>
      </c>
      <c r="O1283" s="1">
        <v>0</v>
      </c>
      <c r="P1283" s="1">
        <v>0</v>
      </c>
      <c r="Q1283" s="1">
        <v>0</v>
      </c>
      <c r="R1283" s="1">
        <v>5</v>
      </c>
      <c r="S1283" s="1">
        <v>108</v>
      </c>
      <c r="T1283" s="1" t="s">
        <v>113</v>
      </c>
      <c r="U1283" s="1">
        <v>20</v>
      </c>
      <c r="V1283" s="1" t="s">
        <v>3301</v>
      </c>
      <c r="W1283" s="1" t="s">
        <v>434</v>
      </c>
      <c r="X1283" s="1" t="s">
        <v>3302</v>
      </c>
      <c r="Y1283" s="1" t="s">
        <v>7</v>
      </c>
      <c r="Z1283" s="1" t="s">
        <v>12569</v>
      </c>
      <c r="AA1283" s="1" t="s">
        <v>12569</v>
      </c>
      <c r="AB1283" s="1" t="s">
        <v>12570</v>
      </c>
      <c r="AC1283" s="1" t="s">
        <v>113</v>
      </c>
    </row>
    <row r="1284" spans="1:29" x14ac:dyDescent="0.35">
      <c r="A1284" s="1">
        <v>3988102</v>
      </c>
      <c r="B1284" s="1">
        <v>253</v>
      </c>
      <c r="C1284" s="9">
        <v>1508155854</v>
      </c>
      <c r="D1284" s="9" t="s">
        <v>147</v>
      </c>
      <c r="E1284" s="1">
        <v>0</v>
      </c>
      <c r="F1284" s="1">
        <v>9</v>
      </c>
      <c r="G1284" s="1">
        <v>0</v>
      </c>
      <c r="H1284" s="1">
        <v>0</v>
      </c>
      <c r="I1284" s="1">
        <v>0</v>
      </c>
      <c r="J1284" s="1">
        <v>6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19</v>
      </c>
      <c r="S1284" s="1">
        <v>131</v>
      </c>
      <c r="T1284" s="1" t="s">
        <v>113</v>
      </c>
      <c r="U1284" s="1">
        <v>19</v>
      </c>
      <c r="V1284" s="1" t="s">
        <v>3316</v>
      </c>
      <c r="W1284" s="1" t="s">
        <v>3318</v>
      </c>
      <c r="X1284" s="1" t="s">
        <v>3317</v>
      </c>
      <c r="Y1284" s="1" t="s">
        <v>7</v>
      </c>
      <c r="Z1284" s="1" t="s">
        <v>12195</v>
      </c>
      <c r="AA1284" s="1" t="s">
        <v>12196</v>
      </c>
      <c r="AB1284" s="1" t="s">
        <v>12197</v>
      </c>
      <c r="AC1284" s="1" t="s">
        <v>113</v>
      </c>
    </row>
    <row r="1285" spans="1:29" x14ac:dyDescent="0.35">
      <c r="A1285" s="1">
        <v>232660</v>
      </c>
      <c r="B1285" s="1">
        <v>215</v>
      </c>
      <c r="C1285" s="9">
        <v>1427143353</v>
      </c>
      <c r="D1285" s="9" t="s">
        <v>399</v>
      </c>
      <c r="E1285" s="1">
        <v>0</v>
      </c>
      <c r="F1285" s="1">
        <v>12</v>
      </c>
      <c r="G1285" s="1">
        <v>0</v>
      </c>
      <c r="H1285" s="1">
        <v>0</v>
      </c>
      <c r="I1285" s="1">
        <v>0</v>
      </c>
      <c r="J1285" s="1">
        <v>4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19</v>
      </c>
      <c r="S1285" s="1">
        <v>60</v>
      </c>
      <c r="T1285" s="1" t="s">
        <v>113</v>
      </c>
      <c r="U1285" s="1">
        <v>19</v>
      </c>
      <c r="V1285" s="1" t="s">
        <v>3364</v>
      </c>
      <c r="W1285" s="1" t="s">
        <v>136</v>
      </c>
      <c r="X1285" s="1" t="s">
        <v>2297</v>
      </c>
      <c r="Y1285" s="1" t="s">
        <v>7</v>
      </c>
      <c r="Z1285" s="1" t="s">
        <v>113</v>
      </c>
      <c r="AA1285" s="1" t="s">
        <v>113</v>
      </c>
      <c r="AB1285" s="1" t="s">
        <v>113</v>
      </c>
      <c r="AC1285" s="1" t="s">
        <v>113</v>
      </c>
    </row>
    <row r="1286" spans="1:29" x14ac:dyDescent="0.35">
      <c r="A1286" s="1">
        <v>1585579</v>
      </c>
      <c r="B1286" s="1">
        <v>512</v>
      </c>
      <c r="C1286" s="9">
        <v>1134166051</v>
      </c>
      <c r="D1286" s="9" t="s">
        <v>399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5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19</v>
      </c>
      <c r="S1286" s="1">
        <v>168</v>
      </c>
      <c r="T1286" s="1" t="s">
        <v>113</v>
      </c>
      <c r="U1286" s="1">
        <v>19</v>
      </c>
      <c r="V1286" s="1" t="s">
        <v>3394</v>
      </c>
      <c r="W1286" s="1" t="s">
        <v>652</v>
      </c>
      <c r="X1286" s="1" t="s">
        <v>3395</v>
      </c>
      <c r="Y1286" s="1" t="s">
        <v>970</v>
      </c>
      <c r="Z1286" s="1" t="s">
        <v>13868</v>
      </c>
      <c r="AB1286" s="1" t="s">
        <v>13869</v>
      </c>
      <c r="AC1286" s="1" t="s">
        <v>113</v>
      </c>
    </row>
    <row r="1287" spans="1:29" x14ac:dyDescent="0.35">
      <c r="A1287" s="1">
        <v>411160</v>
      </c>
      <c r="B1287" s="1">
        <v>813</v>
      </c>
      <c r="C1287" s="9">
        <v>1174531875</v>
      </c>
      <c r="D1287" s="9" t="s">
        <v>399</v>
      </c>
      <c r="E1287" s="1">
        <v>0</v>
      </c>
      <c r="F1287" s="1">
        <v>3</v>
      </c>
      <c r="G1287" s="1">
        <v>0</v>
      </c>
      <c r="H1287" s="1">
        <v>0</v>
      </c>
      <c r="I1287" s="1">
        <v>0</v>
      </c>
      <c r="J1287" s="1">
        <v>9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19</v>
      </c>
      <c r="S1287" s="1">
        <v>149</v>
      </c>
      <c r="T1287" s="1" t="s">
        <v>113</v>
      </c>
      <c r="U1287" s="1">
        <v>19</v>
      </c>
      <c r="V1287" s="1" t="s">
        <v>3370</v>
      </c>
      <c r="W1287" s="1" t="s">
        <v>278</v>
      </c>
      <c r="X1287" s="1" t="s">
        <v>3371</v>
      </c>
      <c r="Y1287" s="1" t="s">
        <v>970</v>
      </c>
      <c r="Z1287" s="1" t="s">
        <v>13870</v>
      </c>
      <c r="AB1287" s="1" t="s">
        <v>13871</v>
      </c>
      <c r="AC1287" s="1" t="s">
        <v>113</v>
      </c>
    </row>
    <row r="1288" spans="1:29" x14ac:dyDescent="0.35">
      <c r="A1288" s="1">
        <v>6941694</v>
      </c>
      <c r="B1288" s="1">
        <v>373</v>
      </c>
      <c r="C1288" s="9">
        <v>1396131868</v>
      </c>
      <c r="D1288" s="9" t="s">
        <v>206</v>
      </c>
      <c r="E1288" s="1">
        <v>0</v>
      </c>
      <c r="F1288" s="1">
        <v>11</v>
      </c>
      <c r="G1288" s="1">
        <v>0</v>
      </c>
      <c r="H1288" s="1">
        <v>0</v>
      </c>
      <c r="I1288" s="1">
        <v>0</v>
      </c>
      <c r="J1288" s="1">
        <v>8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19</v>
      </c>
      <c r="S1288" s="1">
        <v>103</v>
      </c>
      <c r="T1288" s="1" t="s">
        <v>113</v>
      </c>
      <c r="U1288" s="1">
        <v>19</v>
      </c>
      <c r="V1288" s="1" t="s">
        <v>3329</v>
      </c>
      <c r="W1288" s="1" t="s">
        <v>3331</v>
      </c>
      <c r="X1288" s="1" t="s">
        <v>3330</v>
      </c>
      <c r="Y1288" s="1" t="s">
        <v>148</v>
      </c>
      <c r="Z1288" s="1" t="s">
        <v>13872</v>
      </c>
      <c r="AB1288" s="1" t="s">
        <v>13873</v>
      </c>
      <c r="AC1288" s="1" t="s">
        <v>113</v>
      </c>
    </row>
    <row r="1289" spans="1:29" x14ac:dyDescent="0.35">
      <c r="A1289" s="1">
        <v>3546778</v>
      </c>
      <c r="B1289" s="1">
        <v>512</v>
      </c>
      <c r="C1289" s="9">
        <v>1164625794</v>
      </c>
      <c r="D1289" s="9" t="s">
        <v>137</v>
      </c>
      <c r="E1289" s="1">
        <v>1</v>
      </c>
      <c r="F1289" s="1">
        <v>8</v>
      </c>
      <c r="G1289" s="1">
        <v>0</v>
      </c>
      <c r="H1289" s="1">
        <v>0</v>
      </c>
      <c r="I1289" s="1">
        <v>0</v>
      </c>
      <c r="J1289" s="1">
        <v>8</v>
      </c>
      <c r="K1289" s="1">
        <v>0</v>
      </c>
      <c r="L1289" s="1">
        <v>0</v>
      </c>
      <c r="M1289" s="1">
        <v>28</v>
      </c>
      <c r="N1289" s="1">
        <v>0</v>
      </c>
      <c r="O1289" s="1">
        <v>0</v>
      </c>
      <c r="P1289" s="1">
        <v>0</v>
      </c>
      <c r="Q1289" s="1">
        <v>0</v>
      </c>
      <c r="R1289" s="1">
        <v>14</v>
      </c>
      <c r="S1289" s="1">
        <v>253</v>
      </c>
      <c r="T1289" s="1" t="s">
        <v>113</v>
      </c>
      <c r="U1289" s="1">
        <v>19</v>
      </c>
      <c r="V1289" s="1" t="s">
        <v>3312</v>
      </c>
      <c r="W1289" s="1" t="s">
        <v>136</v>
      </c>
      <c r="X1289" s="1" t="s">
        <v>3313</v>
      </c>
      <c r="Y1289" s="1" t="s">
        <v>7</v>
      </c>
      <c r="Z1289" s="1" t="s">
        <v>13418</v>
      </c>
      <c r="AB1289" s="1" t="s">
        <v>13419</v>
      </c>
      <c r="AC1289" s="1" t="s">
        <v>113</v>
      </c>
    </row>
    <row r="1290" spans="1:29" x14ac:dyDescent="0.35">
      <c r="A1290" s="1">
        <v>4470837</v>
      </c>
      <c r="B1290" s="1">
        <v>373</v>
      </c>
      <c r="C1290" s="9">
        <v>1407040157</v>
      </c>
      <c r="D1290" s="9" t="s">
        <v>206</v>
      </c>
      <c r="E1290" s="1">
        <v>0</v>
      </c>
      <c r="F1290" s="1">
        <v>8</v>
      </c>
      <c r="G1290" s="1">
        <v>1</v>
      </c>
      <c r="H1290" s="1">
        <v>0</v>
      </c>
      <c r="I1290" s="1">
        <v>0</v>
      </c>
      <c r="J1290" s="1">
        <v>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18</v>
      </c>
      <c r="S1290" s="1">
        <v>325</v>
      </c>
      <c r="T1290" s="1" t="s">
        <v>113</v>
      </c>
      <c r="U1290" s="1">
        <v>19</v>
      </c>
      <c r="V1290" s="1" t="s">
        <v>3344</v>
      </c>
      <c r="W1290" s="1" t="s">
        <v>3346</v>
      </c>
      <c r="X1290" s="1" t="s">
        <v>3345</v>
      </c>
      <c r="Y1290" s="1" t="s">
        <v>7</v>
      </c>
      <c r="Z1290" s="1" t="s">
        <v>13874</v>
      </c>
      <c r="AB1290" s="1" t="s">
        <v>13875</v>
      </c>
      <c r="AC1290" s="1" t="s">
        <v>113</v>
      </c>
    </row>
    <row r="1291" spans="1:29" x14ac:dyDescent="0.35">
      <c r="A1291" s="1">
        <v>2267417</v>
      </c>
      <c r="B1291" s="1">
        <v>218</v>
      </c>
      <c r="C1291" s="9">
        <v>1629023379</v>
      </c>
      <c r="D1291" s="9" t="s">
        <v>206</v>
      </c>
      <c r="E1291" s="1">
        <v>0</v>
      </c>
      <c r="F1291" s="1">
        <v>11</v>
      </c>
      <c r="G1291" s="1">
        <v>1</v>
      </c>
      <c r="H1291" s="1">
        <v>0</v>
      </c>
      <c r="I1291" s="1">
        <v>1</v>
      </c>
      <c r="J1291" s="1">
        <v>6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17</v>
      </c>
      <c r="S1291" s="1">
        <v>217</v>
      </c>
      <c r="T1291" s="1" t="s">
        <v>113</v>
      </c>
      <c r="U1291" s="1">
        <v>19</v>
      </c>
      <c r="V1291" s="1" t="s">
        <v>3358</v>
      </c>
      <c r="W1291" s="1" t="s">
        <v>3360</v>
      </c>
      <c r="X1291" s="1" t="s">
        <v>3359</v>
      </c>
      <c r="Y1291" s="1" t="s">
        <v>7</v>
      </c>
      <c r="Z1291" s="1" t="s">
        <v>13876</v>
      </c>
      <c r="AB1291" s="1" t="s">
        <v>13877</v>
      </c>
      <c r="AC1291" s="1" t="s">
        <v>113</v>
      </c>
    </row>
    <row r="1292" spans="1:29" x14ac:dyDescent="0.35">
      <c r="A1292" s="1">
        <v>1955622</v>
      </c>
      <c r="B1292" s="1">
        <v>794</v>
      </c>
      <c r="C1292" s="9">
        <v>1861484032</v>
      </c>
      <c r="D1292" s="9" t="s">
        <v>399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19</v>
      </c>
      <c r="S1292" s="1">
        <v>125</v>
      </c>
      <c r="T1292" s="1" t="s">
        <v>113</v>
      </c>
      <c r="U1292" s="1">
        <v>19</v>
      </c>
      <c r="V1292" s="1" t="s">
        <v>3377</v>
      </c>
      <c r="W1292" s="1" t="s">
        <v>948</v>
      </c>
      <c r="X1292" s="1" t="s">
        <v>3378</v>
      </c>
      <c r="Y1292" s="1" t="s">
        <v>970</v>
      </c>
      <c r="Z1292" s="1" t="s">
        <v>13878</v>
      </c>
      <c r="AA1292" s="1" t="s">
        <v>12328</v>
      </c>
      <c r="AB1292" s="1" t="s">
        <v>12329</v>
      </c>
      <c r="AC1292" s="1" t="s">
        <v>113</v>
      </c>
    </row>
    <row r="1293" spans="1:29" x14ac:dyDescent="0.35">
      <c r="A1293" s="1">
        <v>6242631</v>
      </c>
      <c r="B1293" s="1">
        <v>701</v>
      </c>
      <c r="C1293" s="9">
        <v>1356395297</v>
      </c>
      <c r="D1293" s="9" t="s">
        <v>206</v>
      </c>
      <c r="E1293" s="1">
        <v>0</v>
      </c>
      <c r="F1293" s="1">
        <v>7</v>
      </c>
      <c r="G1293" s="1">
        <v>1</v>
      </c>
      <c r="H1293" s="1">
        <v>0</v>
      </c>
      <c r="I1293" s="1">
        <v>0</v>
      </c>
      <c r="J1293" s="1">
        <v>5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18</v>
      </c>
      <c r="S1293" s="1">
        <v>105</v>
      </c>
      <c r="T1293" s="1" t="s">
        <v>113</v>
      </c>
      <c r="U1293" s="1">
        <v>19</v>
      </c>
      <c r="V1293" s="1" t="s">
        <v>3335</v>
      </c>
      <c r="W1293" s="1" t="s">
        <v>473</v>
      </c>
      <c r="X1293" s="1" t="s">
        <v>3336</v>
      </c>
      <c r="Y1293" s="1" t="s">
        <v>7</v>
      </c>
      <c r="Z1293" s="1" t="s">
        <v>12479</v>
      </c>
      <c r="AB1293" s="1" t="s">
        <v>12480</v>
      </c>
      <c r="AC1293" s="1" t="s">
        <v>113</v>
      </c>
    </row>
    <row r="1294" spans="1:29" x14ac:dyDescent="0.35">
      <c r="A1294" s="1">
        <v>4421398</v>
      </c>
      <c r="B1294" s="1">
        <v>256</v>
      </c>
      <c r="C1294" s="9">
        <v>1356517593</v>
      </c>
      <c r="D1294" s="9" t="s">
        <v>147</v>
      </c>
      <c r="E1294" s="1">
        <v>0</v>
      </c>
      <c r="F1294" s="1">
        <v>7</v>
      </c>
      <c r="G1294" s="1">
        <v>2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17</v>
      </c>
      <c r="S1294" s="1">
        <v>115</v>
      </c>
      <c r="T1294" s="1" t="s">
        <v>113</v>
      </c>
      <c r="U1294" s="1">
        <v>19</v>
      </c>
      <c r="V1294" s="1" t="s">
        <v>3321</v>
      </c>
      <c r="W1294" s="1" t="s">
        <v>3323</v>
      </c>
      <c r="X1294" s="1" t="s">
        <v>3322</v>
      </c>
      <c r="Y1294" s="1" t="s">
        <v>7</v>
      </c>
      <c r="Z1294" s="1" t="s">
        <v>13879</v>
      </c>
      <c r="AB1294" s="1" t="s">
        <v>13880</v>
      </c>
      <c r="AC1294" s="1" t="s">
        <v>113</v>
      </c>
    </row>
    <row r="1295" spans="1:29" x14ac:dyDescent="0.35">
      <c r="A1295" s="1">
        <v>3290502</v>
      </c>
      <c r="B1295" s="1">
        <v>794</v>
      </c>
      <c r="C1295" s="9">
        <v>1447622014</v>
      </c>
      <c r="D1295" s="9" t="s">
        <v>206</v>
      </c>
      <c r="E1295" s="1">
        <v>0</v>
      </c>
      <c r="F1295" s="1">
        <v>2</v>
      </c>
      <c r="G1295" s="1">
        <v>0</v>
      </c>
      <c r="H1295" s="1">
        <v>0</v>
      </c>
      <c r="I1295" s="1">
        <v>0</v>
      </c>
      <c r="J1295" s="1">
        <v>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19</v>
      </c>
      <c r="S1295" s="1">
        <v>78</v>
      </c>
      <c r="T1295" s="1" t="s">
        <v>113</v>
      </c>
      <c r="U1295" s="1">
        <v>19</v>
      </c>
      <c r="V1295" s="1" t="s">
        <v>3337</v>
      </c>
      <c r="W1295" s="1" t="s">
        <v>3339</v>
      </c>
      <c r="X1295" s="1" t="s">
        <v>3338</v>
      </c>
      <c r="Y1295" s="1" t="s">
        <v>7</v>
      </c>
      <c r="Z1295" s="1" t="s">
        <v>13663</v>
      </c>
      <c r="AB1295" s="1" t="s">
        <v>13664</v>
      </c>
      <c r="AC1295" s="1" t="s">
        <v>113</v>
      </c>
    </row>
    <row r="1296" spans="1:29" x14ac:dyDescent="0.35">
      <c r="A1296" s="1">
        <v>2302273</v>
      </c>
      <c r="B1296" s="1">
        <v>407</v>
      </c>
      <c r="C1296" s="9">
        <v>1205863644</v>
      </c>
      <c r="D1296" s="9" t="s">
        <v>399</v>
      </c>
      <c r="E1296" s="1">
        <v>1</v>
      </c>
      <c r="F1296" s="1">
        <v>8</v>
      </c>
      <c r="G1296" s="1">
        <v>0</v>
      </c>
      <c r="H1296" s="1">
        <v>0</v>
      </c>
      <c r="I1296" s="1">
        <v>0</v>
      </c>
      <c r="J1296" s="1">
        <v>6</v>
      </c>
      <c r="K1296" s="1">
        <v>0</v>
      </c>
      <c r="L1296" s="1">
        <v>0</v>
      </c>
      <c r="M1296" s="1">
        <v>27</v>
      </c>
      <c r="N1296" s="1">
        <v>0</v>
      </c>
      <c r="O1296" s="1">
        <v>0</v>
      </c>
      <c r="P1296" s="1">
        <v>0</v>
      </c>
      <c r="Q1296" s="1">
        <v>0</v>
      </c>
      <c r="R1296" s="1">
        <v>14</v>
      </c>
      <c r="S1296" s="1">
        <v>233</v>
      </c>
      <c r="T1296" s="1" t="s">
        <v>113</v>
      </c>
      <c r="U1296" s="1">
        <v>19</v>
      </c>
      <c r="V1296" s="1" t="s">
        <v>3368</v>
      </c>
      <c r="W1296" s="1" t="s">
        <v>3144</v>
      </c>
      <c r="X1296" s="1" t="s">
        <v>3369</v>
      </c>
      <c r="Y1296" s="1" t="s">
        <v>224</v>
      </c>
      <c r="Z1296" s="1" t="s">
        <v>13881</v>
      </c>
      <c r="AB1296" s="1" t="s">
        <v>13882</v>
      </c>
      <c r="AC1296" s="1" t="s">
        <v>113</v>
      </c>
    </row>
    <row r="1297" spans="1:29" x14ac:dyDescent="0.35">
      <c r="A1297" s="1">
        <v>2302403</v>
      </c>
      <c r="B1297" s="1">
        <v>253</v>
      </c>
      <c r="C1297" s="9">
        <v>1548212475</v>
      </c>
      <c r="D1297" s="9" t="s">
        <v>112</v>
      </c>
      <c r="E1297" s="1">
        <v>0</v>
      </c>
      <c r="F1297" s="1">
        <v>8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19</v>
      </c>
      <c r="S1297" s="1">
        <v>107</v>
      </c>
      <c r="T1297" s="1" t="s">
        <v>113</v>
      </c>
      <c r="U1297" s="1">
        <v>19</v>
      </c>
      <c r="V1297" s="1" t="s">
        <v>3404</v>
      </c>
      <c r="W1297" s="1" t="s">
        <v>527</v>
      </c>
      <c r="X1297" s="1" t="s">
        <v>1752</v>
      </c>
      <c r="Y1297" s="1" t="s">
        <v>7</v>
      </c>
      <c r="Z1297" s="1" t="s">
        <v>12490</v>
      </c>
      <c r="AB1297" s="1" t="s">
        <v>12491</v>
      </c>
      <c r="AC1297" s="1" t="s">
        <v>113</v>
      </c>
    </row>
    <row r="1298" spans="1:29" x14ac:dyDescent="0.35">
      <c r="A1298" s="1">
        <v>2311691</v>
      </c>
      <c r="B1298" s="1">
        <v>215</v>
      </c>
      <c r="C1298" s="9">
        <v>1780614073</v>
      </c>
      <c r="D1298" s="9" t="s">
        <v>206</v>
      </c>
      <c r="E1298" s="1">
        <v>0</v>
      </c>
      <c r="F1298" s="1">
        <v>8</v>
      </c>
      <c r="G1298" s="1">
        <v>4</v>
      </c>
      <c r="H1298" s="1">
        <v>0</v>
      </c>
      <c r="I1298" s="1">
        <v>0</v>
      </c>
      <c r="J1298" s="1">
        <v>3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15</v>
      </c>
      <c r="S1298" s="1">
        <v>119</v>
      </c>
      <c r="T1298" s="1" t="s">
        <v>113</v>
      </c>
      <c r="U1298" s="1">
        <v>19</v>
      </c>
      <c r="V1298" s="1" t="s">
        <v>3332</v>
      </c>
      <c r="W1298" s="1" t="s">
        <v>561</v>
      </c>
      <c r="X1298" s="1" t="s">
        <v>123</v>
      </c>
      <c r="Y1298" s="1" t="s">
        <v>7</v>
      </c>
      <c r="Z1298" s="1" t="s">
        <v>13883</v>
      </c>
      <c r="AB1298" s="1" t="s">
        <v>13884</v>
      </c>
      <c r="AC1298" s="1" t="s">
        <v>113</v>
      </c>
    </row>
    <row r="1299" spans="1:29" x14ac:dyDescent="0.35">
      <c r="A1299" s="1">
        <v>1934072</v>
      </c>
      <c r="B1299" s="1">
        <v>109</v>
      </c>
      <c r="C1299" s="9">
        <v>1316069883</v>
      </c>
      <c r="D1299" s="9" t="s">
        <v>206</v>
      </c>
      <c r="E1299" s="1">
        <v>0</v>
      </c>
      <c r="F1299" s="1">
        <v>4</v>
      </c>
      <c r="G1299" s="1">
        <v>0</v>
      </c>
      <c r="H1299" s="1">
        <v>0</v>
      </c>
      <c r="I1299" s="1">
        <v>0</v>
      </c>
      <c r="J1299" s="1">
        <v>4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19</v>
      </c>
      <c r="S1299" s="1">
        <v>144</v>
      </c>
      <c r="T1299" s="1" t="s">
        <v>113</v>
      </c>
      <c r="U1299" s="1">
        <v>19</v>
      </c>
      <c r="V1299" s="1" t="s">
        <v>3327</v>
      </c>
      <c r="W1299" s="1" t="s">
        <v>2933</v>
      </c>
      <c r="X1299" s="1" t="s">
        <v>3328</v>
      </c>
      <c r="Y1299" s="1" t="s">
        <v>7</v>
      </c>
      <c r="Z1299" s="1" t="s">
        <v>13885</v>
      </c>
      <c r="AB1299" s="1" t="s">
        <v>13886</v>
      </c>
      <c r="AC1299" s="1" t="s">
        <v>113</v>
      </c>
    </row>
    <row r="1300" spans="1:29" x14ac:dyDescent="0.35">
      <c r="A1300" s="1">
        <v>2398493</v>
      </c>
      <c r="B1300" s="1">
        <v>407</v>
      </c>
      <c r="C1300" s="9">
        <v>1942479803</v>
      </c>
      <c r="D1300" s="9" t="s">
        <v>112</v>
      </c>
      <c r="E1300" s="1">
        <v>0</v>
      </c>
      <c r="F1300" s="1">
        <v>6</v>
      </c>
      <c r="G1300" s="1">
        <v>4</v>
      </c>
      <c r="H1300" s="1">
        <v>0</v>
      </c>
      <c r="I1300" s="1">
        <v>0</v>
      </c>
      <c r="J1300" s="1">
        <v>8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15</v>
      </c>
      <c r="S1300" s="1">
        <v>240</v>
      </c>
      <c r="T1300" s="1" t="s">
        <v>113</v>
      </c>
      <c r="U1300" s="1">
        <v>19</v>
      </c>
      <c r="V1300" s="1" t="s">
        <v>3406</v>
      </c>
      <c r="W1300" s="1" t="s">
        <v>723</v>
      </c>
      <c r="X1300" s="1" t="s">
        <v>3407</v>
      </c>
      <c r="Y1300" s="1" t="s">
        <v>7</v>
      </c>
      <c r="Z1300" s="1" t="s">
        <v>13887</v>
      </c>
      <c r="AB1300" s="1" t="s">
        <v>13888</v>
      </c>
      <c r="AC1300" s="1" t="s">
        <v>113</v>
      </c>
    </row>
    <row r="1301" spans="1:29" x14ac:dyDescent="0.35">
      <c r="A1301" s="1">
        <v>2144437</v>
      </c>
      <c r="B1301" s="1">
        <v>92</v>
      </c>
      <c r="C1301" s="9">
        <v>1649237652</v>
      </c>
      <c r="D1301" s="9" t="s">
        <v>399</v>
      </c>
      <c r="E1301" s="1">
        <v>1</v>
      </c>
      <c r="F1301" s="1">
        <v>9</v>
      </c>
      <c r="G1301" s="1">
        <v>0</v>
      </c>
      <c r="H1301" s="1">
        <v>0</v>
      </c>
      <c r="I1301" s="1">
        <v>1</v>
      </c>
      <c r="J1301" s="1">
        <v>5</v>
      </c>
      <c r="K1301" s="1">
        <v>0</v>
      </c>
      <c r="L1301" s="1">
        <v>0</v>
      </c>
      <c r="M1301" s="1">
        <v>6</v>
      </c>
      <c r="N1301" s="1">
        <v>0</v>
      </c>
      <c r="O1301" s="1">
        <v>0</v>
      </c>
      <c r="P1301" s="1">
        <v>0</v>
      </c>
      <c r="Q1301" s="1">
        <v>0</v>
      </c>
      <c r="R1301" s="1">
        <v>13</v>
      </c>
      <c r="S1301" s="1">
        <v>262</v>
      </c>
      <c r="T1301" s="1" t="s">
        <v>113</v>
      </c>
      <c r="U1301" s="1">
        <v>19</v>
      </c>
      <c r="V1301" s="1" t="s">
        <v>3384</v>
      </c>
      <c r="W1301" s="1" t="s">
        <v>540</v>
      </c>
      <c r="X1301" s="1" t="s">
        <v>3385</v>
      </c>
      <c r="Y1301" s="1" t="s">
        <v>224</v>
      </c>
      <c r="Z1301" s="1" t="s">
        <v>13889</v>
      </c>
      <c r="AB1301" s="1" t="s">
        <v>13890</v>
      </c>
      <c r="AC1301" s="1" t="s">
        <v>113</v>
      </c>
    </row>
    <row r="1302" spans="1:29" x14ac:dyDescent="0.35">
      <c r="A1302" s="1">
        <v>1859375</v>
      </c>
      <c r="B1302" s="1">
        <v>398</v>
      </c>
      <c r="C1302" s="9">
        <v>1568493088</v>
      </c>
      <c r="D1302" s="9" t="s">
        <v>399</v>
      </c>
      <c r="E1302" s="1">
        <v>0</v>
      </c>
      <c r="F1302" s="1">
        <v>4</v>
      </c>
      <c r="G1302" s="1">
        <v>0</v>
      </c>
      <c r="H1302" s="1">
        <v>0</v>
      </c>
      <c r="I1302" s="1">
        <v>2</v>
      </c>
      <c r="J1302" s="1">
        <v>5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17</v>
      </c>
      <c r="S1302" s="1">
        <v>308</v>
      </c>
      <c r="T1302" s="1" t="s">
        <v>113</v>
      </c>
      <c r="U1302" s="1">
        <v>19</v>
      </c>
      <c r="V1302" s="1" t="s">
        <v>3396</v>
      </c>
      <c r="W1302" s="1" t="s">
        <v>3397</v>
      </c>
      <c r="X1302" s="1" t="s">
        <v>1858</v>
      </c>
      <c r="Y1302" s="1" t="s">
        <v>7</v>
      </c>
      <c r="Z1302" s="1" t="s">
        <v>13891</v>
      </c>
      <c r="AB1302" s="1" t="s">
        <v>13892</v>
      </c>
      <c r="AC1302" s="1" t="s">
        <v>113</v>
      </c>
    </row>
    <row r="1303" spans="1:29" x14ac:dyDescent="0.35">
      <c r="A1303" s="1">
        <v>1811208</v>
      </c>
      <c r="B1303" s="1">
        <v>524</v>
      </c>
      <c r="C1303" s="9">
        <v>1982618476</v>
      </c>
      <c r="D1303" s="9" t="s">
        <v>206</v>
      </c>
      <c r="E1303" s="1">
        <v>0</v>
      </c>
      <c r="F1303" s="1">
        <v>9</v>
      </c>
      <c r="G1303" s="1">
        <v>0</v>
      </c>
      <c r="H1303" s="1">
        <v>0</v>
      </c>
      <c r="I1303" s="1">
        <v>0</v>
      </c>
      <c r="J1303" s="1">
        <v>3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19</v>
      </c>
      <c r="S1303" s="1">
        <v>187</v>
      </c>
      <c r="T1303" s="1" t="s">
        <v>113</v>
      </c>
      <c r="U1303" s="1">
        <v>19</v>
      </c>
      <c r="V1303" s="1" t="s">
        <v>3347</v>
      </c>
      <c r="W1303" s="1" t="s">
        <v>2262</v>
      </c>
      <c r="X1303" s="1" t="s">
        <v>3348</v>
      </c>
      <c r="Y1303" s="1" t="s">
        <v>7</v>
      </c>
      <c r="Z1303" s="1" t="s">
        <v>13893</v>
      </c>
      <c r="AB1303" s="1" t="s">
        <v>13894</v>
      </c>
      <c r="AC1303" s="1" t="s">
        <v>113</v>
      </c>
    </row>
    <row r="1304" spans="1:29" x14ac:dyDescent="0.35">
      <c r="A1304" s="1">
        <v>786578</v>
      </c>
      <c r="B1304" s="1">
        <v>218</v>
      </c>
      <c r="C1304" s="9">
        <v>1548277189</v>
      </c>
      <c r="D1304" s="9" t="s">
        <v>137</v>
      </c>
      <c r="E1304" s="1">
        <v>0</v>
      </c>
      <c r="F1304" s="1">
        <v>3</v>
      </c>
      <c r="G1304" s="1">
        <v>1</v>
      </c>
      <c r="H1304" s="1">
        <v>0</v>
      </c>
      <c r="I1304" s="1">
        <v>2</v>
      </c>
      <c r="J1304" s="1">
        <v>7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16</v>
      </c>
      <c r="S1304" s="1">
        <v>103</v>
      </c>
      <c r="T1304" s="1" t="s">
        <v>113</v>
      </c>
      <c r="U1304" s="1">
        <v>19</v>
      </c>
      <c r="V1304" s="1" t="s">
        <v>3314</v>
      </c>
      <c r="W1304" s="1" t="s">
        <v>156</v>
      </c>
      <c r="X1304" s="1" t="s">
        <v>3315</v>
      </c>
      <c r="Y1304" s="1" t="s">
        <v>7</v>
      </c>
      <c r="Z1304" s="1" t="s">
        <v>12159</v>
      </c>
      <c r="AB1304" s="1" t="s">
        <v>12160</v>
      </c>
      <c r="AC1304" s="1" t="s">
        <v>113</v>
      </c>
    </row>
    <row r="1305" spans="1:29" x14ac:dyDescent="0.35">
      <c r="A1305" s="1">
        <v>2358492</v>
      </c>
      <c r="B1305" s="1">
        <v>479</v>
      </c>
      <c r="C1305" s="9">
        <v>1205886447</v>
      </c>
      <c r="D1305" s="9" t="s">
        <v>206</v>
      </c>
      <c r="E1305" s="1">
        <v>0</v>
      </c>
      <c r="F1305" s="1">
        <v>5</v>
      </c>
      <c r="G1305" s="1">
        <v>2</v>
      </c>
      <c r="H1305" s="1">
        <v>0</v>
      </c>
      <c r="I1305" s="1">
        <v>3</v>
      </c>
      <c r="J1305" s="1">
        <v>7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14</v>
      </c>
      <c r="S1305" s="1">
        <v>247</v>
      </c>
      <c r="T1305" s="1" t="s">
        <v>113</v>
      </c>
      <c r="U1305" s="1">
        <v>19</v>
      </c>
      <c r="V1305" s="1" t="s">
        <v>3349</v>
      </c>
      <c r="W1305" s="1" t="s">
        <v>588</v>
      </c>
      <c r="X1305" s="1" t="s">
        <v>3350</v>
      </c>
      <c r="Y1305" s="1" t="s">
        <v>224</v>
      </c>
      <c r="Z1305" s="1" t="s">
        <v>13895</v>
      </c>
      <c r="AB1305" s="1" t="s">
        <v>13896</v>
      </c>
      <c r="AC1305" s="1" t="s">
        <v>113</v>
      </c>
    </row>
    <row r="1306" spans="1:29" x14ac:dyDescent="0.35">
      <c r="A1306" s="1">
        <v>2409126</v>
      </c>
      <c r="B1306" s="1">
        <v>109</v>
      </c>
      <c r="C1306" s="9">
        <v>1215159488</v>
      </c>
      <c r="D1306" s="9" t="s">
        <v>399</v>
      </c>
      <c r="E1306" s="1">
        <v>0</v>
      </c>
      <c r="F1306" s="1">
        <v>8</v>
      </c>
      <c r="G1306" s="1">
        <v>1</v>
      </c>
      <c r="H1306" s="1">
        <v>0</v>
      </c>
      <c r="I1306" s="1">
        <v>0</v>
      </c>
      <c r="J1306" s="1">
        <v>6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18</v>
      </c>
      <c r="S1306" s="1">
        <v>154</v>
      </c>
      <c r="T1306" s="1" t="s">
        <v>113</v>
      </c>
      <c r="U1306" s="1">
        <v>19</v>
      </c>
      <c r="V1306" s="1" t="s">
        <v>3393</v>
      </c>
      <c r="W1306" s="1" t="s">
        <v>1438</v>
      </c>
      <c r="X1306" s="1" t="s">
        <v>2774</v>
      </c>
      <c r="Y1306" s="1" t="s">
        <v>7</v>
      </c>
      <c r="Z1306" s="1" t="s">
        <v>13897</v>
      </c>
      <c r="AB1306" s="1" t="s">
        <v>13362</v>
      </c>
      <c r="AC1306" s="1" t="s">
        <v>113</v>
      </c>
    </row>
    <row r="1307" spans="1:29" x14ac:dyDescent="0.35">
      <c r="A1307" s="1">
        <v>1812209</v>
      </c>
      <c r="B1307" s="1">
        <v>398</v>
      </c>
      <c r="C1307" s="9">
        <v>1366408767</v>
      </c>
      <c r="D1307" s="9" t="s">
        <v>147</v>
      </c>
      <c r="E1307" s="1">
        <v>0</v>
      </c>
      <c r="F1307" s="1">
        <v>6</v>
      </c>
      <c r="G1307" s="1">
        <v>2</v>
      </c>
      <c r="H1307" s="1">
        <v>2</v>
      </c>
      <c r="I1307" s="1">
        <v>0</v>
      </c>
      <c r="J1307" s="1">
        <v>3</v>
      </c>
      <c r="K1307" s="1">
        <v>0</v>
      </c>
      <c r="L1307" s="1">
        <v>0</v>
      </c>
      <c r="M1307" s="1">
        <v>0</v>
      </c>
      <c r="N1307" s="1">
        <v>11</v>
      </c>
      <c r="O1307" s="1">
        <v>0</v>
      </c>
      <c r="P1307" s="1">
        <v>0</v>
      </c>
      <c r="Q1307" s="1">
        <v>0</v>
      </c>
      <c r="R1307" s="1">
        <v>15</v>
      </c>
      <c r="S1307" s="1">
        <v>109</v>
      </c>
      <c r="T1307" s="1" t="s">
        <v>113</v>
      </c>
      <c r="U1307" s="1">
        <v>19</v>
      </c>
      <c r="V1307" s="1" t="s">
        <v>3319</v>
      </c>
      <c r="W1307" s="1" t="s">
        <v>524</v>
      </c>
      <c r="X1307" s="1" t="s">
        <v>3320</v>
      </c>
      <c r="Y1307" s="1" t="s">
        <v>7</v>
      </c>
      <c r="Z1307" s="1" t="s">
        <v>12862</v>
      </c>
      <c r="AA1307" s="1" t="s">
        <v>12400</v>
      </c>
      <c r="AB1307" s="1" t="s">
        <v>12401</v>
      </c>
      <c r="AC1307" s="1" t="s">
        <v>113</v>
      </c>
    </row>
    <row r="1308" spans="1:29" x14ac:dyDescent="0.35">
      <c r="A1308" s="1">
        <v>3368220</v>
      </c>
      <c r="B1308" s="1">
        <v>92</v>
      </c>
      <c r="C1308" s="9">
        <v>1760491872</v>
      </c>
      <c r="D1308" s="9" t="s">
        <v>112</v>
      </c>
      <c r="E1308" s="1">
        <v>0</v>
      </c>
      <c r="F1308" s="1">
        <v>8</v>
      </c>
      <c r="G1308" s="1">
        <v>2</v>
      </c>
      <c r="H1308" s="1">
        <v>0</v>
      </c>
      <c r="I1308" s="1">
        <v>1</v>
      </c>
      <c r="J1308" s="1">
        <v>7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16</v>
      </c>
      <c r="S1308" s="1">
        <v>206</v>
      </c>
      <c r="T1308" s="1" t="s">
        <v>113</v>
      </c>
      <c r="U1308" s="1">
        <v>19</v>
      </c>
      <c r="V1308" s="1" t="s">
        <v>3405</v>
      </c>
      <c r="W1308" s="1" t="s">
        <v>543</v>
      </c>
      <c r="X1308" s="1" t="s">
        <v>2438</v>
      </c>
      <c r="Y1308" s="1" t="s">
        <v>118</v>
      </c>
      <c r="Z1308" s="1" t="s">
        <v>13898</v>
      </c>
      <c r="AB1308" s="1" t="s">
        <v>13899</v>
      </c>
      <c r="AC1308" s="1" t="s">
        <v>113</v>
      </c>
    </row>
    <row r="1309" spans="1:29" x14ac:dyDescent="0.35">
      <c r="A1309" s="1">
        <v>1928665</v>
      </c>
      <c r="B1309" s="1">
        <v>301</v>
      </c>
      <c r="C1309" s="9">
        <v>1841203783</v>
      </c>
      <c r="D1309" s="9" t="s">
        <v>399</v>
      </c>
      <c r="E1309" s="1">
        <v>1</v>
      </c>
      <c r="F1309" s="1">
        <v>3</v>
      </c>
      <c r="G1309" s="1">
        <v>0</v>
      </c>
      <c r="H1309" s="1">
        <v>0</v>
      </c>
      <c r="I1309" s="1">
        <v>0</v>
      </c>
      <c r="J1309" s="1">
        <v>5</v>
      </c>
      <c r="K1309" s="1">
        <v>0</v>
      </c>
      <c r="L1309" s="1">
        <v>0</v>
      </c>
      <c r="M1309" s="1">
        <v>3</v>
      </c>
      <c r="N1309" s="1">
        <v>0</v>
      </c>
      <c r="O1309" s="1">
        <v>0</v>
      </c>
      <c r="P1309" s="1">
        <v>0</v>
      </c>
      <c r="Q1309" s="1">
        <v>0</v>
      </c>
      <c r="R1309" s="1">
        <v>14</v>
      </c>
      <c r="S1309" s="1">
        <v>203</v>
      </c>
      <c r="T1309" s="1" t="s">
        <v>113</v>
      </c>
      <c r="U1309" s="1">
        <v>19</v>
      </c>
      <c r="V1309" s="1" t="s">
        <v>3398</v>
      </c>
      <c r="W1309" s="1" t="s">
        <v>3400</v>
      </c>
      <c r="X1309" s="1" t="s">
        <v>3399</v>
      </c>
      <c r="Y1309" s="1" t="s">
        <v>7</v>
      </c>
      <c r="Z1309" s="1" t="s">
        <v>13900</v>
      </c>
      <c r="AB1309" s="1" t="s">
        <v>13901</v>
      </c>
      <c r="AC1309" s="1" t="s">
        <v>113</v>
      </c>
    </row>
    <row r="1310" spans="1:29" x14ac:dyDescent="0.35">
      <c r="A1310" s="1">
        <v>1326205</v>
      </c>
      <c r="B1310" s="1">
        <v>317</v>
      </c>
      <c r="C1310" s="9">
        <v>1811966880</v>
      </c>
      <c r="D1310" s="9" t="s">
        <v>399</v>
      </c>
      <c r="E1310" s="1">
        <v>0</v>
      </c>
      <c r="F1310" s="1">
        <v>9</v>
      </c>
      <c r="G1310" s="1">
        <v>1</v>
      </c>
      <c r="H1310" s="1">
        <v>0</v>
      </c>
      <c r="I1310" s="1">
        <v>1</v>
      </c>
      <c r="J1310" s="1">
        <v>4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17</v>
      </c>
      <c r="S1310" s="1">
        <v>110</v>
      </c>
      <c r="T1310" s="1" t="s">
        <v>113</v>
      </c>
      <c r="U1310" s="1">
        <v>19</v>
      </c>
      <c r="V1310" s="1" t="s">
        <v>3372</v>
      </c>
      <c r="W1310" s="1" t="s">
        <v>3374</v>
      </c>
      <c r="X1310" s="1" t="s">
        <v>3373</v>
      </c>
      <c r="Y1310" s="1" t="s">
        <v>7</v>
      </c>
      <c r="Z1310" s="1" t="s">
        <v>12587</v>
      </c>
      <c r="AB1310" s="1" t="s">
        <v>12588</v>
      </c>
      <c r="AC1310" s="1" t="s">
        <v>113</v>
      </c>
    </row>
    <row r="1311" spans="1:29" x14ac:dyDescent="0.35">
      <c r="A1311" s="1">
        <v>776454</v>
      </c>
      <c r="B1311" s="1">
        <v>301</v>
      </c>
      <c r="C1311" s="9">
        <v>1508803834</v>
      </c>
      <c r="D1311" s="9" t="s">
        <v>399</v>
      </c>
      <c r="E1311" s="1">
        <v>0</v>
      </c>
      <c r="F1311" s="1">
        <v>2</v>
      </c>
      <c r="G1311" s="1">
        <v>3</v>
      </c>
      <c r="H1311" s="1">
        <v>0</v>
      </c>
      <c r="I1311" s="1">
        <v>0</v>
      </c>
      <c r="J1311" s="1">
        <v>11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16</v>
      </c>
      <c r="S1311" s="1">
        <v>104</v>
      </c>
      <c r="T1311" s="1" t="s">
        <v>113</v>
      </c>
      <c r="U1311" s="1">
        <v>19</v>
      </c>
      <c r="V1311" s="1" t="s">
        <v>3375</v>
      </c>
      <c r="W1311" s="1" t="s">
        <v>3376</v>
      </c>
      <c r="X1311" s="1" t="s">
        <v>1213</v>
      </c>
      <c r="Y1311" s="1" t="s">
        <v>7</v>
      </c>
      <c r="Z1311" s="1" t="s">
        <v>13902</v>
      </c>
      <c r="AB1311" s="1" t="s">
        <v>13903</v>
      </c>
      <c r="AC1311" s="1" t="s">
        <v>113</v>
      </c>
    </row>
    <row r="1312" spans="1:29" x14ac:dyDescent="0.35">
      <c r="A1312" s="1">
        <v>5124659</v>
      </c>
      <c r="B1312" s="1">
        <v>153</v>
      </c>
      <c r="C1312" s="9">
        <v>1811537301</v>
      </c>
      <c r="D1312" s="9" t="s">
        <v>206</v>
      </c>
      <c r="E1312" s="1">
        <v>0</v>
      </c>
      <c r="F1312" s="1">
        <v>3</v>
      </c>
      <c r="G1312" s="1">
        <v>0</v>
      </c>
      <c r="H1312" s="1">
        <v>0</v>
      </c>
      <c r="I1312" s="1">
        <v>0</v>
      </c>
      <c r="J1312" s="1">
        <v>9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19</v>
      </c>
      <c r="S1312" s="1">
        <v>112</v>
      </c>
      <c r="T1312" s="1" t="s">
        <v>113</v>
      </c>
      <c r="U1312" s="1">
        <v>19</v>
      </c>
      <c r="V1312" s="1" t="s">
        <v>3324</v>
      </c>
      <c r="W1312" s="1" t="s">
        <v>3326</v>
      </c>
      <c r="X1312" s="1" t="s">
        <v>3325</v>
      </c>
      <c r="Y1312" s="1" t="s">
        <v>7</v>
      </c>
      <c r="Z1312" s="1" t="s">
        <v>12201</v>
      </c>
      <c r="AA1312" s="1" t="s">
        <v>12201</v>
      </c>
      <c r="AB1312" s="1" t="s">
        <v>12202</v>
      </c>
      <c r="AC1312" s="1" t="s">
        <v>113</v>
      </c>
    </row>
    <row r="1313" spans="1:29" x14ac:dyDescent="0.35">
      <c r="A1313" s="1">
        <v>379334</v>
      </c>
      <c r="B1313" s="1">
        <v>263</v>
      </c>
      <c r="C1313" s="9">
        <v>1851488811</v>
      </c>
      <c r="D1313" s="9" t="s">
        <v>206</v>
      </c>
      <c r="E1313" s="1">
        <v>0</v>
      </c>
      <c r="F1313" s="1">
        <v>0</v>
      </c>
      <c r="G1313" s="1">
        <v>4</v>
      </c>
      <c r="H1313" s="1">
        <v>0</v>
      </c>
      <c r="I1313" s="1">
        <v>0</v>
      </c>
      <c r="J1313" s="1">
        <v>5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15</v>
      </c>
      <c r="S1313" s="1">
        <v>138</v>
      </c>
      <c r="T1313" s="1" t="s">
        <v>113</v>
      </c>
      <c r="U1313" s="1">
        <v>19</v>
      </c>
      <c r="V1313" s="1" t="s">
        <v>3342</v>
      </c>
      <c r="W1313" s="1" t="s">
        <v>136</v>
      </c>
      <c r="X1313" s="1" t="s">
        <v>3343</v>
      </c>
      <c r="Y1313" s="1" t="s">
        <v>7</v>
      </c>
      <c r="Z1313" s="1" t="s">
        <v>13904</v>
      </c>
      <c r="AA1313" s="1" t="s">
        <v>13905</v>
      </c>
      <c r="AB1313" s="1" t="s">
        <v>13906</v>
      </c>
      <c r="AC1313" s="1" t="s">
        <v>113</v>
      </c>
    </row>
    <row r="1314" spans="1:29" x14ac:dyDescent="0.35">
      <c r="A1314" s="1">
        <v>4396974</v>
      </c>
      <c r="B1314" s="1">
        <v>184</v>
      </c>
      <c r="C1314" s="9">
        <v>1346422532</v>
      </c>
      <c r="D1314" s="9" t="s">
        <v>206</v>
      </c>
      <c r="E1314" s="1">
        <v>1</v>
      </c>
      <c r="F1314" s="1">
        <v>3</v>
      </c>
      <c r="G1314" s="1">
        <v>1</v>
      </c>
      <c r="H1314" s="1">
        <v>0</v>
      </c>
      <c r="I1314" s="1">
        <v>0</v>
      </c>
      <c r="J1314" s="1">
        <v>5</v>
      </c>
      <c r="K1314" s="1">
        <v>0</v>
      </c>
      <c r="L1314" s="1">
        <v>0</v>
      </c>
      <c r="M1314" s="1">
        <v>21</v>
      </c>
      <c r="N1314" s="1">
        <v>0</v>
      </c>
      <c r="O1314" s="1">
        <v>0</v>
      </c>
      <c r="P1314" s="1">
        <v>0</v>
      </c>
      <c r="Q1314" s="1">
        <v>0</v>
      </c>
      <c r="R1314" s="1">
        <v>13</v>
      </c>
      <c r="S1314" s="1">
        <v>141</v>
      </c>
      <c r="T1314" s="1" t="s">
        <v>113</v>
      </c>
      <c r="U1314" s="1">
        <v>19</v>
      </c>
      <c r="V1314" s="1" t="s">
        <v>3361</v>
      </c>
      <c r="W1314" s="1" t="s">
        <v>3363</v>
      </c>
      <c r="X1314" s="1" t="s">
        <v>3362</v>
      </c>
      <c r="Y1314" s="1" t="s">
        <v>224</v>
      </c>
      <c r="Z1314" s="1" t="s">
        <v>13907</v>
      </c>
      <c r="AB1314" s="1" t="s">
        <v>13908</v>
      </c>
      <c r="AC1314" s="1" t="s">
        <v>113</v>
      </c>
    </row>
    <row r="1315" spans="1:29" x14ac:dyDescent="0.35">
      <c r="A1315" s="1">
        <v>2296454</v>
      </c>
      <c r="B1315" s="1">
        <v>623</v>
      </c>
      <c r="C1315" s="9">
        <v>1144384116</v>
      </c>
      <c r="D1315" s="9" t="s">
        <v>112</v>
      </c>
      <c r="E1315" s="1">
        <v>0</v>
      </c>
      <c r="F1315" s="1">
        <v>3</v>
      </c>
      <c r="G1315" s="1">
        <v>0</v>
      </c>
      <c r="H1315" s="1">
        <v>0</v>
      </c>
      <c r="I1315" s="1">
        <v>0</v>
      </c>
      <c r="J1315" s="1">
        <v>6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19</v>
      </c>
      <c r="S1315" s="1">
        <v>185</v>
      </c>
      <c r="T1315" s="1" t="s">
        <v>113</v>
      </c>
      <c r="U1315" s="1">
        <v>19</v>
      </c>
      <c r="V1315" s="1" t="s">
        <v>3411</v>
      </c>
      <c r="W1315" s="1" t="s">
        <v>3412</v>
      </c>
      <c r="X1315" s="1" t="s">
        <v>1924</v>
      </c>
      <c r="Y1315" s="1" t="s">
        <v>7</v>
      </c>
      <c r="Z1315" s="1" t="s">
        <v>13909</v>
      </c>
      <c r="AB1315" s="1" t="s">
        <v>13910</v>
      </c>
      <c r="AC1315" s="1" t="s">
        <v>113</v>
      </c>
    </row>
    <row r="1316" spans="1:29" x14ac:dyDescent="0.35">
      <c r="A1316" s="1">
        <v>1225537</v>
      </c>
      <c r="B1316" s="1">
        <v>794</v>
      </c>
      <c r="C1316" s="9">
        <v>1013914746</v>
      </c>
      <c r="D1316" s="9" t="s">
        <v>206</v>
      </c>
      <c r="E1316" s="1">
        <v>0</v>
      </c>
      <c r="F1316" s="1">
        <v>10</v>
      </c>
      <c r="G1316" s="1">
        <v>0</v>
      </c>
      <c r="H1316" s="1">
        <v>0</v>
      </c>
      <c r="I1316" s="1">
        <v>0</v>
      </c>
      <c r="J1316" s="1">
        <v>9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19</v>
      </c>
      <c r="S1316" s="1">
        <v>290</v>
      </c>
      <c r="T1316" s="1" t="s">
        <v>113</v>
      </c>
      <c r="U1316" s="1">
        <v>19</v>
      </c>
      <c r="V1316" s="1" t="s">
        <v>3353</v>
      </c>
      <c r="W1316" s="1" t="s">
        <v>969</v>
      </c>
      <c r="X1316" s="1" t="s">
        <v>3354</v>
      </c>
      <c r="Y1316" s="1" t="s">
        <v>7</v>
      </c>
      <c r="Z1316" s="1" t="s">
        <v>13911</v>
      </c>
      <c r="AB1316" s="1" t="s">
        <v>13912</v>
      </c>
      <c r="AC1316" s="1" t="s">
        <v>113</v>
      </c>
    </row>
    <row r="1317" spans="1:29" x14ac:dyDescent="0.35">
      <c r="A1317" s="1">
        <v>1597537</v>
      </c>
      <c r="B1317" s="1">
        <v>215</v>
      </c>
      <c r="C1317" s="9">
        <v>1093784688</v>
      </c>
      <c r="D1317" s="9" t="s">
        <v>112</v>
      </c>
      <c r="E1317" s="1">
        <v>0</v>
      </c>
      <c r="F1317" s="1">
        <v>10</v>
      </c>
      <c r="G1317" s="1">
        <v>0</v>
      </c>
      <c r="H1317" s="1">
        <v>0</v>
      </c>
      <c r="I1317" s="1">
        <v>0</v>
      </c>
      <c r="J1317" s="1">
        <v>6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19</v>
      </c>
      <c r="S1317" s="1">
        <v>268</v>
      </c>
      <c r="T1317" s="1" t="s">
        <v>113</v>
      </c>
      <c r="U1317" s="1">
        <v>19</v>
      </c>
      <c r="V1317" s="1" t="s">
        <v>3418</v>
      </c>
      <c r="W1317" s="1" t="s">
        <v>1266</v>
      </c>
      <c r="X1317" s="1" t="s">
        <v>3419</v>
      </c>
      <c r="Y1317" s="1" t="s">
        <v>7</v>
      </c>
      <c r="Z1317" s="1" t="s">
        <v>13913</v>
      </c>
      <c r="AB1317" s="1" t="s">
        <v>13914</v>
      </c>
      <c r="AC1317" s="1" t="s">
        <v>113</v>
      </c>
    </row>
    <row r="1318" spans="1:29" x14ac:dyDescent="0.35">
      <c r="A1318" s="1">
        <v>2404376</v>
      </c>
      <c r="B1318" s="1">
        <v>817</v>
      </c>
      <c r="C1318" s="9">
        <v>1235316407</v>
      </c>
      <c r="D1318" s="9" t="s">
        <v>112</v>
      </c>
      <c r="E1318" s="1">
        <v>2</v>
      </c>
      <c r="F1318" s="1">
        <v>4</v>
      </c>
      <c r="G1318" s="1">
        <v>0</v>
      </c>
      <c r="H1318" s="1">
        <v>0</v>
      </c>
      <c r="I1318" s="1">
        <v>2</v>
      </c>
      <c r="J1318" s="1">
        <v>0</v>
      </c>
      <c r="K1318" s="1">
        <v>0</v>
      </c>
      <c r="L1318" s="1">
        <v>0</v>
      </c>
      <c r="M1318" s="1">
        <v>35</v>
      </c>
      <c r="N1318" s="1">
        <v>0</v>
      </c>
      <c r="O1318" s="1">
        <v>0</v>
      </c>
      <c r="P1318" s="1">
        <v>0</v>
      </c>
      <c r="Q1318" s="1">
        <v>0</v>
      </c>
      <c r="R1318" s="1">
        <v>7</v>
      </c>
      <c r="S1318" s="1">
        <v>90</v>
      </c>
      <c r="T1318" s="1" t="s">
        <v>113</v>
      </c>
      <c r="U1318" s="1">
        <v>19</v>
      </c>
      <c r="V1318" s="1" t="s">
        <v>3403</v>
      </c>
      <c r="W1318" s="1" t="s">
        <v>2885</v>
      </c>
      <c r="X1318" s="1" t="s">
        <v>3247</v>
      </c>
      <c r="Y1318" s="1" t="s">
        <v>7</v>
      </c>
      <c r="Z1318" s="1" t="s">
        <v>113</v>
      </c>
      <c r="AA1318" s="1" t="s">
        <v>113</v>
      </c>
      <c r="AB1318" s="1" t="s">
        <v>113</v>
      </c>
      <c r="AC1318" s="1" t="s">
        <v>113</v>
      </c>
    </row>
    <row r="1319" spans="1:29" x14ac:dyDescent="0.35">
      <c r="A1319" s="1">
        <v>1903743</v>
      </c>
      <c r="B1319" s="1">
        <v>623</v>
      </c>
      <c r="C1319" s="9">
        <v>1679633507</v>
      </c>
      <c r="D1319" s="9" t="s">
        <v>112</v>
      </c>
      <c r="E1319" s="1">
        <v>0</v>
      </c>
      <c r="F1319" s="1">
        <v>13</v>
      </c>
      <c r="G1319" s="1">
        <v>0</v>
      </c>
      <c r="H1319" s="1">
        <v>0</v>
      </c>
      <c r="I1319" s="1">
        <v>0</v>
      </c>
      <c r="J1319" s="1">
        <v>6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19</v>
      </c>
      <c r="S1319" s="1">
        <v>144</v>
      </c>
      <c r="T1319" s="1" t="s">
        <v>113</v>
      </c>
      <c r="U1319" s="1">
        <v>19</v>
      </c>
      <c r="V1319" s="1" t="s">
        <v>3416</v>
      </c>
      <c r="W1319" s="1" t="s">
        <v>706</v>
      </c>
      <c r="X1319" s="1" t="s">
        <v>3417</v>
      </c>
      <c r="Y1319" s="1" t="s">
        <v>970</v>
      </c>
      <c r="Z1319" s="1" t="s">
        <v>13915</v>
      </c>
      <c r="AA1319" s="1" t="s">
        <v>13916</v>
      </c>
      <c r="AB1319" s="1" t="s">
        <v>13917</v>
      </c>
      <c r="AC1319" s="1" t="s">
        <v>113</v>
      </c>
    </row>
    <row r="1320" spans="1:29" x14ac:dyDescent="0.35">
      <c r="A1320" s="1">
        <v>1502075</v>
      </c>
      <c r="B1320" s="1">
        <v>524</v>
      </c>
      <c r="C1320" s="9">
        <v>1013928886</v>
      </c>
      <c r="D1320" s="9" t="s">
        <v>399</v>
      </c>
      <c r="E1320" s="1">
        <v>1</v>
      </c>
      <c r="F1320" s="1">
        <v>1</v>
      </c>
      <c r="G1320" s="1">
        <v>1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4</v>
      </c>
      <c r="N1320" s="1">
        <v>0</v>
      </c>
      <c r="O1320" s="1">
        <v>0</v>
      </c>
      <c r="P1320" s="1">
        <v>0</v>
      </c>
      <c r="Q1320" s="1">
        <v>0</v>
      </c>
      <c r="R1320" s="1">
        <v>13</v>
      </c>
      <c r="S1320" s="1">
        <v>50</v>
      </c>
      <c r="T1320" s="1" t="s">
        <v>113</v>
      </c>
      <c r="U1320" s="1">
        <v>19</v>
      </c>
      <c r="V1320" s="1" t="s">
        <v>3388</v>
      </c>
      <c r="W1320" s="1" t="s">
        <v>1730</v>
      </c>
      <c r="X1320" s="1" t="s">
        <v>3389</v>
      </c>
      <c r="Y1320" s="1" t="s">
        <v>7</v>
      </c>
      <c r="Z1320" s="1" t="s">
        <v>13918</v>
      </c>
      <c r="AB1320" s="1" t="s">
        <v>13919</v>
      </c>
      <c r="AC1320" s="1" t="s">
        <v>113</v>
      </c>
    </row>
    <row r="1321" spans="1:29" x14ac:dyDescent="0.35">
      <c r="A1321" s="1">
        <v>1194</v>
      </c>
      <c r="B1321" s="1">
        <v>297</v>
      </c>
      <c r="C1321" s="9">
        <v>1003963679</v>
      </c>
      <c r="D1321" s="9" t="s">
        <v>399</v>
      </c>
      <c r="E1321" s="1">
        <v>1</v>
      </c>
      <c r="F1321" s="1">
        <v>4</v>
      </c>
      <c r="G1321" s="1">
        <v>1</v>
      </c>
      <c r="H1321" s="1">
        <v>0</v>
      </c>
      <c r="I1321" s="1">
        <v>0</v>
      </c>
      <c r="J1321" s="1">
        <v>3</v>
      </c>
      <c r="K1321" s="1">
        <v>0</v>
      </c>
      <c r="L1321" s="1">
        <v>0</v>
      </c>
      <c r="M1321" s="1">
        <v>12</v>
      </c>
      <c r="N1321" s="1">
        <v>0</v>
      </c>
      <c r="O1321" s="1">
        <v>0</v>
      </c>
      <c r="P1321" s="1">
        <v>0</v>
      </c>
      <c r="Q1321" s="1">
        <v>0</v>
      </c>
      <c r="R1321" s="1">
        <v>13</v>
      </c>
      <c r="S1321" s="1">
        <v>75</v>
      </c>
      <c r="T1321" s="1" t="s">
        <v>113</v>
      </c>
      <c r="U1321" s="1">
        <v>19</v>
      </c>
      <c r="V1321" s="1" t="s">
        <v>3386</v>
      </c>
      <c r="W1321" s="1" t="s">
        <v>451</v>
      </c>
      <c r="X1321" s="1" t="s">
        <v>3387</v>
      </c>
      <c r="Y1321" s="1" t="s">
        <v>7</v>
      </c>
      <c r="Z1321" s="1" t="s">
        <v>13920</v>
      </c>
      <c r="AB1321" s="1" t="s">
        <v>13921</v>
      </c>
      <c r="AC1321" s="1" t="s">
        <v>113</v>
      </c>
    </row>
    <row r="1322" spans="1:29" x14ac:dyDescent="0.35">
      <c r="A1322" s="1">
        <v>7456759</v>
      </c>
      <c r="B1322" s="1">
        <v>435</v>
      </c>
      <c r="C1322" s="9">
        <v>1942837489</v>
      </c>
      <c r="D1322" s="9" t="s">
        <v>206</v>
      </c>
      <c r="E1322" s="1">
        <v>0</v>
      </c>
      <c r="F1322" s="1">
        <v>9</v>
      </c>
      <c r="G1322" s="1">
        <v>0</v>
      </c>
      <c r="H1322" s="1">
        <v>0</v>
      </c>
      <c r="I1322" s="1">
        <v>0</v>
      </c>
      <c r="J1322" s="1">
        <v>5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19</v>
      </c>
      <c r="S1322" s="1">
        <v>86</v>
      </c>
      <c r="T1322" s="1" t="s">
        <v>113</v>
      </c>
      <c r="U1322" s="1">
        <v>19</v>
      </c>
      <c r="V1322" s="1" t="s">
        <v>3333</v>
      </c>
      <c r="W1322" s="1" t="s">
        <v>2769</v>
      </c>
      <c r="X1322" s="1" t="s">
        <v>3334</v>
      </c>
      <c r="Y1322" s="1" t="s">
        <v>115</v>
      </c>
      <c r="Z1322" s="1" t="s">
        <v>13922</v>
      </c>
      <c r="AA1322" s="1" t="s">
        <v>13922</v>
      </c>
      <c r="AB1322" s="1" t="s">
        <v>13923</v>
      </c>
      <c r="AC1322" s="1" t="s">
        <v>113</v>
      </c>
    </row>
    <row r="1323" spans="1:29" x14ac:dyDescent="0.35">
      <c r="A1323" s="1">
        <v>1753268</v>
      </c>
      <c r="B1323" s="1">
        <v>315</v>
      </c>
      <c r="C1323" s="9">
        <v>1003915778</v>
      </c>
      <c r="D1323" s="9" t="s">
        <v>206</v>
      </c>
      <c r="E1323" s="1">
        <v>0</v>
      </c>
      <c r="F1323" s="1">
        <v>8</v>
      </c>
      <c r="G1323" s="1">
        <v>0</v>
      </c>
      <c r="H1323" s="1">
        <v>0</v>
      </c>
      <c r="I1323" s="1">
        <v>1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18</v>
      </c>
      <c r="S1323" s="1">
        <v>277</v>
      </c>
      <c r="T1323" s="1" t="s">
        <v>113</v>
      </c>
      <c r="U1323" s="1">
        <v>19</v>
      </c>
      <c r="V1323" s="1" t="s">
        <v>3351</v>
      </c>
      <c r="W1323" s="1" t="s">
        <v>561</v>
      </c>
      <c r="X1323" s="1" t="s">
        <v>3352</v>
      </c>
      <c r="Y1323" s="1" t="s">
        <v>7</v>
      </c>
      <c r="Z1323" s="1" t="s">
        <v>13924</v>
      </c>
      <c r="AA1323" s="1" t="s">
        <v>13924</v>
      </c>
      <c r="AB1323" s="1" t="s">
        <v>13925</v>
      </c>
      <c r="AC1323" s="1" t="s">
        <v>113</v>
      </c>
    </row>
    <row r="1324" spans="1:29" x14ac:dyDescent="0.35">
      <c r="A1324" s="1">
        <v>6046583</v>
      </c>
      <c r="B1324" s="1">
        <v>214</v>
      </c>
      <c r="C1324" s="9">
        <v>1043508070</v>
      </c>
      <c r="D1324" s="9" t="s">
        <v>206</v>
      </c>
      <c r="E1324" s="1">
        <v>0</v>
      </c>
      <c r="F1324" s="1">
        <v>7</v>
      </c>
      <c r="G1324" s="1">
        <v>2</v>
      </c>
      <c r="H1324" s="1">
        <v>1</v>
      </c>
      <c r="I1324" s="1">
        <v>1</v>
      </c>
      <c r="J1324" s="1">
        <v>1</v>
      </c>
      <c r="K1324" s="1">
        <v>0</v>
      </c>
      <c r="L1324" s="1">
        <v>0</v>
      </c>
      <c r="M1324" s="1">
        <v>0</v>
      </c>
      <c r="N1324" s="1">
        <v>3</v>
      </c>
      <c r="O1324" s="1">
        <v>0</v>
      </c>
      <c r="P1324" s="1">
        <v>0</v>
      </c>
      <c r="Q1324" s="1">
        <v>0</v>
      </c>
      <c r="R1324" s="1">
        <v>15</v>
      </c>
      <c r="S1324" s="1">
        <v>115</v>
      </c>
      <c r="T1324" s="1" t="s">
        <v>113</v>
      </c>
      <c r="U1324" s="1">
        <v>19</v>
      </c>
      <c r="V1324" s="1" t="s">
        <v>3355</v>
      </c>
      <c r="W1324" s="1" t="s">
        <v>3357</v>
      </c>
      <c r="X1324" s="1" t="s">
        <v>3356</v>
      </c>
      <c r="Y1324" s="1" t="s">
        <v>7</v>
      </c>
      <c r="Z1324" s="1" t="s">
        <v>13926</v>
      </c>
      <c r="AB1324" s="1" t="s">
        <v>13927</v>
      </c>
      <c r="AC1324" s="1" t="s">
        <v>113</v>
      </c>
    </row>
    <row r="1325" spans="1:29" x14ac:dyDescent="0.35">
      <c r="A1325" s="1">
        <v>1830102</v>
      </c>
      <c r="B1325" s="1">
        <v>253</v>
      </c>
      <c r="C1325" s="9">
        <v>1912990391</v>
      </c>
      <c r="D1325" s="9" t="s">
        <v>399</v>
      </c>
      <c r="E1325" s="1">
        <v>1</v>
      </c>
      <c r="F1325" s="1">
        <v>9</v>
      </c>
      <c r="G1325" s="1">
        <v>2</v>
      </c>
      <c r="H1325" s="1">
        <v>0</v>
      </c>
      <c r="I1325" s="1">
        <v>0</v>
      </c>
      <c r="J1325" s="1">
        <v>2</v>
      </c>
      <c r="K1325" s="1">
        <v>0</v>
      </c>
      <c r="L1325" s="1">
        <v>0</v>
      </c>
      <c r="M1325" s="1">
        <v>15</v>
      </c>
      <c r="N1325" s="1">
        <v>0</v>
      </c>
      <c r="O1325" s="1">
        <v>0</v>
      </c>
      <c r="P1325" s="1">
        <v>0</v>
      </c>
      <c r="Q1325" s="1">
        <v>0</v>
      </c>
      <c r="R1325" s="1">
        <v>12</v>
      </c>
      <c r="S1325" s="1">
        <v>203</v>
      </c>
      <c r="T1325" s="1" t="s">
        <v>113</v>
      </c>
      <c r="U1325" s="1">
        <v>19</v>
      </c>
      <c r="V1325" s="1" t="s">
        <v>3382</v>
      </c>
      <c r="W1325" s="1" t="s">
        <v>706</v>
      </c>
      <c r="X1325" s="1" t="s">
        <v>3383</v>
      </c>
      <c r="Y1325" s="1" t="s">
        <v>7</v>
      </c>
      <c r="Z1325" s="1" t="s">
        <v>13928</v>
      </c>
      <c r="AB1325" s="1" t="s">
        <v>13929</v>
      </c>
      <c r="AC1325" s="1" t="s">
        <v>113</v>
      </c>
    </row>
    <row r="1326" spans="1:29" x14ac:dyDescent="0.35">
      <c r="A1326" s="1">
        <v>3030416</v>
      </c>
      <c r="B1326" s="1">
        <v>407</v>
      </c>
      <c r="C1326" s="9">
        <v>1205809225</v>
      </c>
      <c r="D1326" s="9" t="s">
        <v>112</v>
      </c>
      <c r="E1326" s="1">
        <v>1</v>
      </c>
      <c r="F1326" s="1">
        <v>3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11</v>
      </c>
      <c r="N1326" s="1">
        <v>0</v>
      </c>
      <c r="O1326" s="1">
        <v>0</v>
      </c>
      <c r="P1326" s="1">
        <v>0</v>
      </c>
      <c r="Q1326" s="1">
        <v>0</v>
      </c>
      <c r="R1326" s="1">
        <v>14</v>
      </c>
      <c r="S1326" s="1">
        <v>100</v>
      </c>
      <c r="T1326" s="1" t="s">
        <v>113</v>
      </c>
      <c r="U1326" s="1">
        <v>19</v>
      </c>
      <c r="V1326" s="1" t="s">
        <v>3408</v>
      </c>
      <c r="W1326" s="1" t="s">
        <v>3410</v>
      </c>
      <c r="X1326" s="1" t="s">
        <v>3409</v>
      </c>
      <c r="Y1326" s="1" t="s">
        <v>7</v>
      </c>
      <c r="Z1326" s="1" t="s">
        <v>13930</v>
      </c>
      <c r="AB1326" s="1" t="s">
        <v>13931</v>
      </c>
      <c r="AC1326" s="1" t="s">
        <v>113</v>
      </c>
    </row>
    <row r="1327" spans="1:29" x14ac:dyDescent="0.35">
      <c r="A1327" s="1">
        <v>3460890</v>
      </c>
      <c r="B1327" s="1">
        <v>407</v>
      </c>
      <c r="C1327" s="9">
        <v>1912477043</v>
      </c>
      <c r="D1327" s="9" t="s">
        <v>206</v>
      </c>
      <c r="E1327" s="1">
        <v>0</v>
      </c>
      <c r="F1327" s="1">
        <v>11</v>
      </c>
      <c r="G1327" s="1">
        <v>0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19</v>
      </c>
      <c r="S1327" s="1">
        <v>87</v>
      </c>
      <c r="T1327" s="1" t="s">
        <v>113</v>
      </c>
      <c r="U1327" s="1">
        <v>19</v>
      </c>
      <c r="V1327" s="1" t="s">
        <v>3340</v>
      </c>
      <c r="W1327" s="1" t="s">
        <v>467</v>
      </c>
      <c r="X1327" s="1" t="s">
        <v>3341</v>
      </c>
      <c r="Y1327" s="1" t="s">
        <v>7</v>
      </c>
      <c r="Z1327" s="1" t="s">
        <v>13932</v>
      </c>
      <c r="AA1327" s="1" t="s">
        <v>13932</v>
      </c>
      <c r="AB1327" s="1" t="s">
        <v>13933</v>
      </c>
      <c r="AC1327" s="1" t="s">
        <v>113</v>
      </c>
    </row>
    <row r="1328" spans="1:29" x14ac:dyDescent="0.35">
      <c r="A1328" s="1">
        <v>4861790</v>
      </c>
      <c r="B1328" s="1">
        <v>259</v>
      </c>
      <c r="C1328" s="9">
        <v>1710162227</v>
      </c>
      <c r="D1328" s="9" t="s">
        <v>399</v>
      </c>
      <c r="E1328" s="1">
        <v>2</v>
      </c>
      <c r="F1328" s="1">
        <v>4</v>
      </c>
      <c r="G1328" s="1">
        <v>2</v>
      </c>
      <c r="H1328" s="1">
        <v>0</v>
      </c>
      <c r="I1328" s="1">
        <v>0</v>
      </c>
      <c r="J1328" s="1">
        <v>6</v>
      </c>
      <c r="K1328" s="1">
        <v>0</v>
      </c>
      <c r="L1328" s="1">
        <v>0</v>
      </c>
      <c r="M1328" s="1">
        <v>29</v>
      </c>
      <c r="N1328" s="1">
        <v>0</v>
      </c>
      <c r="O1328" s="1">
        <v>0</v>
      </c>
      <c r="P1328" s="1">
        <v>0</v>
      </c>
      <c r="Q1328" s="1">
        <v>0</v>
      </c>
      <c r="R1328" s="1">
        <v>7</v>
      </c>
      <c r="S1328" s="1">
        <v>182</v>
      </c>
      <c r="T1328" s="1" t="s">
        <v>113</v>
      </c>
      <c r="U1328" s="1">
        <v>19</v>
      </c>
      <c r="V1328" s="1" t="s">
        <v>3401</v>
      </c>
      <c r="W1328" s="1" t="s">
        <v>582</v>
      </c>
      <c r="X1328" s="1" t="s">
        <v>3402</v>
      </c>
      <c r="Y1328" s="1" t="s">
        <v>7</v>
      </c>
      <c r="Z1328" s="1" t="s">
        <v>13934</v>
      </c>
      <c r="AB1328" s="1" t="s">
        <v>13935</v>
      </c>
      <c r="AC1328" s="1" t="s">
        <v>113</v>
      </c>
    </row>
    <row r="1329" spans="1:29" x14ac:dyDescent="0.35">
      <c r="A1329" s="1">
        <v>460913</v>
      </c>
      <c r="B1329" s="1">
        <v>52</v>
      </c>
      <c r="C1329" s="9">
        <v>1891750592</v>
      </c>
      <c r="D1329" s="9" t="s">
        <v>399</v>
      </c>
      <c r="E1329" s="1">
        <v>0</v>
      </c>
      <c r="F1329" s="1">
        <v>4</v>
      </c>
      <c r="G1329" s="1">
        <v>0</v>
      </c>
      <c r="H1329" s="1">
        <v>0</v>
      </c>
      <c r="I1329" s="1">
        <v>0</v>
      </c>
      <c r="J1329" s="1">
        <v>4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9</v>
      </c>
      <c r="S1329" s="1">
        <v>79</v>
      </c>
      <c r="T1329" s="1">
        <v>1</v>
      </c>
      <c r="U1329" s="1">
        <v>19</v>
      </c>
      <c r="V1329" s="1" t="s">
        <v>3379</v>
      </c>
      <c r="W1329" s="1" t="s">
        <v>3381</v>
      </c>
      <c r="X1329" s="1" t="s">
        <v>3380</v>
      </c>
      <c r="Y1329" s="1" t="s">
        <v>7</v>
      </c>
      <c r="Z1329" s="1" t="s">
        <v>13936</v>
      </c>
      <c r="AB1329" s="1" t="s">
        <v>13937</v>
      </c>
      <c r="AC1329" s="1" t="s">
        <v>113</v>
      </c>
    </row>
    <row r="1330" spans="1:29" x14ac:dyDescent="0.35">
      <c r="A1330" s="1">
        <v>1820919</v>
      </c>
      <c r="B1330" s="1">
        <v>449</v>
      </c>
      <c r="C1330" s="9">
        <v>1154328896</v>
      </c>
      <c r="D1330" s="9" t="s">
        <v>112</v>
      </c>
      <c r="E1330" s="1">
        <v>1</v>
      </c>
      <c r="F1330" s="1">
        <v>7</v>
      </c>
      <c r="G1330" s="1">
        <v>3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11</v>
      </c>
      <c r="S1330" s="1">
        <v>127</v>
      </c>
      <c r="T1330" s="1" t="s">
        <v>113</v>
      </c>
      <c r="U1330" s="1">
        <v>19</v>
      </c>
      <c r="V1330" s="1" t="s">
        <v>3413</v>
      </c>
      <c r="W1330" s="1" t="s">
        <v>3415</v>
      </c>
      <c r="X1330" s="1" t="s">
        <v>3414</v>
      </c>
      <c r="Y1330" s="1" t="s">
        <v>7</v>
      </c>
      <c r="Z1330" s="1" t="s">
        <v>12234</v>
      </c>
      <c r="AB1330" s="1" t="s">
        <v>12235</v>
      </c>
      <c r="AC1330" s="1" t="s">
        <v>113</v>
      </c>
    </row>
    <row r="1331" spans="1:29" x14ac:dyDescent="0.35">
      <c r="A1331" s="1">
        <v>7230325</v>
      </c>
      <c r="B1331" s="1">
        <v>301</v>
      </c>
      <c r="C1331" s="9">
        <v>1700310265</v>
      </c>
      <c r="D1331" s="9" t="s">
        <v>112</v>
      </c>
      <c r="E1331" s="1">
        <v>0</v>
      </c>
      <c r="F1331" s="1">
        <v>3</v>
      </c>
      <c r="G1331" s="1">
        <v>0</v>
      </c>
      <c r="H1331" s="1">
        <v>0</v>
      </c>
      <c r="I1331" s="1">
        <v>0</v>
      </c>
      <c r="J1331" s="1">
        <v>8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19</v>
      </c>
      <c r="S1331" s="1">
        <v>74</v>
      </c>
      <c r="T1331" s="1" t="s">
        <v>113</v>
      </c>
      <c r="U1331" s="1">
        <v>19</v>
      </c>
      <c r="V1331" s="1" t="s">
        <v>3422</v>
      </c>
      <c r="W1331" s="1" t="s">
        <v>3424</v>
      </c>
      <c r="X1331" s="1" t="s">
        <v>3423</v>
      </c>
      <c r="Y1331" s="1" t="s">
        <v>970</v>
      </c>
      <c r="Z1331" s="1" t="s">
        <v>13938</v>
      </c>
      <c r="AA1331" s="1" t="s">
        <v>12052</v>
      </c>
      <c r="AB1331" s="1" t="s">
        <v>12053</v>
      </c>
      <c r="AC1331" s="1" t="s">
        <v>113</v>
      </c>
    </row>
    <row r="1332" spans="1:29" x14ac:dyDescent="0.35">
      <c r="A1332" s="1">
        <v>2410045</v>
      </c>
      <c r="B1332" s="1">
        <v>493</v>
      </c>
      <c r="C1332" s="9">
        <v>1356314876</v>
      </c>
      <c r="D1332" s="9" t="s">
        <v>112</v>
      </c>
      <c r="E1332" s="1">
        <v>0</v>
      </c>
      <c r="F1332" s="1">
        <v>1</v>
      </c>
      <c r="G1332" s="1">
        <v>4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5</v>
      </c>
      <c r="S1332" s="1">
        <v>92</v>
      </c>
      <c r="T1332" s="1">
        <v>1</v>
      </c>
      <c r="U1332" s="1">
        <v>19</v>
      </c>
      <c r="V1332" s="1" t="s">
        <v>3420</v>
      </c>
      <c r="W1332" s="1" t="s">
        <v>1111</v>
      </c>
      <c r="X1332" s="1" t="s">
        <v>3421</v>
      </c>
      <c r="Y1332" s="1" t="s">
        <v>116</v>
      </c>
      <c r="Z1332" s="1" t="s">
        <v>12243</v>
      </c>
      <c r="AA1332" s="1" t="s">
        <v>12243</v>
      </c>
      <c r="AB1332" s="1" t="s">
        <v>12244</v>
      </c>
      <c r="AC1332" s="1" t="s">
        <v>113</v>
      </c>
    </row>
    <row r="1333" spans="1:29" x14ac:dyDescent="0.35">
      <c r="A1333" s="1">
        <v>3694891</v>
      </c>
      <c r="B1333" s="1">
        <v>301</v>
      </c>
      <c r="C1333" s="9">
        <v>1255594685</v>
      </c>
      <c r="D1333" s="9" t="s">
        <v>399</v>
      </c>
      <c r="E1333" s="1">
        <v>1</v>
      </c>
      <c r="F1333" s="1">
        <v>1</v>
      </c>
      <c r="G1333" s="1">
        <v>3</v>
      </c>
      <c r="H1333" s="1">
        <v>0</v>
      </c>
      <c r="I1333" s="1">
        <v>3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8</v>
      </c>
      <c r="S1333" s="1">
        <v>62</v>
      </c>
      <c r="T1333" s="1" t="s">
        <v>113</v>
      </c>
      <c r="U1333" s="1">
        <v>19</v>
      </c>
      <c r="V1333" s="1" t="s">
        <v>3365</v>
      </c>
      <c r="W1333" s="1" t="s">
        <v>3367</v>
      </c>
      <c r="X1333" s="1" t="s">
        <v>3366</v>
      </c>
      <c r="Y1333" s="1" t="s">
        <v>7</v>
      </c>
      <c r="Z1333" s="1" t="s">
        <v>13939</v>
      </c>
      <c r="AB1333" s="1" t="s">
        <v>13940</v>
      </c>
      <c r="AC1333" s="1" t="s">
        <v>113</v>
      </c>
    </row>
    <row r="1334" spans="1:29" x14ac:dyDescent="0.35">
      <c r="A1334" s="1">
        <v>3735835</v>
      </c>
      <c r="B1334" s="1">
        <v>493</v>
      </c>
      <c r="C1334" s="9">
        <v>1164605374</v>
      </c>
      <c r="D1334" s="9" t="s">
        <v>399</v>
      </c>
      <c r="E1334" s="1">
        <v>1</v>
      </c>
      <c r="F1334" s="1">
        <v>0</v>
      </c>
      <c r="G1334" s="1">
        <v>6</v>
      </c>
      <c r="H1334" s="1">
        <v>0</v>
      </c>
      <c r="I1334" s="1">
        <v>1</v>
      </c>
      <c r="J1334" s="1">
        <v>2</v>
      </c>
      <c r="K1334" s="1">
        <v>0</v>
      </c>
      <c r="L1334" s="1">
        <v>0</v>
      </c>
      <c r="M1334" s="1">
        <v>2</v>
      </c>
      <c r="N1334" s="1">
        <v>0</v>
      </c>
      <c r="O1334" s="1">
        <v>0</v>
      </c>
      <c r="P1334" s="1">
        <v>0</v>
      </c>
      <c r="Q1334" s="1">
        <v>0</v>
      </c>
      <c r="R1334" s="1">
        <v>7</v>
      </c>
      <c r="S1334" s="1">
        <v>10</v>
      </c>
      <c r="T1334" s="1" t="s">
        <v>113</v>
      </c>
      <c r="U1334" s="1">
        <v>19</v>
      </c>
      <c r="V1334" s="1" t="s">
        <v>3390</v>
      </c>
      <c r="W1334" s="1" t="s">
        <v>3392</v>
      </c>
      <c r="X1334" s="1" t="s">
        <v>3391</v>
      </c>
      <c r="Y1334" s="1" t="s">
        <v>118</v>
      </c>
      <c r="Z1334" s="1" t="s">
        <v>13941</v>
      </c>
      <c r="AB1334" s="1" t="s">
        <v>13942</v>
      </c>
      <c r="AC1334" s="1" t="s">
        <v>113</v>
      </c>
    </row>
    <row r="1335" spans="1:29" x14ac:dyDescent="0.35">
      <c r="A1335" s="1">
        <v>7081874</v>
      </c>
      <c r="B1335" s="1">
        <v>813</v>
      </c>
      <c r="C1335" s="9">
        <v>1467906271</v>
      </c>
      <c r="D1335" s="9" t="s">
        <v>112</v>
      </c>
      <c r="E1335" s="1">
        <v>0</v>
      </c>
      <c r="F1335" s="1">
        <v>3</v>
      </c>
      <c r="G1335" s="1">
        <v>0</v>
      </c>
      <c r="H1335" s="1">
        <v>0</v>
      </c>
      <c r="I1335" s="1">
        <v>0</v>
      </c>
      <c r="J1335" s="1">
        <v>8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18</v>
      </c>
      <c r="S1335" s="1">
        <v>70</v>
      </c>
      <c r="T1335" s="1" t="s">
        <v>113</v>
      </c>
      <c r="U1335" s="1">
        <v>18</v>
      </c>
      <c r="V1335" s="1" t="s">
        <v>3551</v>
      </c>
      <c r="W1335" s="1" t="s">
        <v>573</v>
      </c>
      <c r="X1335" s="1" t="s">
        <v>1752</v>
      </c>
      <c r="Y1335" s="1" t="s">
        <v>118</v>
      </c>
      <c r="Z1335" s="1" t="s">
        <v>113</v>
      </c>
      <c r="AA1335" s="1" t="s">
        <v>113</v>
      </c>
      <c r="AB1335" s="1" t="s">
        <v>113</v>
      </c>
      <c r="AC1335" s="1" t="s">
        <v>113</v>
      </c>
    </row>
    <row r="1336" spans="1:29" x14ac:dyDescent="0.35">
      <c r="A1336" s="1">
        <v>1873736</v>
      </c>
      <c r="B1336" s="1">
        <v>523</v>
      </c>
      <c r="C1336" s="9">
        <v>1073572236</v>
      </c>
      <c r="D1336" s="9" t="s">
        <v>147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18</v>
      </c>
      <c r="S1336" s="1">
        <v>98</v>
      </c>
      <c r="T1336" s="1" t="s">
        <v>113</v>
      </c>
      <c r="U1336" s="1">
        <v>18</v>
      </c>
      <c r="V1336" s="1" t="s">
        <v>3428</v>
      </c>
      <c r="W1336" s="1" t="s">
        <v>969</v>
      </c>
      <c r="X1336" s="1" t="s">
        <v>3429</v>
      </c>
      <c r="Y1336" s="1" t="s">
        <v>970</v>
      </c>
      <c r="Z1336" s="1" t="s">
        <v>13943</v>
      </c>
      <c r="AB1336" s="1" t="s">
        <v>13944</v>
      </c>
      <c r="AC1336" s="1" t="s">
        <v>113</v>
      </c>
    </row>
    <row r="1337" spans="1:29" x14ac:dyDescent="0.35">
      <c r="A1337" s="1">
        <v>1217687</v>
      </c>
      <c r="B1337" s="1">
        <v>346</v>
      </c>
      <c r="C1337" s="9">
        <v>1093719841</v>
      </c>
      <c r="D1337" s="9" t="s">
        <v>206</v>
      </c>
      <c r="E1337" s="1">
        <v>0</v>
      </c>
      <c r="F1337" s="1">
        <v>10</v>
      </c>
      <c r="G1337" s="1">
        <v>0</v>
      </c>
      <c r="H1337" s="1">
        <v>0</v>
      </c>
      <c r="I1337" s="1">
        <v>1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17</v>
      </c>
      <c r="S1337" s="1">
        <v>172</v>
      </c>
      <c r="T1337" s="1" t="s">
        <v>113</v>
      </c>
      <c r="U1337" s="1">
        <v>18</v>
      </c>
      <c r="V1337" s="1" t="s">
        <v>3483</v>
      </c>
      <c r="W1337" s="1" t="s">
        <v>3484</v>
      </c>
      <c r="X1337" s="1" t="s">
        <v>1503</v>
      </c>
      <c r="Y1337" s="1" t="s">
        <v>7</v>
      </c>
      <c r="Z1337" s="1" t="s">
        <v>13945</v>
      </c>
      <c r="AB1337" s="1" t="s">
        <v>13946</v>
      </c>
      <c r="AC1337" s="1" t="s">
        <v>113</v>
      </c>
    </row>
    <row r="1338" spans="1:29" x14ac:dyDescent="0.35">
      <c r="A1338" s="1">
        <v>2282170</v>
      </c>
      <c r="B1338" s="1">
        <v>398</v>
      </c>
      <c r="C1338" s="9">
        <v>1427002179</v>
      </c>
      <c r="D1338" s="9" t="s">
        <v>206</v>
      </c>
      <c r="E1338" s="1">
        <v>0</v>
      </c>
      <c r="F1338" s="1">
        <v>9</v>
      </c>
      <c r="G1338" s="1">
        <v>0</v>
      </c>
      <c r="H1338" s="1">
        <v>0</v>
      </c>
      <c r="I1338" s="1">
        <v>0</v>
      </c>
      <c r="J1338" s="1">
        <v>8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18</v>
      </c>
      <c r="S1338" s="1">
        <v>333</v>
      </c>
      <c r="T1338" s="1" t="s">
        <v>113</v>
      </c>
      <c r="U1338" s="1">
        <v>18</v>
      </c>
      <c r="V1338" s="1" t="s">
        <v>3494</v>
      </c>
      <c r="W1338" s="1" t="s">
        <v>156</v>
      </c>
      <c r="X1338" s="1" t="s">
        <v>3495</v>
      </c>
      <c r="Y1338" s="1" t="s">
        <v>7</v>
      </c>
      <c r="Z1338" s="1" t="s">
        <v>13891</v>
      </c>
      <c r="AB1338" s="1" t="s">
        <v>13892</v>
      </c>
      <c r="AC1338" s="1" t="s">
        <v>113</v>
      </c>
    </row>
    <row r="1339" spans="1:29" x14ac:dyDescent="0.35">
      <c r="A1339" s="1">
        <v>4527620</v>
      </c>
      <c r="B1339" s="1">
        <v>701</v>
      </c>
      <c r="C1339" s="9">
        <v>1679693907</v>
      </c>
      <c r="D1339" s="9" t="s">
        <v>147</v>
      </c>
      <c r="E1339" s="1">
        <v>0</v>
      </c>
      <c r="F1339" s="1">
        <v>7</v>
      </c>
      <c r="G1339" s="1">
        <v>0</v>
      </c>
      <c r="H1339" s="1">
        <v>0</v>
      </c>
      <c r="I1339" s="1">
        <v>0</v>
      </c>
      <c r="J1339" s="1">
        <v>4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18</v>
      </c>
      <c r="S1339" s="1">
        <v>111</v>
      </c>
      <c r="T1339" s="1" t="s">
        <v>113</v>
      </c>
      <c r="U1339" s="1">
        <v>18</v>
      </c>
      <c r="V1339" s="1" t="s">
        <v>3432</v>
      </c>
      <c r="W1339" s="1" t="s">
        <v>1263</v>
      </c>
      <c r="X1339" s="1" t="s">
        <v>3433</v>
      </c>
      <c r="Y1339" s="1" t="s">
        <v>7</v>
      </c>
      <c r="Z1339" s="1" t="s">
        <v>13947</v>
      </c>
      <c r="AA1339" s="1" t="s">
        <v>13948</v>
      </c>
      <c r="AB1339" s="1" t="s">
        <v>13949</v>
      </c>
      <c r="AC1339" s="1" t="s">
        <v>113</v>
      </c>
    </row>
    <row r="1340" spans="1:29" x14ac:dyDescent="0.35">
      <c r="A1340" s="1">
        <v>6119058</v>
      </c>
      <c r="B1340" s="1">
        <v>827</v>
      </c>
      <c r="C1340" s="9">
        <v>1881972842</v>
      </c>
      <c r="D1340" s="9" t="s">
        <v>206</v>
      </c>
      <c r="E1340" s="1">
        <v>0</v>
      </c>
      <c r="F1340" s="1">
        <v>6</v>
      </c>
      <c r="G1340" s="1">
        <v>0</v>
      </c>
      <c r="H1340" s="1">
        <v>0</v>
      </c>
      <c r="I1340" s="1">
        <v>1</v>
      </c>
      <c r="J1340" s="1">
        <v>4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17</v>
      </c>
      <c r="S1340" s="1">
        <v>72</v>
      </c>
      <c r="T1340" s="1" t="s">
        <v>113</v>
      </c>
      <c r="U1340" s="1">
        <v>18</v>
      </c>
      <c r="V1340" s="1" t="s">
        <v>3439</v>
      </c>
      <c r="W1340" s="1" t="s">
        <v>122</v>
      </c>
      <c r="X1340" s="1" t="s">
        <v>3440</v>
      </c>
      <c r="Y1340" s="1" t="s">
        <v>116</v>
      </c>
      <c r="Z1340" s="1" t="s">
        <v>113</v>
      </c>
      <c r="AA1340" s="1" t="s">
        <v>113</v>
      </c>
      <c r="AB1340" s="1" t="s">
        <v>113</v>
      </c>
      <c r="AC1340" s="1" t="s">
        <v>113</v>
      </c>
    </row>
    <row r="1341" spans="1:29" x14ac:dyDescent="0.35">
      <c r="A1341" s="1">
        <v>2140042</v>
      </c>
      <c r="B1341" s="1">
        <v>218</v>
      </c>
      <c r="C1341" s="9">
        <v>1255342994</v>
      </c>
      <c r="D1341" s="9" t="s">
        <v>206</v>
      </c>
      <c r="E1341" s="1">
        <v>0</v>
      </c>
      <c r="F1341" s="1">
        <v>7</v>
      </c>
      <c r="G1341" s="1">
        <v>2</v>
      </c>
      <c r="H1341" s="1">
        <v>0</v>
      </c>
      <c r="I1341" s="1">
        <v>0</v>
      </c>
      <c r="J1341" s="1">
        <v>10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16</v>
      </c>
      <c r="S1341" s="1">
        <v>148</v>
      </c>
      <c r="T1341" s="1" t="s">
        <v>113</v>
      </c>
      <c r="U1341" s="1">
        <v>18</v>
      </c>
      <c r="V1341" s="1" t="s">
        <v>3489</v>
      </c>
      <c r="W1341" s="1" t="s">
        <v>652</v>
      </c>
      <c r="X1341" s="1" t="s">
        <v>3490</v>
      </c>
      <c r="Y1341" s="1" t="s">
        <v>7</v>
      </c>
      <c r="Z1341" s="1" t="s">
        <v>12663</v>
      </c>
      <c r="AB1341" s="1" t="s">
        <v>12664</v>
      </c>
      <c r="AC1341" s="1" t="s">
        <v>113</v>
      </c>
    </row>
    <row r="1342" spans="1:29" x14ac:dyDescent="0.35">
      <c r="A1342" s="1">
        <v>133507</v>
      </c>
      <c r="B1342" s="1">
        <v>218</v>
      </c>
      <c r="C1342" s="9">
        <v>1982656625</v>
      </c>
      <c r="D1342" s="9" t="s">
        <v>206</v>
      </c>
      <c r="E1342" s="1">
        <v>0</v>
      </c>
      <c r="F1342" s="1">
        <v>15</v>
      </c>
      <c r="G1342" s="1">
        <v>0</v>
      </c>
      <c r="H1342" s="1">
        <v>0</v>
      </c>
      <c r="I1342" s="1">
        <v>0</v>
      </c>
      <c r="J1342" s="1">
        <v>5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18</v>
      </c>
      <c r="S1342" s="1">
        <v>220</v>
      </c>
      <c r="T1342" s="1" t="s">
        <v>113</v>
      </c>
      <c r="U1342" s="1">
        <v>18</v>
      </c>
      <c r="V1342" s="1" t="s">
        <v>3499</v>
      </c>
      <c r="W1342" s="1" t="s">
        <v>1051</v>
      </c>
      <c r="X1342" s="1" t="s">
        <v>3500</v>
      </c>
      <c r="Y1342" s="1" t="s">
        <v>7</v>
      </c>
      <c r="Z1342" s="1" t="s">
        <v>13950</v>
      </c>
      <c r="AB1342" s="1" t="s">
        <v>13951</v>
      </c>
      <c r="AC1342" s="1" t="s">
        <v>113</v>
      </c>
    </row>
    <row r="1343" spans="1:29" x14ac:dyDescent="0.35">
      <c r="A1343" s="1">
        <v>4720985</v>
      </c>
      <c r="B1343" s="1">
        <v>435</v>
      </c>
      <c r="C1343" s="9">
        <v>1508097395</v>
      </c>
      <c r="D1343" s="9" t="s">
        <v>206</v>
      </c>
      <c r="E1343" s="1">
        <v>0</v>
      </c>
      <c r="F1343" s="1">
        <v>11</v>
      </c>
      <c r="G1343" s="1">
        <v>2</v>
      </c>
      <c r="H1343" s="1">
        <v>0</v>
      </c>
      <c r="I1343" s="1">
        <v>0</v>
      </c>
      <c r="J1343" s="1">
        <v>8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16</v>
      </c>
      <c r="S1343" s="1">
        <v>275</v>
      </c>
      <c r="T1343" s="1" t="s">
        <v>113</v>
      </c>
      <c r="U1343" s="1">
        <v>18</v>
      </c>
      <c r="V1343" s="1" t="s">
        <v>3446</v>
      </c>
      <c r="W1343" s="1" t="s">
        <v>3448</v>
      </c>
      <c r="X1343" s="1" t="s">
        <v>3447</v>
      </c>
      <c r="Y1343" s="1" t="s">
        <v>7</v>
      </c>
      <c r="Z1343" s="1" t="s">
        <v>13952</v>
      </c>
      <c r="AB1343" s="1" t="s">
        <v>13953</v>
      </c>
      <c r="AC1343" s="1" t="s">
        <v>113</v>
      </c>
    </row>
    <row r="1344" spans="1:29" x14ac:dyDescent="0.35">
      <c r="A1344" s="1">
        <v>2270484</v>
      </c>
      <c r="B1344" s="1">
        <v>184</v>
      </c>
      <c r="C1344" s="9">
        <v>1548223324</v>
      </c>
      <c r="D1344" s="9" t="s">
        <v>206</v>
      </c>
      <c r="E1344" s="1">
        <v>0</v>
      </c>
      <c r="F1344" s="1">
        <v>3</v>
      </c>
      <c r="G1344" s="1">
        <v>0</v>
      </c>
      <c r="H1344" s="1">
        <v>0</v>
      </c>
      <c r="I1344" s="1">
        <v>0</v>
      </c>
      <c r="J1344" s="1">
        <v>10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18</v>
      </c>
      <c r="S1344" s="1">
        <v>251</v>
      </c>
      <c r="T1344" s="1" t="s">
        <v>113</v>
      </c>
      <c r="U1344" s="1">
        <v>18</v>
      </c>
      <c r="V1344" s="1" t="s">
        <v>3478</v>
      </c>
      <c r="W1344" s="1" t="s">
        <v>3023</v>
      </c>
      <c r="X1344" s="1" t="s">
        <v>3479</v>
      </c>
      <c r="Y1344" s="1" t="s">
        <v>7</v>
      </c>
      <c r="Z1344" s="1" t="s">
        <v>13954</v>
      </c>
      <c r="AB1344" s="1" t="s">
        <v>13955</v>
      </c>
      <c r="AC1344" s="1" t="s">
        <v>113</v>
      </c>
    </row>
    <row r="1345" spans="1:29" x14ac:dyDescent="0.35">
      <c r="A1345" s="1">
        <v>808353</v>
      </c>
      <c r="B1345" s="1">
        <v>301</v>
      </c>
      <c r="C1345" s="9">
        <v>1497790513</v>
      </c>
      <c r="D1345" s="9" t="s">
        <v>206</v>
      </c>
      <c r="E1345" s="1">
        <v>0</v>
      </c>
      <c r="F1345" s="1">
        <v>5</v>
      </c>
      <c r="G1345" s="1">
        <v>0</v>
      </c>
      <c r="H1345" s="1">
        <v>0</v>
      </c>
      <c r="I1345" s="1">
        <v>0</v>
      </c>
      <c r="J1345" s="1">
        <v>8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18</v>
      </c>
      <c r="S1345" s="1">
        <v>151</v>
      </c>
      <c r="T1345" s="1" t="s">
        <v>113</v>
      </c>
      <c r="U1345" s="1">
        <v>18</v>
      </c>
      <c r="V1345" s="1" t="s">
        <v>3487</v>
      </c>
      <c r="W1345" s="1" t="s">
        <v>278</v>
      </c>
      <c r="X1345" s="1" t="s">
        <v>3488</v>
      </c>
      <c r="Y1345" s="1" t="s">
        <v>7</v>
      </c>
      <c r="Z1345" s="1" t="s">
        <v>13052</v>
      </c>
      <c r="AB1345" s="1" t="s">
        <v>13053</v>
      </c>
      <c r="AC1345" s="1" t="s">
        <v>113</v>
      </c>
    </row>
    <row r="1346" spans="1:29" x14ac:dyDescent="0.35">
      <c r="A1346" s="1">
        <v>209459</v>
      </c>
      <c r="B1346" s="1">
        <v>701</v>
      </c>
      <c r="C1346" s="9">
        <v>1013910694</v>
      </c>
      <c r="D1346" s="9" t="s">
        <v>399</v>
      </c>
      <c r="E1346" s="1">
        <v>0</v>
      </c>
      <c r="F1346" s="1">
        <v>5</v>
      </c>
      <c r="G1346" s="1">
        <v>1</v>
      </c>
      <c r="H1346" s="1">
        <v>0</v>
      </c>
      <c r="I1346" s="1">
        <v>0</v>
      </c>
      <c r="J1346" s="1">
        <v>5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17</v>
      </c>
      <c r="S1346" s="1">
        <v>279</v>
      </c>
      <c r="T1346" s="1" t="s">
        <v>113</v>
      </c>
      <c r="U1346" s="1">
        <v>18</v>
      </c>
      <c r="V1346" s="1" t="s">
        <v>3508</v>
      </c>
      <c r="W1346" s="1" t="s">
        <v>3510</v>
      </c>
      <c r="X1346" s="1" t="s">
        <v>3509</v>
      </c>
      <c r="Y1346" s="1" t="s">
        <v>7</v>
      </c>
      <c r="Z1346" s="1" t="s">
        <v>13956</v>
      </c>
      <c r="AA1346" s="1" t="s">
        <v>13957</v>
      </c>
      <c r="AB1346" s="1" t="s">
        <v>13958</v>
      </c>
      <c r="AC1346" s="1" t="s">
        <v>113</v>
      </c>
    </row>
    <row r="1347" spans="1:29" x14ac:dyDescent="0.35">
      <c r="A1347" s="1">
        <v>4598258</v>
      </c>
      <c r="B1347" s="1">
        <v>817</v>
      </c>
      <c r="C1347" s="9">
        <v>1245474048</v>
      </c>
      <c r="D1347" s="9" t="s">
        <v>206</v>
      </c>
      <c r="E1347" s="1">
        <v>0</v>
      </c>
      <c r="F1347" s="1">
        <v>7</v>
      </c>
      <c r="G1347" s="1">
        <v>1</v>
      </c>
      <c r="H1347" s="1">
        <v>0</v>
      </c>
      <c r="I1347" s="1">
        <v>0</v>
      </c>
      <c r="J1347" s="1">
        <v>4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17</v>
      </c>
      <c r="S1347" s="1">
        <v>149</v>
      </c>
      <c r="T1347" s="1" t="s">
        <v>113</v>
      </c>
      <c r="U1347" s="1">
        <v>18</v>
      </c>
      <c r="V1347" s="1" t="s">
        <v>3491</v>
      </c>
      <c r="W1347" s="1" t="s">
        <v>3493</v>
      </c>
      <c r="X1347" s="1" t="s">
        <v>3492</v>
      </c>
      <c r="Y1347" s="1" t="s">
        <v>7</v>
      </c>
      <c r="Z1347" s="1" t="s">
        <v>13959</v>
      </c>
      <c r="AA1347" s="1" t="s">
        <v>13960</v>
      </c>
      <c r="AB1347" s="1" t="s">
        <v>13961</v>
      </c>
      <c r="AC1347" s="1" t="s">
        <v>113</v>
      </c>
    </row>
    <row r="1348" spans="1:29" x14ac:dyDescent="0.35">
      <c r="A1348" s="1">
        <v>6206334</v>
      </c>
      <c r="B1348" s="1">
        <v>817</v>
      </c>
      <c r="C1348" s="9">
        <v>1235410911</v>
      </c>
      <c r="D1348" s="9" t="s">
        <v>147</v>
      </c>
      <c r="E1348" s="1">
        <v>0</v>
      </c>
      <c r="F1348" s="1">
        <v>4</v>
      </c>
      <c r="G1348" s="1">
        <v>2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16</v>
      </c>
      <c r="S1348" s="1">
        <v>156</v>
      </c>
      <c r="T1348" s="1" t="s">
        <v>113</v>
      </c>
      <c r="U1348" s="1">
        <v>18</v>
      </c>
      <c r="V1348" s="1" t="s">
        <v>3437</v>
      </c>
      <c r="W1348" s="1" t="s">
        <v>3438</v>
      </c>
      <c r="X1348" s="1" t="s">
        <v>1484</v>
      </c>
      <c r="Y1348" s="1" t="s">
        <v>7</v>
      </c>
      <c r="Z1348" s="1" t="s">
        <v>13962</v>
      </c>
      <c r="AB1348" s="1" t="s">
        <v>13963</v>
      </c>
      <c r="AC1348" s="1" t="s">
        <v>113</v>
      </c>
    </row>
    <row r="1349" spans="1:29" x14ac:dyDescent="0.35">
      <c r="A1349" s="1">
        <v>748764</v>
      </c>
      <c r="B1349" s="1">
        <v>253</v>
      </c>
      <c r="C1349" s="9">
        <v>1598829830</v>
      </c>
      <c r="D1349" s="9" t="s">
        <v>206</v>
      </c>
      <c r="E1349" s="1">
        <v>0</v>
      </c>
      <c r="F1349" s="1">
        <v>7</v>
      </c>
      <c r="G1349" s="1">
        <v>2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16</v>
      </c>
      <c r="S1349" s="1">
        <v>150</v>
      </c>
      <c r="T1349" s="1" t="s">
        <v>113</v>
      </c>
      <c r="U1349" s="1">
        <v>18</v>
      </c>
      <c r="V1349" s="1" t="s">
        <v>3474</v>
      </c>
      <c r="W1349" s="1" t="s">
        <v>189</v>
      </c>
      <c r="X1349" s="1" t="s">
        <v>2155</v>
      </c>
      <c r="Y1349" s="1" t="s">
        <v>7</v>
      </c>
      <c r="Z1349" s="1" t="s">
        <v>13964</v>
      </c>
      <c r="AB1349" s="1" t="s">
        <v>13965</v>
      </c>
      <c r="AC1349" s="1" t="s">
        <v>113</v>
      </c>
    </row>
    <row r="1350" spans="1:29" x14ac:dyDescent="0.35">
      <c r="A1350" s="1">
        <v>1721904</v>
      </c>
      <c r="B1350" s="1">
        <v>194</v>
      </c>
      <c r="C1350" s="9">
        <v>1942231733</v>
      </c>
      <c r="D1350" s="9" t="s">
        <v>206</v>
      </c>
      <c r="E1350" s="1">
        <v>0</v>
      </c>
      <c r="F1350" s="1">
        <v>2</v>
      </c>
      <c r="G1350" s="1">
        <v>0</v>
      </c>
      <c r="H1350" s="1">
        <v>0</v>
      </c>
      <c r="I1350" s="1">
        <v>0</v>
      </c>
      <c r="J1350" s="1">
        <v>11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18</v>
      </c>
      <c r="S1350" s="1">
        <v>235</v>
      </c>
      <c r="T1350" s="1" t="s">
        <v>113</v>
      </c>
      <c r="U1350" s="1">
        <v>18</v>
      </c>
      <c r="V1350" s="1" t="s">
        <v>3452</v>
      </c>
      <c r="W1350" s="1" t="s">
        <v>871</v>
      </c>
      <c r="X1350" s="1" t="s">
        <v>3453</v>
      </c>
      <c r="Y1350" s="1" t="s">
        <v>7</v>
      </c>
      <c r="Z1350" s="1" t="s">
        <v>13966</v>
      </c>
      <c r="AA1350" s="1" t="s">
        <v>13967</v>
      </c>
      <c r="AB1350" s="1" t="s">
        <v>13968</v>
      </c>
      <c r="AC1350" s="1" t="s">
        <v>113</v>
      </c>
    </row>
    <row r="1351" spans="1:29" x14ac:dyDescent="0.35">
      <c r="A1351" s="1">
        <v>2460456</v>
      </c>
      <c r="B1351" s="1">
        <v>184</v>
      </c>
      <c r="C1351" s="9">
        <v>1699986943</v>
      </c>
      <c r="D1351" s="9" t="s">
        <v>112</v>
      </c>
      <c r="E1351" s="1">
        <v>1</v>
      </c>
      <c r="F1351" s="1">
        <v>7</v>
      </c>
      <c r="G1351" s="1">
        <v>0</v>
      </c>
      <c r="H1351" s="1">
        <v>0</v>
      </c>
      <c r="I1351" s="1">
        <v>0</v>
      </c>
      <c r="J1351" s="1">
        <v>10</v>
      </c>
      <c r="K1351" s="1">
        <v>0</v>
      </c>
      <c r="L1351" s="1">
        <v>0</v>
      </c>
      <c r="M1351" s="1">
        <v>25</v>
      </c>
      <c r="N1351" s="1">
        <v>0</v>
      </c>
      <c r="O1351" s="1">
        <v>0</v>
      </c>
      <c r="P1351" s="1">
        <v>0</v>
      </c>
      <c r="Q1351" s="1">
        <v>0</v>
      </c>
      <c r="R1351" s="1">
        <v>13</v>
      </c>
      <c r="S1351" s="1">
        <v>183</v>
      </c>
      <c r="T1351" s="1" t="s">
        <v>113</v>
      </c>
      <c r="U1351" s="1">
        <v>18</v>
      </c>
      <c r="V1351" s="1" t="s">
        <v>3560</v>
      </c>
      <c r="W1351" s="1" t="s">
        <v>3562</v>
      </c>
      <c r="X1351" s="1" t="s">
        <v>3561</v>
      </c>
      <c r="Y1351" s="1" t="s">
        <v>224</v>
      </c>
      <c r="Z1351" s="1" t="s">
        <v>13969</v>
      </c>
      <c r="AA1351" s="1" t="s">
        <v>13969</v>
      </c>
      <c r="AB1351" s="1" t="s">
        <v>13970</v>
      </c>
      <c r="AC1351" s="1" t="s">
        <v>113</v>
      </c>
    </row>
    <row r="1352" spans="1:29" x14ac:dyDescent="0.35">
      <c r="A1352" s="1">
        <v>2406427</v>
      </c>
      <c r="B1352" s="1">
        <v>194</v>
      </c>
      <c r="C1352" s="9">
        <v>1467636571</v>
      </c>
      <c r="D1352" s="9" t="s">
        <v>206</v>
      </c>
      <c r="E1352" s="1">
        <v>0</v>
      </c>
      <c r="F1352" s="1">
        <v>6</v>
      </c>
      <c r="G1352" s="1">
        <v>0</v>
      </c>
      <c r="H1352" s="1">
        <v>0</v>
      </c>
      <c r="I1352" s="1">
        <v>0</v>
      </c>
      <c r="J1352" s="1">
        <v>12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18</v>
      </c>
      <c r="S1352" s="1">
        <v>149</v>
      </c>
      <c r="T1352" s="1" t="s">
        <v>113</v>
      </c>
      <c r="U1352" s="1">
        <v>18</v>
      </c>
      <c r="V1352" s="1" t="s">
        <v>3498</v>
      </c>
      <c r="W1352" s="1" t="s">
        <v>500</v>
      </c>
      <c r="X1352" s="1" t="s">
        <v>271</v>
      </c>
      <c r="Y1352" s="1" t="s">
        <v>7</v>
      </c>
      <c r="Z1352" s="1" t="s">
        <v>13971</v>
      </c>
      <c r="AB1352" s="1" t="s">
        <v>13972</v>
      </c>
      <c r="AC1352" s="1" t="s">
        <v>113</v>
      </c>
    </row>
    <row r="1353" spans="1:29" x14ac:dyDescent="0.35">
      <c r="A1353" s="1">
        <v>1335972</v>
      </c>
      <c r="B1353" s="1">
        <v>301</v>
      </c>
      <c r="C1353" s="9">
        <v>1407805401</v>
      </c>
      <c r="D1353" s="9" t="s">
        <v>399</v>
      </c>
      <c r="E1353" s="1">
        <v>0</v>
      </c>
      <c r="F1353" s="1">
        <v>4</v>
      </c>
      <c r="G1353" s="1">
        <v>0</v>
      </c>
      <c r="H1353" s="1">
        <v>0</v>
      </c>
      <c r="I1353" s="1">
        <v>0</v>
      </c>
      <c r="J1353" s="1">
        <v>5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18</v>
      </c>
      <c r="S1353" s="1">
        <v>128</v>
      </c>
      <c r="T1353" s="1" t="s">
        <v>113</v>
      </c>
      <c r="U1353" s="1">
        <v>18</v>
      </c>
      <c r="V1353" s="1" t="s">
        <v>3534</v>
      </c>
      <c r="W1353" s="1" t="s">
        <v>895</v>
      </c>
      <c r="X1353" s="1" t="s">
        <v>3535</v>
      </c>
      <c r="Y1353" s="1" t="s">
        <v>7</v>
      </c>
      <c r="Z1353" s="1" t="s">
        <v>13973</v>
      </c>
      <c r="AB1353" s="1" t="s">
        <v>13974</v>
      </c>
      <c r="AC1353" s="1" t="s">
        <v>113</v>
      </c>
    </row>
    <row r="1354" spans="1:29" x14ac:dyDescent="0.35">
      <c r="A1354" s="1">
        <v>2214273</v>
      </c>
      <c r="B1354" s="1">
        <v>383</v>
      </c>
      <c r="C1354" s="9">
        <v>1770514796</v>
      </c>
      <c r="D1354" s="9" t="s">
        <v>112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5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18</v>
      </c>
      <c r="S1354" s="1">
        <v>93</v>
      </c>
      <c r="T1354" s="1" t="s">
        <v>113</v>
      </c>
      <c r="U1354" s="1">
        <v>18</v>
      </c>
      <c r="V1354" s="1" t="s">
        <v>3563</v>
      </c>
      <c r="W1354" s="1" t="s">
        <v>3565</v>
      </c>
      <c r="X1354" s="1" t="s">
        <v>3564</v>
      </c>
      <c r="Y1354" s="1" t="s">
        <v>970</v>
      </c>
      <c r="Z1354" s="1" t="s">
        <v>13975</v>
      </c>
      <c r="AB1354" s="1" t="s">
        <v>13976</v>
      </c>
      <c r="AC1354" s="1" t="s">
        <v>113</v>
      </c>
    </row>
    <row r="1355" spans="1:29" x14ac:dyDescent="0.35">
      <c r="A1355" s="1">
        <v>207073</v>
      </c>
      <c r="B1355" s="1">
        <v>817</v>
      </c>
      <c r="C1355" s="9">
        <v>1790755338</v>
      </c>
      <c r="D1355" s="9" t="s">
        <v>399</v>
      </c>
      <c r="E1355" s="1">
        <v>3</v>
      </c>
      <c r="F1355" s="1">
        <v>0</v>
      </c>
      <c r="G1355" s="1">
        <v>0</v>
      </c>
      <c r="H1355" s="1">
        <v>0</v>
      </c>
      <c r="I1355" s="1">
        <v>0</v>
      </c>
      <c r="J1355" s="1">
        <v>1</v>
      </c>
      <c r="K1355" s="1">
        <v>0</v>
      </c>
      <c r="L1355" s="1">
        <v>0</v>
      </c>
      <c r="M1355" s="1">
        <v>36</v>
      </c>
      <c r="N1355" s="1">
        <v>0</v>
      </c>
      <c r="O1355" s="1">
        <v>0</v>
      </c>
      <c r="P1355" s="1">
        <v>0</v>
      </c>
      <c r="Q1355" s="1">
        <v>0</v>
      </c>
      <c r="R1355" s="1">
        <v>3</v>
      </c>
      <c r="S1355" s="1">
        <v>38</v>
      </c>
      <c r="T1355" s="1" t="s">
        <v>113</v>
      </c>
      <c r="U1355" s="1">
        <v>18</v>
      </c>
      <c r="V1355" s="1" t="s">
        <v>3501</v>
      </c>
      <c r="W1355" s="1" t="s">
        <v>143</v>
      </c>
      <c r="X1355" s="1" t="s">
        <v>3502</v>
      </c>
      <c r="Y1355" s="1" t="s">
        <v>7</v>
      </c>
      <c r="Z1355" s="1" t="s">
        <v>113</v>
      </c>
      <c r="AA1355" s="1" t="s">
        <v>113</v>
      </c>
      <c r="AB1355" s="1" t="s">
        <v>113</v>
      </c>
      <c r="AC1355" s="1" t="s">
        <v>113</v>
      </c>
    </row>
    <row r="1356" spans="1:29" x14ac:dyDescent="0.35">
      <c r="A1356" s="1">
        <v>778441</v>
      </c>
      <c r="B1356" s="1">
        <v>537</v>
      </c>
      <c r="C1356" s="9">
        <v>1346354198</v>
      </c>
      <c r="D1356" s="9" t="s">
        <v>206</v>
      </c>
      <c r="E1356" s="1">
        <v>0</v>
      </c>
      <c r="F1356" s="1">
        <v>6</v>
      </c>
      <c r="G1356" s="1">
        <v>2</v>
      </c>
      <c r="H1356" s="1">
        <v>0</v>
      </c>
      <c r="I1356" s="1">
        <v>0</v>
      </c>
      <c r="J1356" s="1">
        <v>7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16</v>
      </c>
      <c r="S1356" s="1">
        <v>203</v>
      </c>
      <c r="T1356" s="1" t="s">
        <v>113</v>
      </c>
      <c r="U1356" s="1">
        <v>18</v>
      </c>
      <c r="V1356" s="1" t="s">
        <v>3456</v>
      </c>
      <c r="W1356" s="1" t="s">
        <v>156</v>
      </c>
      <c r="X1356" s="1" t="s">
        <v>3457</v>
      </c>
      <c r="Y1356" s="1" t="s">
        <v>7</v>
      </c>
      <c r="Z1356" s="1" t="s">
        <v>13649</v>
      </c>
      <c r="AA1356" s="1" t="s">
        <v>13650</v>
      </c>
      <c r="AB1356" s="1" t="s">
        <v>13651</v>
      </c>
      <c r="AC1356" s="1" t="s">
        <v>113</v>
      </c>
    </row>
    <row r="1357" spans="1:29" x14ac:dyDescent="0.35">
      <c r="A1357" s="1">
        <v>4282532</v>
      </c>
      <c r="B1357" s="1">
        <v>485</v>
      </c>
      <c r="C1357" s="9">
        <v>1104023308</v>
      </c>
      <c r="D1357" s="9" t="s">
        <v>206</v>
      </c>
      <c r="E1357" s="1">
        <v>0</v>
      </c>
      <c r="F1357" s="1">
        <v>8</v>
      </c>
      <c r="G1357" s="1">
        <v>0</v>
      </c>
      <c r="H1357" s="1">
        <v>0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17</v>
      </c>
      <c r="S1357" s="1">
        <v>116</v>
      </c>
      <c r="T1357" s="1" t="s">
        <v>113</v>
      </c>
      <c r="U1357" s="1">
        <v>18</v>
      </c>
      <c r="V1357" s="1" t="s">
        <v>3469</v>
      </c>
      <c r="W1357" s="1" t="s">
        <v>904</v>
      </c>
      <c r="X1357" s="1" t="s">
        <v>3470</v>
      </c>
      <c r="Y1357" s="1" t="s">
        <v>7</v>
      </c>
      <c r="Z1357" s="1" t="s">
        <v>13977</v>
      </c>
      <c r="AA1357" s="1" t="s">
        <v>13977</v>
      </c>
      <c r="AB1357" s="1" t="s">
        <v>13978</v>
      </c>
      <c r="AC1357" s="1" t="s">
        <v>113</v>
      </c>
    </row>
    <row r="1358" spans="1:29" x14ac:dyDescent="0.35">
      <c r="A1358" s="1">
        <v>1583363</v>
      </c>
      <c r="B1358" s="1">
        <v>813</v>
      </c>
      <c r="C1358" s="9">
        <v>1568460111</v>
      </c>
      <c r="D1358" s="9" t="s">
        <v>399</v>
      </c>
      <c r="E1358" s="1">
        <v>0</v>
      </c>
      <c r="F1358" s="1">
        <v>3</v>
      </c>
      <c r="G1358" s="1">
        <v>0</v>
      </c>
      <c r="H1358" s="1">
        <v>0</v>
      </c>
      <c r="I1358" s="1">
        <v>1</v>
      </c>
      <c r="J1358" s="1">
        <v>5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17</v>
      </c>
      <c r="S1358" s="1">
        <v>157</v>
      </c>
      <c r="T1358" s="1" t="s">
        <v>113</v>
      </c>
      <c r="U1358" s="1">
        <v>18</v>
      </c>
      <c r="V1358" s="1" t="s">
        <v>3542</v>
      </c>
      <c r="W1358" s="1" t="s">
        <v>3544</v>
      </c>
      <c r="X1358" s="1" t="s">
        <v>3543</v>
      </c>
      <c r="Y1358" s="1" t="s">
        <v>7</v>
      </c>
      <c r="Z1358" s="1" t="s">
        <v>13979</v>
      </c>
      <c r="AB1358" s="1" t="s">
        <v>13980</v>
      </c>
      <c r="AC1358" s="1" t="s">
        <v>113</v>
      </c>
    </row>
    <row r="1359" spans="1:29" x14ac:dyDescent="0.35">
      <c r="A1359" s="1">
        <v>2511017</v>
      </c>
      <c r="B1359" s="1">
        <v>383</v>
      </c>
      <c r="C1359" s="9">
        <v>1588690697</v>
      </c>
      <c r="D1359" s="9" t="s">
        <v>206</v>
      </c>
      <c r="E1359" s="1">
        <v>0</v>
      </c>
      <c r="F1359" s="1">
        <v>5</v>
      </c>
      <c r="G1359" s="1">
        <v>0</v>
      </c>
      <c r="H1359" s="1">
        <v>0</v>
      </c>
      <c r="I1359" s="1">
        <v>0</v>
      </c>
      <c r="J1359" s="1">
        <v>5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18</v>
      </c>
      <c r="S1359" s="1">
        <v>101</v>
      </c>
      <c r="T1359" s="1" t="s">
        <v>113</v>
      </c>
      <c r="U1359" s="1">
        <v>18</v>
      </c>
      <c r="V1359" s="1" t="s">
        <v>3471</v>
      </c>
      <c r="W1359" s="1" t="s">
        <v>3473</v>
      </c>
      <c r="X1359" s="1" t="s">
        <v>3472</v>
      </c>
      <c r="Y1359" s="1" t="s">
        <v>7</v>
      </c>
      <c r="Z1359" s="1" t="s">
        <v>12346</v>
      </c>
      <c r="AB1359" s="1" t="s">
        <v>12347</v>
      </c>
      <c r="AC1359" s="1" t="s">
        <v>113</v>
      </c>
    </row>
    <row r="1360" spans="1:29" x14ac:dyDescent="0.35">
      <c r="A1360" s="1">
        <v>3691210</v>
      </c>
      <c r="B1360" s="1">
        <v>260</v>
      </c>
      <c r="C1360" s="9">
        <v>1538320395</v>
      </c>
      <c r="D1360" s="9" t="s">
        <v>147</v>
      </c>
      <c r="E1360" s="1">
        <v>0</v>
      </c>
      <c r="F1360" s="1">
        <v>12</v>
      </c>
      <c r="G1360" s="1">
        <v>1</v>
      </c>
      <c r="H1360" s="1">
        <v>0</v>
      </c>
      <c r="I1360" s="1">
        <v>0</v>
      </c>
      <c r="J1360" s="1">
        <v>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17</v>
      </c>
      <c r="S1360" s="1">
        <v>207</v>
      </c>
      <c r="T1360" s="1" t="s">
        <v>113</v>
      </c>
      <c r="U1360" s="1">
        <v>18</v>
      </c>
      <c r="V1360" s="1" t="s">
        <v>3434</v>
      </c>
      <c r="W1360" s="1" t="s">
        <v>3436</v>
      </c>
      <c r="X1360" s="1" t="s">
        <v>3435</v>
      </c>
      <c r="Y1360" s="1" t="s">
        <v>7</v>
      </c>
      <c r="Z1360" s="1" t="s">
        <v>13981</v>
      </c>
      <c r="AB1360" s="1" t="s">
        <v>13982</v>
      </c>
      <c r="AC1360" s="1" t="s">
        <v>113</v>
      </c>
    </row>
    <row r="1361" spans="1:29" x14ac:dyDescent="0.35">
      <c r="A1361" s="1">
        <v>3198095</v>
      </c>
      <c r="B1361" s="1">
        <v>289</v>
      </c>
      <c r="C1361" s="9">
        <v>1932346566</v>
      </c>
      <c r="D1361" s="9" t="s">
        <v>206</v>
      </c>
      <c r="E1361" s="1">
        <v>0</v>
      </c>
      <c r="F1361" s="1">
        <v>11</v>
      </c>
      <c r="G1361" s="1">
        <v>1</v>
      </c>
      <c r="H1361" s="1">
        <v>0</v>
      </c>
      <c r="I1361" s="1">
        <v>0</v>
      </c>
      <c r="J1361" s="1">
        <v>9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17</v>
      </c>
      <c r="S1361" s="1">
        <v>160</v>
      </c>
      <c r="T1361" s="1" t="s">
        <v>113</v>
      </c>
      <c r="U1361" s="1">
        <v>18</v>
      </c>
      <c r="V1361" s="1" t="s">
        <v>3476</v>
      </c>
      <c r="W1361" s="1" t="s">
        <v>752</v>
      </c>
      <c r="X1361" s="1" t="s">
        <v>3477</v>
      </c>
      <c r="Y1361" s="1" t="s">
        <v>7</v>
      </c>
      <c r="Z1361" s="1" t="s">
        <v>13983</v>
      </c>
      <c r="AB1361" s="1" t="s">
        <v>13984</v>
      </c>
      <c r="AC1361" s="1" t="s">
        <v>113</v>
      </c>
    </row>
    <row r="1362" spans="1:29" x14ac:dyDescent="0.35">
      <c r="A1362" s="1">
        <v>2431455</v>
      </c>
      <c r="B1362" s="1">
        <v>260</v>
      </c>
      <c r="C1362" s="9">
        <v>1699814632</v>
      </c>
      <c r="D1362" s="9" t="s">
        <v>112</v>
      </c>
      <c r="E1362" s="1">
        <v>1</v>
      </c>
      <c r="F1362" s="1">
        <v>5</v>
      </c>
      <c r="G1362" s="1">
        <v>1</v>
      </c>
      <c r="H1362" s="1">
        <v>0</v>
      </c>
      <c r="I1362" s="1">
        <v>3</v>
      </c>
      <c r="J1362" s="1">
        <v>4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9</v>
      </c>
      <c r="S1362" s="1">
        <v>86</v>
      </c>
      <c r="T1362" s="1" t="s">
        <v>113</v>
      </c>
      <c r="U1362" s="1">
        <v>18</v>
      </c>
      <c r="V1362" s="1" t="s">
        <v>3566</v>
      </c>
      <c r="W1362" s="1" t="s">
        <v>1754</v>
      </c>
      <c r="X1362" s="1" t="s">
        <v>3567</v>
      </c>
      <c r="Y1362" s="1" t="s">
        <v>7</v>
      </c>
      <c r="Z1362" s="1" t="s">
        <v>13985</v>
      </c>
      <c r="AB1362" s="1" t="s">
        <v>13986</v>
      </c>
      <c r="AC1362" s="1" t="s">
        <v>113</v>
      </c>
    </row>
    <row r="1363" spans="1:29" x14ac:dyDescent="0.35">
      <c r="A1363" s="1">
        <v>3597141</v>
      </c>
      <c r="B1363" s="1">
        <v>523</v>
      </c>
      <c r="C1363" s="9">
        <v>1053921841</v>
      </c>
      <c r="D1363" s="9" t="s">
        <v>206</v>
      </c>
      <c r="E1363" s="1">
        <v>0</v>
      </c>
      <c r="F1363" s="1">
        <v>10</v>
      </c>
      <c r="G1363" s="1">
        <v>0</v>
      </c>
      <c r="H1363" s="1">
        <v>0</v>
      </c>
      <c r="I1363" s="1">
        <v>1</v>
      </c>
      <c r="J1363" s="1">
        <v>4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17</v>
      </c>
      <c r="S1363" s="1">
        <v>166</v>
      </c>
      <c r="T1363" s="1" t="s">
        <v>113</v>
      </c>
      <c r="U1363" s="1">
        <v>18</v>
      </c>
      <c r="V1363" s="1" t="s">
        <v>3480</v>
      </c>
      <c r="W1363" s="1" t="s">
        <v>3482</v>
      </c>
      <c r="X1363" s="1" t="s">
        <v>3481</v>
      </c>
      <c r="Y1363" s="1" t="s">
        <v>121</v>
      </c>
      <c r="Z1363" s="1" t="s">
        <v>13987</v>
      </c>
      <c r="AA1363" s="1" t="s">
        <v>13988</v>
      </c>
      <c r="AB1363" s="1" t="s">
        <v>13989</v>
      </c>
      <c r="AC1363" s="1" t="s">
        <v>113</v>
      </c>
    </row>
    <row r="1364" spans="1:29" x14ac:dyDescent="0.35">
      <c r="A1364" s="1">
        <v>3737132</v>
      </c>
      <c r="B1364" s="1">
        <v>523</v>
      </c>
      <c r="C1364" s="9">
        <v>1417158072</v>
      </c>
      <c r="D1364" s="9" t="s">
        <v>399</v>
      </c>
      <c r="E1364" s="1">
        <v>1</v>
      </c>
      <c r="F1364" s="1">
        <v>11</v>
      </c>
      <c r="G1364" s="1">
        <v>0</v>
      </c>
      <c r="H1364" s="1">
        <v>0</v>
      </c>
      <c r="I1364" s="1">
        <v>0</v>
      </c>
      <c r="J1364" s="1">
        <v>4</v>
      </c>
      <c r="K1364" s="1">
        <v>0</v>
      </c>
      <c r="L1364" s="1">
        <v>0</v>
      </c>
      <c r="M1364" s="1">
        <v>18</v>
      </c>
      <c r="N1364" s="1">
        <v>0</v>
      </c>
      <c r="O1364" s="1">
        <v>0</v>
      </c>
      <c r="P1364" s="1">
        <v>0</v>
      </c>
      <c r="Q1364" s="1">
        <v>0</v>
      </c>
      <c r="R1364" s="1">
        <v>13</v>
      </c>
      <c r="S1364" s="1">
        <v>302</v>
      </c>
      <c r="T1364" s="1" t="s">
        <v>113</v>
      </c>
      <c r="U1364" s="1">
        <v>18</v>
      </c>
      <c r="V1364" s="1" t="s">
        <v>3524</v>
      </c>
      <c r="W1364" s="1" t="s">
        <v>3525</v>
      </c>
      <c r="X1364" s="1" t="s">
        <v>9</v>
      </c>
      <c r="Y1364" s="1" t="s">
        <v>7</v>
      </c>
      <c r="Z1364" s="1" t="s">
        <v>13242</v>
      </c>
      <c r="AB1364" s="1" t="s">
        <v>13243</v>
      </c>
      <c r="AC1364" s="1" t="s">
        <v>113</v>
      </c>
    </row>
    <row r="1365" spans="1:29" x14ac:dyDescent="0.35">
      <c r="A1365" s="1">
        <v>1229347</v>
      </c>
      <c r="B1365" s="1">
        <v>447</v>
      </c>
      <c r="C1365" s="9">
        <v>1144210717</v>
      </c>
      <c r="D1365" s="9" t="s">
        <v>399</v>
      </c>
      <c r="E1365" s="1">
        <v>1</v>
      </c>
      <c r="F1365" s="1">
        <v>2</v>
      </c>
      <c r="G1365" s="1">
        <v>1</v>
      </c>
      <c r="H1365" s="1">
        <v>0</v>
      </c>
      <c r="I1365" s="1">
        <v>0</v>
      </c>
      <c r="J1365" s="1">
        <v>8</v>
      </c>
      <c r="K1365" s="1">
        <v>0</v>
      </c>
      <c r="L1365" s="1">
        <v>0</v>
      </c>
      <c r="M1365" s="1">
        <v>4</v>
      </c>
      <c r="N1365" s="1">
        <v>0</v>
      </c>
      <c r="O1365" s="1">
        <v>0</v>
      </c>
      <c r="P1365" s="1">
        <v>0</v>
      </c>
      <c r="Q1365" s="1">
        <v>0</v>
      </c>
      <c r="R1365" s="1">
        <v>12</v>
      </c>
      <c r="S1365" s="1">
        <v>101</v>
      </c>
      <c r="T1365" s="1" t="s">
        <v>113</v>
      </c>
      <c r="U1365" s="1">
        <v>18</v>
      </c>
      <c r="V1365" s="1" t="s">
        <v>3506</v>
      </c>
      <c r="W1365" s="1" t="s">
        <v>969</v>
      </c>
      <c r="X1365" s="1" t="s">
        <v>3507</v>
      </c>
      <c r="Y1365" s="1" t="s">
        <v>7</v>
      </c>
      <c r="Z1365" s="1" t="s">
        <v>13990</v>
      </c>
      <c r="AB1365" s="1" t="s">
        <v>13991</v>
      </c>
      <c r="AC1365" s="1" t="s">
        <v>113</v>
      </c>
    </row>
    <row r="1366" spans="1:29" x14ac:dyDescent="0.35">
      <c r="A1366" s="1">
        <v>6114889</v>
      </c>
      <c r="B1366" s="1">
        <v>817</v>
      </c>
      <c r="C1366" s="9">
        <v>1740575307</v>
      </c>
      <c r="D1366" s="9" t="s">
        <v>399</v>
      </c>
      <c r="E1366" s="1">
        <v>1</v>
      </c>
      <c r="F1366" s="1">
        <v>3</v>
      </c>
      <c r="G1366" s="1">
        <v>0</v>
      </c>
      <c r="H1366" s="1">
        <v>0</v>
      </c>
      <c r="I1366" s="1">
        <v>1</v>
      </c>
      <c r="J1366" s="1">
        <v>4</v>
      </c>
      <c r="K1366" s="1">
        <v>0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12</v>
      </c>
      <c r="S1366" s="1">
        <v>71</v>
      </c>
      <c r="T1366" s="1" t="s">
        <v>113</v>
      </c>
      <c r="U1366" s="1">
        <v>18</v>
      </c>
      <c r="V1366" s="1" t="s">
        <v>3540</v>
      </c>
      <c r="W1366" s="1" t="s">
        <v>126</v>
      </c>
      <c r="X1366" s="1" t="s">
        <v>3541</v>
      </c>
      <c r="Y1366" s="1" t="s">
        <v>7</v>
      </c>
      <c r="Z1366" s="1" t="s">
        <v>13992</v>
      </c>
      <c r="AB1366" s="1" t="s">
        <v>13993</v>
      </c>
      <c r="AC1366" s="1" t="s">
        <v>113</v>
      </c>
    </row>
    <row r="1367" spans="1:29" x14ac:dyDescent="0.35">
      <c r="A1367" s="1">
        <v>811519</v>
      </c>
      <c r="B1367" s="1">
        <v>485</v>
      </c>
      <c r="C1367" s="9">
        <v>1760578165</v>
      </c>
      <c r="D1367" s="9" t="s">
        <v>206</v>
      </c>
      <c r="E1367" s="1">
        <v>0</v>
      </c>
      <c r="F1367" s="1">
        <v>9</v>
      </c>
      <c r="G1367" s="1">
        <v>0</v>
      </c>
      <c r="H1367" s="1">
        <v>0</v>
      </c>
      <c r="I1367" s="1">
        <v>0</v>
      </c>
      <c r="J1367" s="1">
        <v>7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18</v>
      </c>
      <c r="S1367" s="1">
        <v>137</v>
      </c>
      <c r="T1367" s="1" t="s">
        <v>113</v>
      </c>
      <c r="U1367" s="1">
        <v>18</v>
      </c>
      <c r="V1367" s="1" t="s">
        <v>3485</v>
      </c>
      <c r="W1367" s="1" t="s">
        <v>745</v>
      </c>
      <c r="X1367" s="1" t="s">
        <v>3486</v>
      </c>
      <c r="Y1367" s="1" t="s">
        <v>7</v>
      </c>
      <c r="Z1367" s="1" t="s">
        <v>13994</v>
      </c>
      <c r="AB1367" s="1" t="s">
        <v>13995</v>
      </c>
      <c r="AC1367" s="1" t="s">
        <v>113</v>
      </c>
    </row>
    <row r="1368" spans="1:29" x14ac:dyDescent="0.35">
      <c r="A1368" s="1">
        <v>1899211</v>
      </c>
      <c r="B1368" s="1">
        <v>383</v>
      </c>
      <c r="C1368" s="9">
        <v>1346432507</v>
      </c>
      <c r="D1368" s="9" t="s">
        <v>137</v>
      </c>
      <c r="E1368" s="1">
        <v>0</v>
      </c>
      <c r="F1368" s="1">
        <v>4</v>
      </c>
      <c r="G1368" s="1">
        <v>0</v>
      </c>
      <c r="H1368" s="1">
        <v>1</v>
      </c>
      <c r="I1368" s="1">
        <v>2</v>
      </c>
      <c r="J1368" s="1">
        <v>2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15</v>
      </c>
      <c r="S1368" s="1">
        <v>266</v>
      </c>
      <c r="T1368" s="1" t="s">
        <v>113</v>
      </c>
      <c r="U1368" s="1">
        <v>18</v>
      </c>
      <c r="V1368" s="1" t="s">
        <v>3425</v>
      </c>
      <c r="W1368" s="1" t="s">
        <v>3427</v>
      </c>
      <c r="X1368" s="1" t="s">
        <v>3426</v>
      </c>
      <c r="Y1368" s="1" t="s">
        <v>224</v>
      </c>
      <c r="Z1368" s="1" t="s">
        <v>13996</v>
      </c>
      <c r="AA1368" s="1" t="s">
        <v>13467</v>
      </c>
      <c r="AB1368" s="1" t="s">
        <v>13468</v>
      </c>
      <c r="AC1368" s="1" t="s">
        <v>113</v>
      </c>
    </row>
    <row r="1369" spans="1:29" x14ac:dyDescent="0.35">
      <c r="A1369" s="1">
        <v>4064895</v>
      </c>
      <c r="B1369" s="1">
        <v>253</v>
      </c>
      <c r="C1369" s="9">
        <v>1710149455</v>
      </c>
      <c r="D1369" s="9" t="s">
        <v>206</v>
      </c>
      <c r="E1369" s="1">
        <v>1</v>
      </c>
      <c r="F1369" s="1">
        <v>3</v>
      </c>
      <c r="G1369" s="1">
        <v>0</v>
      </c>
      <c r="H1369" s="1">
        <v>0</v>
      </c>
      <c r="I1369" s="1">
        <v>1</v>
      </c>
      <c r="J1369" s="1">
        <v>8</v>
      </c>
      <c r="K1369" s="1">
        <v>0</v>
      </c>
      <c r="L1369" s="1">
        <v>0</v>
      </c>
      <c r="M1369" s="1">
        <v>8</v>
      </c>
      <c r="N1369" s="1">
        <v>0</v>
      </c>
      <c r="O1369" s="1">
        <v>0</v>
      </c>
      <c r="P1369" s="1">
        <v>0</v>
      </c>
      <c r="Q1369" s="1">
        <v>0</v>
      </c>
      <c r="R1369" s="1">
        <v>12</v>
      </c>
      <c r="S1369" s="1">
        <v>109</v>
      </c>
      <c r="T1369" s="1" t="s">
        <v>113</v>
      </c>
      <c r="U1369" s="1">
        <v>18</v>
      </c>
      <c r="V1369" s="1" t="s">
        <v>3449</v>
      </c>
      <c r="W1369" s="1" t="s">
        <v>3451</v>
      </c>
      <c r="X1369" s="1" t="s">
        <v>3450</v>
      </c>
      <c r="Y1369" s="1" t="s">
        <v>7</v>
      </c>
      <c r="Z1369" s="1" t="s">
        <v>13997</v>
      </c>
      <c r="AB1369" s="1" t="s">
        <v>13998</v>
      </c>
      <c r="AC1369" s="1" t="s">
        <v>113</v>
      </c>
    </row>
    <row r="1370" spans="1:29" x14ac:dyDescent="0.35">
      <c r="A1370" s="1">
        <v>4563741</v>
      </c>
      <c r="B1370" s="1">
        <v>92</v>
      </c>
      <c r="C1370" s="9">
        <v>1093912909</v>
      </c>
      <c r="D1370" s="9" t="s">
        <v>399</v>
      </c>
      <c r="E1370" s="1">
        <v>0</v>
      </c>
      <c r="F1370" s="1">
        <v>10</v>
      </c>
      <c r="G1370" s="1">
        <v>4</v>
      </c>
      <c r="H1370" s="1">
        <v>0</v>
      </c>
      <c r="I1370" s="1">
        <v>0</v>
      </c>
      <c r="J1370" s="1">
        <v>9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14</v>
      </c>
      <c r="S1370" s="1">
        <v>137</v>
      </c>
      <c r="T1370" s="1" t="s">
        <v>113</v>
      </c>
      <c r="U1370" s="1">
        <v>18</v>
      </c>
      <c r="V1370" s="1" t="s">
        <v>3547</v>
      </c>
      <c r="W1370" s="1" t="s">
        <v>3548</v>
      </c>
      <c r="X1370" s="1" t="s">
        <v>230</v>
      </c>
      <c r="Y1370" s="1" t="s">
        <v>7</v>
      </c>
      <c r="Z1370" s="1" t="s">
        <v>13999</v>
      </c>
      <c r="AB1370" s="1" t="s">
        <v>14000</v>
      </c>
      <c r="AC1370" s="1" t="s">
        <v>113</v>
      </c>
    </row>
    <row r="1371" spans="1:29" x14ac:dyDescent="0.35">
      <c r="A1371" s="1">
        <v>4915178</v>
      </c>
      <c r="B1371" s="1">
        <v>397</v>
      </c>
      <c r="C1371" s="9">
        <v>1932429354</v>
      </c>
      <c r="D1371" s="9" t="s">
        <v>399</v>
      </c>
      <c r="E1371" s="1">
        <v>1</v>
      </c>
      <c r="F1371" s="1">
        <v>4</v>
      </c>
      <c r="G1371" s="1">
        <v>1</v>
      </c>
      <c r="H1371" s="1">
        <v>0</v>
      </c>
      <c r="I1371" s="1">
        <v>2</v>
      </c>
      <c r="J1371" s="1">
        <v>8</v>
      </c>
      <c r="K1371" s="1">
        <v>0</v>
      </c>
      <c r="L1371" s="1">
        <v>0</v>
      </c>
      <c r="M1371" s="1">
        <v>2</v>
      </c>
      <c r="N1371" s="1">
        <v>0</v>
      </c>
      <c r="O1371" s="1">
        <v>0</v>
      </c>
      <c r="P1371" s="1">
        <v>0</v>
      </c>
      <c r="Q1371" s="1">
        <v>0</v>
      </c>
      <c r="R1371" s="1">
        <v>10</v>
      </c>
      <c r="S1371" s="1">
        <v>214</v>
      </c>
      <c r="T1371" s="1" t="s">
        <v>113</v>
      </c>
      <c r="U1371" s="1">
        <v>18</v>
      </c>
      <c r="V1371" s="1" t="s">
        <v>3503</v>
      </c>
      <c r="W1371" s="1" t="s">
        <v>3505</v>
      </c>
      <c r="X1371" s="1" t="s">
        <v>3504</v>
      </c>
      <c r="Y1371" s="1" t="s">
        <v>7</v>
      </c>
      <c r="Z1371" s="1" t="s">
        <v>113</v>
      </c>
      <c r="AA1371" s="1" t="s">
        <v>113</v>
      </c>
      <c r="AB1371" s="1" t="s">
        <v>113</v>
      </c>
      <c r="AC1371" s="1" t="s">
        <v>113</v>
      </c>
    </row>
    <row r="1372" spans="1:29" x14ac:dyDescent="0.35">
      <c r="A1372" s="1">
        <v>767491</v>
      </c>
      <c r="B1372" s="1">
        <v>215</v>
      </c>
      <c r="C1372" s="9">
        <v>1700813789</v>
      </c>
      <c r="D1372" s="9" t="s">
        <v>399</v>
      </c>
      <c r="E1372" s="1">
        <v>0</v>
      </c>
      <c r="F1372" s="1">
        <v>5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8</v>
      </c>
      <c r="S1372" s="1">
        <v>60</v>
      </c>
      <c r="T1372" s="1">
        <v>1</v>
      </c>
      <c r="U1372" s="1">
        <v>18</v>
      </c>
      <c r="V1372" s="1" t="s">
        <v>3521</v>
      </c>
      <c r="W1372" s="1" t="s">
        <v>3523</v>
      </c>
      <c r="X1372" s="1" t="s">
        <v>3522</v>
      </c>
      <c r="Y1372" s="1" t="s">
        <v>7</v>
      </c>
      <c r="Z1372" s="1" t="s">
        <v>14001</v>
      </c>
      <c r="AA1372" s="1" t="s">
        <v>13029</v>
      </c>
      <c r="AB1372" s="1" t="s">
        <v>13030</v>
      </c>
      <c r="AC1372" s="1" t="s">
        <v>113</v>
      </c>
    </row>
    <row r="1373" spans="1:29" x14ac:dyDescent="0.35">
      <c r="A1373" s="1">
        <v>6494640</v>
      </c>
      <c r="B1373" s="1">
        <v>449</v>
      </c>
      <c r="C1373" s="9">
        <v>1245514702</v>
      </c>
      <c r="D1373" s="9" t="s">
        <v>147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3</v>
      </c>
      <c r="K1373" s="1">
        <v>0</v>
      </c>
      <c r="L1373" s="1">
        <v>0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13</v>
      </c>
      <c r="S1373" s="1">
        <v>64</v>
      </c>
      <c r="T1373" s="1" t="s">
        <v>113</v>
      </c>
      <c r="U1373" s="1">
        <v>18</v>
      </c>
      <c r="V1373" s="1" t="s">
        <v>3430</v>
      </c>
      <c r="W1373" s="1" t="s">
        <v>183</v>
      </c>
      <c r="X1373" s="1" t="s">
        <v>3431</v>
      </c>
      <c r="Y1373" s="1" t="s">
        <v>7</v>
      </c>
      <c r="Z1373" s="1" t="s">
        <v>12199</v>
      </c>
      <c r="AA1373" s="1" t="s">
        <v>12199</v>
      </c>
      <c r="AB1373" s="1" t="s">
        <v>12200</v>
      </c>
      <c r="AC1373" s="1" t="s">
        <v>113</v>
      </c>
    </row>
    <row r="1374" spans="1:29" x14ac:dyDescent="0.35">
      <c r="A1374" s="1">
        <v>1219161</v>
      </c>
      <c r="B1374" s="1">
        <v>447</v>
      </c>
      <c r="C1374" s="9">
        <v>1245276336</v>
      </c>
      <c r="D1374" s="9" t="s">
        <v>206</v>
      </c>
      <c r="E1374" s="1">
        <v>0</v>
      </c>
      <c r="F1374" s="1">
        <v>6</v>
      </c>
      <c r="G1374" s="1">
        <v>0</v>
      </c>
      <c r="H1374" s="1">
        <v>0</v>
      </c>
      <c r="I1374" s="1">
        <v>1</v>
      </c>
      <c r="J1374" s="1">
        <v>11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17</v>
      </c>
      <c r="S1374" s="1">
        <v>428</v>
      </c>
      <c r="T1374" s="1" t="s">
        <v>113</v>
      </c>
      <c r="U1374" s="1">
        <v>18</v>
      </c>
      <c r="V1374" s="1" t="s">
        <v>3475</v>
      </c>
      <c r="W1374" s="1" t="s">
        <v>1035</v>
      </c>
      <c r="X1374" s="1" t="s">
        <v>2480</v>
      </c>
      <c r="Y1374" s="1" t="s">
        <v>7</v>
      </c>
      <c r="Z1374" s="1" t="s">
        <v>14002</v>
      </c>
      <c r="AA1374" s="1" t="s">
        <v>14002</v>
      </c>
      <c r="AB1374" s="1" t="s">
        <v>14003</v>
      </c>
      <c r="AC1374" s="1" t="s">
        <v>113</v>
      </c>
    </row>
    <row r="1375" spans="1:29" x14ac:dyDescent="0.35">
      <c r="A1375" s="1">
        <v>1974211</v>
      </c>
      <c r="B1375" s="1">
        <v>301</v>
      </c>
      <c r="C1375" s="9">
        <v>1497711832</v>
      </c>
      <c r="D1375" s="9" t="s">
        <v>112</v>
      </c>
      <c r="E1375" s="1">
        <v>0</v>
      </c>
      <c r="F1375" s="1">
        <v>2</v>
      </c>
      <c r="G1375" s="1">
        <v>0</v>
      </c>
      <c r="H1375" s="1">
        <v>0</v>
      </c>
      <c r="I1375" s="1">
        <v>0</v>
      </c>
      <c r="J1375" s="1">
        <v>4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18</v>
      </c>
      <c r="S1375" s="1">
        <v>156</v>
      </c>
      <c r="T1375" s="1" t="s">
        <v>113</v>
      </c>
      <c r="U1375" s="1">
        <v>18</v>
      </c>
      <c r="V1375" s="1" t="s">
        <v>3571</v>
      </c>
      <c r="W1375" s="1" t="s">
        <v>3572</v>
      </c>
      <c r="X1375" s="1" t="s">
        <v>1209</v>
      </c>
      <c r="Y1375" s="1" t="s">
        <v>970</v>
      </c>
      <c r="Z1375" s="1" t="s">
        <v>14004</v>
      </c>
      <c r="AA1375" s="1" t="s">
        <v>12052</v>
      </c>
      <c r="AB1375" s="1" t="s">
        <v>12053</v>
      </c>
      <c r="AC1375" s="1" t="s">
        <v>113</v>
      </c>
    </row>
    <row r="1376" spans="1:29" x14ac:dyDescent="0.35">
      <c r="A1376" s="1">
        <v>488490</v>
      </c>
      <c r="B1376" s="1">
        <v>774</v>
      </c>
      <c r="C1376" s="9">
        <v>1710174362</v>
      </c>
      <c r="D1376" s="9" t="s">
        <v>206</v>
      </c>
      <c r="E1376" s="1">
        <v>0</v>
      </c>
      <c r="F1376" s="1">
        <v>6</v>
      </c>
      <c r="G1376" s="1">
        <v>0</v>
      </c>
      <c r="H1376" s="1">
        <v>0</v>
      </c>
      <c r="I1376" s="1">
        <v>0</v>
      </c>
      <c r="J1376" s="1">
        <v>10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18</v>
      </c>
      <c r="S1376" s="1">
        <v>192</v>
      </c>
      <c r="T1376" s="1" t="s">
        <v>113</v>
      </c>
      <c r="U1376" s="1">
        <v>18</v>
      </c>
      <c r="V1376" s="1" t="s">
        <v>3466</v>
      </c>
      <c r="W1376" s="1" t="s">
        <v>3468</v>
      </c>
      <c r="X1376" s="1" t="s">
        <v>3467</v>
      </c>
      <c r="Y1376" s="1" t="s">
        <v>7</v>
      </c>
      <c r="Z1376" s="1" t="s">
        <v>14005</v>
      </c>
      <c r="AB1376" s="1" t="s">
        <v>14006</v>
      </c>
      <c r="AC1376" s="1" t="s">
        <v>113</v>
      </c>
    </row>
    <row r="1377" spans="1:29" x14ac:dyDescent="0.35">
      <c r="A1377" s="1">
        <v>739253</v>
      </c>
      <c r="B1377" s="1">
        <v>663</v>
      </c>
      <c r="C1377" s="9">
        <v>1437185279</v>
      </c>
      <c r="D1377" s="9" t="s">
        <v>399</v>
      </c>
      <c r="E1377" s="1">
        <v>2</v>
      </c>
      <c r="F1377" s="1">
        <v>6</v>
      </c>
      <c r="G1377" s="1">
        <v>1</v>
      </c>
      <c r="H1377" s="1">
        <v>0</v>
      </c>
      <c r="I1377" s="1">
        <v>0</v>
      </c>
      <c r="J1377" s="1">
        <v>4</v>
      </c>
      <c r="K1377" s="1">
        <v>0</v>
      </c>
      <c r="L1377" s="1">
        <v>0</v>
      </c>
      <c r="M1377" s="1">
        <v>26</v>
      </c>
      <c r="N1377" s="1">
        <v>0</v>
      </c>
      <c r="O1377" s="1">
        <v>0</v>
      </c>
      <c r="P1377" s="1">
        <v>0</v>
      </c>
      <c r="Q1377" s="1">
        <v>0</v>
      </c>
      <c r="R1377" s="1">
        <v>7</v>
      </c>
      <c r="S1377" s="1">
        <v>233</v>
      </c>
      <c r="T1377" s="1" t="s">
        <v>113</v>
      </c>
      <c r="U1377" s="1">
        <v>18</v>
      </c>
      <c r="V1377" s="1" t="s">
        <v>3536</v>
      </c>
      <c r="W1377" s="1" t="s">
        <v>126</v>
      </c>
      <c r="X1377" s="1" t="s">
        <v>3537</v>
      </c>
      <c r="Y1377" s="1" t="s">
        <v>7</v>
      </c>
      <c r="Z1377" s="1" t="s">
        <v>14007</v>
      </c>
      <c r="AB1377" s="1" t="s">
        <v>14008</v>
      </c>
      <c r="AC1377" s="1" t="s">
        <v>113</v>
      </c>
    </row>
    <row r="1378" spans="1:29" x14ac:dyDescent="0.35">
      <c r="A1378" s="1">
        <v>6788314</v>
      </c>
      <c r="B1378" s="1">
        <v>301</v>
      </c>
      <c r="C1378" s="9">
        <v>1053726729</v>
      </c>
      <c r="D1378" s="9" t="s">
        <v>399</v>
      </c>
      <c r="E1378" s="1">
        <v>0</v>
      </c>
      <c r="F1378" s="1">
        <v>4</v>
      </c>
      <c r="G1378" s="1">
        <v>3</v>
      </c>
      <c r="H1378" s="1">
        <v>0</v>
      </c>
      <c r="I1378" s="1">
        <v>1</v>
      </c>
      <c r="J1378" s="1">
        <v>8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14</v>
      </c>
      <c r="S1378" s="1">
        <v>151</v>
      </c>
      <c r="T1378" s="1" t="s">
        <v>113</v>
      </c>
      <c r="U1378" s="1">
        <v>18</v>
      </c>
      <c r="V1378" s="1" t="s">
        <v>3538</v>
      </c>
      <c r="W1378" s="1" t="s">
        <v>3539</v>
      </c>
      <c r="X1378" s="1" t="s">
        <v>731</v>
      </c>
      <c r="Y1378" s="1" t="s">
        <v>116</v>
      </c>
      <c r="Z1378" s="1" t="s">
        <v>12260</v>
      </c>
      <c r="AA1378" s="1" t="s">
        <v>12052</v>
      </c>
      <c r="AB1378" s="1" t="s">
        <v>12053</v>
      </c>
      <c r="AC1378" s="1" t="s">
        <v>113</v>
      </c>
    </row>
    <row r="1379" spans="1:29" x14ac:dyDescent="0.35">
      <c r="A1379" s="1">
        <v>1975796</v>
      </c>
      <c r="B1379" s="1">
        <v>407</v>
      </c>
      <c r="C1379" s="9">
        <v>1730120965</v>
      </c>
      <c r="D1379" s="9" t="s">
        <v>399</v>
      </c>
      <c r="E1379" s="1">
        <v>0</v>
      </c>
      <c r="F1379" s="1">
        <v>8</v>
      </c>
      <c r="G1379" s="1">
        <v>0</v>
      </c>
      <c r="H1379" s="1">
        <v>0</v>
      </c>
      <c r="I1379" s="1">
        <v>0</v>
      </c>
      <c r="J1379" s="1">
        <v>4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18</v>
      </c>
      <c r="S1379" s="1">
        <v>222</v>
      </c>
      <c r="T1379" s="1" t="s">
        <v>113</v>
      </c>
      <c r="U1379" s="1">
        <v>18</v>
      </c>
      <c r="V1379" s="1" t="s">
        <v>3514</v>
      </c>
      <c r="W1379" s="1" t="s">
        <v>1899</v>
      </c>
      <c r="X1379" s="1" t="s">
        <v>3515</v>
      </c>
      <c r="Y1379" s="1" t="s">
        <v>7</v>
      </c>
      <c r="Z1379" s="1" t="s">
        <v>14009</v>
      </c>
      <c r="AB1379" s="1" t="s">
        <v>14010</v>
      </c>
      <c r="AC1379" s="1" t="s">
        <v>113</v>
      </c>
    </row>
    <row r="1380" spans="1:29" x14ac:dyDescent="0.35">
      <c r="A1380" s="1">
        <v>4299491</v>
      </c>
      <c r="B1380" s="1">
        <v>218</v>
      </c>
      <c r="C1380" s="9">
        <v>1356353965</v>
      </c>
      <c r="D1380" s="9" t="s">
        <v>206</v>
      </c>
      <c r="E1380" s="1">
        <v>1</v>
      </c>
      <c r="F1380" s="1">
        <v>3</v>
      </c>
      <c r="G1380" s="1">
        <v>1</v>
      </c>
      <c r="H1380" s="1">
        <v>0</v>
      </c>
      <c r="I1380" s="1">
        <v>1</v>
      </c>
      <c r="J1380" s="1">
        <v>3</v>
      </c>
      <c r="K1380" s="1">
        <v>0</v>
      </c>
      <c r="L1380" s="1">
        <v>0</v>
      </c>
      <c r="M1380" s="1">
        <v>15</v>
      </c>
      <c r="N1380" s="1">
        <v>0</v>
      </c>
      <c r="O1380" s="1">
        <v>0</v>
      </c>
      <c r="P1380" s="1">
        <v>0</v>
      </c>
      <c r="Q1380" s="1">
        <v>0</v>
      </c>
      <c r="R1380" s="1">
        <v>11</v>
      </c>
      <c r="S1380" s="1">
        <v>76</v>
      </c>
      <c r="T1380" s="1" t="s">
        <v>113</v>
      </c>
      <c r="U1380" s="1">
        <v>18</v>
      </c>
      <c r="V1380" s="1" t="s">
        <v>3458</v>
      </c>
      <c r="W1380" s="1" t="s">
        <v>561</v>
      </c>
      <c r="X1380" s="1" t="s">
        <v>3459</v>
      </c>
      <c r="Y1380" s="1" t="s">
        <v>224</v>
      </c>
      <c r="Z1380" s="1" t="s">
        <v>13192</v>
      </c>
      <c r="AA1380" s="1" t="s">
        <v>13192</v>
      </c>
      <c r="AB1380" s="1" t="s">
        <v>13193</v>
      </c>
      <c r="AC1380" s="1" t="s">
        <v>113</v>
      </c>
    </row>
    <row r="1381" spans="1:29" x14ac:dyDescent="0.35">
      <c r="A1381" s="1">
        <v>6479430</v>
      </c>
      <c r="B1381" s="1">
        <v>297</v>
      </c>
      <c r="C1381" s="9">
        <v>1104192442</v>
      </c>
      <c r="D1381" s="9" t="s">
        <v>112</v>
      </c>
      <c r="E1381" s="1">
        <v>0</v>
      </c>
      <c r="F1381" s="1">
        <v>1</v>
      </c>
      <c r="G1381" s="1">
        <v>0</v>
      </c>
      <c r="H1381" s="1">
        <v>0</v>
      </c>
      <c r="I1381" s="1">
        <v>1</v>
      </c>
      <c r="J1381" s="1">
        <v>4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7</v>
      </c>
      <c r="S1381" s="1">
        <v>63</v>
      </c>
      <c r="T1381" s="1">
        <v>1</v>
      </c>
      <c r="U1381" s="1">
        <v>18</v>
      </c>
      <c r="V1381" s="1" t="s">
        <v>3568</v>
      </c>
      <c r="W1381" s="1" t="s">
        <v>3570</v>
      </c>
      <c r="X1381" s="1" t="s">
        <v>3569</v>
      </c>
      <c r="Y1381" s="1" t="s">
        <v>148</v>
      </c>
      <c r="Z1381" s="1" t="s">
        <v>14011</v>
      </c>
      <c r="AB1381" s="1" t="s">
        <v>14012</v>
      </c>
      <c r="AC1381" s="1" t="s">
        <v>113</v>
      </c>
    </row>
    <row r="1382" spans="1:29" x14ac:dyDescent="0.35">
      <c r="A1382" s="1">
        <v>1977969</v>
      </c>
      <c r="B1382" s="1">
        <v>232</v>
      </c>
      <c r="C1382" s="9">
        <v>1720085210</v>
      </c>
      <c r="D1382" s="9" t="s">
        <v>206</v>
      </c>
      <c r="E1382" s="1">
        <v>0</v>
      </c>
      <c r="F1382" s="1">
        <v>7</v>
      </c>
      <c r="G1382" s="1">
        <v>2</v>
      </c>
      <c r="H1382" s="1">
        <v>0</v>
      </c>
      <c r="I1382" s="1">
        <v>0</v>
      </c>
      <c r="J1382" s="1">
        <v>7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16</v>
      </c>
      <c r="S1382" s="1">
        <v>161</v>
      </c>
      <c r="T1382" s="1" t="s">
        <v>113</v>
      </c>
      <c r="U1382" s="1">
        <v>18</v>
      </c>
      <c r="V1382" s="1" t="s">
        <v>3463</v>
      </c>
      <c r="W1382" s="1" t="s">
        <v>1680</v>
      </c>
      <c r="X1382" s="1" t="s">
        <v>3464</v>
      </c>
      <c r="Y1382" s="1" t="s">
        <v>7</v>
      </c>
      <c r="Z1382" s="1" t="s">
        <v>14013</v>
      </c>
      <c r="AB1382" s="1" t="s">
        <v>14014</v>
      </c>
      <c r="AC1382" s="1" t="s">
        <v>113</v>
      </c>
    </row>
    <row r="1383" spans="1:29" x14ac:dyDescent="0.35">
      <c r="A1383" s="1">
        <v>767603</v>
      </c>
      <c r="B1383" s="1">
        <v>373</v>
      </c>
      <c r="C1383" s="9">
        <v>1922778406</v>
      </c>
      <c r="D1383" s="9" t="s">
        <v>399</v>
      </c>
      <c r="E1383" s="1">
        <v>0</v>
      </c>
      <c r="F1383" s="1">
        <v>8</v>
      </c>
      <c r="G1383" s="1">
        <v>1</v>
      </c>
      <c r="H1383" s="1">
        <v>0</v>
      </c>
      <c r="I1383" s="1">
        <v>0</v>
      </c>
      <c r="J1383" s="1">
        <v>6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17</v>
      </c>
      <c r="S1383" s="1">
        <v>52</v>
      </c>
      <c r="T1383" s="1" t="s">
        <v>113</v>
      </c>
      <c r="U1383" s="1">
        <v>18</v>
      </c>
      <c r="V1383" s="1" t="s">
        <v>3511</v>
      </c>
      <c r="W1383" s="1" t="s">
        <v>3513</v>
      </c>
      <c r="X1383" s="1" t="s">
        <v>3512</v>
      </c>
      <c r="Y1383" s="1" t="s">
        <v>7</v>
      </c>
      <c r="Z1383" s="1" t="s">
        <v>12994</v>
      </c>
      <c r="AB1383" s="1" t="s">
        <v>12995</v>
      </c>
      <c r="AC1383" s="1" t="s">
        <v>113</v>
      </c>
    </row>
    <row r="1384" spans="1:29" x14ac:dyDescent="0.35">
      <c r="A1384" s="1">
        <v>1576888</v>
      </c>
      <c r="B1384" s="1">
        <v>407</v>
      </c>
      <c r="C1384" s="9">
        <v>1063441533</v>
      </c>
      <c r="D1384" s="9" t="s">
        <v>399</v>
      </c>
      <c r="E1384" s="1">
        <v>0</v>
      </c>
      <c r="F1384" s="1">
        <v>6</v>
      </c>
      <c r="G1384" s="1">
        <v>2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16</v>
      </c>
      <c r="S1384" s="1">
        <v>73</v>
      </c>
      <c r="T1384" s="1" t="s">
        <v>113</v>
      </c>
      <c r="U1384" s="1">
        <v>18</v>
      </c>
      <c r="V1384" s="1" t="s">
        <v>3549</v>
      </c>
      <c r="W1384" s="1" t="s">
        <v>508</v>
      </c>
      <c r="X1384" s="1" t="s">
        <v>3550</v>
      </c>
      <c r="Y1384" s="1" t="s">
        <v>7</v>
      </c>
      <c r="Z1384" s="1" t="s">
        <v>13526</v>
      </c>
      <c r="AB1384" s="1" t="s">
        <v>13527</v>
      </c>
      <c r="AC1384" s="1" t="s">
        <v>113</v>
      </c>
    </row>
    <row r="1385" spans="1:29" x14ac:dyDescent="0.35">
      <c r="A1385" s="1">
        <v>3198437</v>
      </c>
      <c r="B1385" s="1">
        <v>523</v>
      </c>
      <c r="C1385" s="9">
        <v>1003078031</v>
      </c>
      <c r="D1385" s="9" t="s">
        <v>206</v>
      </c>
      <c r="E1385" s="1">
        <v>0</v>
      </c>
      <c r="F1385" s="1">
        <v>5</v>
      </c>
      <c r="G1385" s="1">
        <v>1</v>
      </c>
      <c r="H1385" s="1">
        <v>0</v>
      </c>
      <c r="I1385" s="1">
        <v>1</v>
      </c>
      <c r="J1385" s="1">
        <v>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16</v>
      </c>
      <c r="S1385" s="1">
        <v>140</v>
      </c>
      <c r="T1385" s="1" t="s">
        <v>113</v>
      </c>
      <c r="U1385" s="1">
        <v>18</v>
      </c>
      <c r="V1385" s="1" t="s">
        <v>3441</v>
      </c>
      <c r="W1385" s="1" t="s">
        <v>2101</v>
      </c>
      <c r="X1385" s="1" t="s">
        <v>3442</v>
      </c>
      <c r="Y1385" s="1" t="s">
        <v>7</v>
      </c>
      <c r="Z1385" s="1" t="s">
        <v>13862</v>
      </c>
      <c r="AA1385" s="1" t="s">
        <v>13862</v>
      </c>
      <c r="AB1385" s="1" t="s">
        <v>13863</v>
      </c>
      <c r="AC1385" s="1" t="s">
        <v>113</v>
      </c>
    </row>
    <row r="1386" spans="1:29" x14ac:dyDescent="0.35">
      <c r="A1386" s="1">
        <v>1748033</v>
      </c>
      <c r="B1386" s="1">
        <v>383</v>
      </c>
      <c r="C1386" s="9">
        <v>1508854043</v>
      </c>
      <c r="D1386" s="9" t="s">
        <v>399</v>
      </c>
      <c r="E1386" s="1">
        <v>0</v>
      </c>
      <c r="F1386" s="1">
        <v>6</v>
      </c>
      <c r="G1386" s="1">
        <v>1</v>
      </c>
      <c r="H1386" s="1">
        <v>0</v>
      </c>
      <c r="I1386" s="1">
        <v>0</v>
      </c>
      <c r="J1386" s="1">
        <v>8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17</v>
      </c>
      <c r="S1386" s="1">
        <v>177</v>
      </c>
      <c r="T1386" s="1" t="s">
        <v>113</v>
      </c>
      <c r="U1386" s="1">
        <v>18</v>
      </c>
      <c r="V1386" s="1" t="s">
        <v>3526</v>
      </c>
      <c r="W1386" s="1" t="s">
        <v>540</v>
      </c>
      <c r="X1386" s="1" t="s">
        <v>3527</v>
      </c>
      <c r="Y1386" s="1" t="s">
        <v>7</v>
      </c>
      <c r="Z1386" s="1" t="s">
        <v>14015</v>
      </c>
      <c r="AA1386" s="1" t="s">
        <v>13420</v>
      </c>
      <c r="AB1386" s="1" t="s">
        <v>13421</v>
      </c>
      <c r="AC1386" s="1" t="s">
        <v>113</v>
      </c>
    </row>
    <row r="1387" spans="1:29" x14ac:dyDescent="0.35">
      <c r="A1387" s="1">
        <v>740400</v>
      </c>
      <c r="B1387" s="1">
        <v>221</v>
      </c>
      <c r="C1387" s="9">
        <v>1821049511</v>
      </c>
      <c r="D1387" s="9" t="s">
        <v>206</v>
      </c>
      <c r="E1387" s="1">
        <v>0</v>
      </c>
      <c r="F1387" s="1">
        <v>2</v>
      </c>
      <c r="G1387" s="1">
        <v>6</v>
      </c>
      <c r="H1387" s="1">
        <v>0</v>
      </c>
      <c r="I1387" s="1">
        <v>2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10</v>
      </c>
      <c r="S1387" s="1">
        <v>141</v>
      </c>
      <c r="T1387" s="1" t="s">
        <v>113</v>
      </c>
      <c r="U1387" s="1">
        <v>18</v>
      </c>
      <c r="V1387" s="1" t="s">
        <v>3454</v>
      </c>
      <c r="W1387" s="1" t="s">
        <v>1617</v>
      </c>
      <c r="X1387" s="1" t="s">
        <v>3455</v>
      </c>
      <c r="Y1387" s="1" t="s">
        <v>7</v>
      </c>
      <c r="Z1387" s="1" t="s">
        <v>14016</v>
      </c>
      <c r="AB1387" s="1" t="s">
        <v>14017</v>
      </c>
      <c r="AC1387" s="1" t="s">
        <v>113</v>
      </c>
    </row>
    <row r="1388" spans="1:29" x14ac:dyDescent="0.35">
      <c r="A1388" s="1">
        <v>6215075</v>
      </c>
      <c r="B1388" s="1">
        <v>232</v>
      </c>
      <c r="C1388" s="9">
        <v>1457678187</v>
      </c>
      <c r="D1388" s="9" t="s">
        <v>399</v>
      </c>
      <c r="E1388" s="1">
        <v>0</v>
      </c>
      <c r="F1388" s="1">
        <v>4</v>
      </c>
      <c r="G1388" s="1">
        <v>0</v>
      </c>
      <c r="H1388" s="1">
        <v>0</v>
      </c>
      <c r="I1388" s="1">
        <v>0</v>
      </c>
      <c r="J1388" s="1">
        <v>5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8</v>
      </c>
      <c r="S1388" s="1">
        <v>60</v>
      </c>
      <c r="T1388" s="1">
        <v>1</v>
      </c>
      <c r="U1388" s="1">
        <v>18</v>
      </c>
      <c r="V1388" s="1" t="s">
        <v>3518</v>
      </c>
      <c r="W1388" s="1" t="s">
        <v>3520</v>
      </c>
      <c r="X1388" s="1" t="s">
        <v>3519</v>
      </c>
      <c r="Y1388" s="1" t="s">
        <v>7</v>
      </c>
      <c r="Z1388" s="1" t="s">
        <v>14018</v>
      </c>
      <c r="AB1388" s="1" t="s">
        <v>14019</v>
      </c>
      <c r="AC1388" s="1" t="s">
        <v>113</v>
      </c>
    </row>
    <row r="1389" spans="1:29" x14ac:dyDescent="0.35">
      <c r="A1389" s="1">
        <v>3560289</v>
      </c>
      <c r="B1389" s="1">
        <v>214</v>
      </c>
      <c r="C1389" s="9">
        <v>1235157496</v>
      </c>
      <c r="D1389" s="9" t="s">
        <v>399</v>
      </c>
      <c r="E1389" s="1">
        <v>1</v>
      </c>
      <c r="F1389" s="1">
        <v>6</v>
      </c>
      <c r="G1389" s="1">
        <v>3</v>
      </c>
      <c r="H1389" s="1">
        <v>0</v>
      </c>
      <c r="I1389" s="1">
        <v>2</v>
      </c>
      <c r="J1389" s="1">
        <v>2</v>
      </c>
      <c r="K1389" s="1">
        <v>0</v>
      </c>
      <c r="L1389" s="1">
        <v>0</v>
      </c>
      <c r="M1389" s="1">
        <v>22</v>
      </c>
      <c r="N1389" s="1">
        <v>0</v>
      </c>
      <c r="O1389" s="1">
        <v>0</v>
      </c>
      <c r="P1389" s="1">
        <v>0</v>
      </c>
      <c r="Q1389" s="1">
        <v>0</v>
      </c>
      <c r="R1389" s="1">
        <v>8</v>
      </c>
      <c r="S1389" s="1">
        <v>202</v>
      </c>
      <c r="T1389" s="1" t="s">
        <v>113</v>
      </c>
      <c r="U1389" s="1">
        <v>18</v>
      </c>
      <c r="V1389" s="1" t="s">
        <v>3545</v>
      </c>
      <c r="W1389" s="1" t="s">
        <v>1040</v>
      </c>
      <c r="X1389" s="1" t="s">
        <v>3546</v>
      </c>
      <c r="Y1389" s="1" t="s">
        <v>7</v>
      </c>
      <c r="Z1389" s="1" t="s">
        <v>14020</v>
      </c>
      <c r="AB1389" s="1" t="s">
        <v>14021</v>
      </c>
      <c r="AC1389" s="1" t="s">
        <v>113</v>
      </c>
    </row>
    <row r="1390" spans="1:29" x14ac:dyDescent="0.35">
      <c r="A1390" s="1">
        <v>7368897</v>
      </c>
      <c r="B1390" s="1">
        <v>817</v>
      </c>
      <c r="C1390" s="9">
        <v>1194372318</v>
      </c>
      <c r="D1390" s="9" t="s">
        <v>206</v>
      </c>
      <c r="E1390" s="1">
        <v>0</v>
      </c>
      <c r="F1390" s="1">
        <v>6</v>
      </c>
      <c r="G1390" s="1">
        <v>0</v>
      </c>
      <c r="H1390" s="1">
        <v>0</v>
      </c>
      <c r="I1390" s="1">
        <v>1</v>
      </c>
      <c r="J1390" s="1">
        <v>4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17</v>
      </c>
      <c r="S1390" s="1">
        <v>130</v>
      </c>
      <c r="T1390" s="1" t="s">
        <v>113</v>
      </c>
      <c r="U1390" s="1">
        <v>18</v>
      </c>
      <c r="V1390" s="1" t="s">
        <v>3496</v>
      </c>
      <c r="W1390" s="1" t="s">
        <v>487</v>
      </c>
      <c r="X1390" s="1" t="s">
        <v>3497</v>
      </c>
      <c r="Y1390" s="1" t="s">
        <v>7</v>
      </c>
      <c r="Z1390" s="1" t="s">
        <v>13409</v>
      </c>
      <c r="AB1390" s="1" t="s">
        <v>13410</v>
      </c>
      <c r="AC1390" s="1" t="s">
        <v>113</v>
      </c>
    </row>
    <row r="1391" spans="1:29" x14ac:dyDescent="0.35">
      <c r="A1391" s="1">
        <v>6601453</v>
      </c>
      <c r="B1391" s="1">
        <v>774</v>
      </c>
      <c r="C1391" s="9">
        <v>1457790404</v>
      </c>
      <c r="D1391" s="9" t="s">
        <v>206</v>
      </c>
      <c r="E1391" s="1">
        <v>0</v>
      </c>
      <c r="F1391" s="1">
        <v>1</v>
      </c>
      <c r="G1391" s="1">
        <v>5</v>
      </c>
      <c r="H1391" s="1">
        <v>0</v>
      </c>
      <c r="I1391" s="1">
        <v>0</v>
      </c>
      <c r="J1391" s="1">
        <v>4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13</v>
      </c>
      <c r="S1391" s="1">
        <v>77</v>
      </c>
      <c r="T1391" s="1" t="s">
        <v>113</v>
      </c>
      <c r="U1391" s="1">
        <v>18</v>
      </c>
      <c r="V1391" s="1" t="s">
        <v>3443</v>
      </c>
      <c r="W1391" s="1" t="s">
        <v>3445</v>
      </c>
      <c r="X1391" s="1" t="s">
        <v>3444</v>
      </c>
      <c r="Y1391" s="1" t="s">
        <v>7</v>
      </c>
      <c r="Z1391" s="1" t="s">
        <v>12769</v>
      </c>
      <c r="AA1391" s="1" t="s">
        <v>12770</v>
      </c>
      <c r="AB1391" s="1" t="s">
        <v>12771</v>
      </c>
      <c r="AC1391" s="1" t="s">
        <v>113</v>
      </c>
    </row>
    <row r="1392" spans="1:29" x14ac:dyDescent="0.35">
      <c r="A1392" s="1">
        <v>4697012</v>
      </c>
      <c r="B1392" s="1">
        <v>215</v>
      </c>
      <c r="C1392" s="9">
        <v>1093967283</v>
      </c>
      <c r="D1392" s="9" t="s">
        <v>206</v>
      </c>
      <c r="E1392" s="1">
        <v>1</v>
      </c>
      <c r="F1392" s="1">
        <v>5</v>
      </c>
      <c r="G1392" s="1">
        <v>1</v>
      </c>
      <c r="H1392" s="1">
        <v>0</v>
      </c>
      <c r="I1392" s="1">
        <v>0</v>
      </c>
      <c r="J1392" s="1">
        <v>3</v>
      </c>
      <c r="K1392" s="1">
        <v>0</v>
      </c>
      <c r="L1392" s="1">
        <v>0</v>
      </c>
      <c r="M1392" s="1">
        <v>10</v>
      </c>
      <c r="N1392" s="1">
        <v>0</v>
      </c>
      <c r="O1392" s="1">
        <v>0</v>
      </c>
      <c r="P1392" s="1">
        <v>0</v>
      </c>
      <c r="Q1392" s="1">
        <v>0</v>
      </c>
      <c r="R1392" s="1">
        <v>12</v>
      </c>
      <c r="S1392" s="1">
        <v>146</v>
      </c>
      <c r="T1392" s="1" t="s">
        <v>113</v>
      </c>
      <c r="U1392" s="1">
        <v>18</v>
      </c>
      <c r="V1392" s="1" t="s">
        <v>3460</v>
      </c>
      <c r="W1392" s="1" t="s">
        <v>3462</v>
      </c>
      <c r="X1392" s="1" t="s">
        <v>3461</v>
      </c>
      <c r="Y1392" s="1" t="s">
        <v>7</v>
      </c>
      <c r="Z1392" s="1" t="s">
        <v>14022</v>
      </c>
      <c r="AB1392" s="1" t="s">
        <v>14023</v>
      </c>
      <c r="AC1392" s="1" t="s">
        <v>113</v>
      </c>
    </row>
    <row r="1393" spans="1:29" x14ac:dyDescent="0.35">
      <c r="A1393" s="1">
        <v>1816008</v>
      </c>
      <c r="B1393" s="1">
        <v>334</v>
      </c>
      <c r="C1393" s="9">
        <v>1942290481</v>
      </c>
      <c r="D1393" s="9" t="s">
        <v>399</v>
      </c>
      <c r="E1393" s="1">
        <v>1</v>
      </c>
      <c r="F1393" s="1">
        <v>9</v>
      </c>
      <c r="G1393" s="1">
        <v>1</v>
      </c>
      <c r="H1393" s="1">
        <v>0</v>
      </c>
      <c r="I1393" s="1">
        <v>0</v>
      </c>
      <c r="J1393" s="1">
        <v>7</v>
      </c>
      <c r="K1393" s="1">
        <v>0</v>
      </c>
      <c r="L1393" s="1">
        <v>0</v>
      </c>
      <c r="M1393" s="1">
        <v>23</v>
      </c>
      <c r="N1393" s="1">
        <v>0</v>
      </c>
      <c r="O1393" s="1">
        <v>0</v>
      </c>
      <c r="P1393" s="1">
        <v>0</v>
      </c>
      <c r="Q1393" s="1">
        <v>0</v>
      </c>
      <c r="R1393" s="1">
        <v>12</v>
      </c>
      <c r="S1393" s="1">
        <v>167</v>
      </c>
      <c r="T1393" s="1" t="s">
        <v>113</v>
      </c>
      <c r="U1393" s="1">
        <v>18</v>
      </c>
      <c r="V1393" s="1" t="s">
        <v>3528</v>
      </c>
      <c r="W1393" s="1" t="s">
        <v>3530</v>
      </c>
      <c r="X1393" s="1" t="s">
        <v>3529</v>
      </c>
      <c r="Y1393" s="1" t="s">
        <v>7</v>
      </c>
      <c r="Z1393" s="1" t="s">
        <v>14024</v>
      </c>
      <c r="AB1393" s="1" t="s">
        <v>14025</v>
      </c>
      <c r="AC1393" s="1" t="s">
        <v>113</v>
      </c>
    </row>
    <row r="1394" spans="1:29" x14ac:dyDescent="0.35">
      <c r="A1394" s="1">
        <v>5732144</v>
      </c>
      <c r="B1394" s="1">
        <v>479</v>
      </c>
      <c r="C1394" s="9">
        <v>1043515471</v>
      </c>
      <c r="D1394" s="9" t="s">
        <v>112</v>
      </c>
      <c r="E1394" s="1">
        <v>0</v>
      </c>
      <c r="F1394" s="1">
        <v>3</v>
      </c>
      <c r="G1394" s="1">
        <v>1</v>
      </c>
      <c r="H1394" s="1">
        <v>0</v>
      </c>
      <c r="I1394" s="1">
        <v>0</v>
      </c>
      <c r="J1394" s="1">
        <v>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7</v>
      </c>
      <c r="S1394" s="1">
        <v>35</v>
      </c>
      <c r="T1394" s="1">
        <v>1</v>
      </c>
      <c r="U1394" s="1">
        <v>18</v>
      </c>
      <c r="V1394" s="1" t="s">
        <v>3557</v>
      </c>
      <c r="W1394" s="1" t="s">
        <v>3559</v>
      </c>
      <c r="X1394" s="1" t="s">
        <v>3558</v>
      </c>
      <c r="Y1394" s="1" t="s">
        <v>7</v>
      </c>
      <c r="Z1394" s="1" t="s">
        <v>13601</v>
      </c>
      <c r="AB1394" s="1" t="s">
        <v>13602</v>
      </c>
      <c r="AC1394" s="1" t="s">
        <v>113</v>
      </c>
    </row>
    <row r="1395" spans="1:29" x14ac:dyDescent="0.35">
      <c r="A1395" s="1">
        <v>6424422</v>
      </c>
      <c r="B1395" s="1">
        <v>813</v>
      </c>
      <c r="C1395" s="9">
        <v>1790248250</v>
      </c>
      <c r="D1395" s="9" t="s">
        <v>206</v>
      </c>
      <c r="E1395" s="1">
        <v>0</v>
      </c>
      <c r="F1395" s="1">
        <v>12</v>
      </c>
      <c r="G1395" s="1">
        <v>0</v>
      </c>
      <c r="H1395" s="1">
        <v>0</v>
      </c>
      <c r="I1395" s="1">
        <v>0</v>
      </c>
      <c r="J1395" s="1">
        <v>5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18</v>
      </c>
      <c r="S1395" s="1">
        <v>108</v>
      </c>
      <c r="T1395" s="1" t="s">
        <v>113</v>
      </c>
      <c r="U1395" s="1">
        <v>18</v>
      </c>
      <c r="V1395" s="1" t="s">
        <v>3465</v>
      </c>
      <c r="W1395" s="1" t="s">
        <v>2769</v>
      </c>
      <c r="X1395" s="1" t="s">
        <v>1213</v>
      </c>
      <c r="Y1395" s="1" t="s">
        <v>121</v>
      </c>
      <c r="Z1395" s="1" t="s">
        <v>14026</v>
      </c>
      <c r="AA1395" s="1" t="s">
        <v>14026</v>
      </c>
      <c r="AB1395" s="1" t="s">
        <v>14027</v>
      </c>
      <c r="AC1395" s="1" t="s">
        <v>113</v>
      </c>
    </row>
    <row r="1396" spans="1:29" x14ac:dyDescent="0.35">
      <c r="A1396" s="1">
        <v>2270837</v>
      </c>
      <c r="B1396" s="1">
        <v>373</v>
      </c>
      <c r="C1396" s="9">
        <v>1316980881</v>
      </c>
      <c r="D1396" s="9" t="s">
        <v>399</v>
      </c>
      <c r="E1396" s="1">
        <v>1</v>
      </c>
      <c r="F1396" s="1">
        <v>6</v>
      </c>
      <c r="G1396" s="1">
        <v>2</v>
      </c>
      <c r="H1396" s="1">
        <v>0</v>
      </c>
      <c r="I1396" s="1">
        <v>0</v>
      </c>
      <c r="J1396" s="1">
        <v>3</v>
      </c>
      <c r="K1396" s="1">
        <v>0</v>
      </c>
      <c r="L1396" s="1">
        <v>0</v>
      </c>
      <c r="M1396" s="1">
        <v>27</v>
      </c>
      <c r="N1396" s="1">
        <v>0</v>
      </c>
      <c r="O1396" s="1">
        <v>0</v>
      </c>
      <c r="P1396" s="1">
        <v>0</v>
      </c>
      <c r="Q1396" s="1">
        <v>0</v>
      </c>
      <c r="R1396" s="1">
        <v>11</v>
      </c>
      <c r="S1396" s="1">
        <v>195</v>
      </c>
      <c r="T1396" s="1" t="s">
        <v>113</v>
      </c>
      <c r="U1396" s="1">
        <v>18</v>
      </c>
      <c r="V1396" s="1" t="s">
        <v>3531</v>
      </c>
      <c r="W1396" s="1" t="s">
        <v>3533</v>
      </c>
      <c r="X1396" s="1" t="s">
        <v>3532</v>
      </c>
      <c r="Y1396" s="1" t="s">
        <v>7</v>
      </c>
      <c r="Z1396" s="1" t="s">
        <v>14028</v>
      </c>
      <c r="AA1396" s="1" t="s">
        <v>14029</v>
      </c>
      <c r="AB1396" s="1" t="s">
        <v>14030</v>
      </c>
      <c r="AC1396" s="1" t="s">
        <v>113</v>
      </c>
    </row>
    <row r="1397" spans="1:29" x14ac:dyDescent="0.35">
      <c r="A1397" s="1">
        <v>6205157</v>
      </c>
      <c r="B1397" s="1">
        <v>435</v>
      </c>
      <c r="C1397" s="9">
        <v>1740571504</v>
      </c>
      <c r="D1397" s="9" t="s">
        <v>112</v>
      </c>
      <c r="E1397" s="1">
        <v>2</v>
      </c>
      <c r="F1397" s="1">
        <v>0</v>
      </c>
      <c r="G1397" s="1">
        <v>2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s="1">
        <v>16</v>
      </c>
      <c r="N1397" s="1">
        <v>1</v>
      </c>
      <c r="O1397" s="1">
        <v>0</v>
      </c>
      <c r="P1397" s="1">
        <v>0</v>
      </c>
      <c r="Q1397" s="1">
        <v>0</v>
      </c>
      <c r="R1397" s="1">
        <v>5</v>
      </c>
      <c r="S1397" s="1">
        <v>19</v>
      </c>
      <c r="T1397" s="1" t="s">
        <v>113</v>
      </c>
      <c r="U1397" s="1">
        <v>18</v>
      </c>
      <c r="V1397" s="1" t="s">
        <v>3555</v>
      </c>
      <c r="W1397" s="1" t="s">
        <v>464</v>
      </c>
      <c r="X1397" s="1" t="s">
        <v>3556</v>
      </c>
      <c r="Y1397" s="1" t="s">
        <v>7</v>
      </c>
      <c r="Z1397" s="1" t="s">
        <v>14031</v>
      </c>
      <c r="AA1397" s="1" t="s">
        <v>14032</v>
      </c>
      <c r="AB1397" s="1" t="s">
        <v>14033</v>
      </c>
      <c r="AC1397" s="1" t="s">
        <v>113</v>
      </c>
    </row>
    <row r="1398" spans="1:29" x14ac:dyDescent="0.35">
      <c r="A1398" s="1">
        <v>39905</v>
      </c>
      <c r="B1398" s="1">
        <v>397</v>
      </c>
      <c r="C1398" s="9">
        <v>1871594754</v>
      </c>
      <c r="D1398" s="9" t="s">
        <v>399</v>
      </c>
      <c r="E1398" s="1">
        <v>1</v>
      </c>
      <c r="F1398" s="1">
        <v>0</v>
      </c>
      <c r="G1398" s="1">
        <v>2</v>
      </c>
      <c r="H1398" s="1">
        <v>0</v>
      </c>
      <c r="I1398" s="1">
        <v>3</v>
      </c>
      <c r="J1398" s="1">
        <v>4</v>
      </c>
      <c r="K1398" s="1">
        <v>0</v>
      </c>
      <c r="L1398" s="1">
        <v>0</v>
      </c>
      <c r="M1398" s="1">
        <v>8</v>
      </c>
      <c r="N1398" s="1">
        <v>0</v>
      </c>
      <c r="O1398" s="1">
        <v>0</v>
      </c>
      <c r="P1398" s="1">
        <v>0</v>
      </c>
      <c r="Q1398" s="1">
        <v>0</v>
      </c>
      <c r="R1398" s="1">
        <v>8</v>
      </c>
      <c r="S1398" s="1">
        <v>61</v>
      </c>
      <c r="T1398" s="1" t="s">
        <v>113</v>
      </c>
      <c r="U1398" s="1">
        <v>18</v>
      </c>
      <c r="V1398" s="1" t="s">
        <v>3516</v>
      </c>
      <c r="W1398" s="1" t="s">
        <v>582</v>
      </c>
      <c r="X1398" s="1" t="s">
        <v>3517</v>
      </c>
      <c r="Y1398" s="1" t="s">
        <v>116</v>
      </c>
      <c r="Z1398" s="1" t="s">
        <v>14034</v>
      </c>
      <c r="AB1398" s="1" t="s">
        <v>14035</v>
      </c>
      <c r="AC1398" s="1" t="s">
        <v>113</v>
      </c>
    </row>
    <row r="1399" spans="1:29" x14ac:dyDescent="0.35">
      <c r="A1399" s="1">
        <v>681415</v>
      </c>
      <c r="B1399" s="1">
        <v>701</v>
      </c>
      <c r="C1399" s="9">
        <v>1295714384</v>
      </c>
      <c r="D1399" s="9" t="s">
        <v>112</v>
      </c>
      <c r="E1399" s="1">
        <v>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30</v>
      </c>
      <c r="N1399" s="1">
        <v>0</v>
      </c>
      <c r="O1399" s="1">
        <v>0</v>
      </c>
      <c r="P1399" s="1">
        <v>0</v>
      </c>
      <c r="Q1399" s="1">
        <v>0</v>
      </c>
      <c r="R1399" s="1">
        <v>3</v>
      </c>
      <c r="S1399" s="1">
        <v>30</v>
      </c>
      <c r="T1399" s="1" t="s">
        <v>113</v>
      </c>
      <c r="U1399" s="1">
        <v>18</v>
      </c>
      <c r="V1399" s="1" t="s">
        <v>3552</v>
      </c>
      <c r="W1399" s="1" t="s">
        <v>3554</v>
      </c>
      <c r="X1399" s="1" t="s">
        <v>3553</v>
      </c>
      <c r="Y1399" s="1" t="s">
        <v>1894</v>
      </c>
      <c r="Z1399" s="1" t="s">
        <v>113</v>
      </c>
      <c r="AA1399" s="1" t="s">
        <v>113</v>
      </c>
      <c r="AB1399" s="1" t="s">
        <v>113</v>
      </c>
      <c r="AC1399" s="1" t="s">
        <v>113</v>
      </c>
    </row>
    <row r="1400" spans="1:29" x14ac:dyDescent="0.35">
      <c r="A1400" s="1">
        <v>3985046</v>
      </c>
      <c r="B1400" s="1">
        <v>512</v>
      </c>
      <c r="C1400" s="9">
        <v>1053551283</v>
      </c>
      <c r="D1400" s="9" t="s">
        <v>112</v>
      </c>
      <c r="E1400" s="1">
        <v>0</v>
      </c>
      <c r="F1400" s="1">
        <v>6</v>
      </c>
      <c r="G1400" s="1">
        <v>2</v>
      </c>
      <c r="H1400" s="1">
        <v>0</v>
      </c>
      <c r="I1400" s="1">
        <v>0</v>
      </c>
      <c r="J1400" s="1">
        <v>11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15</v>
      </c>
      <c r="S1400" s="1">
        <v>212</v>
      </c>
      <c r="T1400" s="1" t="s">
        <v>113</v>
      </c>
      <c r="U1400" s="1">
        <v>17</v>
      </c>
      <c r="V1400" s="1" t="s">
        <v>3717</v>
      </c>
      <c r="W1400" s="1" t="s">
        <v>3719</v>
      </c>
      <c r="X1400" s="1" t="s">
        <v>3718</v>
      </c>
      <c r="Y1400" s="1" t="s">
        <v>7</v>
      </c>
      <c r="Z1400" s="1" t="s">
        <v>12543</v>
      </c>
      <c r="AA1400" s="1" t="s">
        <v>12543</v>
      </c>
      <c r="AB1400" s="1" t="s">
        <v>12544</v>
      </c>
      <c r="AC1400" s="1" t="s">
        <v>113</v>
      </c>
    </row>
    <row r="1401" spans="1:29" x14ac:dyDescent="0.35">
      <c r="A1401" s="1">
        <v>6497552</v>
      </c>
      <c r="B1401" s="1">
        <v>373</v>
      </c>
      <c r="C1401" s="9">
        <v>1821359415</v>
      </c>
      <c r="D1401" s="9" t="s">
        <v>399</v>
      </c>
      <c r="E1401" s="1">
        <v>0</v>
      </c>
      <c r="F1401" s="1">
        <v>1</v>
      </c>
      <c r="G1401" s="1">
        <v>0</v>
      </c>
      <c r="H1401" s="1">
        <v>0</v>
      </c>
      <c r="I1401" s="1">
        <v>0</v>
      </c>
      <c r="J1401" s="1">
        <v>5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17</v>
      </c>
      <c r="S1401" s="1">
        <v>95</v>
      </c>
      <c r="T1401" s="1" t="s">
        <v>113</v>
      </c>
      <c r="U1401" s="1">
        <v>17</v>
      </c>
      <c r="V1401" s="1" t="s">
        <v>3681</v>
      </c>
      <c r="W1401" s="1" t="s">
        <v>879</v>
      </c>
      <c r="X1401" s="1" t="s">
        <v>3682</v>
      </c>
      <c r="Y1401" s="1" t="s">
        <v>970</v>
      </c>
      <c r="Z1401" s="1" t="s">
        <v>13389</v>
      </c>
      <c r="AA1401" s="1" t="s">
        <v>13390</v>
      </c>
      <c r="AB1401" s="1" t="s">
        <v>13391</v>
      </c>
      <c r="AC1401" s="1" t="s">
        <v>113</v>
      </c>
    </row>
    <row r="1402" spans="1:29" x14ac:dyDescent="0.35">
      <c r="A1402" s="1">
        <v>6325731</v>
      </c>
      <c r="B1402" s="1">
        <v>289</v>
      </c>
      <c r="C1402" s="9">
        <v>1235557927</v>
      </c>
      <c r="D1402" s="9" t="s">
        <v>399</v>
      </c>
      <c r="E1402" s="1">
        <v>0</v>
      </c>
      <c r="F1402" s="1">
        <v>4</v>
      </c>
      <c r="G1402" s="1">
        <v>0</v>
      </c>
      <c r="H1402" s="1">
        <v>0</v>
      </c>
      <c r="I1402" s="1">
        <v>0</v>
      </c>
      <c r="J1402" s="1">
        <v>5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17</v>
      </c>
      <c r="S1402" s="1">
        <v>48</v>
      </c>
      <c r="T1402" s="1" t="s">
        <v>113</v>
      </c>
      <c r="U1402" s="1">
        <v>17</v>
      </c>
      <c r="V1402" s="1" t="s">
        <v>3653</v>
      </c>
      <c r="W1402" s="1" t="s">
        <v>3654</v>
      </c>
      <c r="X1402" s="1" t="s">
        <v>1484</v>
      </c>
      <c r="Y1402" s="1" t="s">
        <v>7</v>
      </c>
      <c r="Z1402" s="1" t="s">
        <v>12287</v>
      </c>
      <c r="AA1402" s="1" t="s">
        <v>12287</v>
      </c>
      <c r="AB1402" s="1" t="s">
        <v>12288</v>
      </c>
      <c r="AC1402" s="1" t="s">
        <v>113</v>
      </c>
    </row>
    <row r="1403" spans="1:29" x14ac:dyDescent="0.35">
      <c r="A1403" s="1">
        <v>2250743</v>
      </c>
      <c r="B1403" s="1">
        <v>397</v>
      </c>
      <c r="C1403" s="9">
        <v>1265491351</v>
      </c>
      <c r="D1403" s="9" t="s">
        <v>147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17</v>
      </c>
      <c r="S1403" s="1">
        <v>101</v>
      </c>
      <c r="T1403" s="1" t="s">
        <v>113</v>
      </c>
      <c r="U1403" s="1">
        <v>17</v>
      </c>
      <c r="V1403" s="1" t="s">
        <v>3582</v>
      </c>
      <c r="W1403" s="1" t="s">
        <v>3583</v>
      </c>
      <c r="X1403" s="1" t="s">
        <v>1484</v>
      </c>
      <c r="Y1403" s="1" t="s">
        <v>970</v>
      </c>
      <c r="Z1403" s="1" t="s">
        <v>14036</v>
      </c>
      <c r="AA1403" s="1" t="s">
        <v>14036</v>
      </c>
      <c r="AB1403" s="1" t="s">
        <v>14037</v>
      </c>
      <c r="AC1403" s="1" t="s">
        <v>113</v>
      </c>
    </row>
    <row r="1404" spans="1:29" x14ac:dyDescent="0.35">
      <c r="A1404" s="1">
        <v>818259</v>
      </c>
      <c r="B1404" s="1">
        <v>52</v>
      </c>
      <c r="C1404" s="9">
        <v>1487738878</v>
      </c>
      <c r="D1404" s="9" t="s">
        <v>112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14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17</v>
      </c>
      <c r="S1404" s="1">
        <v>139</v>
      </c>
      <c r="T1404" s="1" t="s">
        <v>113</v>
      </c>
      <c r="U1404" s="1">
        <v>17</v>
      </c>
      <c r="V1404" s="1" t="s">
        <v>3714</v>
      </c>
      <c r="W1404" s="1" t="s">
        <v>3716</v>
      </c>
      <c r="X1404" s="1" t="s">
        <v>3715</v>
      </c>
      <c r="Y1404" s="1" t="s">
        <v>970</v>
      </c>
      <c r="Z1404" s="1" t="s">
        <v>14038</v>
      </c>
      <c r="AB1404" s="1" t="s">
        <v>14039</v>
      </c>
      <c r="AC1404" s="1" t="s">
        <v>113</v>
      </c>
    </row>
    <row r="1405" spans="1:29" x14ac:dyDescent="0.35">
      <c r="A1405" s="1">
        <v>732496</v>
      </c>
      <c r="B1405" s="1">
        <v>383</v>
      </c>
      <c r="C1405" s="9">
        <v>1447355193</v>
      </c>
      <c r="D1405" s="9" t="s">
        <v>399</v>
      </c>
      <c r="E1405" s="1">
        <v>0</v>
      </c>
      <c r="F1405" s="1">
        <v>14</v>
      </c>
      <c r="G1405" s="1">
        <v>0</v>
      </c>
      <c r="H1405" s="1">
        <v>0</v>
      </c>
      <c r="I1405" s="1">
        <v>0</v>
      </c>
      <c r="J1405" s="1">
        <v>13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17</v>
      </c>
      <c r="S1405" s="1">
        <v>247</v>
      </c>
      <c r="T1405" s="1" t="s">
        <v>113</v>
      </c>
      <c r="U1405" s="1">
        <v>17</v>
      </c>
      <c r="V1405" s="1" t="s">
        <v>3637</v>
      </c>
      <c r="W1405" s="1" t="s">
        <v>582</v>
      </c>
      <c r="X1405" s="1" t="s">
        <v>3638</v>
      </c>
      <c r="Y1405" s="1" t="s">
        <v>7</v>
      </c>
      <c r="Z1405" s="1" t="s">
        <v>13723</v>
      </c>
      <c r="AA1405" s="1" t="s">
        <v>13304</v>
      </c>
      <c r="AB1405" s="1" t="s">
        <v>13305</v>
      </c>
      <c r="AC1405" s="1" t="s">
        <v>113</v>
      </c>
    </row>
    <row r="1406" spans="1:29" x14ac:dyDescent="0.35">
      <c r="A1406" s="1">
        <v>777068</v>
      </c>
      <c r="B1406" s="1">
        <v>346</v>
      </c>
      <c r="C1406" s="9">
        <v>1336187111</v>
      </c>
      <c r="D1406" s="9" t="s">
        <v>206</v>
      </c>
      <c r="E1406" s="1">
        <v>0</v>
      </c>
      <c r="F1406" s="1">
        <v>10</v>
      </c>
      <c r="G1406" s="1">
        <v>2</v>
      </c>
      <c r="H1406" s="1">
        <v>0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15</v>
      </c>
      <c r="S1406" s="1">
        <v>121</v>
      </c>
      <c r="T1406" s="1" t="s">
        <v>113</v>
      </c>
      <c r="U1406" s="1">
        <v>17</v>
      </c>
      <c r="V1406" s="1" t="s">
        <v>3609</v>
      </c>
      <c r="W1406" s="1" t="s">
        <v>546</v>
      </c>
      <c r="X1406" s="1" t="s">
        <v>876</v>
      </c>
      <c r="Y1406" s="1" t="s">
        <v>7</v>
      </c>
      <c r="Z1406" s="1" t="s">
        <v>14040</v>
      </c>
      <c r="AB1406" s="1" t="s">
        <v>14041</v>
      </c>
      <c r="AC1406" s="1" t="s">
        <v>113</v>
      </c>
    </row>
    <row r="1407" spans="1:29" x14ac:dyDescent="0.35">
      <c r="A1407" s="1">
        <v>2213251</v>
      </c>
      <c r="B1407" s="1">
        <v>827</v>
      </c>
      <c r="C1407" s="9">
        <v>1093793192</v>
      </c>
      <c r="D1407" s="9" t="s">
        <v>206</v>
      </c>
      <c r="E1407" s="1">
        <v>0</v>
      </c>
      <c r="F1407" s="1">
        <v>4</v>
      </c>
      <c r="G1407" s="1">
        <v>0</v>
      </c>
      <c r="H1407" s="1">
        <v>0</v>
      </c>
      <c r="I1407" s="1">
        <v>0</v>
      </c>
      <c r="J1407" s="1">
        <v>9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17</v>
      </c>
      <c r="S1407" s="1">
        <v>85</v>
      </c>
      <c r="T1407" s="1" t="s">
        <v>113</v>
      </c>
      <c r="U1407" s="1">
        <v>17</v>
      </c>
      <c r="V1407" s="1" t="s">
        <v>3594</v>
      </c>
      <c r="W1407" s="1" t="s">
        <v>3596</v>
      </c>
      <c r="X1407" s="1" t="s">
        <v>3595</v>
      </c>
      <c r="Y1407" s="1" t="s">
        <v>7</v>
      </c>
      <c r="Z1407" s="1" t="s">
        <v>12531</v>
      </c>
      <c r="AA1407" s="1" t="s">
        <v>12531</v>
      </c>
      <c r="AB1407" s="1" t="s">
        <v>12532</v>
      </c>
      <c r="AC1407" s="1" t="s">
        <v>113</v>
      </c>
    </row>
    <row r="1408" spans="1:29" x14ac:dyDescent="0.35">
      <c r="A1408" s="1">
        <v>5433237</v>
      </c>
      <c r="B1408" s="1">
        <v>663</v>
      </c>
      <c r="C1408" s="9">
        <v>1104146638</v>
      </c>
      <c r="D1408" s="9" t="s">
        <v>399</v>
      </c>
      <c r="E1408" s="1">
        <v>0</v>
      </c>
      <c r="F1408" s="1">
        <v>6</v>
      </c>
      <c r="G1408" s="1">
        <v>2</v>
      </c>
      <c r="H1408" s="1">
        <v>0</v>
      </c>
      <c r="I1408" s="1">
        <v>0</v>
      </c>
      <c r="J1408" s="1">
        <v>9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15</v>
      </c>
      <c r="S1408" s="1">
        <v>155</v>
      </c>
      <c r="T1408" s="1" t="s">
        <v>113</v>
      </c>
      <c r="U1408" s="1">
        <v>17</v>
      </c>
      <c r="V1408" s="1" t="s">
        <v>3693</v>
      </c>
      <c r="W1408" s="1" t="s">
        <v>3694</v>
      </c>
      <c r="X1408" s="1" t="s">
        <v>1809</v>
      </c>
      <c r="Y1408" s="1" t="s">
        <v>7</v>
      </c>
      <c r="Z1408" s="1" t="s">
        <v>14042</v>
      </c>
      <c r="AB1408" s="1" t="s">
        <v>14043</v>
      </c>
      <c r="AC1408" s="1" t="s">
        <v>113</v>
      </c>
    </row>
    <row r="1409" spans="1:29" x14ac:dyDescent="0.35">
      <c r="A1409" s="1">
        <v>2001536</v>
      </c>
      <c r="B1409" s="1">
        <v>774</v>
      </c>
      <c r="C1409" s="9">
        <v>1518924729</v>
      </c>
      <c r="D1409" s="9" t="s">
        <v>206</v>
      </c>
      <c r="E1409" s="1">
        <v>0</v>
      </c>
      <c r="F1409" s="1">
        <v>1</v>
      </c>
      <c r="G1409" s="1">
        <v>1</v>
      </c>
      <c r="H1409" s="1">
        <v>0</v>
      </c>
      <c r="I1409" s="1">
        <v>0</v>
      </c>
      <c r="J1409" s="1">
        <v>7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16</v>
      </c>
      <c r="S1409" s="1">
        <v>196</v>
      </c>
      <c r="T1409" s="1" t="s">
        <v>113</v>
      </c>
      <c r="U1409" s="1">
        <v>17</v>
      </c>
      <c r="V1409" s="1" t="s">
        <v>3613</v>
      </c>
      <c r="W1409" s="1" t="s">
        <v>131</v>
      </c>
      <c r="X1409" s="1" t="s">
        <v>3614</v>
      </c>
      <c r="Y1409" s="1" t="s">
        <v>7</v>
      </c>
      <c r="Z1409" s="1" t="s">
        <v>14044</v>
      </c>
      <c r="AB1409" s="1" t="s">
        <v>14045</v>
      </c>
      <c r="AC1409" s="1" t="s">
        <v>113</v>
      </c>
    </row>
    <row r="1410" spans="1:29" x14ac:dyDescent="0.35">
      <c r="A1410" s="1">
        <v>496185</v>
      </c>
      <c r="B1410" s="1">
        <v>449</v>
      </c>
      <c r="C1410" s="9">
        <v>1952373185</v>
      </c>
      <c r="D1410" s="9" t="s">
        <v>399</v>
      </c>
      <c r="E1410" s="1">
        <v>0</v>
      </c>
      <c r="F1410" s="1">
        <v>9</v>
      </c>
      <c r="G1410" s="1">
        <v>1</v>
      </c>
      <c r="H1410" s="1">
        <v>0</v>
      </c>
      <c r="I1410" s="1">
        <v>1</v>
      </c>
      <c r="J1410" s="1">
        <v>8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15</v>
      </c>
      <c r="S1410" s="1">
        <v>291</v>
      </c>
      <c r="T1410" s="1" t="s">
        <v>113</v>
      </c>
      <c r="U1410" s="1">
        <v>17</v>
      </c>
      <c r="V1410" s="1" t="s">
        <v>3628</v>
      </c>
      <c r="W1410" s="1" t="s">
        <v>272</v>
      </c>
      <c r="X1410" s="1" t="s">
        <v>3629</v>
      </c>
      <c r="Y1410" s="1" t="s">
        <v>7</v>
      </c>
      <c r="Z1410" s="1" t="s">
        <v>113</v>
      </c>
      <c r="AA1410" s="1" t="s">
        <v>113</v>
      </c>
      <c r="AB1410" s="1" t="s">
        <v>113</v>
      </c>
      <c r="AC1410" s="1" t="s">
        <v>113</v>
      </c>
    </row>
    <row r="1411" spans="1:29" x14ac:dyDescent="0.35">
      <c r="A1411" s="1">
        <v>209442</v>
      </c>
      <c r="B1411" s="1">
        <v>701</v>
      </c>
      <c r="C1411" s="9">
        <v>1669475240</v>
      </c>
      <c r="D1411" s="9" t="s">
        <v>399</v>
      </c>
      <c r="E1411" s="1">
        <v>0</v>
      </c>
      <c r="F1411" s="1">
        <v>7</v>
      </c>
      <c r="G1411" s="1">
        <v>3</v>
      </c>
      <c r="H1411" s="1">
        <v>0</v>
      </c>
      <c r="I1411" s="1">
        <v>0</v>
      </c>
      <c r="J1411" s="1">
        <v>8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14</v>
      </c>
      <c r="S1411" s="1">
        <v>421</v>
      </c>
      <c r="T1411" s="1" t="s">
        <v>113</v>
      </c>
      <c r="U1411" s="1">
        <v>17</v>
      </c>
      <c r="V1411" s="1" t="s">
        <v>3639</v>
      </c>
      <c r="W1411" s="1" t="s">
        <v>2942</v>
      </c>
      <c r="X1411" s="1" t="s">
        <v>3640</v>
      </c>
      <c r="Y1411" s="1" t="s">
        <v>7</v>
      </c>
      <c r="Z1411" s="1" t="s">
        <v>13956</v>
      </c>
      <c r="AA1411" s="1" t="s">
        <v>13957</v>
      </c>
      <c r="AB1411" s="1" t="s">
        <v>13958</v>
      </c>
      <c r="AC1411" s="1" t="s">
        <v>113</v>
      </c>
    </row>
    <row r="1412" spans="1:29" x14ac:dyDescent="0.35">
      <c r="A1412" s="1">
        <v>3692336</v>
      </c>
      <c r="B1412" s="1">
        <v>398</v>
      </c>
      <c r="C1412" s="9">
        <v>1992919138</v>
      </c>
      <c r="D1412" s="9" t="s">
        <v>206</v>
      </c>
      <c r="E1412" s="1">
        <v>0</v>
      </c>
      <c r="F1412" s="1">
        <v>11</v>
      </c>
      <c r="G1412" s="1">
        <v>1</v>
      </c>
      <c r="H1412" s="1">
        <v>0</v>
      </c>
      <c r="I1412" s="1">
        <v>0</v>
      </c>
      <c r="J1412" s="1">
        <v>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16</v>
      </c>
      <c r="S1412" s="1">
        <v>277</v>
      </c>
      <c r="T1412" s="1" t="s">
        <v>113</v>
      </c>
      <c r="U1412" s="1">
        <v>17</v>
      </c>
      <c r="V1412" s="1" t="s">
        <v>3607</v>
      </c>
      <c r="W1412" s="1" t="s">
        <v>1915</v>
      </c>
      <c r="X1412" s="1" t="s">
        <v>3608</v>
      </c>
      <c r="Y1412" s="1" t="s">
        <v>7</v>
      </c>
      <c r="Z1412" s="1" t="s">
        <v>12680</v>
      </c>
      <c r="AA1412" s="1" t="s">
        <v>12680</v>
      </c>
      <c r="AB1412" s="1" t="s">
        <v>12681</v>
      </c>
      <c r="AC1412" s="1" t="s">
        <v>113</v>
      </c>
    </row>
    <row r="1413" spans="1:29" x14ac:dyDescent="0.35">
      <c r="A1413" s="1">
        <v>4808278</v>
      </c>
      <c r="B1413" s="1">
        <v>92</v>
      </c>
      <c r="C1413" s="9">
        <v>1730287236</v>
      </c>
      <c r="D1413" s="9" t="s">
        <v>206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4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17</v>
      </c>
      <c r="S1413" s="1">
        <v>160</v>
      </c>
      <c r="T1413" s="1" t="s">
        <v>113</v>
      </c>
      <c r="U1413" s="1">
        <v>17</v>
      </c>
      <c r="V1413" s="1" t="s">
        <v>3617</v>
      </c>
      <c r="W1413" s="1" t="s">
        <v>3618</v>
      </c>
      <c r="X1413" s="1" t="s">
        <v>892</v>
      </c>
      <c r="Y1413" s="1" t="s">
        <v>970</v>
      </c>
      <c r="Z1413" s="1" t="s">
        <v>14046</v>
      </c>
      <c r="AA1413" s="1" t="s">
        <v>12167</v>
      </c>
      <c r="AB1413" s="1" t="s">
        <v>12168</v>
      </c>
      <c r="AC1413" s="1" t="s">
        <v>113</v>
      </c>
    </row>
    <row r="1414" spans="1:29" x14ac:dyDescent="0.35">
      <c r="A1414" s="1">
        <v>788185</v>
      </c>
      <c r="B1414" s="1">
        <v>774</v>
      </c>
      <c r="C1414" s="9">
        <v>1114949567</v>
      </c>
      <c r="D1414" s="9" t="s">
        <v>206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5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17</v>
      </c>
      <c r="S1414" s="1">
        <v>127</v>
      </c>
      <c r="T1414" s="1" t="s">
        <v>113</v>
      </c>
      <c r="U1414" s="1">
        <v>17</v>
      </c>
      <c r="V1414" s="1" t="s">
        <v>3597</v>
      </c>
      <c r="W1414" s="1" t="s">
        <v>146</v>
      </c>
      <c r="X1414" s="1" t="s">
        <v>3598</v>
      </c>
      <c r="Y1414" s="1" t="s">
        <v>970</v>
      </c>
      <c r="Z1414" s="1" t="s">
        <v>14047</v>
      </c>
      <c r="AB1414" s="1" t="s">
        <v>14048</v>
      </c>
      <c r="AC1414" s="1" t="s">
        <v>113</v>
      </c>
    </row>
    <row r="1415" spans="1:29" x14ac:dyDescent="0.35">
      <c r="A1415" s="1">
        <v>2014224</v>
      </c>
      <c r="B1415" s="1">
        <v>817</v>
      </c>
      <c r="C1415" s="9">
        <v>1043277676</v>
      </c>
      <c r="D1415" s="9" t="s">
        <v>112</v>
      </c>
      <c r="E1415" s="1">
        <v>0</v>
      </c>
      <c r="F1415" s="1">
        <v>7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17</v>
      </c>
      <c r="S1415" s="1">
        <v>45</v>
      </c>
      <c r="T1415" s="1" t="s">
        <v>113</v>
      </c>
      <c r="U1415" s="1">
        <v>17</v>
      </c>
      <c r="V1415" s="1" t="s">
        <v>3711</v>
      </c>
      <c r="W1415" s="1" t="s">
        <v>3713</v>
      </c>
      <c r="X1415" s="1" t="s">
        <v>3712</v>
      </c>
      <c r="Y1415" s="1" t="s">
        <v>7</v>
      </c>
      <c r="Z1415" s="1" t="s">
        <v>12412</v>
      </c>
      <c r="AB1415" s="1" t="s">
        <v>12413</v>
      </c>
      <c r="AC1415" s="1" t="s">
        <v>113</v>
      </c>
    </row>
    <row r="1416" spans="1:29" x14ac:dyDescent="0.35">
      <c r="A1416" s="1">
        <v>840097</v>
      </c>
      <c r="B1416" s="1">
        <v>194</v>
      </c>
      <c r="C1416" s="9">
        <v>1699740613</v>
      </c>
      <c r="D1416" s="9" t="s">
        <v>147</v>
      </c>
      <c r="E1416" s="1">
        <v>0</v>
      </c>
      <c r="F1416" s="1">
        <v>2</v>
      </c>
      <c r="G1416" s="1">
        <v>0</v>
      </c>
      <c r="H1416" s="1">
        <v>0</v>
      </c>
      <c r="I1416" s="1">
        <v>0</v>
      </c>
      <c r="J1416" s="1">
        <v>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17</v>
      </c>
      <c r="S1416" s="1">
        <v>150</v>
      </c>
      <c r="T1416" s="1" t="s">
        <v>113</v>
      </c>
      <c r="U1416" s="1">
        <v>17</v>
      </c>
      <c r="V1416" s="1" t="s">
        <v>3579</v>
      </c>
      <c r="W1416" s="1" t="s">
        <v>3580</v>
      </c>
      <c r="X1416" s="1" t="s">
        <v>1484</v>
      </c>
      <c r="Y1416" s="1" t="s">
        <v>7</v>
      </c>
      <c r="Z1416" s="1" t="s">
        <v>14049</v>
      </c>
      <c r="AB1416" s="1" t="s">
        <v>14050</v>
      </c>
      <c r="AC1416" s="1" t="s">
        <v>113</v>
      </c>
    </row>
    <row r="1417" spans="1:29" x14ac:dyDescent="0.35">
      <c r="A1417" s="1">
        <v>6616890</v>
      </c>
      <c r="B1417" s="1">
        <v>397</v>
      </c>
      <c r="C1417" s="9">
        <v>1336589548</v>
      </c>
      <c r="D1417" s="9" t="s">
        <v>206</v>
      </c>
      <c r="E1417" s="1">
        <v>0</v>
      </c>
      <c r="F1417" s="1">
        <v>5</v>
      </c>
      <c r="G1417" s="1">
        <v>1</v>
      </c>
      <c r="H1417" s="1">
        <v>0</v>
      </c>
      <c r="I1417" s="1">
        <v>1</v>
      </c>
      <c r="J1417" s="1">
        <v>11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15</v>
      </c>
      <c r="S1417" s="1">
        <v>145</v>
      </c>
      <c r="T1417" s="1" t="s">
        <v>113</v>
      </c>
      <c r="U1417" s="1">
        <v>17</v>
      </c>
      <c r="V1417" s="1" t="s">
        <v>3587</v>
      </c>
      <c r="W1417" s="1" t="s">
        <v>3589</v>
      </c>
      <c r="X1417" s="1" t="s">
        <v>3588</v>
      </c>
      <c r="Y1417" s="1" t="s">
        <v>7</v>
      </c>
      <c r="Z1417" s="1" t="s">
        <v>113</v>
      </c>
      <c r="AA1417" s="1" t="s">
        <v>113</v>
      </c>
      <c r="AB1417" s="1" t="s">
        <v>113</v>
      </c>
      <c r="AC1417" s="1" t="s">
        <v>113</v>
      </c>
    </row>
    <row r="1418" spans="1:29" x14ac:dyDescent="0.35">
      <c r="A1418" s="1">
        <v>3553150</v>
      </c>
      <c r="B1418" s="1">
        <v>407</v>
      </c>
      <c r="C1418" s="9">
        <v>1942280144</v>
      </c>
      <c r="D1418" s="9" t="s">
        <v>206</v>
      </c>
      <c r="E1418" s="1">
        <v>0</v>
      </c>
      <c r="F1418" s="1">
        <v>7</v>
      </c>
      <c r="G1418" s="1">
        <v>0</v>
      </c>
      <c r="H1418" s="1">
        <v>0</v>
      </c>
      <c r="I1418" s="1">
        <v>0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17</v>
      </c>
      <c r="S1418" s="1">
        <v>126</v>
      </c>
      <c r="T1418" s="1" t="s">
        <v>113</v>
      </c>
      <c r="U1418" s="1">
        <v>17</v>
      </c>
      <c r="V1418" s="1" t="s">
        <v>3590</v>
      </c>
      <c r="W1418" s="1" t="s">
        <v>1040</v>
      </c>
      <c r="X1418" s="1" t="s">
        <v>3591</v>
      </c>
      <c r="Y1418" s="1" t="s">
        <v>7</v>
      </c>
      <c r="Z1418" s="1" t="s">
        <v>113</v>
      </c>
      <c r="AA1418" s="1" t="s">
        <v>113</v>
      </c>
      <c r="AB1418" s="1" t="s">
        <v>113</v>
      </c>
      <c r="AC1418" s="1" t="s">
        <v>113</v>
      </c>
    </row>
    <row r="1419" spans="1:29" x14ac:dyDescent="0.35">
      <c r="A1419" s="1">
        <v>2246711</v>
      </c>
      <c r="B1419" s="1">
        <v>537</v>
      </c>
      <c r="C1419" s="9">
        <v>1750493540</v>
      </c>
      <c r="D1419" s="9" t="s">
        <v>147</v>
      </c>
      <c r="E1419" s="1">
        <v>0</v>
      </c>
      <c r="F1419" s="1">
        <v>10</v>
      </c>
      <c r="G1419" s="1">
        <v>0</v>
      </c>
      <c r="H1419" s="1">
        <v>0</v>
      </c>
      <c r="I1419" s="1">
        <v>0</v>
      </c>
      <c r="J1419" s="1">
        <v>13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17</v>
      </c>
      <c r="S1419" s="1">
        <v>302</v>
      </c>
      <c r="T1419" s="1" t="s">
        <v>113</v>
      </c>
      <c r="U1419" s="1">
        <v>17</v>
      </c>
      <c r="V1419" s="1" t="s">
        <v>3584</v>
      </c>
      <c r="W1419" s="1" t="s">
        <v>3586</v>
      </c>
      <c r="X1419" s="1" t="s">
        <v>3585</v>
      </c>
      <c r="Y1419" s="1" t="s">
        <v>7</v>
      </c>
      <c r="Z1419" s="1" t="s">
        <v>12623</v>
      </c>
      <c r="AB1419" s="1" t="s">
        <v>12624</v>
      </c>
      <c r="AC1419" s="1" t="s">
        <v>113</v>
      </c>
    </row>
    <row r="1420" spans="1:29" x14ac:dyDescent="0.35">
      <c r="A1420" s="1">
        <v>746412</v>
      </c>
      <c r="B1420" s="1">
        <v>485</v>
      </c>
      <c r="C1420" s="9">
        <v>1154311652</v>
      </c>
      <c r="D1420" s="9" t="s">
        <v>206</v>
      </c>
      <c r="E1420" s="1">
        <v>0</v>
      </c>
      <c r="F1420" s="1">
        <v>4</v>
      </c>
      <c r="G1420" s="1">
        <v>2</v>
      </c>
      <c r="H1420" s="1">
        <v>0</v>
      </c>
      <c r="I1420" s="1">
        <v>0</v>
      </c>
      <c r="J1420" s="1">
        <v>5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15</v>
      </c>
      <c r="S1420" s="1">
        <v>135</v>
      </c>
      <c r="T1420" s="1" t="s">
        <v>113</v>
      </c>
      <c r="U1420" s="1">
        <v>17</v>
      </c>
      <c r="V1420" s="1" t="s">
        <v>3612</v>
      </c>
      <c r="W1420" s="1" t="s">
        <v>895</v>
      </c>
      <c r="X1420" s="1" t="s">
        <v>3247</v>
      </c>
      <c r="Y1420" s="1" t="s">
        <v>7</v>
      </c>
      <c r="Z1420" s="1" t="s">
        <v>14051</v>
      </c>
      <c r="AB1420" s="1" t="s">
        <v>14052</v>
      </c>
      <c r="AC1420" s="1" t="s">
        <v>113</v>
      </c>
    </row>
    <row r="1421" spans="1:29" x14ac:dyDescent="0.35">
      <c r="A1421" s="1">
        <v>6906902</v>
      </c>
      <c r="B1421" s="1">
        <v>194</v>
      </c>
      <c r="C1421" s="9">
        <v>1831573799</v>
      </c>
      <c r="D1421" s="9" t="s">
        <v>206</v>
      </c>
      <c r="E1421" s="1">
        <v>0</v>
      </c>
      <c r="F1421" s="1">
        <v>7</v>
      </c>
      <c r="G1421" s="1">
        <v>0</v>
      </c>
      <c r="H1421" s="1">
        <v>0</v>
      </c>
      <c r="I1421" s="1">
        <v>0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17</v>
      </c>
      <c r="S1421" s="1">
        <v>96</v>
      </c>
      <c r="T1421" s="1" t="s">
        <v>113</v>
      </c>
      <c r="U1421" s="1">
        <v>17</v>
      </c>
      <c r="V1421" s="1" t="s">
        <v>3592</v>
      </c>
      <c r="W1421" s="1" t="s">
        <v>887</v>
      </c>
      <c r="X1421" s="1" t="s">
        <v>3593</v>
      </c>
      <c r="Y1421" s="1" t="s">
        <v>7</v>
      </c>
      <c r="Z1421" s="1" t="s">
        <v>12669</v>
      </c>
      <c r="AA1421" s="1" t="s">
        <v>12669</v>
      </c>
      <c r="AB1421" s="1" t="s">
        <v>12670</v>
      </c>
      <c r="AC1421" s="1" t="s">
        <v>113</v>
      </c>
    </row>
    <row r="1422" spans="1:29" x14ac:dyDescent="0.35">
      <c r="A1422" s="1">
        <v>3182845</v>
      </c>
      <c r="B1422" s="1">
        <v>218</v>
      </c>
      <c r="C1422" s="9">
        <v>1700802311</v>
      </c>
      <c r="D1422" s="9" t="s">
        <v>112</v>
      </c>
      <c r="E1422" s="1">
        <v>1</v>
      </c>
      <c r="F1422" s="1">
        <v>1</v>
      </c>
      <c r="G1422" s="1">
        <v>0</v>
      </c>
      <c r="H1422" s="1">
        <v>0</v>
      </c>
      <c r="I1422" s="1">
        <v>0</v>
      </c>
      <c r="J1422" s="1">
        <v>4</v>
      </c>
      <c r="K1422" s="1">
        <v>0</v>
      </c>
      <c r="L1422" s="1">
        <v>0</v>
      </c>
      <c r="M1422" s="1">
        <v>7</v>
      </c>
      <c r="N1422" s="1">
        <v>0</v>
      </c>
      <c r="O1422" s="1">
        <v>0</v>
      </c>
      <c r="P1422" s="1">
        <v>0</v>
      </c>
      <c r="Q1422" s="1">
        <v>0</v>
      </c>
      <c r="R1422" s="1">
        <v>12</v>
      </c>
      <c r="S1422" s="1">
        <v>79</v>
      </c>
      <c r="T1422" s="1" t="s">
        <v>113</v>
      </c>
      <c r="U1422" s="1">
        <v>17</v>
      </c>
      <c r="V1422" s="1" t="s">
        <v>3708</v>
      </c>
      <c r="W1422" s="1" t="s">
        <v>3710</v>
      </c>
      <c r="X1422" s="1" t="s">
        <v>3709</v>
      </c>
      <c r="Y1422" s="1" t="s">
        <v>7</v>
      </c>
      <c r="Z1422" s="1" t="s">
        <v>14053</v>
      </c>
      <c r="AB1422" s="1" t="s">
        <v>14054</v>
      </c>
      <c r="AC1422" s="1" t="s">
        <v>113</v>
      </c>
    </row>
    <row r="1423" spans="1:29" x14ac:dyDescent="0.35">
      <c r="A1423" s="1">
        <v>3572962</v>
      </c>
      <c r="B1423" s="1">
        <v>398</v>
      </c>
      <c r="C1423" s="9">
        <v>1447485263</v>
      </c>
      <c r="D1423" s="9" t="s">
        <v>399</v>
      </c>
      <c r="E1423" s="1">
        <v>0</v>
      </c>
      <c r="F1423" s="1">
        <v>5</v>
      </c>
      <c r="G1423" s="1">
        <v>2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14</v>
      </c>
      <c r="S1423" s="1">
        <v>170</v>
      </c>
      <c r="T1423" s="1" t="s">
        <v>113</v>
      </c>
      <c r="U1423" s="1">
        <v>17</v>
      </c>
      <c r="V1423" s="1" t="s">
        <v>3651</v>
      </c>
      <c r="W1423" s="1" t="s">
        <v>1792</v>
      </c>
      <c r="X1423" s="1" t="s">
        <v>3652</v>
      </c>
      <c r="Y1423" s="1" t="s">
        <v>7</v>
      </c>
      <c r="Z1423" s="1" t="s">
        <v>14055</v>
      </c>
      <c r="AB1423" s="1" t="s">
        <v>14056</v>
      </c>
      <c r="AC1423" s="1" t="s">
        <v>113</v>
      </c>
    </row>
    <row r="1424" spans="1:29" x14ac:dyDescent="0.35">
      <c r="A1424" s="1">
        <v>2395367</v>
      </c>
      <c r="B1424" s="1">
        <v>493</v>
      </c>
      <c r="C1424" s="9">
        <v>1033283379</v>
      </c>
      <c r="D1424" s="9" t="s">
        <v>399</v>
      </c>
      <c r="E1424" s="1">
        <v>0</v>
      </c>
      <c r="F1424" s="1">
        <v>8</v>
      </c>
      <c r="G1424" s="1">
        <v>5</v>
      </c>
      <c r="H1424" s="1">
        <v>0</v>
      </c>
      <c r="I1424" s="1">
        <v>1</v>
      </c>
      <c r="J1424" s="1">
        <v>6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11</v>
      </c>
      <c r="S1424" s="1">
        <v>249</v>
      </c>
      <c r="T1424" s="1" t="s">
        <v>113</v>
      </c>
      <c r="U1424" s="1">
        <v>17</v>
      </c>
      <c r="V1424" s="1" t="s">
        <v>3683</v>
      </c>
      <c r="W1424" s="1" t="s">
        <v>752</v>
      </c>
      <c r="X1424" s="1" t="s">
        <v>3684</v>
      </c>
      <c r="Y1424" s="1" t="s">
        <v>7</v>
      </c>
      <c r="Z1424" s="1" t="s">
        <v>14057</v>
      </c>
      <c r="AB1424" s="1" t="s">
        <v>14058</v>
      </c>
      <c r="AC1424" s="1" t="s">
        <v>113</v>
      </c>
    </row>
    <row r="1425" spans="1:29" x14ac:dyDescent="0.35">
      <c r="A1425" s="1">
        <v>1501566</v>
      </c>
      <c r="B1425" s="1">
        <v>218</v>
      </c>
      <c r="C1425" s="9">
        <v>1497717797</v>
      </c>
      <c r="D1425" s="9" t="s">
        <v>147</v>
      </c>
      <c r="E1425" s="1">
        <v>0</v>
      </c>
      <c r="F1425" s="1">
        <v>8</v>
      </c>
      <c r="G1425" s="1">
        <v>0</v>
      </c>
      <c r="H1425" s="1">
        <v>0</v>
      </c>
      <c r="I1425" s="1">
        <v>0</v>
      </c>
      <c r="J1425" s="1">
        <v>7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17</v>
      </c>
      <c r="S1425" s="1">
        <v>158</v>
      </c>
      <c r="T1425" s="1" t="s">
        <v>113</v>
      </c>
      <c r="U1425" s="1">
        <v>17</v>
      </c>
      <c r="V1425" s="1" t="s">
        <v>3576</v>
      </c>
      <c r="W1425" s="1" t="s">
        <v>3578</v>
      </c>
      <c r="X1425" s="1" t="s">
        <v>3577</v>
      </c>
      <c r="Y1425" s="1" t="s">
        <v>7</v>
      </c>
      <c r="Z1425" s="1" t="s">
        <v>14059</v>
      </c>
      <c r="AA1425" s="1" t="s">
        <v>14059</v>
      </c>
      <c r="AB1425" s="1" t="s">
        <v>14060</v>
      </c>
      <c r="AC1425" s="1" t="s">
        <v>113</v>
      </c>
    </row>
    <row r="1426" spans="1:29" x14ac:dyDescent="0.35">
      <c r="A1426" s="1">
        <v>6834476</v>
      </c>
      <c r="B1426" s="1">
        <v>301</v>
      </c>
      <c r="C1426" s="9">
        <v>1407300940</v>
      </c>
      <c r="D1426" s="9" t="s">
        <v>399</v>
      </c>
      <c r="E1426" s="1">
        <v>0</v>
      </c>
      <c r="F1426" s="1">
        <v>5</v>
      </c>
      <c r="G1426" s="1">
        <v>3</v>
      </c>
      <c r="H1426" s="1">
        <v>0</v>
      </c>
      <c r="I1426" s="1">
        <v>0</v>
      </c>
      <c r="J1426" s="1">
        <v>7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14</v>
      </c>
      <c r="S1426" s="1">
        <v>236</v>
      </c>
      <c r="T1426" s="1" t="s">
        <v>113</v>
      </c>
      <c r="U1426" s="1">
        <v>17</v>
      </c>
      <c r="V1426" s="1" t="s">
        <v>3691</v>
      </c>
      <c r="W1426" s="1" t="s">
        <v>3692</v>
      </c>
      <c r="X1426" s="1" t="s">
        <v>2259</v>
      </c>
      <c r="Y1426" s="1" t="s">
        <v>7</v>
      </c>
      <c r="Z1426" s="1" t="s">
        <v>12141</v>
      </c>
      <c r="AA1426" s="1" t="s">
        <v>12141</v>
      </c>
      <c r="AB1426" s="1" t="s">
        <v>12142</v>
      </c>
      <c r="AC1426" s="1" t="s">
        <v>113</v>
      </c>
    </row>
    <row r="1427" spans="1:29" x14ac:dyDescent="0.35">
      <c r="A1427" s="1">
        <v>3694100</v>
      </c>
      <c r="B1427" s="1">
        <v>827</v>
      </c>
      <c r="C1427" s="9">
        <v>1306042650</v>
      </c>
      <c r="D1427" s="9" t="s">
        <v>399</v>
      </c>
      <c r="E1427" s="1">
        <v>1</v>
      </c>
      <c r="F1427" s="1">
        <v>9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  <c r="L1427" s="1">
        <v>0</v>
      </c>
      <c r="M1427" s="1">
        <v>38</v>
      </c>
      <c r="N1427" s="1">
        <v>0</v>
      </c>
      <c r="O1427" s="1">
        <v>0</v>
      </c>
      <c r="P1427" s="1">
        <v>0</v>
      </c>
      <c r="Q1427" s="1">
        <v>0</v>
      </c>
      <c r="R1427" s="1">
        <v>12</v>
      </c>
      <c r="S1427" s="1">
        <v>94</v>
      </c>
      <c r="T1427" s="1" t="s">
        <v>113</v>
      </c>
      <c r="U1427" s="1">
        <v>17</v>
      </c>
      <c r="V1427" s="1" t="s">
        <v>3643</v>
      </c>
      <c r="W1427" s="1" t="s">
        <v>3645</v>
      </c>
      <c r="X1427" s="1" t="s">
        <v>3644</v>
      </c>
      <c r="Y1427" s="1" t="s">
        <v>7</v>
      </c>
      <c r="Z1427" s="1" t="s">
        <v>14061</v>
      </c>
      <c r="AB1427" s="1" t="s">
        <v>14062</v>
      </c>
      <c r="AC1427" s="1" t="s">
        <v>113</v>
      </c>
    </row>
    <row r="1428" spans="1:29" x14ac:dyDescent="0.35">
      <c r="A1428" s="1">
        <v>2246140</v>
      </c>
      <c r="B1428" s="1">
        <v>383</v>
      </c>
      <c r="C1428" s="9">
        <v>1538148861</v>
      </c>
      <c r="D1428" s="9" t="s">
        <v>112</v>
      </c>
      <c r="E1428" s="1">
        <v>1</v>
      </c>
      <c r="F1428" s="1">
        <v>6</v>
      </c>
      <c r="G1428" s="1">
        <v>0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6</v>
      </c>
      <c r="N1428" s="1">
        <v>0</v>
      </c>
      <c r="O1428" s="1">
        <v>0</v>
      </c>
      <c r="P1428" s="1">
        <v>0</v>
      </c>
      <c r="Q1428" s="1">
        <v>0</v>
      </c>
      <c r="R1428" s="1">
        <v>12</v>
      </c>
      <c r="S1428" s="1">
        <v>99</v>
      </c>
      <c r="T1428" s="1" t="s">
        <v>113</v>
      </c>
      <c r="U1428" s="1">
        <v>17</v>
      </c>
      <c r="V1428" s="1" t="s">
        <v>3724</v>
      </c>
      <c r="W1428" s="1" t="s">
        <v>5</v>
      </c>
      <c r="X1428" s="1" t="s">
        <v>3725</v>
      </c>
      <c r="Y1428" s="1" t="s">
        <v>7</v>
      </c>
      <c r="Z1428" s="1" t="s">
        <v>14063</v>
      </c>
      <c r="AB1428" s="1" t="s">
        <v>14064</v>
      </c>
      <c r="AC1428" s="1" t="s">
        <v>113</v>
      </c>
    </row>
    <row r="1429" spans="1:29" x14ac:dyDescent="0.35">
      <c r="A1429" s="1">
        <v>3196924</v>
      </c>
      <c r="B1429" s="1">
        <v>447</v>
      </c>
      <c r="C1429" s="9">
        <v>1508050857</v>
      </c>
      <c r="D1429" s="9" t="s">
        <v>112</v>
      </c>
      <c r="E1429" s="1">
        <v>1</v>
      </c>
      <c r="F1429" s="1">
        <v>0</v>
      </c>
      <c r="G1429" s="1">
        <v>1</v>
      </c>
      <c r="H1429" s="1">
        <v>0</v>
      </c>
      <c r="I1429" s="1">
        <v>1</v>
      </c>
      <c r="J1429" s="1">
        <v>2</v>
      </c>
      <c r="K1429" s="1">
        <v>0</v>
      </c>
      <c r="L1429" s="1">
        <v>0</v>
      </c>
      <c r="M1429" s="1">
        <v>32</v>
      </c>
      <c r="N1429" s="1">
        <v>0</v>
      </c>
      <c r="O1429" s="1">
        <v>0</v>
      </c>
      <c r="P1429" s="1">
        <v>0</v>
      </c>
      <c r="Q1429" s="1">
        <v>0</v>
      </c>
      <c r="R1429" s="1">
        <v>10</v>
      </c>
      <c r="S1429" s="1">
        <v>122</v>
      </c>
      <c r="T1429" s="1" t="s">
        <v>113</v>
      </c>
      <c r="U1429" s="1">
        <v>17</v>
      </c>
      <c r="V1429" s="1" t="s">
        <v>3720</v>
      </c>
      <c r="W1429" s="1" t="s">
        <v>809</v>
      </c>
      <c r="X1429" s="1" t="s">
        <v>3721</v>
      </c>
      <c r="Y1429" s="1" t="s">
        <v>7</v>
      </c>
      <c r="Z1429" s="1" t="s">
        <v>14065</v>
      </c>
      <c r="AA1429" s="1" t="s">
        <v>14066</v>
      </c>
      <c r="AB1429" s="1" t="s">
        <v>13325</v>
      </c>
      <c r="AC1429" s="1" t="s">
        <v>113</v>
      </c>
    </row>
    <row r="1430" spans="1:29" x14ac:dyDescent="0.35">
      <c r="A1430" s="1">
        <v>2403229</v>
      </c>
      <c r="B1430" s="1">
        <v>817</v>
      </c>
      <c r="C1430" s="9">
        <v>1417156886</v>
      </c>
      <c r="D1430" s="9" t="s">
        <v>399</v>
      </c>
      <c r="E1430" s="1">
        <v>1</v>
      </c>
      <c r="F1430" s="1">
        <v>8</v>
      </c>
      <c r="G1430" s="1">
        <v>1</v>
      </c>
      <c r="H1430" s="1">
        <v>1</v>
      </c>
      <c r="I1430" s="1">
        <v>0</v>
      </c>
      <c r="J1430" s="1">
        <v>8</v>
      </c>
      <c r="K1430" s="1">
        <v>0</v>
      </c>
      <c r="L1430" s="1">
        <v>0</v>
      </c>
      <c r="M1430" s="1">
        <v>9</v>
      </c>
      <c r="N1430" s="1">
        <v>1</v>
      </c>
      <c r="O1430" s="1">
        <v>0</v>
      </c>
      <c r="P1430" s="1">
        <v>0</v>
      </c>
      <c r="Q1430" s="1">
        <v>0</v>
      </c>
      <c r="R1430" s="1">
        <v>10</v>
      </c>
      <c r="S1430" s="1">
        <v>151</v>
      </c>
      <c r="T1430" s="1" t="s">
        <v>113</v>
      </c>
      <c r="U1430" s="1">
        <v>17</v>
      </c>
      <c r="V1430" s="1" t="s">
        <v>3655</v>
      </c>
      <c r="W1430" s="1" t="s">
        <v>3523</v>
      </c>
      <c r="X1430" s="1" t="s">
        <v>3656</v>
      </c>
      <c r="Y1430" s="1" t="s">
        <v>7</v>
      </c>
      <c r="Z1430" s="1" t="s">
        <v>14067</v>
      </c>
      <c r="AB1430" s="1" t="s">
        <v>14068</v>
      </c>
      <c r="AC1430" s="1" t="s">
        <v>113</v>
      </c>
    </row>
    <row r="1431" spans="1:29" x14ac:dyDescent="0.35">
      <c r="A1431" s="1">
        <v>4918623</v>
      </c>
      <c r="B1431" s="1">
        <v>259</v>
      </c>
      <c r="C1431" s="9">
        <v>1063738821</v>
      </c>
      <c r="D1431" s="9" t="s">
        <v>399</v>
      </c>
      <c r="E1431" s="1">
        <v>1</v>
      </c>
      <c r="F1431" s="1">
        <v>8</v>
      </c>
      <c r="G1431" s="1">
        <v>2</v>
      </c>
      <c r="H1431" s="1">
        <v>0</v>
      </c>
      <c r="I1431" s="1">
        <v>0</v>
      </c>
      <c r="J1431" s="1">
        <v>3</v>
      </c>
      <c r="K1431" s="1">
        <v>0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10</v>
      </c>
      <c r="S1431" s="1">
        <v>103</v>
      </c>
      <c r="T1431" s="1" t="s">
        <v>113</v>
      </c>
      <c r="U1431" s="1">
        <v>17</v>
      </c>
      <c r="V1431" s="1" t="s">
        <v>3685</v>
      </c>
      <c r="W1431" s="1" t="s">
        <v>3687</v>
      </c>
      <c r="X1431" s="1" t="s">
        <v>3686</v>
      </c>
      <c r="Y1431" s="1" t="s">
        <v>148</v>
      </c>
      <c r="Z1431" s="1" t="s">
        <v>12581</v>
      </c>
      <c r="AA1431" s="1" t="s">
        <v>12582</v>
      </c>
      <c r="AB1431" s="1" t="s">
        <v>12583</v>
      </c>
      <c r="AC1431" s="1" t="s">
        <v>113</v>
      </c>
    </row>
    <row r="1432" spans="1:29" x14ac:dyDescent="0.35">
      <c r="A1432" s="1">
        <v>5925352</v>
      </c>
      <c r="B1432" s="1">
        <v>523</v>
      </c>
      <c r="C1432" s="9">
        <v>1194003889</v>
      </c>
      <c r="D1432" s="9" t="s">
        <v>206</v>
      </c>
      <c r="E1432" s="1">
        <v>0</v>
      </c>
      <c r="F1432" s="1">
        <v>2</v>
      </c>
      <c r="G1432" s="1">
        <v>0</v>
      </c>
      <c r="H1432" s="1">
        <v>0</v>
      </c>
      <c r="I1432" s="1">
        <v>1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16</v>
      </c>
      <c r="S1432" s="1">
        <v>84</v>
      </c>
      <c r="T1432" s="1" t="s">
        <v>113</v>
      </c>
      <c r="U1432" s="1">
        <v>17</v>
      </c>
      <c r="V1432" s="1" t="s">
        <v>3623</v>
      </c>
      <c r="W1432" s="1" t="s">
        <v>860</v>
      </c>
      <c r="X1432" s="1" t="s">
        <v>3624</v>
      </c>
      <c r="Y1432" s="1" t="s">
        <v>7</v>
      </c>
      <c r="Z1432" s="1" t="s">
        <v>14069</v>
      </c>
      <c r="AA1432" s="1" t="s">
        <v>14069</v>
      </c>
      <c r="AB1432" s="1" t="s">
        <v>14070</v>
      </c>
      <c r="AC1432" s="1" t="s">
        <v>113</v>
      </c>
    </row>
    <row r="1433" spans="1:29" x14ac:dyDescent="0.35">
      <c r="A1433" s="1">
        <v>746379</v>
      </c>
      <c r="B1433" s="1">
        <v>485</v>
      </c>
      <c r="C1433" s="9">
        <v>1205853769</v>
      </c>
      <c r="D1433" s="9" t="s">
        <v>399</v>
      </c>
      <c r="E1433" s="1">
        <v>0</v>
      </c>
      <c r="F1433" s="1">
        <v>10</v>
      </c>
      <c r="G1433" s="1">
        <v>2</v>
      </c>
      <c r="H1433" s="1">
        <v>0</v>
      </c>
      <c r="I1433" s="1">
        <v>0</v>
      </c>
      <c r="J1433" s="1">
        <v>6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15</v>
      </c>
      <c r="S1433" s="1">
        <v>288</v>
      </c>
      <c r="T1433" s="1" t="s">
        <v>113</v>
      </c>
      <c r="U1433" s="1">
        <v>17</v>
      </c>
      <c r="V1433" s="1" t="s">
        <v>3657</v>
      </c>
      <c r="W1433" s="1" t="s">
        <v>451</v>
      </c>
      <c r="X1433" s="1" t="s">
        <v>3658</v>
      </c>
      <c r="Y1433" s="1" t="s">
        <v>7</v>
      </c>
      <c r="Z1433" s="1" t="s">
        <v>14071</v>
      </c>
      <c r="AA1433" s="1" t="s">
        <v>13401</v>
      </c>
      <c r="AB1433" s="1" t="s">
        <v>13402</v>
      </c>
      <c r="AC1433" s="1" t="s">
        <v>113</v>
      </c>
    </row>
    <row r="1434" spans="1:29" x14ac:dyDescent="0.35">
      <c r="A1434" s="1">
        <v>3331611</v>
      </c>
      <c r="B1434" s="1">
        <v>794</v>
      </c>
      <c r="C1434" s="9">
        <v>1982661468</v>
      </c>
      <c r="D1434" s="9" t="s">
        <v>206</v>
      </c>
      <c r="E1434" s="1">
        <v>0</v>
      </c>
      <c r="F1434" s="1">
        <v>3</v>
      </c>
      <c r="G1434" s="1">
        <v>0</v>
      </c>
      <c r="H1434" s="1">
        <v>0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17</v>
      </c>
      <c r="S1434" s="1">
        <v>122</v>
      </c>
      <c r="T1434" s="1" t="s">
        <v>113</v>
      </c>
      <c r="U1434" s="1">
        <v>17</v>
      </c>
      <c r="V1434" s="1" t="s">
        <v>3603</v>
      </c>
      <c r="W1434" s="1" t="s">
        <v>189</v>
      </c>
      <c r="X1434" s="1" t="s">
        <v>3604</v>
      </c>
      <c r="Y1434" s="1" t="s">
        <v>7</v>
      </c>
      <c r="Z1434" s="1" t="s">
        <v>13663</v>
      </c>
      <c r="AB1434" s="1" t="s">
        <v>13664</v>
      </c>
      <c r="AC1434" s="1" t="s">
        <v>113</v>
      </c>
    </row>
    <row r="1435" spans="1:29" x14ac:dyDescent="0.35">
      <c r="A1435" s="1">
        <v>4763146</v>
      </c>
      <c r="B1435" s="1">
        <v>701</v>
      </c>
      <c r="C1435" s="9">
        <v>1992962856</v>
      </c>
      <c r="D1435" s="9" t="s">
        <v>112</v>
      </c>
      <c r="E1435" s="1">
        <v>1</v>
      </c>
      <c r="F1435" s="1">
        <v>3</v>
      </c>
      <c r="G1435" s="1">
        <v>1</v>
      </c>
      <c r="H1435" s="1">
        <v>0</v>
      </c>
      <c r="I1435" s="1">
        <v>0</v>
      </c>
      <c r="J1435" s="1">
        <v>7</v>
      </c>
      <c r="K1435" s="1">
        <v>0</v>
      </c>
      <c r="L1435" s="1">
        <v>0</v>
      </c>
      <c r="M1435" s="1">
        <v>21</v>
      </c>
      <c r="N1435" s="1">
        <v>0</v>
      </c>
      <c r="O1435" s="1">
        <v>0</v>
      </c>
      <c r="P1435" s="1">
        <v>0</v>
      </c>
      <c r="Q1435" s="1">
        <v>0</v>
      </c>
      <c r="R1435" s="1">
        <v>11</v>
      </c>
      <c r="S1435" s="1">
        <v>140</v>
      </c>
      <c r="T1435" s="1" t="s">
        <v>113</v>
      </c>
      <c r="U1435" s="1">
        <v>17</v>
      </c>
      <c r="V1435" s="1" t="s">
        <v>3722</v>
      </c>
      <c r="W1435" s="1" t="s">
        <v>582</v>
      </c>
      <c r="X1435" s="1" t="s">
        <v>3723</v>
      </c>
      <c r="Y1435" s="1" t="s">
        <v>7</v>
      </c>
      <c r="Z1435" s="1" t="s">
        <v>13665</v>
      </c>
      <c r="AB1435" s="1" t="s">
        <v>13666</v>
      </c>
      <c r="AC1435" s="1" t="s">
        <v>113</v>
      </c>
    </row>
    <row r="1436" spans="1:29" x14ac:dyDescent="0.35">
      <c r="A1436" s="1">
        <v>1934757</v>
      </c>
      <c r="B1436" s="1">
        <v>784</v>
      </c>
      <c r="C1436" s="9">
        <v>1548273394</v>
      </c>
      <c r="D1436" s="9" t="s">
        <v>112</v>
      </c>
      <c r="E1436" s="1">
        <v>1</v>
      </c>
      <c r="F1436" s="1">
        <v>5</v>
      </c>
      <c r="G1436" s="1">
        <v>1</v>
      </c>
      <c r="H1436" s="1">
        <v>0</v>
      </c>
      <c r="I1436" s="1">
        <v>0</v>
      </c>
      <c r="J1436" s="1">
        <v>8</v>
      </c>
      <c r="K1436" s="1">
        <v>0</v>
      </c>
      <c r="L1436" s="1">
        <v>0</v>
      </c>
      <c r="M1436" s="1">
        <v>13</v>
      </c>
      <c r="N1436" s="1">
        <v>0</v>
      </c>
      <c r="O1436" s="1">
        <v>0</v>
      </c>
      <c r="P1436" s="1">
        <v>0</v>
      </c>
      <c r="Q1436" s="1">
        <v>0</v>
      </c>
      <c r="R1436" s="1">
        <v>11</v>
      </c>
      <c r="S1436" s="1">
        <v>136</v>
      </c>
      <c r="T1436" s="1" t="s">
        <v>113</v>
      </c>
      <c r="U1436" s="1">
        <v>17</v>
      </c>
      <c r="V1436" s="1" t="s">
        <v>3704</v>
      </c>
      <c r="W1436" s="1" t="s">
        <v>977</v>
      </c>
      <c r="X1436" s="1" t="s">
        <v>3705</v>
      </c>
      <c r="Y1436" s="1" t="s">
        <v>7</v>
      </c>
      <c r="Z1436" s="1" t="s">
        <v>14072</v>
      </c>
      <c r="AB1436" s="1" t="s">
        <v>14073</v>
      </c>
      <c r="AC1436" s="1" t="s">
        <v>113</v>
      </c>
    </row>
    <row r="1437" spans="1:29" x14ac:dyDescent="0.35">
      <c r="A1437" s="1">
        <v>1571715</v>
      </c>
      <c r="B1437" s="1">
        <v>524</v>
      </c>
      <c r="C1437" s="9">
        <v>1477647170</v>
      </c>
      <c r="D1437" s="9" t="s">
        <v>399</v>
      </c>
      <c r="E1437" s="1">
        <v>0</v>
      </c>
      <c r="F1437" s="1">
        <v>9</v>
      </c>
      <c r="G1437" s="1">
        <v>0</v>
      </c>
      <c r="H1437" s="1">
        <v>0</v>
      </c>
      <c r="I1437" s="1">
        <v>1</v>
      </c>
      <c r="J1437" s="1">
        <v>5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16</v>
      </c>
      <c r="S1437" s="1">
        <v>193</v>
      </c>
      <c r="T1437" s="1" t="s">
        <v>113</v>
      </c>
      <c r="U1437" s="1">
        <v>17</v>
      </c>
      <c r="V1437" s="1" t="s">
        <v>3630</v>
      </c>
      <c r="W1437" s="1" t="s">
        <v>135</v>
      </c>
      <c r="X1437" s="1" t="s">
        <v>3631</v>
      </c>
      <c r="Y1437" s="1" t="s">
        <v>7</v>
      </c>
      <c r="Z1437" s="1" t="s">
        <v>113</v>
      </c>
      <c r="AA1437" s="1" t="s">
        <v>113</v>
      </c>
      <c r="AB1437" s="1" t="s">
        <v>113</v>
      </c>
      <c r="AC1437" s="1" t="s">
        <v>113</v>
      </c>
    </row>
    <row r="1438" spans="1:29" x14ac:dyDescent="0.35">
      <c r="A1438" s="1">
        <v>1932146</v>
      </c>
      <c r="B1438" s="1">
        <v>663</v>
      </c>
      <c r="C1438" s="9">
        <v>1134126170</v>
      </c>
      <c r="D1438" s="9" t="s">
        <v>399</v>
      </c>
      <c r="E1438" s="1">
        <v>1</v>
      </c>
      <c r="F1438" s="1">
        <v>6</v>
      </c>
      <c r="G1438" s="1">
        <v>0</v>
      </c>
      <c r="H1438" s="1">
        <v>0</v>
      </c>
      <c r="I1438" s="1">
        <v>0</v>
      </c>
      <c r="J1438" s="1">
        <v>4</v>
      </c>
      <c r="K1438" s="1">
        <v>0</v>
      </c>
      <c r="L1438" s="1">
        <v>0</v>
      </c>
      <c r="M1438" s="1">
        <v>4</v>
      </c>
      <c r="N1438" s="1">
        <v>0</v>
      </c>
      <c r="O1438" s="1">
        <v>0</v>
      </c>
      <c r="P1438" s="1">
        <v>0</v>
      </c>
      <c r="Q1438" s="1">
        <v>0</v>
      </c>
      <c r="R1438" s="1">
        <v>12</v>
      </c>
      <c r="S1438" s="1">
        <v>134</v>
      </c>
      <c r="T1438" s="1" t="s">
        <v>113</v>
      </c>
      <c r="U1438" s="1">
        <v>17</v>
      </c>
      <c r="V1438" s="1" t="s">
        <v>3698</v>
      </c>
      <c r="W1438" s="1" t="s">
        <v>1246</v>
      </c>
      <c r="X1438" s="1" t="s">
        <v>2548</v>
      </c>
      <c r="Y1438" s="1" t="s">
        <v>7</v>
      </c>
      <c r="Z1438" s="1" t="s">
        <v>14074</v>
      </c>
      <c r="AB1438" s="1" t="s">
        <v>14075</v>
      </c>
      <c r="AC1438" s="1" t="s">
        <v>113</v>
      </c>
    </row>
    <row r="1439" spans="1:29" x14ac:dyDescent="0.35">
      <c r="A1439" s="1">
        <v>2211423</v>
      </c>
      <c r="B1439" s="1">
        <v>813</v>
      </c>
      <c r="C1439" s="9">
        <v>1538158688</v>
      </c>
      <c r="D1439" s="9" t="s">
        <v>206</v>
      </c>
      <c r="E1439" s="1">
        <v>0</v>
      </c>
      <c r="F1439" s="1">
        <v>8</v>
      </c>
      <c r="G1439" s="1">
        <v>3</v>
      </c>
      <c r="H1439" s="1">
        <v>0</v>
      </c>
      <c r="I1439" s="1">
        <v>0</v>
      </c>
      <c r="J1439" s="1">
        <v>9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14</v>
      </c>
      <c r="S1439" s="1">
        <v>194</v>
      </c>
      <c r="T1439" s="1" t="s">
        <v>113</v>
      </c>
      <c r="U1439" s="1">
        <v>17</v>
      </c>
      <c r="V1439" s="1" t="s">
        <v>3625</v>
      </c>
      <c r="W1439" s="1" t="s">
        <v>3627</v>
      </c>
      <c r="X1439" s="1" t="s">
        <v>3626</v>
      </c>
      <c r="Y1439" s="1" t="s">
        <v>7</v>
      </c>
      <c r="Z1439" s="1" t="s">
        <v>14076</v>
      </c>
      <c r="AB1439" s="1" t="s">
        <v>14077</v>
      </c>
      <c r="AC1439" s="1" t="s">
        <v>113</v>
      </c>
    </row>
    <row r="1440" spans="1:29" x14ac:dyDescent="0.35">
      <c r="A1440" s="1">
        <v>6626319</v>
      </c>
      <c r="B1440" s="1">
        <v>215</v>
      </c>
      <c r="C1440" s="9">
        <v>1528404076</v>
      </c>
      <c r="D1440" s="9" t="s">
        <v>399</v>
      </c>
      <c r="E1440" s="1">
        <v>0</v>
      </c>
      <c r="F1440" s="1">
        <v>5</v>
      </c>
      <c r="G1440" s="1">
        <v>0</v>
      </c>
      <c r="H1440" s="1">
        <v>0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7</v>
      </c>
      <c r="S1440" s="1">
        <v>51</v>
      </c>
      <c r="T1440" s="1">
        <v>1</v>
      </c>
      <c r="U1440" s="1">
        <v>17</v>
      </c>
      <c r="V1440" s="1" t="s">
        <v>3641</v>
      </c>
      <c r="W1440" s="1" t="s">
        <v>962</v>
      </c>
      <c r="X1440" s="1" t="s">
        <v>3642</v>
      </c>
      <c r="Y1440" s="1" t="s">
        <v>148</v>
      </c>
      <c r="Z1440" s="1" t="s">
        <v>12869</v>
      </c>
      <c r="AA1440" s="1" t="s">
        <v>12869</v>
      </c>
      <c r="AB1440" s="1" t="s">
        <v>12870</v>
      </c>
      <c r="AC1440" s="1" t="s">
        <v>12140</v>
      </c>
    </row>
    <row r="1441" spans="1:29" x14ac:dyDescent="0.35">
      <c r="A1441" s="1">
        <v>4681032</v>
      </c>
      <c r="B1441" s="1">
        <v>346</v>
      </c>
      <c r="C1441" s="9">
        <v>1679713887</v>
      </c>
      <c r="D1441" s="9" t="s">
        <v>206</v>
      </c>
      <c r="E1441" s="1">
        <v>0</v>
      </c>
      <c r="F1441" s="1">
        <v>14</v>
      </c>
      <c r="G1441" s="1">
        <v>0</v>
      </c>
      <c r="H1441" s="1">
        <v>1</v>
      </c>
      <c r="I1441" s="1">
        <v>0</v>
      </c>
      <c r="J1441" s="1">
        <v>4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16</v>
      </c>
      <c r="S1441" s="1">
        <v>208</v>
      </c>
      <c r="T1441" s="1" t="s">
        <v>113</v>
      </c>
      <c r="U1441" s="1">
        <v>17</v>
      </c>
      <c r="V1441" s="1" t="s">
        <v>3610</v>
      </c>
      <c r="W1441" s="1" t="s">
        <v>3611</v>
      </c>
      <c r="X1441" s="1" t="s">
        <v>956</v>
      </c>
      <c r="Y1441" s="1" t="s">
        <v>970</v>
      </c>
      <c r="Z1441" s="1" t="s">
        <v>14040</v>
      </c>
      <c r="AB1441" s="1" t="s">
        <v>14041</v>
      </c>
      <c r="AC1441" s="1" t="s">
        <v>113</v>
      </c>
    </row>
    <row r="1442" spans="1:29" x14ac:dyDescent="0.35">
      <c r="A1442" s="1">
        <v>1581858</v>
      </c>
      <c r="B1442" s="1">
        <v>523</v>
      </c>
      <c r="C1442" s="9">
        <v>1982697975</v>
      </c>
      <c r="D1442" s="9" t="s">
        <v>399</v>
      </c>
      <c r="E1442" s="1">
        <v>1</v>
      </c>
      <c r="F1442" s="1">
        <v>6</v>
      </c>
      <c r="G1442" s="1">
        <v>0</v>
      </c>
      <c r="H1442" s="1">
        <v>0</v>
      </c>
      <c r="I1442" s="1">
        <v>1</v>
      </c>
      <c r="J1442" s="1">
        <v>1</v>
      </c>
      <c r="K1442" s="1">
        <v>0</v>
      </c>
      <c r="L1442" s="1">
        <v>0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11</v>
      </c>
      <c r="S1442" s="1">
        <v>149</v>
      </c>
      <c r="T1442" s="1" t="s">
        <v>113</v>
      </c>
      <c r="U1442" s="1">
        <v>17</v>
      </c>
      <c r="V1442" s="1" t="s">
        <v>3665</v>
      </c>
      <c r="W1442" s="1" t="s">
        <v>3667</v>
      </c>
      <c r="X1442" s="1" t="s">
        <v>3666</v>
      </c>
      <c r="Y1442" s="1" t="s">
        <v>7</v>
      </c>
      <c r="Z1442" s="1" t="s">
        <v>14078</v>
      </c>
      <c r="AB1442" s="1" t="s">
        <v>14079</v>
      </c>
      <c r="AC1442" s="1" t="s">
        <v>113</v>
      </c>
    </row>
    <row r="1443" spans="1:29" x14ac:dyDescent="0.35">
      <c r="A1443" s="1">
        <v>5278191</v>
      </c>
      <c r="B1443" s="1">
        <v>524</v>
      </c>
      <c r="C1443" s="9">
        <v>1518383652</v>
      </c>
      <c r="D1443" s="9" t="s">
        <v>399</v>
      </c>
      <c r="E1443" s="1">
        <v>1</v>
      </c>
      <c r="F1443" s="1">
        <v>0</v>
      </c>
      <c r="G1443" s="1">
        <v>2</v>
      </c>
      <c r="H1443" s="1">
        <v>0</v>
      </c>
      <c r="I1443" s="1">
        <v>0</v>
      </c>
      <c r="J1443" s="1">
        <v>2</v>
      </c>
      <c r="K1443" s="1">
        <v>0</v>
      </c>
      <c r="L1443" s="1">
        <v>0</v>
      </c>
      <c r="M1443" s="1">
        <v>2</v>
      </c>
      <c r="N1443" s="1">
        <v>0</v>
      </c>
      <c r="O1443" s="1">
        <v>0</v>
      </c>
      <c r="P1443" s="1">
        <v>0</v>
      </c>
      <c r="Q1443" s="1">
        <v>0</v>
      </c>
      <c r="R1443" s="1">
        <v>10</v>
      </c>
      <c r="S1443" s="1">
        <v>113</v>
      </c>
      <c r="T1443" s="1" t="s">
        <v>113</v>
      </c>
      <c r="U1443" s="1">
        <v>17</v>
      </c>
      <c r="V1443" s="1" t="s">
        <v>3659</v>
      </c>
      <c r="W1443" s="1" t="s">
        <v>3661</v>
      </c>
      <c r="X1443" s="1" t="s">
        <v>3660</v>
      </c>
      <c r="Y1443" s="1" t="s">
        <v>7</v>
      </c>
      <c r="Z1443" s="1" t="s">
        <v>14080</v>
      </c>
      <c r="AB1443" s="1" t="s">
        <v>14081</v>
      </c>
      <c r="AC1443" s="1" t="s">
        <v>113</v>
      </c>
    </row>
    <row r="1444" spans="1:29" x14ac:dyDescent="0.35">
      <c r="A1444" s="1">
        <v>6221622</v>
      </c>
      <c r="B1444" s="1">
        <v>315</v>
      </c>
      <c r="C1444" s="9">
        <v>1629381132</v>
      </c>
      <c r="D1444" s="9" t="s">
        <v>206</v>
      </c>
      <c r="E1444" s="1">
        <v>0</v>
      </c>
      <c r="F1444" s="1">
        <v>9</v>
      </c>
      <c r="G1444" s="1">
        <v>3</v>
      </c>
      <c r="H1444" s="1">
        <v>1</v>
      </c>
      <c r="I1444" s="1">
        <v>1</v>
      </c>
      <c r="J1444" s="1">
        <v>5</v>
      </c>
      <c r="K1444" s="1">
        <v>0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12</v>
      </c>
      <c r="S1444" s="1">
        <v>198</v>
      </c>
      <c r="T1444" s="1" t="s">
        <v>113</v>
      </c>
      <c r="U1444" s="1">
        <v>17</v>
      </c>
      <c r="V1444" s="1" t="s">
        <v>3605</v>
      </c>
      <c r="W1444" s="1" t="s">
        <v>3606</v>
      </c>
      <c r="X1444" s="1" t="s">
        <v>413</v>
      </c>
      <c r="Y1444" s="1" t="s">
        <v>148</v>
      </c>
      <c r="Z1444" s="1" t="s">
        <v>14082</v>
      </c>
      <c r="AA1444" s="1" t="s">
        <v>14082</v>
      </c>
      <c r="AB1444" s="1" t="s">
        <v>14083</v>
      </c>
      <c r="AC1444" s="1" t="s">
        <v>113</v>
      </c>
    </row>
    <row r="1445" spans="1:29" x14ac:dyDescent="0.35">
      <c r="A1445" s="1">
        <v>6818861</v>
      </c>
      <c r="B1445" s="1">
        <v>253</v>
      </c>
      <c r="C1445" s="9">
        <v>1619386968</v>
      </c>
      <c r="D1445" s="9" t="s">
        <v>112</v>
      </c>
      <c r="E1445" s="1">
        <v>1</v>
      </c>
      <c r="F1445" s="1">
        <v>11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2</v>
      </c>
      <c r="N1445" s="1">
        <v>0</v>
      </c>
      <c r="O1445" s="1">
        <v>0</v>
      </c>
      <c r="P1445" s="1">
        <v>0</v>
      </c>
      <c r="Q1445" s="1">
        <v>0</v>
      </c>
      <c r="R1445" s="1">
        <v>12</v>
      </c>
      <c r="S1445" s="1">
        <v>126</v>
      </c>
      <c r="T1445" s="1" t="s">
        <v>113</v>
      </c>
      <c r="U1445" s="1">
        <v>17</v>
      </c>
      <c r="V1445" s="1" t="s">
        <v>3706</v>
      </c>
      <c r="W1445" s="1" t="s">
        <v>3270</v>
      </c>
      <c r="X1445" s="1" t="s">
        <v>3707</v>
      </c>
      <c r="Y1445" s="1" t="s">
        <v>7</v>
      </c>
      <c r="Z1445" s="1" t="s">
        <v>14084</v>
      </c>
      <c r="AB1445" s="1" t="s">
        <v>14085</v>
      </c>
      <c r="AC1445" s="1" t="s">
        <v>113</v>
      </c>
    </row>
    <row r="1446" spans="1:29" x14ac:dyDescent="0.35">
      <c r="A1446" s="1">
        <v>2307533</v>
      </c>
      <c r="B1446" s="1">
        <v>383</v>
      </c>
      <c r="C1446" s="9">
        <v>1265579338</v>
      </c>
      <c r="D1446" s="9" t="s">
        <v>206</v>
      </c>
      <c r="E1446" s="1">
        <v>0</v>
      </c>
      <c r="F1446" s="1">
        <v>2</v>
      </c>
      <c r="G1446" s="1">
        <v>0</v>
      </c>
      <c r="H1446" s="1">
        <v>0</v>
      </c>
      <c r="I1446" s="1">
        <v>1</v>
      </c>
      <c r="J1446" s="1">
        <v>11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16</v>
      </c>
      <c r="S1446" s="1">
        <v>260</v>
      </c>
      <c r="T1446" s="1" t="s">
        <v>113</v>
      </c>
      <c r="U1446" s="1">
        <v>17</v>
      </c>
      <c r="V1446" s="1" t="s">
        <v>3615</v>
      </c>
      <c r="W1446" s="1" t="s">
        <v>451</v>
      </c>
      <c r="X1446" s="1" t="s">
        <v>3616</v>
      </c>
      <c r="Y1446" s="1" t="s">
        <v>148</v>
      </c>
      <c r="Z1446" s="1" t="s">
        <v>14086</v>
      </c>
      <c r="AA1446" s="1" t="s">
        <v>14086</v>
      </c>
      <c r="AB1446" s="1" t="s">
        <v>14087</v>
      </c>
      <c r="AC1446" s="1" t="s">
        <v>113</v>
      </c>
    </row>
    <row r="1447" spans="1:29" x14ac:dyDescent="0.35">
      <c r="A1447" s="1">
        <v>7542277</v>
      </c>
      <c r="B1447" s="1">
        <v>435</v>
      </c>
      <c r="C1447" s="9">
        <v>1386251635</v>
      </c>
      <c r="D1447" s="9" t="s">
        <v>206</v>
      </c>
      <c r="E1447" s="1">
        <v>0</v>
      </c>
      <c r="F1447" s="1">
        <v>10</v>
      </c>
      <c r="G1447" s="1">
        <v>0</v>
      </c>
      <c r="H1447" s="1">
        <v>0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17</v>
      </c>
      <c r="S1447" s="1">
        <v>90</v>
      </c>
      <c r="T1447" s="1" t="s">
        <v>113</v>
      </c>
      <c r="U1447" s="1">
        <v>17</v>
      </c>
      <c r="V1447" s="1" t="s">
        <v>3599</v>
      </c>
      <c r="W1447" s="1" t="s">
        <v>2011</v>
      </c>
      <c r="X1447" s="1" t="s">
        <v>3600</v>
      </c>
      <c r="Y1447" s="1" t="s">
        <v>7</v>
      </c>
      <c r="Z1447" s="1" t="s">
        <v>14088</v>
      </c>
      <c r="AB1447" s="1" t="s">
        <v>14089</v>
      </c>
      <c r="AC1447" s="1" t="s">
        <v>113</v>
      </c>
    </row>
    <row r="1448" spans="1:29" x14ac:dyDescent="0.35">
      <c r="A1448" s="1">
        <v>6621117</v>
      </c>
      <c r="B1448" s="1">
        <v>184</v>
      </c>
      <c r="C1448" s="9">
        <v>1730423831</v>
      </c>
      <c r="D1448" s="9" t="s">
        <v>206</v>
      </c>
      <c r="E1448" s="1">
        <v>1</v>
      </c>
      <c r="F1448" s="1">
        <v>2</v>
      </c>
      <c r="G1448" s="1">
        <v>2</v>
      </c>
      <c r="H1448" s="1">
        <v>0</v>
      </c>
      <c r="I1448" s="1">
        <v>1</v>
      </c>
      <c r="J1448" s="1">
        <v>5</v>
      </c>
      <c r="K1448" s="1">
        <v>0</v>
      </c>
      <c r="L1448" s="1">
        <v>0</v>
      </c>
      <c r="M1448" s="1">
        <v>14</v>
      </c>
      <c r="N1448" s="1">
        <v>0</v>
      </c>
      <c r="O1448" s="1">
        <v>0</v>
      </c>
      <c r="P1448" s="1">
        <v>0</v>
      </c>
      <c r="Q1448" s="1">
        <v>0</v>
      </c>
      <c r="R1448" s="1">
        <v>9</v>
      </c>
      <c r="S1448" s="1">
        <v>129</v>
      </c>
      <c r="T1448" s="1" t="s">
        <v>113</v>
      </c>
      <c r="U1448" s="1">
        <v>17</v>
      </c>
      <c r="V1448" s="1" t="s">
        <v>3601</v>
      </c>
      <c r="W1448" s="1" t="s">
        <v>599</v>
      </c>
      <c r="X1448" s="1" t="s">
        <v>3602</v>
      </c>
      <c r="Y1448" s="1" t="s">
        <v>148</v>
      </c>
      <c r="Z1448" s="1" t="s">
        <v>13002</v>
      </c>
      <c r="AB1448" s="1" t="s">
        <v>13003</v>
      </c>
      <c r="AC1448" s="1" t="s">
        <v>113</v>
      </c>
    </row>
    <row r="1449" spans="1:29" x14ac:dyDescent="0.35">
      <c r="A1449" s="1">
        <v>2305059</v>
      </c>
      <c r="B1449" s="1">
        <v>493</v>
      </c>
      <c r="C1449" s="9">
        <v>1417976077</v>
      </c>
      <c r="D1449" s="9" t="s">
        <v>147</v>
      </c>
      <c r="E1449" s="1">
        <v>1</v>
      </c>
      <c r="F1449" s="1">
        <v>2</v>
      </c>
      <c r="G1449" s="1">
        <v>1</v>
      </c>
      <c r="H1449" s="1">
        <v>0</v>
      </c>
      <c r="I1449" s="1">
        <v>2</v>
      </c>
      <c r="J1449" s="1">
        <v>4</v>
      </c>
      <c r="K1449" s="1">
        <v>0</v>
      </c>
      <c r="L1449" s="1">
        <v>0</v>
      </c>
      <c r="M1449" s="1">
        <v>18</v>
      </c>
      <c r="N1449" s="1">
        <v>0</v>
      </c>
      <c r="O1449" s="1">
        <v>0</v>
      </c>
      <c r="P1449" s="1">
        <v>0</v>
      </c>
      <c r="Q1449" s="1">
        <v>0</v>
      </c>
      <c r="R1449" s="1">
        <v>9</v>
      </c>
      <c r="S1449" s="1">
        <v>164</v>
      </c>
      <c r="T1449" s="1" t="s">
        <v>113</v>
      </c>
      <c r="U1449" s="1">
        <v>17</v>
      </c>
      <c r="V1449" s="1" t="s">
        <v>3581</v>
      </c>
      <c r="W1449" s="1" t="s">
        <v>3050</v>
      </c>
      <c r="X1449" s="1" t="s">
        <v>1010</v>
      </c>
      <c r="Y1449" s="1" t="s">
        <v>224</v>
      </c>
      <c r="Z1449" s="1" t="s">
        <v>14090</v>
      </c>
      <c r="AB1449" s="1" t="s">
        <v>14091</v>
      </c>
      <c r="AC1449" s="1" t="s">
        <v>113</v>
      </c>
    </row>
    <row r="1450" spans="1:29" x14ac:dyDescent="0.35">
      <c r="A1450" s="1">
        <v>1990067</v>
      </c>
      <c r="B1450" s="1">
        <v>215</v>
      </c>
      <c r="C1450" s="9">
        <v>1013070523</v>
      </c>
      <c r="D1450" s="9" t="s">
        <v>399</v>
      </c>
      <c r="E1450" s="1">
        <v>0</v>
      </c>
      <c r="F1450" s="1">
        <v>4</v>
      </c>
      <c r="G1450" s="1">
        <v>4</v>
      </c>
      <c r="H1450" s="1">
        <v>0</v>
      </c>
      <c r="I1450" s="1">
        <v>0</v>
      </c>
      <c r="J1450" s="1">
        <v>6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13</v>
      </c>
      <c r="S1450" s="1">
        <v>243</v>
      </c>
      <c r="T1450" s="1" t="s">
        <v>113</v>
      </c>
      <c r="U1450" s="1">
        <v>17</v>
      </c>
      <c r="V1450" s="1" t="s">
        <v>3670</v>
      </c>
      <c r="W1450" s="1" t="s">
        <v>1321</v>
      </c>
      <c r="X1450" s="1" t="s">
        <v>3671</v>
      </c>
      <c r="Y1450" s="1" t="s">
        <v>7</v>
      </c>
      <c r="Z1450" s="1" t="s">
        <v>14092</v>
      </c>
      <c r="AB1450" s="1" t="s">
        <v>14093</v>
      </c>
      <c r="AC1450" s="1" t="s">
        <v>113</v>
      </c>
    </row>
    <row r="1451" spans="1:29" x14ac:dyDescent="0.35">
      <c r="A1451" s="1">
        <v>120560</v>
      </c>
      <c r="B1451" s="1">
        <v>523</v>
      </c>
      <c r="C1451" s="9">
        <v>1528038841</v>
      </c>
      <c r="D1451" s="9" t="s">
        <v>137</v>
      </c>
      <c r="E1451" s="1">
        <v>0</v>
      </c>
      <c r="F1451" s="1">
        <v>8</v>
      </c>
      <c r="G1451" s="1">
        <v>0</v>
      </c>
      <c r="H1451" s="1">
        <v>0</v>
      </c>
      <c r="I1451" s="1">
        <v>1</v>
      </c>
      <c r="J1451" s="1">
        <v>5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16</v>
      </c>
      <c r="S1451" s="1">
        <v>56</v>
      </c>
      <c r="T1451" s="1" t="s">
        <v>113</v>
      </c>
      <c r="U1451" s="1">
        <v>17</v>
      </c>
      <c r="V1451" s="1" t="s">
        <v>3573</v>
      </c>
      <c r="W1451" s="1" t="s">
        <v>3575</v>
      </c>
      <c r="X1451" s="1" t="s">
        <v>3574</v>
      </c>
      <c r="Y1451" s="1" t="s">
        <v>7</v>
      </c>
      <c r="Z1451" s="1" t="s">
        <v>14094</v>
      </c>
      <c r="AB1451" s="1" t="s">
        <v>14095</v>
      </c>
      <c r="AC1451" s="1" t="s">
        <v>113</v>
      </c>
    </row>
    <row r="1452" spans="1:29" x14ac:dyDescent="0.35">
      <c r="A1452" s="1">
        <v>5094197</v>
      </c>
      <c r="B1452" s="1">
        <v>179</v>
      </c>
      <c r="C1452" s="9">
        <v>1962786814</v>
      </c>
      <c r="D1452" s="9" t="s">
        <v>399</v>
      </c>
      <c r="E1452" s="1">
        <v>1</v>
      </c>
      <c r="F1452" s="1">
        <v>2</v>
      </c>
      <c r="G1452" s="1">
        <v>0</v>
      </c>
      <c r="H1452" s="1">
        <v>0</v>
      </c>
      <c r="I1452" s="1">
        <v>1</v>
      </c>
      <c r="J1452" s="1">
        <v>4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11</v>
      </c>
      <c r="S1452" s="1">
        <v>70</v>
      </c>
      <c r="T1452" s="1" t="s">
        <v>113</v>
      </c>
      <c r="U1452" s="1">
        <v>17</v>
      </c>
      <c r="V1452" s="1" t="s">
        <v>3688</v>
      </c>
      <c r="W1452" s="1" t="s">
        <v>3690</v>
      </c>
      <c r="X1452" s="1" t="s">
        <v>3689</v>
      </c>
      <c r="Y1452" s="1" t="s">
        <v>7</v>
      </c>
      <c r="Z1452" s="1" t="s">
        <v>14096</v>
      </c>
      <c r="AB1452" s="1" t="s">
        <v>14097</v>
      </c>
      <c r="AC1452" s="1" t="s">
        <v>113</v>
      </c>
    </row>
    <row r="1453" spans="1:29" x14ac:dyDescent="0.35">
      <c r="A1453" s="1">
        <v>2131223</v>
      </c>
      <c r="B1453" s="1">
        <v>263</v>
      </c>
      <c r="C1453" s="9">
        <v>1003924580</v>
      </c>
      <c r="D1453" s="9" t="s">
        <v>399</v>
      </c>
      <c r="E1453" s="1">
        <v>1</v>
      </c>
      <c r="F1453" s="1">
        <v>5</v>
      </c>
      <c r="G1453" s="1">
        <v>2</v>
      </c>
      <c r="H1453" s="1">
        <v>0</v>
      </c>
      <c r="I1453" s="1">
        <v>0</v>
      </c>
      <c r="J1453" s="1">
        <v>4</v>
      </c>
      <c r="K1453" s="1">
        <v>0</v>
      </c>
      <c r="L1453" s="1">
        <v>0</v>
      </c>
      <c r="M1453" s="1">
        <v>9</v>
      </c>
      <c r="N1453" s="1">
        <v>0</v>
      </c>
      <c r="O1453" s="1">
        <v>0</v>
      </c>
      <c r="P1453" s="1">
        <v>0</v>
      </c>
      <c r="Q1453" s="1">
        <v>0</v>
      </c>
      <c r="R1453" s="1">
        <v>10</v>
      </c>
      <c r="S1453" s="1">
        <v>172</v>
      </c>
      <c r="T1453" s="1" t="s">
        <v>113</v>
      </c>
      <c r="U1453" s="1">
        <v>17</v>
      </c>
      <c r="V1453" s="1" t="s">
        <v>3662</v>
      </c>
      <c r="W1453" s="1" t="s">
        <v>3664</v>
      </c>
      <c r="X1453" s="1" t="s">
        <v>3663</v>
      </c>
      <c r="Y1453" s="1" t="s">
        <v>7</v>
      </c>
      <c r="Z1453" s="1" t="s">
        <v>13904</v>
      </c>
      <c r="AA1453" s="1" t="s">
        <v>13905</v>
      </c>
      <c r="AB1453" s="1" t="s">
        <v>13906</v>
      </c>
      <c r="AC1453" s="1" t="s">
        <v>113</v>
      </c>
    </row>
    <row r="1454" spans="1:29" x14ac:dyDescent="0.35">
      <c r="A1454" s="1">
        <v>7259842</v>
      </c>
      <c r="B1454" s="1">
        <v>383</v>
      </c>
      <c r="C1454" s="9">
        <v>1699257063</v>
      </c>
      <c r="D1454" s="9" t="s">
        <v>112</v>
      </c>
      <c r="E1454" s="1">
        <v>1</v>
      </c>
      <c r="F1454" s="1">
        <v>3</v>
      </c>
      <c r="G1454" s="1">
        <v>1</v>
      </c>
      <c r="H1454" s="1">
        <v>0</v>
      </c>
      <c r="I1454" s="1">
        <v>0</v>
      </c>
      <c r="J1454" s="1">
        <v>5</v>
      </c>
      <c r="K1454" s="1">
        <v>0</v>
      </c>
      <c r="L1454" s="1">
        <v>0</v>
      </c>
      <c r="M1454" s="1">
        <v>2</v>
      </c>
      <c r="N1454" s="1">
        <v>0</v>
      </c>
      <c r="O1454" s="1">
        <v>0</v>
      </c>
      <c r="P1454" s="1">
        <v>0</v>
      </c>
      <c r="Q1454" s="1">
        <v>0</v>
      </c>
      <c r="R1454" s="1">
        <v>11</v>
      </c>
      <c r="S1454" s="1">
        <v>70</v>
      </c>
      <c r="T1454" s="1" t="s">
        <v>113</v>
      </c>
      <c r="U1454" s="1">
        <v>17</v>
      </c>
      <c r="V1454" s="1" t="s">
        <v>3699</v>
      </c>
      <c r="W1454" s="1" t="s">
        <v>473</v>
      </c>
      <c r="X1454" s="1" t="s">
        <v>3700</v>
      </c>
      <c r="Y1454" s="1" t="s">
        <v>7</v>
      </c>
      <c r="Z1454" s="1" t="s">
        <v>12573</v>
      </c>
      <c r="AA1454" s="1" t="s">
        <v>12573</v>
      </c>
      <c r="AB1454" s="1" t="s">
        <v>12574</v>
      </c>
      <c r="AC1454" s="1" t="s">
        <v>113</v>
      </c>
    </row>
    <row r="1455" spans="1:29" x14ac:dyDescent="0.35">
      <c r="A1455" s="1">
        <v>6523194</v>
      </c>
      <c r="B1455" s="1">
        <v>92</v>
      </c>
      <c r="C1455" s="9">
        <v>1760737829</v>
      </c>
      <c r="D1455" s="9" t="s">
        <v>112</v>
      </c>
      <c r="E1455" s="1">
        <v>0</v>
      </c>
      <c r="F1455" s="1">
        <v>3</v>
      </c>
      <c r="G1455" s="1">
        <v>2</v>
      </c>
      <c r="H1455" s="1">
        <v>0</v>
      </c>
      <c r="I1455" s="1">
        <v>0</v>
      </c>
      <c r="J1455" s="1">
        <v>3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5</v>
      </c>
      <c r="S1455" s="1">
        <v>34</v>
      </c>
      <c r="T1455" s="1">
        <v>1</v>
      </c>
      <c r="U1455" s="1">
        <v>17</v>
      </c>
      <c r="V1455" s="1" t="s">
        <v>3728</v>
      </c>
      <c r="W1455" s="1" t="s">
        <v>2079</v>
      </c>
      <c r="X1455" s="1" t="s">
        <v>3729</v>
      </c>
      <c r="Y1455" s="1" t="s">
        <v>148</v>
      </c>
      <c r="Z1455" s="1" t="s">
        <v>12823</v>
      </c>
      <c r="AA1455" s="1" t="s">
        <v>12167</v>
      </c>
      <c r="AB1455" s="1" t="s">
        <v>12168</v>
      </c>
      <c r="AC1455" s="1" t="s">
        <v>113</v>
      </c>
    </row>
    <row r="1456" spans="1:29" x14ac:dyDescent="0.35">
      <c r="A1456" s="1">
        <v>1867278</v>
      </c>
      <c r="B1456" s="1">
        <v>184</v>
      </c>
      <c r="C1456" s="9">
        <v>1659477420</v>
      </c>
      <c r="D1456" s="9" t="s">
        <v>399</v>
      </c>
      <c r="E1456" s="1">
        <v>0</v>
      </c>
      <c r="F1456" s="1">
        <v>3</v>
      </c>
      <c r="G1456" s="1">
        <v>2</v>
      </c>
      <c r="H1456" s="1">
        <v>0</v>
      </c>
      <c r="I1456" s="1">
        <v>3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12</v>
      </c>
      <c r="S1456" s="1">
        <v>161</v>
      </c>
      <c r="T1456" s="1" t="s">
        <v>113</v>
      </c>
      <c r="U1456" s="1">
        <v>17</v>
      </c>
      <c r="V1456" s="1" t="s">
        <v>3648</v>
      </c>
      <c r="W1456" s="1" t="s">
        <v>3650</v>
      </c>
      <c r="X1456" s="1" t="s">
        <v>3649</v>
      </c>
      <c r="Y1456" s="1" t="s">
        <v>7</v>
      </c>
      <c r="Z1456" s="1" t="s">
        <v>12850</v>
      </c>
      <c r="AB1456" s="1" t="s">
        <v>12851</v>
      </c>
      <c r="AC1456" s="1" t="s">
        <v>113</v>
      </c>
    </row>
    <row r="1457" spans="1:29" x14ac:dyDescent="0.35">
      <c r="A1457" s="1">
        <v>812088</v>
      </c>
      <c r="B1457" s="1">
        <v>493</v>
      </c>
      <c r="C1457" s="9">
        <v>1679674501</v>
      </c>
      <c r="D1457" s="9" t="s">
        <v>399</v>
      </c>
      <c r="E1457" s="1">
        <v>0</v>
      </c>
      <c r="F1457" s="1">
        <v>3</v>
      </c>
      <c r="G1457" s="1">
        <v>0</v>
      </c>
      <c r="H1457" s="1">
        <v>0</v>
      </c>
      <c r="I1457" s="1">
        <v>0</v>
      </c>
      <c r="J1457" s="1">
        <v>3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7</v>
      </c>
      <c r="S1457" s="1">
        <v>32</v>
      </c>
      <c r="T1457" s="1">
        <v>1</v>
      </c>
      <c r="U1457" s="1">
        <v>17</v>
      </c>
      <c r="V1457" s="1" t="s">
        <v>3672</v>
      </c>
      <c r="W1457" s="1" t="s">
        <v>189</v>
      </c>
      <c r="X1457" s="1" t="s">
        <v>3673</v>
      </c>
      <c r="Y1457" s="1" t="s">
        <v>7</v>
      </c>
      <c r="Z1457" s="1" t="s">
        <v>14098</v>
      </c>
      <c r="AA1457" s="1" t="s">
        <v>12636</v>
      </c>
      <c r="AB1457" s="1" t="s">
        <v>12637</v>
      </c>
      <c r="AC1457" s="1" t="s">
        <v>113</v>
      </c>
    </row>
    <row r="1458" spans="1:29" x14ac:dyDescent="0.35">
      <c r="A1458" s="1">
        <v>2357112</v>
      </c>
      <c r="B1458" s="1">
        <v>315</v>
      </c>
      <c r="C1458" s="9">
        <v>1780632968</v>
      </c>
      <c r="D1458" s="9" t="s">
        <v>399</v>
      </c>
      <c r="E1458" s="1">
        <v>1</v>
      </c>
      <c r="F1458" s="1">
        <v>4</v>
      </c>
      <c r="G1458" s="1">
        <v>0</v>
      </c>
      <c r="H1458" s="1">
        <v>0</v>
      </c>
      <c r="I1458" s="1">
        <v>1</v>
      </c>
      <c r="J1458" s="1">
        <v>3</v>
      </c>
      <c r="K1458" s="1">
        <v>0</v>
      </c>
      <c r="L1458" s="1">
        <v>0</v>
      </c>
      <c r="M1458" s="1">
        <v>5</v>
      </c>
      <c r="N1458" s="1">
        <v>0</v>
      </c>
      <c r="O1458" s="1">
        <v>0</v>
      </c>
      <c r="P1458" s="1">
        <v>0</v>
      </c>
      <c r="Q1458" s="1">
        <v>0</v>
      </c>
      <c r="R1458" s="1">
        <v>11</v>
      </c>
      <c r="S1458" s="1">
        <v>100</v>
      </c>
      <c r="T1458" s="1" t="s">
        <v>113</v>
      </c>
      <c r="U1458" s="1">
        <v>17</v>
      </c>
      <c r="V1458" s="1" t="s">
        <v>3674</v>
      </c>
      <c r="W1458" s="1" t="s">
        <v>2206</v>
      </c>
      <c r="X1458" s="1" t="s">
        <v>3675</v>
      </c>
      <c r="Y1458" s="1" t="s">
        <v>7</v>
      </c>
      <c r="Z1458" s="1" t="s">
        <v>14099</v>
      </c>
      <c r="AB1458" s="1" t="s">
        <v>14100</v>
      </c>
      <c r="AC1458" s="1" t="s">
        <v>113</v>
      </c>
    </row>
    <row r="1459" spans="1:29" x14ac:dyDescent="0.35">
      <c r="A1459" s="1">
        <v>6200574</v>
      </c>
      <c r="B1459" s="1">
        <v>253</v>
      </c>
      <c r="C1459" s="9">
        <v>1427219609</v>
      </c>
      <c r="D1459" s="9" t="s">
        <v>399</v>
      </c>
      <c r="E1459" s="1">
        <v>1</v>
      </c>
      <c r="F1459" s="1">
        <v>3</v>
      </c>
      <c r="G1459" s="1">
        <v>2</v>
      </c>
      <c r="H1459" s="1">
        <v>0</v>
      </c>
      <c r="I1459" s="1">
        <v>0</v>
      </c>
      <c r="J1459" s="1">
        <v>4</v>
      </c>
      <c r="K1459" s="1">
        <v>0</v>
      </c>
      <c r="L1459" s="1">
        <v>0</v>
      </c>
      <c r="M1459" s="1">
        <v>13</v>
      </c>
      <c r="N1459" s="1">
        <v>0</v>
      </c>
      <c r="O1459" s="1">
        <v>0</v>
      </c>
      <c r="P1459" s="1">
        <v>0</v>
      </c>
      <c r="Q1459" s="1">
        <v>0</v>
      </c>
      <c r="R1459" s="1">
        <v>10</v>
      </c>
      <c r="S1459" s="1">
        <v>101</v>
      </c>
      <c r="T1459" s="1" t="s">
        <v>113</v>
      </c>
      <c r="U1459" s="1">
        <v>17</v>
      </c>
      <c r="V1459" s="1" t="s">
        <v>3635</v>
      </c>
      <c r="W1459" s="1" t="s">
        <v>983</v>
      </c>
      <c r="X1459" s="1" t="s">
        <v>3636</v>
      </c>
      <c r="Y1459" s="1" t="s">
        <v>7</v>
      </c>
      <c r="Z1459" s="1" t="s">
        <v>12975</v>
      </c>
      <c r="AA1459" s="1" t="s">
        <v>12975</v>
      </c>
      <c r="AB1459" s="1" t="s">
        <v>12976</v>
      </c>
      <c r="AC1459" s="1" t="s">
        <v>113</v>
      </c>
    </row>
    <row r="1460" spans="1:29" x14ac:dyDescent="0.35">
      <c r="A1460" s="1">
        <v>1948079</v>
      </c>
      <c r="B1460" s="1">
        <v>179</v>
      </c>
      <c r="C1460" s="9">
        <v>1356302871</v>
      </c>
      <c r="D1460" s="9" t="s">
        <v>206</v>
      </c>
      <c r="E1460" s="1">
        <v>0</v>
      </c>
      <c r="F1460" s="1">
        <v>3</v>
      </c>
      <c r="G1460" s="1">
        <v>4</v>
      </c>
      <c r="H1460" s="1">
        <v>0</v>
      </c>
      <c r="I1460" s="1">
        <v>2</v>
      </c>
      <c r="J1460" s="1">
        <v>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11</v>
      </c>
      <c r="S1460" s="1">
        <v>153</v>
      </c>
      <c r="T1460" s="1" t="s">
        <v>113</v>
      </c>
      <c r="U1460" s="1">
        <v>17</v>
      </c>
      <c r="V1460" s="1" t="s">
        <v>3621</v>
      </c>
      <c r="W1460" s="1" t="s">
        <v>143</v>
      </c>
      <c r="X1460" s="1" t="s">
        <v>3622</v>
      </c>
      <c r="Y1460" s="1" t="s">
        <v>7</v>
      </c>
      <c r="Z1460" s="1" t="s">
        <v>13716</v>
      </c>
      <c r="AA1460" s="1" t="s">
        <v>13717</v>
      </c>
      <c r="AB1460" s="1" t="s">
        <v>13718</v>
      </c>
      <c r="AC1460" s="1" t="s">
        <v>113</v>
      </c>
    </row>
    <row r="1461" spans="1:29" x14ac:dyDescent="0.35">
      <c r="A1461" s="1">
        <v>212306</v>
      </c>
      <c r="B1461" s="1">
        <v>232</v>
      </c>
      <c r="C1461" s="9">
        <v>1548284011</v>
      </c>
      <c r="D1461" s="9" t="s">
        <v>399</v>
      </c>
      <c r="E1461" s="1">
        <v>1</v>
      </c>
      <c r="F1461" s="1">
        <v>1</v>
      </c>
      <c r="G1461" s="1">
        <v>1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54</v>
      </c>
      <c r="N1461" s="1">
        <v>0</v>
      </c>
      <c r="O1461" s="1">
        <v>0</v>
      </c>
      <c r="P1461" s="1">
        <v>0</v>
      </c>
      <c r="Q1461" s="1">
        <v>0</v>
      </c>
      <c r="R1461" s="1">
        <v>11</v>
      </c>
      <c r="S1461" s="1">
        <v>141</v>
      </c>
      <c r="T1461" s="1" t="s">
        <v>113</v>
      </c>
      <c r="U1461" s="1">
        <v>17</v>
      </c>
      <c r="V1461" s="1" t="s">
        <v>3668</v>
      </c>
      <c r="W1461" s="1" t="s">
        <v>126</v>
      </c>
      <c r="X1461" s="1" t="s">
        <v>3669</v>
      </c>
      <c r="Y1461" s="1" t="s">
        <v>7</v>
      </c>
      <c r="Z1461" s="1" t="s">
        <v>12079</v>
      </c>
      <c r="AA1461" s="1" t="s">
        <v>12079</v>
      </c>
      <c r="AB1461" s="1" t="s">
        <v>12080</v>
      </c>
      <c r="AC1461" s="1" t="s">
        <v>113</v>
      </c>
    </row>
    <row r="1462" spans="1:29" x14ac:dyDescent="0.35">
      <c r="A1462" s="1">
        <v>6543596</v>
      </c>
      <c r="B1462" s="1">
        <v>253</v>
      </c>
      <c r="C1462" s="9">
        <v>1114277324</v>
      </c>
      <c r="D1462" s="9" t="s">
        <v>206</v>
      </c>
      <c r="E1462" s="1">
        <v>1</v>
      </c>
      <c r="F1462" s="1">
        <v>4</v>
      </c>
      <c r="G1462" s="1">
        <v>0</v>
      </c>
      <c r="H1462" s="1">
        <v>0</v>
      </c>
      <c r="I1462" s="1">
        <v>0</v>
      </c>
      <c r="J1462" s="1">
        <v>5</v>
      </c>
      <c r="K1462" s="1">
        <v>0</v>
      </c>
      <c r="L1462" s="1">
        <v>0</v>
      </c>
      <c r="M1462" s="1">
        <v>27</v>
      </c>
      <c r="N1462" s="1">
        <v>0</v>
      </c>
      <c r="O1462" s="1">
        <v>0</v>
      </c>
      <c r="P1462" s="1">
        <v>0</v>
      </c>
      <c r="Q1462" s="1">
        <v>0</v>
      </c>
      <c r="R1462" s="1">
        <v>12</v>
      </c>
      <c r="S1462" s="1">
        <v>151</v>
      </c>
      <c r="T1462" s="1" t="s">
        <v>113</v>
      </c>
      <c r="U1462" s="1">
        <v>17</v>
      </c>
      <c r="V1462" s="1" t="s">
        <v>3619</v>
      </c>
      <c r="W1462" s="1" t="s">
        <v>851</v>
      </c>
      <c r="X1462" s="1" t="s">
        <v>3620</v>
      </c>
      <c r="Y1462" s="1" t="s">
        <v>7</v>
      </c>
      <c r="Z1462" s="1" t="s">
        <v>12795</v>
      </c>
      <c r="AB1462" s="1" t="s">
        <v>12796</v>
      </c>
      <c r="AC1462" s="1" t="s">
        <v>113</v>
      </c>
    </row>
    <row r="1463" spans="1:29" x14ac:dyDescent="0.35">
      <c r="A1463" s="1">
        <v>1934110</v>
      </c>
      <c r="B1463" s="1">
        <v>184</v>
      </c>
      <c r="C1463" s="9">
        <v>1558394601</v>
      </c>
      <c r="D1463" s="9" t="s">
        <v>399</v>
      </c>
      <c r="E1463" s="1">
        <v>1</v>
      </c>
      <c r="F1463" s="1">
        <v>5</v>
      </c>
      <c r="G1463" s="1">
        <v>0</v>
      </c>
      <c r="H1463" s="1">
        <v>0</v>
      </c>
      <c r="I1463" s="1">
        <v>1</v>
      </c>
      <c r="J1463" s="1">
        <v>5</v>
      </c>
      <c r="K1463" s="1">
        <v>0</v>
      </c>
      <c r="L1463" s="1">
        <v>0</v>
      </c>
      <c r="M1463" s="1">
        <v>19</v>
      </c>
      <c r="N1463" s="1">
        <v>0</v>
      </c>
      <c r="O1463" s="1">
        <v>0</v>
      </c>
      <c r="P1463" s="1">
        <v>0</v>
      </c>
      <c r="Q1463" s="1">
        <v>0</v>
      </c>
      <c r="R1463" s="1">
        <v>11</v>
      </c>
      <c r="S1463" s="1">
        <v>157</v>
      </c>
      <c r="T1463" s="1" t="s">
        <v>113</v>
      </c>
      <c r="U1463" s="1">
        <v>17</v>
      </c>
      <c r="V1463" s="1" t="s">
        <v>3676</v>
      </c>
      <c r="W1463" s="1" t="s">
        <v>3678</v>
      </c>
      <c r="X1463" s="1" t="s">
        <v>3677</v>
      </c>
      <c r="Y1463" s="1" t="s">
        <v>7</v>
      </c>
      <c r="Z1463" s="1" t="s">
        <v>14101</v>
      </c>
      <c r="AA1463" s="1" t="s">
        <v>14102</v>
      </c>
      <c r="AB1463" s="1" t="s">
        <v>14103</v>
      </c>
      <c r="AC1463" s="1" t="s">
        <v>113</v>
      </c>
    </row>
    <row r="1464" spans="1:29" x14ac:dyDescent="0.35">
      <c r="A1464" s="1">
        <v>1216036</v>
      </c>
      <c r="B1464" s="1">
        <v>897</v>
      </c>
      <c r="C1464" s="9">
        <v>1679556765</v>
      </c>
      <c r="D1464" s="9" t="s">
        <v>399</v>
      </c>
      <c r="E1464" s="1">
        <v>1</v>
      </c>
      <c r="F1464" s="1">
        <v>4</v>
      </c>
      <c r="G1464" s="1">
        <v>0</v>
      </c>
      <c r="H1464" s="1">
        <v>0</v>
      </c>
      <c r="I1464" s="1">
        <v>0</v>
      </c>
      <c r="J1464" s="1">
        <v>2</v>
      </c>
      <c r="K1464" s="1">
        <v>0</v>
      </c>
      <c r="L1464" s="1">
        <v>0</v>
      </c>
      <c r="M1464" s="1">
        <v>29</v>
      </c>
      <c r="N1464" s="1">
        <v>0</v>
      </c>
      <c r="O1464" s="1">
        <v>0</v>
      </c>
      <c r="P1464" s="1">
        <v>0</v>
      </c>
      <c r="Q1464" s="1">
        <v>0</v>
      </c>
      <c r="R1464" s="1">
        <v>12</v>
      </c>
      <c r="S1464" s="1">
        <v>130</v>
      </c>
      <c r="T1464" s="1" t="s">
        <v>113</v>
      </c>
      <c r="U1464" s="1">
        <v>17</v>
      </c>
      <c r="V1464" s="1" t="s">
        <v>3647</v>
      </c>
      <c r="W1464" s="1" t="s">
        <v>530</v>
      </c>
      <c r="X1464" s="1" t="s">
        <v>3585</v>
      </c>
      <c r="Y1464" s="1" t="s">
        <v>7</v>
      </c>
      <c r="Z1464" s="1" t="s">
        <v>14104</v>
      </c>
      <c r="AA1464" s="1" t="s">
        <v>14105</v>
      </c>
      <c r="AB1464" s="1" t="s">
        <v>14106</v>
      </c>
      <c r="AC1464" s="1" t="s">
        <v>113</v>
      </c>
    </row>
    <row r="1465" spans="1:29" x14ac:dyDescent="0.35">
      <c r="A1465" s="1">
        <v>743749</v>
      </c>
      <c r="B1465" s="1">
        <v>346</v>
      </c>
      <c r="C1465" s="9">
        <v>1982665378</v>
      </c>
      <c r="D1465" s="9" t="s">
        <v>399</v>
      </c>
      <c r="E1465" s="1">
        <v>1</v>
      </c>
      <c r="F1465" s="1">
        <v>1</v>
      </c>
      <c r="G1465" s="1">
        <v>2</v>
      </c>
      <c r="H1465" s="1">
        <v>0</v>
      </c>
      <c r="I1465" s="1">
        <v>0</v>
      </c>
      <c r="J1465" s="1">
        <v>2</v>
      </c>
      <c r="K1465" s="1">
        <v>0</v>
      </c>
      <c r="L1465" s="1">
        <v>0</v>
      </c>
      <c r="M1465" s="1">
        <v>23</v>
      </c>
      <c r="N1465" s="1">
        <v>0</v>
      </c>
      <c r="O1465" s="1">
        <v>0</v>
      </c>
      <c r="P1465" s="1">
        <v>0</v>
      </c>
      <c r="Q1465" s="1">
        <v>0</v>
      </c>
      <c r="R1465" s="1">
        <v>10</v>
      </c>
      <c r="S1465" s="1">
        <v>123</v>
      </c>
      <c r="T1465" s="1" t="s">
        <v>113</v>
      </c>
      <c r="U1465" s="1">
        <v>17</v>
      </c>
      <c r="V1465" s="1" t="s">
        <v>3632</v>
      </c>
      <c r="W1465" s="1" t="s">
        <v>3634</v>
      </c>
      <c r="X1465" s="1" t="s">
        <v>3633</v>
      </c>
      <c r="Y1465" s="1" t="s">
        <v>7</v>
      </c>
      <c r="Z1465" s="1" t="s">
        <v>113</v>
      </c>
      <c r="AA1465" s="1" t="s">
        <v>113</v>
      </c>
      <c r="AB1465" s="1" t="s">
        <v>113</v>
      </c>
      <c r="AC1465" s="1" t="s">
        <v>113</v>
      </c>
    </row>
    <row r="1466" spans="1:29" x14ac:dyDescent="0.35">
      <c r="A1466" s="1">
        <v>7091021</v>
      </c>
      <c r="B1466" s="1">
        <v>365</v>
      </c>
      <c r="C1466" s="9">
        <v>1942741277</v>
      </c>
      <c r="D1466" s="9" t="s">
        <v>399</v>
      </c>
      <c r="E1466" s="1">
        <v>1</v>
      </c>
      <c r="F1466" s="1">
        <v>1</v>
      </c>
      <c r="G1466" s="1">
        <v>0</v>
      </c>
      <c r="H1466" s="1">
        <v>0</v>
      </c>
      <c r="I1466" s="1">
        <v>0</v>
      </c>
      <c r="J1466" s="1">
        <v>2</v>
      </c>
      <c r="K1466" s="1">
        <v>0</v>
      </c>
      <c r="L1466" s="1">
        <v>0</v>
      </c>
      <c r="M1466" s="1">
        <v>33</v>
      </c>
      <c r="N1466" s="1">
        <v>0</v>
      </c>
      <c r="O1466" s="1">
        <v>0</v>
      </c>
      <c r="P1466" s="1">
        <v>0</v>
      </c>
      <c r="Q1466" s="1">
        <v>0</v>
      </c>
      <c r="R1466" s="1">
        <v>12</v>
      </c>
      <c r="S1466" s="1">
        <v>154</v>
      </c>
      <c r="T1466" s="1" t="s">
        <v>113</v>
      </c>
      <c r="U1466" s="1">
        <v>17</v>
      </c>
      <c r="V1466" s="1" t="s">
        <v>3695</v>
      </c>
      <c r="W1466" s="1" t="s">
        <v>3697</v>
      </c>
      <c r="X1466" s="1" t="s">
        <v>3696</v>
      </c>
      <c r="Y1466" s="1" t="s">
        <v>115</v>
      </c>
      <c r="Z1466" s="1" t="s">
        <v>14107</v>
      </c>
      <c r="AA1466" s="1" t="s">
        <v>14107</v>
      </c>
      <c r="AB1466" s="1" t="s">
        <v>14108</v>
      </c>
      <c r="AC1466" s="1" t="s">
        <v>113</v>
      </c>
    </row>
    <row r="1467" spans="1:29" x14ac:dyDescent="0.35">
      <c r="A1467" s="1">
        <v>7499683</v>
      </c>
      <c r="B1467" s="1">
        <v>447</v>
      </c>
      <c r="C1467" s="9">
        <v>1730707837</v>
      </c>
      <c r="D1467" s="9" t="s">
        <v>112</v>
      </c>
      <c r="E1467" s="1">
        <v>1</v>
      </c>
      <c r="F1467" s="1">
        <v>3</v>
      </c>
      <c r="G1467" s="1">
        <v>0</v>
      </c>
      <c r="H1467" s="1">
        <v>0</v>
      </c>
      <c r="I1467" s="1">
        <v>0</v>
      </c>
      <c r="J1467" s="1">
        <v>9</v>
      </c>
      <c r="K1467" s="1">
        <v>0</v>
      </c>
      <c r="L1467" s="1">
        <v>0</v>
      </c>
      <c r="M1467" s="1">
        <v>23</v>
      </c>
      <c r="N1467" s="1">
        <v>0</v>
      </c>
      <c r="O1467" s="1">
        <v>0</v>
      </c>
      <c r="P1467" s="1">
        <v>0</v>
      </c>
      <c r="Q1467" s="1">
        <v>0</v>
      </c>
      <c r="R1467" s="1">
        <v>12</v>
      </c>
      <c r="S1467" s="1">
        <v>113</v>
      </c>
      <c r="T1467" s="1" t="s">
        <v>113</v>
      </c>
      <c r="U1467" s="1">
        <v>17</v>
      </c>
      <c r="V1467" s="1" t="s">
        <v>3701</v>
      </c>
      <c r="W1467" s="1" t="s">
        <v>3703</v>
      </c>
      <c r="X1467" s="1" t="s">
        <v>3702</v>
      </c>
      <c r="Y1467" s="1" t="s">
        <v>7</v>
      </c>
      <c r="Z1467" s="1" t="s">
        <v>13023</v>
      </c>
      <c r="AA1467" s="1" t="s">
        <v>13023</v>
      </c>
      <c r="AB1467" s="1" t="s">
        <v>13024</v>
      </c>
      <c r="AC1467" s="1" t="s">
        <v>113</v>
      </c>
    </row>
    <row r="1468" spans="1:29" x14ac:dyDescent="0.35">
      <c r="A1468" s="1">
        <v>13717</v>
      </c>
      <c r="B1468" s="1">
        <v>289</v>
      </c>
      <c r="C1468" s="9">
        <v>1124056486</v>
      </c>
      <c r="D1468" s="9" t="s">
        <v>399</v>
      </c>
      <c r="E1468" s="1">
        <v>0</v>
      </c>
      <c r="F1468" s="1">
        <v>2</v>
      </c>
      <c r="G1468" s="1">
        <v>0</v>
      </c>
      <c r="H1468" s="1">
        <v>0</v>
      </c>
      <c r="I1468" s="1">
        <v>0</v>
      </c>
      <c r="J1468" s="1">
        <v>3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7</v>
      </c>
      <c r="S1468" s="1">
        <v>28</v>
      </c>
      <c r="T1468" s="1">
        <v>1</v>
      </c>
      <c r="U1468" s="1">
        <v>17</v>
      </c>
      <c r="V1468" s="1" t="s">
        <v>3646</v>
      </c>
      <c r="W1468" s="1" t="s">
        <v>146</v>
      </c>
      <c r="X1468" s="1" t="s">
        <v>2345</v>
      </c>
      <c r="Y1468" s="1" t="s">
        <v>7</v>
      </c>
      <c r="Z1468" s="1" t="s">
        <v>14109</v>
      </c>
      <c r="AA1468" s="1" t="s">
        <v>14110</v>
      </c>
      <c r="AB1468" s="1" t="s">
        <v>14111</v>
      </c>
      <c r="AC1468" s="1" t="s">
        <v>113</v>
      </c>
    </row>
    <row r="1469" spans="1:29" x14ac:dyDescent="0.35">
      <c r="A1469" s="1">
        <v>4771818</v>
      </c>
      <c r="B1469" s="1">
        <v>784</v>
      </c>
      <c r="C1469" s="9">
        <v>1265551873</v>
      </c>
      <c r="D1469" s="9" t="s">
        <v>112</v>
      </c>
      <c r="E1469" s="1">
        <v>2</v>
      </c>
      <c r="F1469" s="1">
        <v>1</v>
      </c>
      <c r="G1469" s="1">
        <v>0</v>
      </c>
      <c r="H1469" s="1">
        <v>0</v>
      </c>
      <c r="I1469" s="1">
        <v>0</v>
      </c>
      <c r="J1469" s="1">
        <v>7</v>
      </c>
      <c r="K1469" s="1">
        <v>0</v>
      </c>
      <c r="L1469" s="1">
        <v>0</v>
      </c>
      <c r="M1469" s="1">
        <v>67</v>
      </c>
      <c r="N1469" s="1">
        <v>0</v>
      </c>
      <c r="O1469" s="1">
        <v>0</v>
      </c>
      <c r="P1469" s="1">
        <v>0</v>
      </c>
      <c r="Q1469" s="1">
        <v>0</v>
      </c>
      <c r="R1469" s="1">
        <v>7</v>
      </c>
      <c r="S1469" s="1">
        <v>123</v>
      </c>
      <c r="T1469" s="1" t="s">
        <v>113</v>
      </c>
      <c r="U1469" s="1">
        <v>17</v>
      </c>
      <c r="V1469" s="1" t="s">
        <v>3726</v>
      </c>
      <c r="W1469" s="1" t="s">
        <v>3727</v>
      </c>
      <c r="X1469" s="1" t="s">
        <v>811</v>
      </c>
      <c r="Y1469" s="1" t="s">
        <v>7</v>
      </c>
      <c r="Z1469" s="1" t="s">
        <v>14112</v>
      </c>
      <c r="AB1469" s="1" t="s">
        <v>14113</v>
      </c>
      <c r="AC1469" s="1" t="s">
        <v>113</v>
      </c>
    </row>
    <row r="1470" spans="1:29" x14ac:dyDescent="0.35">
      <c r="A1470" s="1">
        <v>1820481</v>
      </c>
      <c r="B1470" s="1">
        <v>493</v>
      </c>
      <c r="C1470" s="9">
        <v>1902867112</v>
      </c>
      <c r="D1470" s="9" t="s">
        <v>399</v>
      </c>
      <c r="E1470" s="1">
        <v>1</v>
      </c>
      <c r="F1470" s="1">
        <v>0</v>
      </c>
      <c r="G1470" s="1">
        <v>4</v>
      </c>
      <c r="H1470" s="1">
        <v>0</v>
      </c>
      <c r="I1470" s="1">
        <v>1</v>
      </c>
      <c r="J1470" s="1">
        <v>1</v>
      </c>
      <c r="K1470" s="1">
        <v>0</v>
      </c>
      <c r="L1470" s="1">
        <v>0</v>
      </c>
      <c r="M1470" s="1">
        <v>3</v>
      </c>
      <c r="N1470" s="1">
        <v>0</v>
      </c>
      <c r="O1470" s="1">
        <v>0</v>
      </c>
      <c r="P1470" s="1">
        <v>0</v>
      </c>
      <c r="Q1470" s="1">
        <v>0</v>
      </c>
      <c r="R1470" s="1">
        <v>7</v>
      </c>
      <c r="S1470" s="1">
        <v>15</v>
      </c>
      <c r="T1470" s="1" t="s">
        <v>113</v>
      </c>
      <c r="U1470" s="1">
        <v>17</v>
      </c>
      <c r="V1470" s="1" t="s">
        <v>3679</v>
      </c>
      <c r="W1470" s="1" t="s">
        <v>143</v>
      </c>
      <c r="X1470" s="1" t="s">
        <v>3680</v>
      </c>
      <c r="Y1470" s="1" t="s">
        <v>118</v>
      </c>
      <c r="Z1470" s="1" t="s">
        <v>14114</v>
      </c>
      <c r="AB1470" s="1" t="s">
        <v>14115</v>
      </c>
      <c r="AC1470" s="1" t="s">
        <v>113</v>
      </c>
    </row>
    <row r="1471" spans="1:29" x14ac:dyDescent="0.35">
      <c r="A1471" s="1">
        <v>1987808</v>
      </c>
      <c r="B1471" s="1">
        <v>447</v>
      </c>
      <c r="C1471" s="9">
        <v>1881763415</v>
      </c>
      <c r="D1471" s="9" t="s">
        <v>147</v>
      </c>
      <c r="E1471" s="1">
        <v>0</v>
      </c>
      <c r="F1471" s="1">
        <v>5</v>
      </c>
      <c r="G1471" s="1">
        <v>2</v>
      </c>
      <c r="H1471" s="1">
        <v>0</v>
      </c>
      <c r="I1471" s="1">
        <v>0</v>
      </c>
      <c r="J1471" s="1">
        <v>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14</v>
      </c>
      <c r="S1471" s="1">
        <v>141</v>
      </c>
      <c r="T1471" s="1" t="s">
        <v>113</v>
      </c>
      <c r="U1471" s="1">
        <v>16</v>
      </c>
      <c r="V1471" s="1" t="s">
        <v>3736</v>
      </c>
      <c r="W1471" s="1" t="s">
        <v>413</v>
      </c>
      <c r="X1471" s="1" t="s">
        <v>3737</v>
      </c>
      <c r="Y1471" s="1" t="s">
        <v>7</v>
      </c>
      <c r="Z1471" s="1" t="s">
        <v>14116</v>
      </c>
      <c r="AA1471" s="1" t="s">
        <v>14116</v>
      </c>
      <c r="AB1471" s="1" t="s">
        <v>14117</v>
      </c>
      <c r="AC1471" s="1" t="s">
        <v>113</v>
      </c>
    </row>
    <row r="1472" spans="1:29" x14ac:dyDescent="0.35">
      <c r="A1472" s="1">
        <v>4914351</v>
      </c>
      <c r="B1472" s="1">
        <v>827</v>
      </c>
      <c r="C1472" s="9">
        <v>1649591066</v>
      </c>
      <c r="D1472" s="9" t="s">
        <v>206</v>
      </c>
      <c r="E1472" s="1">
        <v>0</v>
      </c>
      <c r="F1472" s="1">
        <v>12</v>
      </c>
      <c r="G1472" s="1">
        <v>0</v>
      </c>
      <c r="H1472" s="1">
        <v>0</v>
      </c>
      <c r="I1472" s="1">
        <v>0</v>
      </c>
      <c r="J1472" s="1">
        <v>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16</v>
      </c>
      <c r="S1472" s="1">
        <v>134</v>
      </c>
      <c r="T1472" s="1" t="s">
        <v>113</v>
      </c>
      <c r="U1472" s="1">
        <v>16</v>
      </c>
      <c r="V1472" s="1" t="s">
        <v>3832</v>
      </c>
      <c r="W1472" s="1" t="s">
        <v>3834</v>
      </c>
      <c r="X1472" s="1" t="s">
        <v>3833</v>
      </c>
      <c r="Y1472" s="1" t="s">
        <v>7</v>
      </c>
      <c r="Z1472" s="1" t="s">
        <v>13149</v>
      </c>
      <c r="AB1472" s="1" t="s">
        <v>13150</v>
      </c>
      <c r="AC1472" s="1" t="s">
        <v>113</v>
      </c>
    </row>
    <row r="1473" spans="1:29" x14ac:dyDescent="0.35">
      <c r="A1473" s="1">
        <v>810311</v>
      </c>
      <c r="B1473" s="1">
        <v>774</v>
      </c>
      <c r="C1473" s="9">
        <v>1568462489</v>
      </c>
      <c r="D1473" s="9" t="s">
        <v>147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16</v>
      </c>
      <c r="S1473" s="1">
        <v>102</v>
      </c>
      <c r="T1473" s="1" t="s">
        <v>113</v>
      </c>
      <c r="U1473" s="1">
        <v>16</v>
      </c>
      <c r="V1473" s="1" t="s">
        <v>3747</v>
      </c>
      <c r="W1473" s="1" t="s">
        <v>752</v>
      </c>
      <c r="X1473" s="1" t="s">
        <v>3748</v>
      </c>
      <c r="Y1473" s="1" t="s">
        <v>970</v>
      </c>
      <c r="Z1473" s="1" t="s">
        <v>14118</v>
      </c>
      <c r="AB1473" s="1" t="s">
        <v>14119</v>
      </c>
      <c r="AC1473" s="1" t="s">
        <v>113</v>
      </c>
    </row>
    <row r="1474" spans="1:29" x14ac:dyDescent="0.35">
      <c r="A1474" s="1">
        <v>6813504</v>
      </c>
      <c r="B1474" s="1">
        <v>259</v>
      </c>
      <c r="C1474" s="9">
        <v>1568707586</v>
      </c>
      <c r="D1474" s="9" t="s">
        <v>206</v>
      </c>
      <c r="E1474" s="1">
        <v>0</v>
      </c>
      <c r="F1474" s="1">
        <v>7</v>
      </c>
      <c r="G1474" s="1">
        <v>0</v>
      </c>
      <c r="H1474" s="1">
        <v>0</v>
      </c>
      <c r="I1474" s="1">
        <v>0</v>
      </c>
      <c r="J1474" s="1">
        <v>10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16</v>
      </c>
      <c r="S1474" s="1">
        <v>168</v>
      </c>
      <c r="T1474" s="1" t="s">
        <v>113</v>
      </c>
      <c r="U1474" s="1">
        <v>16</v>
      </c>
      <c r="V1474" s="1" t="s">
        <v>3828</v>
      </c>
      <c r="W1474" s="1" t="s">
        <v>2942</v>
      </c>
      <c r="X1474" s="1" t="s">
        <v>2414</v>
      </c>
      <c r="Y1474" s="1" t="s">
        <v>148</v>
      </c>
      <c r="Z1474" s="1" t="s">
        <v>12582</v>
      </c>
      <c r="AA1474" s="1" t="s">
        <v>12582</v>
      </c>
      <c r="AB1474" s="1" t="s">
        <v>12583</v>
      </c>
      <c r="AC1474" s="1" t="s">
        <v>113</v>
      </c>
    </row>
    <row r="1475" spans="1:29" x14ac:dyDescent="0.35">
      <c r="A1475" s="1">
        <v>1809098</v>
      </c>
      <c r="B1475" s="1">
        <v>623</v>
      </c>
      <c r="C1475" s="9">
        <v>1285714360</v>
      </c>
      <c r="D1475" s="9" t="s">
        <v>112</v>
      </c>
      <c r="E1475" s="1">
        <v>0</v>
      </c>
      <c r="F1475" s="1">
        <v>2</v>
      </c>
      <c r="G1475" s="1">
        <v>0</v>
      </c>
      <c r="H1475" s="1">
        <v>0</v>
      </c>
      <c r="I1475" s="1">
        <v>0</v>
      </c>
      <c r="J1475" s="1">
        <v>6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16</v>
      </c>
      <c r="S1475" s="1">
        <v>184</v>
      </c>
      <c r="T1475" s="1" t="s">
        <v>113</v>
      </c>
      <c r="U1475" s="1">
        <v>16</v>
      </c>
      <c r="V1475" s="1" t="s">
        <v>3974</v>
      </c>
      <c r="W1475" s="1" t="s">
        <v>3976</v>
      </c>
      <c r="X1475" s="1" t="s">
        <v>3975</v>
      </c>
      <c r="Y1475" s="1" t="s">
        <v>970</v>
      </c>
      <c r="Z1475" s="1" t="s">
        <v>13850</v>
      </c>
      <c r="AA1475" s="1" t="s">
        <v>13850</v>
      </c>
      <c r="AB1475" s="1" t="s">
        <v>13851</v>
      </c>
      <c r="AC1475" s="1" t="s">
        <v>113</v>
      </c>
    </row>
    <row r="1476" spans="1:29" x14ac:dyDescent="0.35">
      <c r="A1476" s="1">
        <v>1328209</v>
      </c>
      <c r="B1476" s="1">
        <v>623</v>
      </c>
      <c r="C1476" s="9">
        <v>1215945530</v>
      </c>
      <c r="D1476" s="9" t="s">
        <v>112</v>
      </c>
      <c r="E1476" s="1">
        <v>0</v>
      </c>
      <c r="F1476" s="1">
        <v>5</v>
      </c>
      <c r="G1476" s="1">
        <v>0</v>
      </c>
      <c r="H1476" s="1">
        <v>0</v>
      </c>
      <c r="I1476" s="1">
        <v>0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16</v>
      </c>
      <c r="S1476" s="1">
        <v>133</v>
      </c>
      <c r="T1476" s="1" t="s">
        <v>113</v>
      </c>
      <c r="U1476" s="1">
        <v>16</v>
      </c>
      <c r="V1476" s="1" t="s">
        <v>3956</v>
      </c>
      <c r="W1476" s="1" t="s">
        <v>3958</v>
      </c>
      <c r="X1476" s="1" t="s">
        <v>3957</v>
      </c>
      <c r="Y1476" s="1" t="s">
        <v>7</v>
      </c>
      <c r="Z1476" s="1" t="s">
        <v>14120</v>
      </c>
      <c r="AB1476" s="1" t="s">
        <v>14121</v>
      </c>
      <c r="AC1476" s="1" t="s">
        <v>113</v>
      </c>
    </row>
    <row r="1477" spans="1:29" x14ac:dyDescent="0.35">
      <c r="A1477" s="1">
        <v>1932983</v>
      </c>
      <c r="B1477" s="1">
        <v>817</v>
      </c>
      <c r="C1477" s="9">
        <v>1508870874</v>
      </c>
      <c r="D1477" s="9" t="s">
        <v>399</v>
      </c>
      <c r="E1477" s="1">
        <v>0</v>
      </c>
      <c r="F1477" s="1">
        <v>6</v>
      </c>
      <c r="G1477" s="1">
        <v>0</v>
      </c>
      <c r="H1477" s="1">
        <v>0</v>
      </c>
      <c r="I1477" s="1">
        <v>1</v>
      </c>
      <c r="J1477" s="1">
        <v>3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15</v>
      </c>
      <c r="S1477" s="1">
        <v>189</v>
      </c>
      <c r="T1477" s="1" t="s">
        <v>113</v>
      </c>
      <c r="U1477" s="1">
        <v>16</v>
      </c>
      <c r="V1477" s="1" t="s">
        <v>3865</v>
      </c>
      <c r="W1477" s="1" t="s">
        <v>3867</v>
      </c>
      <c r="X1477" s="1" t="s">
        <v>3866</v>
      </c>
      <c r="Y1477" s="1" t="s">
        <v>7</v>
      </c>
      <c r="Z1477" s="1" t="s">
        <v>14122</v>
      </c>
      <c r="AA1477" s="1" t="s">
        <v>14123</v>
      </c>
      <c r="AB1477" s="1" t="s">
        <v>14124</v>
      </c>
      <c r="AC1477" s="1" t="s">
        <v>113</v>
      </c>
    </row>
    <row r="1478" spans="1:29" x14ac:dyDescent="0.35">
      <c r="A1478" s="1">
        <v>1863518</v>
      </c>
      <c r="B1478" s="1">
        <v>774</v>
      </c>
      <c r="C1478" s="9">
        <v>1346260403</v>
      </c>
      <c r="D1478" s="9" t="s">
        <v>206</v>
      </c>
      <c r="E1478" s="1">
        <v>0</v>
      </c>
      <c r="F1478" s="1">
        <v>4</v>
      </c>
      <c r="G1478" s="1">
        <v>0</v>
      </c>
      <c r="H1478" s="1">
        <v>0</v>
      </c>
      <c r="I1478" s="1">
        <v>0</v>
      </c>
      <c r="J1478" s="1">
        <v>11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16</v>
      </c>
      <c r="S1478" s="1">
        <v>190</v>
      </c>
      <c r="T1478" s="1" t="s">
        <v>113</v>
      </c>
      <c r="U1478" s="1">
        <v>16</v>
      </c>
      <c r="V1478" s="1" t="s">
        <v>3805</v>
      </c>
      <c r="W1478" s="1" t="s">
        <v>3806</v>
      </c>
      <c r="X1478" s="1" t="s">
        <v>1709</v>
      </c>
      <c r="Y1478" s="1" t="s">
        <v>7</v>
      </c>
      <c r="Z1478" s="1" t="s">
        <v>12045</v>
      </c>
      <c r="AA1478" s="1" t="s">
        <v>12046</v>
      </c>
      <c r="AB1478" s="1" t="s">
        <v>12047</v>
      </c>
      <c r="AC1478" s="1" t="s">
        <v>113</v>
      </c>
    </row>
    <row r="1479" spans="1:29" x14ac:dyDescent="0.35">
      <c r="A1479" s="1">
        <v>7236757</v>
      </c>
      <c r="B1479" s="1">
        <v>794</v>
      </c>
      <c r="C1479" s="9">
        <v>1487148144</v>
      </c>
      <c r="D1479" s="9" t="s">
        <v>206</v>
      </c>
      <c r="E1479" s="1">
        <v>0</v>
      </c>
      <c r="F1479" s="1">
        <v>5</v>
      </c>
      <c r="G1479" s="1">
        <v>0</v>
      </c>
      <c r="H1479" s="1">
        <v>0</v>
      </c>
      <c r="I1479" s="1">
        <v>0</v>
      </c>
      <c r="J1479" s="1">
        <v>4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16</v>
      </c>
      <c r="S1479" s="1">
        <v>71</v>
      </c>
      <c r="T1479" s="1" t="s">
        <v>113</v>
      </c>
      <c r="U1479" s="1">
        <v>16</v>
      </c>
      <c r="V1479" s="1" t="s">
        <v>3819</v>
      </c>
      <c r="W1479" s="1" t="s">
        <v>3821</v>
      </c>
      <c r="X1479" s="1" t="s">
        <v>3820</v>
      </c>
      <c r="Y1479" s="1" t="s">
        <v>7</v>
      </c>
      <c r="Z1479" s="1" t="s">
        <v>12327</v>
      </c>
      <c r="AA1479" s="1" t="s">
        <v>12328</v>
      </c>
      <c r="AB1479" s="1" t="s">
        <v>12329</v>
      </c>
      <c r="AC1479" s="1" t="s">
        <v>113</v>
      </c>
    </row>
    <row r="1480" spans="1:29" x14ac:dyDescent="0.35">
      <c r="A1480" s="1">
        <v>714102</v>
      </c>
      <c r="B1480" s="1">
        <v>479</v>
      </c>
      <c r="C1480" s="9">
        <v>1972604700</v>
      </c>
      <c r="D1480" s="9" t="s">
        <v>147</v>
      </c>
      <c r="E1480" s="1">
        <v>0</v>
      </c>
      <c r="F1480" s="1">
        <v>3</v>
      </c>
      <c r="G1480" s="1">
        <v>2</v>
      </c>
      <c r="H1480" s="1">
        <v>0</v>
      </c>
      <c r="I1480" s="1">
        <v>1</v>
      </c>
      <c r="J1480" s="1">
        <v>4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13</v>
      </c>
      <c r="S1480" s="1">
        <v>262</v>
      </c>
      <c r="T1480" s="1" t="s">
        <v>113</v>
      </c>
      <c r="U1480" s="1">
        <v>16</v>
      </c>
      <c r="V1480" s="1" t="s">
        <v>3751</v>
      </c>
      <c r="W1480" s="1" t="s">
        <v>156</v>
      </c>
      <c r="X1480" s="1" t="s">
        <v>3752</v>
      </c>
      <c r="Y1480" s="1" t="s">
        <v>7</v>
      </c>
      <c r="Z1480" s="1" t="s">
        <v>14125</v>
      </c>
      <c r="AA1480" s="1" t="s">
        <v>12618</v>
      </c>
      <c r="AB1480" s="1" t="s">
        <v>12619</v>
      </c>
      <c r="AC1480" s="1" t="s">
        <v>113</v>
      </c>
    </row>
    <row r="1481" spans="1:29" x14ac:dyDescent="0.35">
      <c r="A1481" s="1">
        <v>839541</v>
      </c>
      <c r="B1481" s="1">
        <v>794</v>
      </c>
      <c r="C1481" s="9">
        <v>1689655581</v>
      </c>
      <c r="D1481" s="9" t="s">
        <v>206</v>
      </c>
      <c r="E1481" s="1">
        <v>0</v>
      </c>
      <c r="F1481" s="1">
        <v>4</v>
      </c>
      <c r="G1481" s="1">
        <v>1</v>
      </c>
      <c r="H1481" s="1">
        <v>0</v>
      </c>
      <c r="I1481" s="1">
        <v>0</v>
      </c>
      <c r="J1481" s="1">
        <v>8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15</v>
      </c>
      <c r="S1481" s="1">
        <v>154</v>
      </c>
      <c r="T1481" s="1" t="s">
        <v>113</v>
      </c>
      <c r="U1481" s="1">
        <v>16</v>
      </c>
      <c r="V1481" s="1" t="s">
        <v>3822</v>
      </c>
      <c r="W1481" s="1" t="s">
        <v>3824</v>
      </c>
      <c r="X1481" s="1" t="s">
        <v>3823</v>
      </c>
      <c r="Y1481" s="1" t="s">
        <v>7</v>
      </c>
      <c r="Z1481" s="1" t="s">
        <v>14126</v>
      </c>
      <c r="AA1481" s="1" t="s">
        <v>14126</v>
      </c>
      <c r="AB1481" s="1" t="s">
        <v>14127</v>
      </c>
      <c r="AC1481" s="1" t="s">
        <v>113</v>
      </c>
    </row>
    <row r="1482" spans="1:29" x14ac:dyDescent="0.35">
      <c r="A1482" s="1">
        <v>6885495</v>
      </c>
      <c r="B1482" s="1">
        <v>92</v>
      </c>
      <c r="C1482" s="9">
        <v>1942681838</v>
      </c>
      <c r="D1482" s="9" t="s">
        <v>206</v>
      </c>
      <c r="E1482" s="1">
        <v>0</v>
      </c>
      <c r="F1482" s="1">
        <v>12</v>
      </c>
      <c r="G1482" s="1">
        <v>1</v>
      </c>
      <c r="H1482" s="1">
        <v>0</v>
      </c>
      <c r="I1482" s="1">
        <v>1</v>
      </c>
      <c r="J1482" s="1">
        <v>4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14</v>
      </c>
      <c r="S1482" s="1">
        <v>171</v>
      </c>
      <c r="T1482" s="1" t="s">
        <v>113</v>
      </c>
      <c r="U1482" s="1">
        <v>16</v>
      </c>
      <c r="V1482" s="1" t="s">
        <v>3829</v>
      </c>
      <c r="W1482" s="1" t="s">
        <v>3831</v>
      </c>
      <c r="X1482" s="1" t="s">
        <v>3830</v>
      </c>
      <c r="Y1482" s="1" t="s">
        <v>148</v>
      </c>
      <c r="Z1482" s="1" t="s">
        <v>14128</v>
      </c>
      <c r="AB1482" s="1" t="s">
        <v>14129</v>
      </c>
      <c r="AC1482" s="1" t="s">
        <v>113</v>
      </c>
    </row>
    <row r="1483" spans="1:29" x14ac:dyDescent="0.35">
      <c r="A1483" s="1">
        <v>6979118</v>
      </c>
      <c r="B1483" s="1">
        <v>897</v>
      </c>
      <c r="C1483" s="9">
        <v>1689028656</v>
      </c>
      <c r="D1483" s="9" t="s">
        <v>206</v>
      </c>
      <c r="E1483" s="1">
        <v>0</v>
      </c>
      <c r="F1483" s="1">
        <v>3</v>
      </c>
      <c r="G1483" s="1">
        <v>1</v>
      </c>
      <c r="H1483" s="1">
        <v>0</v>
      </c>
      <c r="I1483" s="1">
        <v>0</v>
      </c>
      <c r="J1483" s="1">
        <v>6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15</v>
      </c>
      <c r="S1483" s="1">
        <v>85</v>
      </c>
      <c r="T1483" s="1" t="s">
        <v>113</v>
      </c>
      <c r="U1483" s="1">
        <v>16</v>
      </c>
      <c r="V1483" s="1" t="s">
        <v>3791</v>
      </c>
      <c r="W1483" s="1" t="s">
        <v>3793</v>
      </c>
      <c r="X1483" s="1" t="s">
        <v>3792</v>
      </c>
      <c r="Y1483" s="1" t="s">
        <v>7</v>
      </c>
      <c r="Z1483" s="1" t="s">
        <v>13569</v>
      </c>
      <c r="AA1483" s="1" t="s">
        <v>13570</v>
      </c>
      <c r="AB1483" s="1" t="s">
        <v>13571</v>
      </c>
      <c r="AC1483" s="1" t="s">
        <v>113</v>
      </c>
    </row>
    <row r="1484" spans="1:29" x14ac:dyDescent="0.35">
      <c r="A1484" s="1">
        <v>6576697</v>
      </c>
      <c r="B1484" s="1">
        <v>373</v>
      </c>
      <c r="C1484" s="9">
        <v>1346582277</v>
      </c>
      <c r="D1484" s="9" t="s">
        <v>399</v>
      </c>
      <c r="E1484" s="1">
        <v>0</v>
      </c>
      <c r="F1484" s="1">
        <v>9</v>
      </c>
      <c r="G1484" s="1">
        <v>0</v>
      </c>
      <c r="H1484" s="1">
        <v>0</v>
      </c>
      <c r="I1484" s="1">
        <v>0</v>
      </c>
      <c r="J1484" s="1">
        <v>7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16</v>
      </c>
      <c r="S1484" s="1">
        <v>191</v>
      </c>
      <c r="T1484" s="1" t="s">
        <v>113</v>
      </c>
      <c r="U1484" s="1">
        <v>16</v>
      </c>
      <c r="V1484" s="1" t="s">
        <v>3851</v>
      </c>
      <c r="W1484" s="1" t="s">
        <v>3853</v>
      </c>
      <c r="X1484" s="1" t="s">
        <v>3852</v>
      </c>
      <c r="Y1484" s="1" t="s">
        <v>224</v>
      </c>
      <c r="Z1484" s="1" t="s">
        <v>14130</v>
      </c>
      <c r="AA1484" s="1" t="s">
        <v>13563</v>
      </c>
      <c r="AB1484" s="1" t="s">
        <v>13564</v>
      </c>
      <c r="AC1484" s="1" t="s">
        <v>113</v>
      </c>
    </row>
    <row r="1485" spans="1:29" x14ac:dyDescent="0.35">
      <c r="A1485" s="1">
        <v>800087</v>
      </c>
      <c r="B1485" s="1">
        <v>897</v>
      </c>
      <c r="C1485" s="9">
        <v>1518906866</v>
      </c>
      <c r="D1485" s="9" t="s">
        <v>206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3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16</v>
      </c>
      <c r="S1485" s="1">
        <v>39</v>
      </c>
      <c r="T1485" s="1" t="s">
        <v>113</v>
      </c>
      <c r="U1485" s="1">
        <v>16</v>
      </c>
      <c r="V1485" s="1" t="s">
        <v>3770</v>
      </c>
      <c r="W1485" s="1" t="s">
        <v>1035</v>
      </c>
      <c r="X1485" s="1" t="s">
        <v>277</v>
      </c>
      <c r="Y1485" s="1" t="s">
        <v>970</v>
      </c>
      <c r="Z1485" s="1" t="s">
        <v>14131</v>
      </c>
      <c r="AA1485" s="1" t="s">
        <v>14132</v>
      </c>
      <c r="AB1485" s="1" t="s">
        <v>14133</v>
      </c>
      <c r="AC1485" s="1" t="s">
        <v>113</v>
      </c>
    </row>
    <row r="1486" spans="1:29" x14ac:dyDescent="0.35">
      <c r="A1486" s="1">
        <v>2295296</v>
      </c>
      <c r="B1486" s="1">
        <v>373</v>
      </c>
      <c r="C1486" s="9">
        <v>1922082163</v>
      </c>
      <c r="D1486" s="9" t="s">
        <v>399</v>
      </c>
      <c r="E1486" s="1">
        <v>0</v>
      </c>
      <c r="F1486" s="1">
        <v>6</v>
      </c>
      <c r="G1486" s="1">
        <v>2</v>
      </c>
      <c r="H1486" s="1">
        <v>0</v>
      </c>
      <c r="I1486" s="1">
        <v>1</v>
      </c>
      <c r="J1486" s="1">
        <v>7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13</v>
      </c>
      <c r="S1486" s="1">
        <v>335</v>
      </c>
      <c r="T1486" s="1" t="s">
        <v>113</v>
      </c>
      <c r="U1486" s="1">
        <v>16</v>
      </c>
      <c r="V1486" s="1" t="s">
        <v>3907</v>
      </c>
      <c r="W1486" s="1" t="s">
        <v>726</v>
      </c>
      <c r="X1486" s="1" t="s">
        <v>3908</v>
      </c>
      <c r="Y1486" s="1" t="s">
        <v>7</v>
      </c>
      <c r="Z1486" s="1" t="s">
        <v>14134</v>
      </c>
      <c r="AA1486" s="1" t="s">
        <v>14134</v>
      </c>
      <c r="AB1486" s="1" t="s">
        <v>14135</v>
      </c>
      <c r="AC1486" s="1" t="s">
        <v>113</v>
      </c>
    </row>
    <row r="1487" spans="1:29" x14ac:dyDescent="0.35">
      <c r="A1487" s="1">
        <v>2304336</v>
      </c>
      <c r="B1487" s="1">
        <v>289</v>
      </c>
      <c r="C1487" s="9">
        <v>1164412557</v>
      </c>
      <c r="D1487" s="9" t="s">
        <v>399</v>
      </c>
      <c r="E1487" s="1">
        <v>0</v>
      </c>
      <c r="F1487" s="1">
        <v>3</v>
      </c>
      <c r="G1487" s="1">
        <v>3</v>
      </c>
      <c r="H1487" s="1">
        <v>0</v>
      </c>
      <c r="I1487" s="1">
        <v>1</v>
      </c>
      <c r="J1487" s="1">
        <v>6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12</v>
      </c>
      <c r="S1487" s="1">
        <v>178</v>
      </c>
      <c r="T1487" s="1" t="s">
        <v>113</v>
      </c>
      <c r="U1487" s="1">
        <v>16</v>
      </c>
      <c r="V1487" s="1" t="s">
        <v>3862</v>
      </c>
      <c r="W1487" s="1" t="s">
        <v>3864</v>
      </c>
      <c r="X1487" s="1" t="s">
        <v>3863</v>
      </c>
      <c r="Y1487" s="1" t="s">
        <v>148</v>
      </c>
      <c r="Z1487" s="1" t="s">
        <v>14136</v>
      </c>
      <c r="AB1487" s="1" t="s">
        <v>14137</v>
      </c>
      <c r="AC1487" s="1" t="s">
        <v>113</v>
      </c>
    </row>
    <row r="1488" spans="1:29" x14ac:dyDescent="0.35">
      <c r="A1488" s="1">
        <v>2271740</v>
      </c>
      <c r="B1488" s="1">
        <v>817</v>
      </c>
      <c r="C1488" s="9">
        <v>1861571887</v>
      </c>
      <c r="D1488" s="9" t="s">
        <v>206</v>
      </c>
      <c r="E1488" s="1">
        <v>0</v>
      </c>
      <c r="F1488" s="1">
        <v>3</v>
      </c>
      <c r="G1488" s="1">
        <v>1</v>
      </c>
      <c r="H1488" s="1">
        <v>0</v>
      </c>
      <c r="I1488" s="1">
        <v>2</v>
      </c>
      <c r="J1488" s="1">
        <v>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13</v>
      </c>
      <c r="S1488" s="1">
        <v>161</v>
      </c>
      <c r="T1488" s="1" t="s">
        <v>113</v>
      </c>
      <c r="U1488" s="1">
        <v>16</v>
      </c>
      <c r="V1488" s="1" t="s">
        <v>3767</v>
      </c>
      <c r="W1488" s="1" t="s">
        <v>3769</v>
      </c>
      <c r="X1488" s="1" t="s">
        <v>3768</v>
      </c>
      <c r="Y1488" s="1" t="s">
        <v>7</v>
      </c>
      <c r="Z1488" s="1" t="s">
        <v>13174</v>
      </c>
      <c r="AA1488" s="1" t="s">
        <v>13174</v>
      </c>
      <c r="AB1488" s="1" t="s">
        <v>13175</v>
      </c>
      <c r="AC1488" s="1" t="s">
        <v>113</v>
      </c>
    </row>
    <row r="1489" spans="1:29" x14ac:dyDescent="0.35">
      <c r="A1489" s="1">
        <v>1323198</v>
      </c>
      <c r="B1489" s="1">
        <v>218</v>
      </c>
      <c r="C1489" s="9">
        <v>1134187073</v>
      </c>
      <c r="D1489" s="9" t="s">
        <v>399</v>
      </c>
      <c r="E1489" s="1">
        <v>0</v>
      </c>
      <c r="F1489" s="1">
        <v>1</v>
      </c>
      <c r="G1489" s="1">
        <v>3</v>
      </c>
      <c r="H1489" s="1">
        <v>0</v>
      </c>
      <c r="I1489" s="1">
        <v>0</v>
      </c>
      <c r="J1489" s="1">
        <v>6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13</v>
      </c>
      <c r="S1489" s="1">
        <v>123</v>
      </c>
      <c r="T1489" s="1" t="s">
        <v>113</v>
      </c>
      <c r="U1489" s="1">
        <v>16</v>
      </c>
      <c r="V1489" s="1" t="s">
        <v>3835</v>
      </c>
      <c r="W1489" s="1" t="s">
        <v>809</v>
      </c>
      <c r="X1489" s="1" t="s">
        <v>3836</v>
      </c>
      <c r="Y1489" s="1" t="s">
        <v>7</v>
      </c>
      <c r="Z1489" s="1" t="s">
        <v>113</v>
      </c>
      <c r="AA1489" s="1" t="s">
        <v>113</v>
      </c>
      <c r="AB1489" s="1" t="s">
        <v>113</v>
      </c>
      <c r="AC1489" s="1" t="s">
        <v>113</v>
      </c>
    </row>
    <row r="1490" spans="1:29" x14ac:dyDescent="0.35">
      <c r="A1490" s="1">
        <v>4460706</v>
      </c>
      <c r="B1490" s="1">
        <v>214</v>
      </c>
      <c r="C1490" s="9">
        <v>1821258468</v>
      </c>
      <c r="D1490" s="9" t="s">
        <v>206</v>
      </c>
      <c r="E1490" s="1">
        <v>0</v>
      </c>
      <c r="F1490" s="1">
        <v>10</v>
      </c>
      <c r="G1490" s="1">
        <v>0</v>
      </c>
      <c r="H1490" s="1">
        <v>0</v>
      </c>
      <c r="I1490" s="1">
        <v>0</v>
      </c>
      <c r="J1490" s="1">
        <v>6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16</v>
      </c>
      <c r="S1490" s="1">
        <v>171</v>
      </c>
      <c r="T1490" s="1" t="s">
        <v>113</v>
      </c>
      <c r="U1490" s="1">
        <v>16</v>
      </c>
      <c r="V1490" s="1" t="s">
        <v>3825</v>
      </c>
      <c r="W1490" s="1" t="s">
        <v>3827</v>
      </c>
      <c r="X1490" s="1" t="s">
        <v>3826</v>
      </c>
      <c r="Y1490" s="1" t="s">
        <v>148</v>
      </c>
      <c r="Z1490" s="1" t="s">
        <v>14138</v>
      </c>
      <c r="AA1490" s="1" t="s">
        <v>14138</v>
      </c>
      <c r="AB1490" s="1" t="s">
        <v>14139</v>
      </c>
      <c r="AC1490" s="1" t="s">
        <v>113</v>
      </c>
    </row>
    <row r="1491" spans="1:29" x14ac:dyDescent="0.35">
      <c r="A1491" s="1">
        <v>1998481</v>
      </c>
      <c r="B1491" s="1">
        <v>479</v>
      </c>
      <c r="C1491" s="9">
        <v>1861455263</v>
      </c>
      <c r="D1491" s="9" t="s">
        <v>206</v>
      </c>
      <c r="E1491" s="1">
        <v>0</v>
      </c>
      <c r="F1491" s="1">
        <v>9</v>
      </c>
      <c r="G1491" s="1">
        <v>0</v>
      </c>
      <c r="H1491" s="1">
        <v>0</v>
      </c>
      <c r="I1491" s="1">
        <v>2</v>
      </c>
      <c r="J1491" s="1">
        <v>10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14</v>
      </c>
      <c r="S1491" s="1">
        <v>227</v>
      </c>
      <c r="T1491" s="1" t="s">
        <v>113</v>
      </c>
      <c r="U1491" s="1">
        <v>16</v>
      </c>
      <c r="V1491" s="1" t="s">
        <v>3773</v>
      </c>
      <c r="W1491" s="1" t="s">
        <v>3774</v>
      </c>
      <c r="X1491" s="1" t="s">
        <v>1246</v>
      </c>
      <c r="Y1491" s="1" t="s">
        <v>7</v>
      </c>
      <c r="Z1491" s="1" t="s">
        <v>13601</v>
      </c>
      <c r="AB1491" s="1" t="s">
        <v>13602</v>
      </c>
      <c r="AC1491" s="1" t="s">
        <v>113</v>
      </c>
    </row>
    <row r="1492" spans="1:29" x14ac:dyDescent="0.35">
      <c r="A1492" s="1">
        <v>2298532</v>
      </c>
      <c r="B1492" s="1">
        <v>218</v>
      </c>
      <c r="C1492" s="9">
        <v>1992738876</v>
      </c>
      <c r="D1492" s="9" t="s">
        <v>206</v>
      </c>
      <c r="E1492" s="1">
        <v>0</v>
      </c>
      <c r="F1492" s="1">
        <v>6</v>
      </c>
      <c r="G1492" s="1">
        <v>0</v>
      </c>
      <c r="H1492" s="1">
        <v>0</v>
      </c>
      <c r="I1492" s="1">
        <v>0</v>
      </c>
      <c r="J1492" s="1">
        <v>5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16</v>
      </c>
      <c r="S1492" s="1">
        <v>137</v>
      </c>
      <c r="T1492" s="1" t="s">
        <v>113</v>
      </c>
      <c r="U1492" s="1">
        <v>16</v>
      </c>
      <c r="V1492" s="1" t="s">
        <v>3786</v>
      </c>
      <c r="W1492" s="1" t="s">
        <v>434</v>
      </c>
      <c r="X1492" s="1" t="s">
        <v>3787</v>
      </c>
      <c r="Y1492" s="1" t="s">
        <v>7</v>
      </c>
      <c r="Z1492" s="1" t="s">
        <v>14140</v>
      </c>
      <c r="AB1492" s="1" t="s">
        <v>13360</v>
      </c>
      <c r="AC1492" s="1" t="s">
        <v>113</v>
      </c>
    </row>
    <row r="1493" spans="1:29" x14ac:dyDescent="0.35">
      <c r="A1493" s="1">
        <v>4495072</v>
      </c>
      <c r="B1493" s="1">
        <v>813</v>
      </c>
      <c r="C1493" s="9">
        <v>1871754085</v>
      </c>
      <c r="D1493" s="9" t="s">
        <v>399</v>
      </c>
      <c r="E1493" s="1">
        <v>0</v>
      </c>
      <c r="F1493" s="1">
        <v>2</v>
      </c>
      <c r="G1493" s="1">
        <v>2</v>
      </c>
      <c r="H1493" s="1">
        <v>0</v>
      </c>
      <c r="I1493" s="1">
        <v>0</v>
      </c>
      <c r="J1493" s="1">
        <v>7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14</v>
      </c>
      <c r="S1493" s="1">
        <v>117</v>
      </c>
      <c r="T1493" s="1" t="s">
        <v>113</v>
      </c>
      <c r="U1493" s="1">
        <v>16</v>
      </c>
      <c r="V1493" s="1" t="s">
        <v>3932</v>
      </c>
      <c r="W1493" s="1" t="s">
        <v>1915</v>
      </c>
      <c r="X1493" s="1" t="s">
        <v>246</v>
      </c>
      <c r="Y1493" s="1" t="s">
        <v>7</v>
      </c>
      <c r="Z1493" s="1" t="s">
        <v>14141</v>
      </c>
      <c r="AB1493" s="1" t="s">
        <v>14142</v>
      </c>
      <c r="AC1493" s="1" t="s">
        <v>113</v>
      </c>
    </row>
    <row r="1494" spans="1:29" x14ac:dyDescent="0.35">
      <c r="A1494" s="1">
        <v>820805</v>
      </c>
      <c r="B1494" s="1">
        <v>179</v>
      </c>
      <c r="C1494" s="9">
        <v>1154352557</v>
      </c>
      <c r="D1494" s="9" t="s">
        <v>206</v>
      </c>
      <c r="E1494" s="1">
        <v>0</v>
      </c>
      <c r="F1494" s="1">
        <v>6</v>
      </c>
      <c r="G1494" s="1">
        <v>0</v>
      </c>
      <c r="H1494" s="1">
        <v>0</v>
      </c>
      <c r="I1494" s="1">
        <v>0</v>
      </c>
      <c r="J1494" s="1">
        <v>12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16</v>
      </c>
      <c r="S1494" s="1">
        <v>115</v>
      </c>
      <c r="T1494" s="1" t="s">
        <v>113</v>
      </c>
      <c r="U1494" s="1">
        <v>16</v>
      </c>
      <c r="V1494" s="1" t="s">
        <v>3812</v>
      </c>
      <c r="W1494" s="1" t="s">
        <v>1500</v>
      </c>
      <c r="X1494" s="1" t="s">
        <v>3433</v>
      </c>
      <c r="Y1494" s="1" t="s">
        <v>7</v>
      </c>
      <c r="Z1494" s="1" t="s">
        <v>14143</v>
      </c>
      <c r="AB1494" s="1" t="s">
        <v>14144</v>
      </c>
      <c r="AC1494" s="1" t="s">
        <v>113</v>
      </c>
    </row>
    <row r="1495" spans="1:29" x14ac:dyDescent="0.35">
      <c r="A1495" s="1">
        <v>3685632</v>
      </c>
      <c r="B1495" s="1">
        <v>447</v>
      </c>
      <c r="C1495" s="9">
        <v>1730381179</v>
      </c>
      <c r="D1495" s="9" t="s">
        <v>112</v>
      </c>
      <c r="E1495" s="1">
        <v>1</v>
      </c>
      <c r="F1495" s="1">
        <v>1</v>
      </c>
      <c r="G1495" s="1">
        <v>0</v>
      </c>
      <c r="H1495" s="1">
        <v>0</v>
      </c>
      <c r="I1495" s="1">
        <v>0</v>
      </c>
      <c r="J1495" s="1">
        <v>9</v>
      </c>
      <c r="K1495" s="1">
        <v>0</v>
      </c>
      <c r="L1495" s="1">
        <v>0</v>
      </c>
      <c r="M1495" s="1">
        <v>26</v>
      </c>
      <c r="N1495" s="1">
        <v>0</v>
      </c>
      <c r="O1495" s="1">
        <v>0</v>
      </c>
      <c r="P1495" s="1">
        <v>0</v>
      </c>
      <c r="Q1495" s="1">
        <v>0</v>
      </c>
      <c r="R1495" s="1">
        <v>11</v>
      </c>
      <c r="S1495" s="1">
        <v>170</v>
      </c>
      <c r="T1495" s="1" t="s">
        <v>113</v>
      </c>
      <c r="U1495" s="1">
        <v>16</v>
      </c>
      <c r="V1495" s="1" t="s">
        <v>3987</v>
      </c>
      <c r="W1495" s="1" t="s">
        <v>948</v>
      </c>
      <c r="X1495" s="1" t="s">
        <v>554</v>
      </c>
      <c r="Y1495" s="1" t="s">
        <v>7</v>
      </c>
      <c r="Z1495" s="1" t="s">
        <v>14145</v>
      </c>
      <c r="AA1495" s="1" t="s">
        <v>14146</v>
      </c>
      <c r="AB1495" s="1" t="s">
        <v>14147</v>
      </c>
      <c r="AC1495" s="1" t="s">
        <v>113</v>
      </c>
    </row>
    <row r="1496" spans="1:29" x14ac:dyDescent="0.35">
      <c r="A1496" s="1">
        <v>4342453</v>
      </c>
      <c r="B1496" s="1">
        <v>253</v>
      </c>
      <c r="C1496" s="9">
        <v>1831396803</v>
      </c>
      <c r="D1496" s="9" t="s">
        <v>399</v>
      </c>
      <c r="E1496" s="1">
        <v>0</v>
      </c>
      <c r="F1496" s="1">
        <v>11</v>
      </c>
      <c r="G1496" s="1">
        <v>0</v>
      </c>
      <c r="H1496" s="1">
        <v>0</v>
      </c>
      <c r="I1496" s="1">
        <v>0</v>
      </c>
      <c r="J1496" s="1">
        <v>8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16</v>
      </c>
      <c r="S1496" s="1">
        <v>176</v>
      </c>
      <c r="T1496" s="1" t="s">
        <v>113</v>
      </c>
      <c r="U1496" s="1">
        <v>16</v>
      </c>
      <c r="V1496" s="1" t="s">
        <v>3839</v>
      </c>
      <c r="W1496" s="1" t="s">
        <v>3840</v>
      </c>
      <c r="X1496" s="1" t="s">
        <v>1484</v>
      </c>
      <c r="Y1496" s="1" t="s">
        <v>7</v>
      </c>
      <c r="Z1496" s="1" t="s">
        <v>14148</v>
      </c>
      <c r="AB1496" s="1" t="s">
        <v>14149</v>
      </c>
      <c r="AC1496" s="1" t="s">
        <v>113</v>
      </c>
    </row>
    <row r="1497" spans="1:29" x14ac:dyDescent="0.35">
      <c r="A1497" s="1">
        <v>846227</v>
      </c>
      <c r="B1497" s="1">
        <v>92</v>
      </c>
      <c r="C1497" s="9">
        <v>1891835658</v>
      </c>
      <c r="D1497" s="9" t="s">
        <v>399</v>
      </c>
      <c r="E1497" s="1">
        <v>0</v>
      </c>
      <c r="F1497" s="1">
        <v>10</v>
      </c>
      <c r="G1497" s="1">
        <v>0</v>
      </c>
      <c r="H1497" s="1">
        <v>0</v>
      </c>
      <c r="I1497" s="1">
        <v>0</v>
      </c>
      <c r="J1497" s="1">
        <v>10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16</v>
      </c>
      <c r="S1497" s="1">
        <v>304</v>
      </c>
      <c r="T1497" s="1" t="s">
        <v>113</v>
      </c>
      <c r="U1497" s="1">
        <v>16</v>
      </c>
      <c r="V1497" s="1" t="s">
        <v>3925</v>
      </c>
      <c r="W1497" s="1" t="s">
        <v>340</v>
      </c>
      <c r="X1497" s="1" t="s">
        <v>3926</v>
      </c>
      <c r="Y1497" s="1" t="s">
        <v>7</v>
      </c>
      <c r="Z1497" s="1" t="s">
        <v>14150</v>
      </c>
      <c r="AB1497" s="1" t="s">
        <v>14151</v>
      </c>
      <c r="AC1497" s="1" t="s">
        <v>113</v>
      </c>
    </row>
    <row r="1498" spans="1:29" x14ac:dyDescent="0.35">
      <c r="A1498" s="1">
        <v>792906</v>
      </c>
      <c r="B1498" s="1">
        <v>479</v>
      </c>
      <c r="C1498" s="9">
        <v>1508873969</v>
      </c>
      <c r="D1498" s="9" t="s">
        <v>137</v>
      </c>
      <c r="E1498" s="1">
        <v>0</v>
      </c>
      <c r="F1498" s="1">
        <v>7</v>
      </c>
      <c r="G1498" s="1">
        <v>0</v>
      </c>
      <c r="H1498" s="1">
        <v>1</v>
      </c>
      <c r="I1498" s="1">
        <v>1</v>
      </c>
      <c r="J1498" s="1">
        <v>6</v>
      </c>
      <c r="K1498" s="1">
        <v>0</v>
      </c>
      <c r="L1498" s="1">
        <v>0</v>
      </c>
      <c r="M1498" s="1">
        <v>0</v>
      </c>
      <c r="N1498" s="1">
        <v>69</v>
      </c>
      <c r="O1498" s="1">
        <v>0</v>
      </c>
      <c r="P1498" s="1">
        <v>0</v>
      </c>
      <c r="Q1498" s="1">
        <v>0</v>
      </c>
      <c r="R1498" s="1">
        <v>14</v>
      </c>
      <c r="S1498" s="1">
        <v>164</v>
      </c>
      <c r="T1498" s="1" t="s">
        <v>113</v>
      </c>
      <c r="U1498" s="1">
        <v>16</v>
      </c>
      <c r="V1498" s="1" t="s">
        <v>3733</v>
      </c>
      <c r="W1498" s="1" t="s">
        <v>3735</v>
      </c>
      <c r="X1498" s="1" t="s">
        <v>3734</v>
      </c>
      <c r="Y1498" s="1" t="s">
        <v>7</v>
      </c>
      <c r="Z1498" s="1" t="s">
        <v>12617</v>
      </c>
      <c r="AA1498" s="1" t="s">
        <v>12618</v>
      </c>
      <c r="AB1498" s="1" t="s">
        <v>12619</v>
      </c>
      <c r="AC1498" s="1" t="s">
        <v>113</v>
      </c>
    </row>
    <row r="1499" spans="1:29" x14ac:dyDescent="0.35">
      <c r="A1499" s="1">
        <v>2284183</v>
      </c>
      <c r="B1499" s="1">
        <v>537</v>
      </c>
      <c r="C1499" s="9">
        <v>1619099975</v>
      </c>
      <c r="D1499" s="9" t="s">
        <v>112</v>
      </c>
      <c r="E1499" s="1">
        <v>0</v>
      </c>
      <c r="F1499" s="1">
        <v>8</v>
      </c>
      <c r="G1499" s="1">
        <v>0</v>
      </c>
      <c r="H1499" s="1">
        <v>0</v>
      </c>
      <c r="I1499" s="1">
        <v>0</v>
      </c>
      <c r="J1499" s="1">
        <v>13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16</v>
      </c>
      <c r="S1499" s="1">
        <v>174</v>
      </c>
      <c r="T1499" s="1" t="s">
        <v>113</v>
      </c>
      <c r="U1499" s="1">
        <v>16</v>
      </c>
      <c r="V1499" s="1" t="s">
        <v>3967</v>
      </c>
      <c r="W1499" s="1" t="s">
        <v>3969</v>
      </c>
      <c r="X1499" s="1" t="s">
        <v>3968</v>
      </c>
      <c r="Y1499" s="1" t="s">
        <v>224</v>
      </c>
      <c r="Z1499" s="1" t="s">
        <v>14152</v>
      </c>
      <c r="AB1499" s="1" t="s">
        <v>14153</v>
      </c>
      <c r="AC1499" s="1" t="s">
        <v>113</v>
      </c>
    </row>
    <row r="1500" spans="1:29" x14ac:dyDescent="0.35">
      <c r="A1500" s="1">
        <v>1344830</v>
      </c>
      <c r="B1500" s="1">
        <v>109</v>
      </c>
      <c r="C1500" s="9">
        <v>1295792661</v>
      </c>
      <c r="D1500" s="9" t="s">
        <v>147</v>
      </c>
      <c r="E1500" s="1">
        <v>0</v>
      </c>
      <c r="F1500" s="1">
        <v>4</v>
      </c>
      <c r="G1500" s="1">
        <v>0</v>
      </c>
      <c r="H1500" s="1">
        <v>0</v>
      </c>
      <c r="I1500" s="1">
        <v>1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15</v>
      </c>
      <c r="S1500" s="1">
        <v>190</v>
      </c>
      <c r="T1500" s="1" t="s">
        <v>113</v>
      </c>
      <c r="U1500" s="1">
        <v>16</v>
      </c>
      <c r="V1500" s="1" t="s">
        <v>3745</v>
      </c>
      <c r="W1500" s="1" t="s">
        <v>515</v>
      </c>
      <c r="X1500" s="1" t="s">
        <v>3746</v>
      </c>
      <c r="Y1500" s="1" t="s">
        <v>7</v>
      </c>
      <c r="Z1500" s="1" t="s">
        <v>14154</v>
      </c>
      <c r="AB1500" s="1" t="s">
        <v>14155</v>
      </c>
      <c r="AC1500" s="1" t="s">
        <v>113</v>
      </c>
    </row>
    <row r="1501" spans="1:29" x14ac:dyDescent="0.35">
      <c r="A1501" s="1">
        <v>5931997</v>
      </c>
      <c r="B1501" s="1">
        <v>232</v>
      </c>
      <c r="C1501" s="9">
        <v>1164659751</v>
      </c>
      <c r="D1501" s="9" t="s">
        <v>206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4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16</v>
      </c>
      <c r="S1501" s="1">
        <v>95</v>
      </c>
      <c r="T1501" s="1" t="s">
        <v>113</v>
      </c>
      <c r="U1501" s="1">
        <v>16</v>
      </c>
      <c r="V1501" s="1" t="s">
        <v>3794</v>
      </c>
      <c r="W1501" s="1" t="s">
        <v>1538</v>
      </c>
      <c r="X1501" s="1" t="s">
        <v>2541</v>
      </c>
      <c r="Y1501" s="1" t="s">
        <v>970</v>
      </c>
      <c r="Z1501" s="1" t="s">
        <v>14156</v>
      </c>
      <c r="AB1501" s="1" t="s">
        <v>14157</v>
      </c>
      <c r="AC1501" s="1" t="s">
        <v>113</v>
      </c>
    </row>
    <row r="1502" spans="1:29" x14ac:dyDescent="0.35">
      <c r="A1502" s="1">
        <v>209824</v>
      </c>
      <c r="B1502" s="1">
        <v>383</v>
      </c>
      <c r="C1502" s="9">
        <v>1669463568</v>
      </c>
      <c r="D1502" s="9" t="s">
        <v>399</v>
      </c>
      <c r="E1502" s="1">
        <v>0</v>
      </c>
      <c r="F1502" s="1">
        <v>9</v>
      </c>
      <c r="G1502" s="1">
        <v>0</v>
      </c>
      <c r="H1502" s="1">
        <v>0</v>
      </c>
      <c r="I1502" s="1">
        <v>0</v>
      </c>
      <c r="J1502" s="1">
        <v>7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16</v>
      </c>
      <c r="S1502" s="1">
        <v>136</v>
      </c>
      <c r="T1502" s="1" t="s">
        <v>113</v>
      </c>
      <c r="U1502" s="1">
        <v>16</v>
      </c>
      <c r="V1502" s="1" t="s">
        <v>3837</v>
      </c>
      <c r="W1502" s="1" t="s">
        <v>1901</v>
      </c>
      <c r="X1502" s="1" t="s">
        <v>3838</v>
      </c>
      <c r="Y1502" s="1" t="s">
        <v>7</v>
      </c>
      <c r="Z1502" s="1" t="s">
        <v>113</v>
      </c>
      <c r="AA1502" s="1" t="s">
        <v>113</v>
      </c>
      <c r="AB1502" s="1" t="s">
        <v>113</v>
      </c>
      <c r="AC1502" s="1" t="s">
        <v>113</v>
      </c>
    </row>
    <row r="1503" spans="1:29" x14ac:dyDescent="0.35">
      <c r="A1503" s="1">
        <v>1899691</v>
      </c>
      <c r="B1503" s="1">
        <v>701</v>
      </c>
      <c r="C1503" s="9">
        <v>1639110018</v>
      </c>
      <c r="D1503" s="9" t="s">
        <v>399</v>
      </c>
      <c r="E1503" s="1">
        <v>0</v>
      </c>
      <c r="F1503" s="1">
        <v>1</v>
      </c>
      <c r="G1503" s="1">
        <v>0</v>
      </c>
      <c r="H1503" s="1">
        <v>0</v>
      </c>
      <c r="I1503" s="1">
        <v>0</v>
      </c>
      <c r="J1503" s="1">
        <v>12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16</v>
      </c>
      <c r="S1503" s="1">
        <v>153</v>
      </c>
      <c r="T1503" s="1" t="s">
        <v>113</v>
      </c>
      <c r="U1503" s="1">
        <v>16</v>
      </c>
      <c r="V1503" s="1" t="s">
        <v>3914</v>
      </c>
      <c r="W1503" s="1" t="s">
        <v>3916</v>
      </c>
      <c r="X1503" s="1" t="s">
        <v>3915</v>
      </c>
      <c r="Y1503" s="1" t="s">
        <v>7</v>
      </c>
      <c r="Z1503" s="1" t="s">
        <v>14158</v>
      </c>
      <c r="AB1503" s="1" t="s">
        <v>14159</v>
      </c>
      <c r="AC1503" s="1" t="s">
        <v>113</v>
      </c>
    </row>
    <row r="1504" spans="1:29" x14ac:dyDescent="0.35">
      <c r="A1504" s="1">
        <v>4944853</v>
      </c>
      <c r="B1504" s="1">
        <v>523</v>
      </c>
      <c r="C1504" s="9">
        <v>1306157920</v>
      </c>
      <c r="D1504" s="9" t="s">
        <v>112</v>
      </c>
      <c r="E1504" s="1">
        <v>0</v>
      </c>
      <c r="F1504" s="1">
        <v>10</v>
      </c>
      <c r="G1504" s="1">
        <v>0</v>
      </c>
      <c r="H1504" s="1">
        <v>0</v>
      </c>
      <c r="I1504" s="1">
        <v>0</v>
      </c>
      <c r="J1504" s="1">
        <v>5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16</v>
      </c>
      <c r="S1504" s="1">
        <v>30</v>
      </c>
      <c r="T1504" s="1" t="s">
        <v>113</v>
      </c>
      <c r="U1504" s="1">
        <v>16</v>
      </c>
      <c r="V1504" s="1" t="s">
        <v>3970</v>
      </c>
      <c r="W1504" s="1" t="s">
        <v>1312</v>
      </c>
      <c r="X1504" s="1" t="s">
        <v>3971</v>
      </c>
      <c r="Y1504" s="1" t="s">
        <v>7</v>
      </c>
      <c r="Z1504" s="1" t="s">
        <v>13449</v>
      </c>
      <c r="AA1504" s="1" t="s">
        <v>13449</v>
      </c>
      <c r="AB1504" s="1" t="s">
        <v>13450</v>
      </c>
      <c r="AC1504" s="1" t="s">
        <v>113</v>
      </c>
    </row>
    <row r="1505" spans="1:29" x14ac:dyDescent="0.35">
      <c r="A1505" s="1">
        <v>6576112</v>
      </c>
      <c r="B1505" s="1">
        <v>215</v>
      </c>
      <c r="C1505" s="9">
        <v>1215270533</v>
      </c>
      <c r="D1505" s="9" t="s">
        <v>206</v>
      </c>
      <c r="E1505" s="1">
        <v>0</v>
      </c>
      <c r="F1505" s="1">
        <v>8</v>
      </c>
      <c r="G1505" s="1">
        <v>1</v>
      </c>
      <c r="H1505" s="1">
        <v>0</v>
      </c>
      <c r="I1505" s="1">
        <v>0</v>
      </c>
      <c r="J1505" s="1">
        <v>6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15</v>
      </c>
      <c r="S1505" s="1">
        <v>177</v>
      </c>
      <c r="T1505" s="1" t="s">
        <v>113</v>
      </c>
      <c r="U1505" s="1">
        <v>16</v>
      </c>
      <c r="V1505" s="1" t="s">
        <v>3795</v>
      </c>
      <c r="W1505" s="1" t="s">
        <v>3797</v>
      </c>
      <c r="X1505" s="1" t="s">
        <v>3796</v>
      </c>
      <c r="Y1505" s="1" t="s">
        <v>224</v>
      </c>
      <c r="Z1505" s="1" t="s">
        <v>14160</v>
      </c>
      <c r="AA1505" s="1" t="s">
        <v>14160</v>
      </c>
      <c r="AB1505" s="1" t="s">
        <v>14161</v>
      </c>
      <c r="AC1505" s="1" t="s">
        <v>113</v>
      </c>
    </row>
    <row r="1506" spans="1:29" x14ac:dyDescent="0.35">
      <c r="A1506" s="1">
        <v>2308533</v>
      </c>
      <c r="B1506" s="1">
        <v>794</v>
      </c>
      <c r="C1506" s="9">
        <v>1770503526</v>
      </c>
      <c r="D1506" s="9" t="s">
        <v>206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4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16</v>
      </c>
      <c r="S1506" s="1">
        <v>111</v>
      </c>
      <c r="T1506" s="1" t="s">
        <v>113</v>
      </c>
      <c r="U1506" s="1">
        <v>16</v>
      </c>
      <c r="V1506" s="1" t="s">
        <v>3788</v>
      </c>
      <c r="W1506" s="1" t="s">
        <v>3790</v>
      </c>
      <c r="X1506" s="1" t="s">
        <v>3789</v>
      </c>
      <c r="Y1506" s="1" t="s">
        <v>7</v>
      </c>
      <c r="Z1506" s="1" t="s">
        <v>14162</v>
      </c>
      <c r="AB1506" s="1" t="s">
        <v>14163</v>
      </c>
      <c r="AC1506" s="1" t="s">
        <v>113</v>
      </c>
    </row>
    <row r="1507" spans="1:29" x14ac:dyDescent="0.35">
      <c r="A1507" s="1">
        <v>7245220</v>
      </c>
      <c r="B1507" s="1">
        <v>479</v>
      </c>
      <c r="C1507" s="9">
        <v>1497261283</v>
      </c>
      <c r="D1507" s="9" t="s">
        <v>112</v>
      </c>
      <c r="E1507" s="1">
        <v>1</v>
      </c>
      <c r="F1507" s="1">
        <v>2</v>
      </c>
      <c r="G1507" s="1">
        <v>0</v>
      </c>
      <c r="H1507" s="1">
        <v>0</v>
      </c>
      <c r="I1507" s="1">
        <v>1</v>
      </c>
      <c r="J1507" s="1">
        <v>2</v>
      </c>
      <c r="K1507" s="1">
        <v>0</v>
      </c>
      <c r="L1507" s="1">
        <v>0</v>
      </c>
      <c r="M1507" s="1">
        <v>3</v>
      </c>
      <c r="N1507" s="1">
        <v>0</v>
      </c>
      <c r="O1507" s="1">
        <v>0</v>
      </c>
      <c r="P1507" s="1">
        <v>0</v>
      </c>
      <c r="Q1507" s="1">
        <v>0</v>
      </c>
      <c r="R1507" s="1">
        <v>10</v>
      </c>
      <c r="S1507" s="1">
        <v>24</v>
      </c>
      <c r="T1507" s="1" t="s">
        <v>113</v>
      </c>
      <c r="U1507" s="1">
        <v>16</v>
      </c>
      <c r="V1507" s="1" t="s">
        <v>3952</v>
      </c>
      <c r="W1507" s="1" t="s">
        <v>3953</v>
      </c>
      <c r="X1507" s="1" t="s">
        <v>246</v>
      </c>
      <c r="Y1507" s="1" t="s">
        <v>118</v>
      </c>
      <c r="Z1507" s="1" t="s">
        <v>14164</v>
      </c>
      <c r="AB1507" s="1" t="s">
        <v>14165</v>
      </c>
      <c r="AC1507" s="1" t="s">
        <v>113</v>
      </c>
    </row>
    <row r="1508" spans="1:29" x14ac:dyDescent="0.35">
      <c r="A1508" s="1">
        <v>5434890</v>
      </c>
      <c r="B1508" s="1">
        <v>301</v>
      </c>
      <c r="C1508" s="9">
        <v>1225297492</v>
      </c>
      <c r="D1508" s="9" t="s">
        <v>206</v>
      </c>
      <c r="E1508" s="1">
        <v>0</v>
      </c>
      <c r="F1508" s="1">
        <v>8</v>
      </c>
      <c r="G1508" s="1">
        <v>1</v>
      </c>
      <c r="H1508" s="1">
        <v>0</v>
      </c>
      <c r="I1508" s="1">
        <v>0</v>
      </c>
      <c r="J1508" s="1">
        <v>6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15</v>
      </c>
      <c r="S1508" s="1">
        <v>89</v>
      </c>
      <c r="T1508" s="1" t="s">
        <v>113</v>
      </c>
      <c r="U1508" s="1">
        <v>16</v>
      </c>
      <c r="V1508" s="1" t="s">
        <v>3784</v>
      </c>
      <c r="W1508" s="1" t="s">
        <v>3785</v>
      </c>
      <c r="X1508" s="1" t="s">
        <v>892</v>
      </c>
      <c r="Y1508" s="1" t="s">
        <v>7</v>
      </c>
      <c r="Z1508" s="1" t="s">
        <v>14166</v>
      </c>
      <c r="AA1508" s="1" t="s">
        <v>14167</v>
      </c>
      <c r="AB1508" s="1" t="s">
        <v>14168</v>
      </c>
      <c r="AC1508" s="1" t="s">
        <v>113</v>
      </c>
    </row>
    <row r="1509" spans="1:29" x14ac:dyDescent="0.35">
      <c r="A1509" s="1">
        <v>1877058</v>
      </c>
      <c r="B1509" s="1">
        <v>109</v>
      </c>
      <c r="C1509" s="9">
        <v>1578654968</v>
      </c>
      <c r="D1509" s="9" t="s">
        <v>399</v>
      </c>
      <c r="E1509" s="1">
        <v>1</v>
      </c>
      <c r="F1509" s="1">
        <v>3</v>
      </c>
      <c r="G1509" s="1">
        <v>0</v>
      </c>
      <c r="H1509" s="1">
        <v>0</v>
      </c>
      <c r="I1509" s="1">
        <v>1</v>
      </c>
      <c r="J1509" s="1">
        <v>3</v>
      </c>
      <c r="K1509" s="1">
        <v>0</v>
      </c>
      <c r="L1509" s="1">
        <v>0</v>
      </c>
      <c r="M1509" s="1">
        <v>23</v>
      </c>
      <c r="N1509" s="1">
        <v>0</v>
      </c>
      <c r="O1509" s="1">
        <v>1</v>
      </c>
      <c r="P1509" s="1">
        <v>0</v>
      </c>
      <c r="Q1509" s="1">
        <v>0</v>
      </c>
      <c r="R1509" s="1">
        <v>10</v>
      </c>
      <c r="S1509" s="1">
        <v>69</v>
      </c>
      <c r="T1509" s="1" t="s">
        <v>113</v>
      </c>
      <c r="U1509" s="1">
        <v>16</v>
      </c>
      <c r="V1509" s="1" t="s">
        <v>3841</v>
      </c>
      <c r="W1509" s="1" t="s">
        <v>1385</v>
      </c>
      <c r="X1509" s="1" t="s">
        <v>3842</v>
      </c>
      <c r="Y1509" s="1" t="s">
        <v>7</v>
      </c>
      <c r="Z1509" s="1" t="s">
        <v>14169</v>
      </c>
      <c r="AA1509" s="1" t="s">
        <v>14169</v>
      </c>
      <c r="AB1509" s="1" t="s">
        <v>14170</v>
      </c>
      <c r="AC1509" s="1" t="s">
        <v>113</v>
      </c>
    </row>
    <row r="1510" spans="1:29" x14ac:dyDescent="0.35">
      <c r="A1510" s="1">
        <v>7127747</v>
      </c>
      <c r="B1510" s="1">
        <v>827</v>
      </c>
      <c r="C1510" s="9">
        <v>1629598248</v>
      </c>
      <c r="D1510" s="9" t="s">
        <v>206</v>
      </c>
      <c r="E1510" s="1">
        <v>0</v>
      </c>
      <c r="F1510" s="1">
        <v>6</v>
      </c>
      <c r="G1510" s="1">
        <v>0</v>
      </c>
      <c r="H1510" s="1">
        <v>1</v>
      </c>
      <c r="I1510" s="1">
        <v>0</v>
      </c>
      <c r="J1510" s="1">
        <v>5</v>
      </c>
      <c r="K1510" s="1">
        <v>0</v>
      </c>
      <c r="L1510" s="1">
        <v>0</v>
      </c>
      <c r="M1510" s="1">
        <v>0</v>
      </c>
      <c r="N1510" s="1">
        <v>1</v>
      </c>
      <c r="O1510" s="1">
        <v>0</v>
      </c>
      <c r="P1510" s="1">
        <v>0</v>
      </c>
      <c r="Q1510" s="1">
        <v>0</v>
      </c>
      <c r="R1510" s="1">
        <v>15</v>
      </c>
      <c r="S1510" s="1">
        <v>51</v>
      </c>
      <c r="T1510" s="1" t="s">
        <v>113</v>
      </c>
      <c r="U1510" s="1">
        <v>16</v>
      </c>
      <c r="V1510" s="1" t="s">
        <v>3801</v>
      </c>
      <c r="W1510" s="1" t="s">
        <v>3802</v>
      </c>
      <c r="X1510" s="1" t="s">
        <v>805</v>
      </c>
      <c r="Y1510" s="1" t="s">
        <v>148</v>
      </c>
      <c r="Z1510" s="1" t="s">
        <v>14040</v>
      </c>
      <c r="AB1510" s="1" t="s">
        <v>14041</v>
      </c>
      <c r="AC1510" s="1" t="s">
        <v>113</v>
      </c>
    </row>
    <row r="1511" spans="1:29" x14ac:dyDescent="0.35">
      <c r="A1511" s="1">
        <v>837257</v>
      </c>
      <c r="B1511" s="1">
        <v>289</v>
      </c>
      <c r="C1511" s="9">
        <v>1841262961</v>
      </c>
      <c r="D1511" s="9" t="s">
        <v>399</v>
      </c>
      <c r="E1511" s="1">
        <v>0</v>
      </c>
      <c r="F1511" s="1">
        <v>2</v>
      </c>
      <c r="G1511" s="1">
        <v>1</v>
      </c>
      <c r="H1511" s="1">
        <v>0</v>
      </c>
      <c r="I1511" s="1">
        <v>0</v>
      </c>
      <c r="J1511" s="1">
        <v>6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15</v>
      </c>
      <c r="S1511" s="1">
        <v>118</v>
      </c>
      <c r="T1511" s="1" t="s">
        <v>113</v>
      </c>
      <c r="U1511" s="1">
        <v>16</v>
      </c>
      <c r="V1511" s="1" t="s">
        <v>3896</v>
      </c>
      <c r="W1511" s="1" t="s">
        <v>3898</v>
      </c>
      <c r="X1511" s="1" t="s">
        <v>3897</v>
      </c>
      <c r="Y1511" s="1" t="s">
        <v>7</v>
      </c>
      <c r="Z1511" s="1" t="s">
        <v>13852</v>
      </c>
      <c r="AA1511" s="1" t="s">
        <v>13853</v>
      </c>
      <c r="AB1511" s="1" t="s">
        <v>13854</v>
      </c>
      <c r="AC1511" s="1" t="s">
        <v>113</v>
      </c>
    </row>
    <row r="1512" spans="1:29" x14ac:dyDescent="0.35">
      <c r="A1512" s="1">
        <v>4626964</v>
      </c>
      <c r="B1512" s="1">
        <v>479</v>
      </c>
      <c r="C1512" s="9">
        <v>1124256581</v>
      </c>
      <c r="D1512" s="9" t="s">
        <v>206</v>
      </c>
      <c r="E1512" s="1">
        <v>0</v>
      </c>
      <c r="F1512" s="1">
        <v>2</v>
      </c>
      <c r="G1512" s="1">
        <v>0</v>
      </c>
      <c r="H1512" s="1">
        <v>0</v>
      </c>
      <c r="I1512" s="1">
        <v>0</v>
      </c>
      <c r="J1512" s="1">
        <v>9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16</v>
      </c>
      <c r="S1512" s="1">
        <v>147</v>
      </c>
      <c r="T1512" s="1" t="s">
        <v>113</v>
      </c>
      <c r="U1512" s="1">
        <v>16</v>
      </c>
      <c r="V1512" s="1" t="s">
        <v>3775</v>
      </c>
      <c r="W1512" s="1" t="s">
        <v>3777</v>
      </c>
      <c r="X1512" s="1" t="s">
        <v>3776</v>
      </c>
      <c r="Y1512" s="1" t="s">
        <v>7</v>
      </c>
      <c r="Z1512" s="1" t="s">
        <v>14171</v>
      </c>
      <c r="AB1512" s="1" t="s">
        <v>14172</v>
      </c>
      <c r="AC1512" s="1" t="s">
        <v>113</v>
      </c>
    </row>
    <row r="1513" spans="1:29" x14ac:dyDescent="0.35">
      <c r="A1513" s="1">
        <v>6471911</v>
      </c>
      <c r="B1513" s="1">
        <v>623</v>
      </c>
      <c r="C1513" s="9">
        <v>1184986770</v>
      </c>
      <c r="D1513" s="9" t="s">
        <v>112</v>
      </c>
      <c r="E1513" s="1">
        <v>1</v>
      </c>
      <c r="F1513" s="1">
        <v>7</v>
      </c>
      <c r="G1513" s="1">
        <v>0</v>
      </c>
      <c r="H1513" s="1">
        <v>0</v>
      </c>
      <c r="I1513" s="1">
        <v>0</v>
      </c>
      <c r="J1513" s="1">
        <v>9</v>
      </c>
      <c r="K1513" s="1">
        <v>0</v>
      </c>
      <c r="L1513" s="1">
        <v>0</v>
      </c>
      <c r="M1513" s="1">
        <v>30</v>
      </c>
      <c r="N1513" s="1">
        <v>0</v>
      </c>
      <c r="O1513" s="1">
        <v>0</v>
      </c>
      <c r="P1513" s="1">
        <v>0</v>
      </c>
      <c r="Q1513" s="1">
        <v>0</v>
      </c>
      <c r="R1513" s="1">
        <v>11</v>
      </c>
      <c r="S1513" s="1">
        <v>415</v>
      </c>
      <c r="T1513" s="1" t="s">
        <v>113</v>
      </c>
      <c r="U1513" s="1">
        <v>16</v>
      </c>
      <c r="V1513" s="1" t="s">
        <v>3990</v>
      </c>
      <c r="W1513" s="1" t="s">
        <v>230</v>
      </c>
      <c r="X1513" s="1" t="s">
        <v>3991</v>
      </c>
      <c r="Y1513" s="1" t="s">
        <v>7</v>
      </c>
      <c r="Z1513" s="1" t="s">
        <v>14173</v>
      </c>
      <c r="AB1513" s="1" t="s">
        <v>14174</v>
      </c>
      <c r="AC1513" s="1" t="s">
        <v>113</v>
      </c>
    </row>
    <row r="1514" spans="1:29" x14ac:dyDescent="0.35">
      <c r="A1514" s="1">
        <v>4598735</v>
      </c>
      <c r="B1514" s="1">
        <v>485</v>
      </c>
      <c r="C1514" s="9">
        <v>1689802258</v>
      </c>
      <c r="D1514" s="9" t="s">
        <v>399</v>
      </c>
      <c r="E1514" s="1">
        <v>1</v>
      </c>
      <c r="F1514" s="1">
        <v>3</v>
      </c>
      <c r="G1514" s="1">
        <v>1</v>
      </c>
      <c r="H1514" s="1">
        <v>0</v>
      </c>
      <c r="I1514" s="1">
        <v>0</v>
      </c>
      <c r="J1514" s="1">
        <v>3</v>
      </c>
      <c r="K1514" s="1">
        <v>0</v>
      </c>
      <c r="L1514" s="1">
        <v>0</v>
      </c>
      <c r="M1514" s="1">
        <v>21</v>
      </c>
      <c r="N1514" s="1">
        <v>0</v>
      </c>
      <c r="O1514" s="1">
        <v>0</v>
      </c>
      <c r="P1514" s="1">
        <v>0</v>
      </c>
      <c r="Q1514" s="1">
        <v>0</v>
      </c>
      <c r="R1514" s="1">
        <v>10</v>
      </c>
      <c r="S1514" s="1">
        <v>85</v>
      </c>
      <c r="T1514" s="1" t="s">
        <v>113</v>
      </c>
      <c r="U1514" s="1">
        <v>16</v>
      </c>
      <c r="V1514" s="1" t="s">
        <v>3892</v>
      </c>
      <c r="W1514" s="1" t="s">
        <v>1795</v>
      </c>
      <c r="X1514" s="1" t="s">
        <v>3893</v>
      </c>
      <c r="Y1514" s="1" t="s">
        <v>7</v>
      </c>
      <c r="Z1514" s="1" t="s">
        <v>14175</v>
      </c>
      <c r="AB1514" s="1" t="s">
        <v>14176</v>
      </c>
      <c r="AC1514" s="1" t="s">
        <v>113</v>
      </c>
    </row>
    <row r="1515" spans="1:29" x14ac:dyDescent="0.35">
      <c r="A1515" s="1">
        <v>4719909</v>
      </c>
      <c r="B1515" s="1">
        <v>92</v>
      </c>
      <c r="C1515" s="9">
        <v>1336455112</v>
      </c>
      <c r="D1515" s="9" t="s">
        <v>399</v>
      </c>
      <c r="E1515" s="1">
        <v>0</v>
      </c>
      <c r="F1515" s="1">
        <v>14</v>
      </c>
      <c r="G1515" s="1">
        <v>0</v>
      </c>
      <c r="H1515" s="1">
        <v>0</v>
      </c>
      <c r="I1515" s="1">
        <v>0</v>
      </c>
      <c r="J1515" s="1">
        <v>4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16</v>
      </c>
      <c r="S1515" s="1">
        <v>230</v>
      </c>
      <c r="T1515" s="1" t="s">
        <v>113</v>
      </c>
      <c r="U1515" s="1">
        <v>16</v>
      </c>
      <c r="V1515" s="1" t="s">
        <v>3933</v>
      </c>
      <c r="W1515" s="1" t="s">
        <v>3935</v>
      </c>
      <c r="X1515" s="1" t="s">
        <v>3934</v>
      </c>
      <c r="Y1515" s="1" t="s">
        <v>7</v>
      </c>
      <c r="Z1515" s="1" t="s">
        <v>13999</v>
      </c>
      <c r="AB1515" s="1" t="s">
        <v>14000</v>
      </c>
      <c r="AC1515" s="1" t="s">
        <v>113</v>
      </c>
    </row>
    <row r="1516" spans="1:29" x14ac:dyDescent="0.35">
      <c r="A1516" s="1">
        <v>4914864</v>
      </c>
      <c r="B1516" s="1">
        <v>253</v>
      </c>
      <c r="C1516" s="9">
        <v>1386960532</v>
      </c>
      <c r="D1516" s="9" t="s">
        <v>399</v>
      </c>
      <c r="E1516" s="1">
        <v>0</v>
      </c>
      <c r="F1516" s="1">
        <v>5</v>
      </c>
      <c r="G1516" s="1">
        <v>0</v>
      </c>
      <c r="H1516" s="1">
        <v>0</v>
      </c>
      <c r="I1516" s="1">
        <v>1</v>
      </c>
      <c r="J1516" s="1">
        <v>6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15</v>
      </c>
      <c r="S1516" s="1">
        <v>61</v>
      </c>
      <c r="T1516" s="1" t="s">
        <v>113</v>
      </c>
      <c r="U1516" s="1">
        <v>16</v>
      </c>
      <c r="V1516" s="1" t="s">
        <v>3888</v>
      </c>
      <c r="W1516" s="1" t="s">
        <v>2363</v>
      </c>
      <c r="X1516" s="1" t="s">
        <v>3889</v>
      </c>
      <c r="Y1516" s="1" t="s">
        <v>224</v>
      </c>
      <c r="Z1516" s="1" t="s">
        <v>14177</v>
      </c>
      <c r="AB1516" s="1" t="s">
        <v>14178</v>
      </c>
      <c r="AC1516" s="1" t="s">
        <v>113</v>
      </c>
    </row>
    <row r="1517" spans="1:29" x14ac:dyDescent="0.35">
      <c r="A1517" s="1">
        <v>99212</v>
      </c>
      <c r="B1517" s="1">
        <v>194</v>
      </c>
      <c r="C1517" s="9">
        <v>1548292527</v>
      </c>
      <c r="D1517" s="9" t="s">
        <v>147</v>
      </c>
      <c r="E1517" s="1">
        <v>1</v>
      </c>
      <c r="F1517" s="1">
        <v>3</v>
      </c>
      <c r="G1517" s="1">
        <v>0</v>
      </c>
      <c r="H1517" s="1">
        <v>0</v>
      </c>
      <c r="I1517" s="1">
        <v>0</v>
      </c>
      <c r="J1517" s="1">
        <v>4</v>
      </c>
      <c r="K1517" s="1">
        <v>0</v>
      </c>
      <c r="L1517" s="1">
        <v>0</v>
      </c>
      <c r="M1517" s="1">
        <v>24</v>
      </c>
      <c r="N1517" s="1">
        <v>0</v>
      </c>
      <c r="O1517" s="1">
        <v>0</v>
      </c>
      <c r="P1517" s="1">
        <v>0</v>
      </c>
      <c r="Q1517" s="1">
        <v>0</v>
      </c>
      <c r="R1517" s="1">
        <v>11</v>
      </c>
      <c r="S1517" s="1">
        <v>161</v>
      </c>
      <c r="T1517" s="1" t="s">
        <v>113</v>
      </c>
      <c r="U1517" s="1">
        <v>16</v>
      </c>
      <c r="V1517" s="1" t="s">
        <v>3742</v>
      </c>
      <c r="W1517" s="1" t="s">
        <v>3744</v>
      </c>
      <c r="X1517" s="1" t="s">
        <v>3743</v>
      </c>
      <c r="Y1517" s="1" t="s">
        <v>7</v>
      </c>
      <c r="Z1517" s="1" t="s">
        <v>14179</v>
      </c>
      <c r="AB1517" s="1" t="s">
        <v>14180</v>
      </c>
      <c r="AC1517" s="1" t="s">
        <v>113</v>
      </c>
    </row>
    <row r="1518" spans="1:29" x14ac:dyDescent="0.35">
      <c r="A1518" s="1">
        <v>2110687</v>
      </c>
      <c r="B1518" s="1">
        <v>817</v>
      </c>
      <c r="C1518" s="9">
        <v>1356404107</v>
      </c>
      <c r="D1518" s="9" t="s">
        <v>112</v>
      </c>
      <c r="E1518" s="1">
        <v>1</v>
      </c>
      <c r="F1518" s="1">
        <v>5</v>
      </c>
      <c r="G1518" s="1">
        <v>1</v>
      </c>
      <c r="H1518" s="1">
        <v>0</v>
      </c>
      <c r="I1518" s="1">
        <v>0</v>
      </c>
      <c r="J1518" s="1">
        <v>4</v>
      </c>
      <c r="K1518" s="1">
        <v>0</v>
      </c>
      <c r="L1518" s="1">
        <v>0</v>
      </c>
      <c r="M1518" s="1">
        <v>12</v>
      </c>
      <c r="N1518" s="1">
        <v>0</v>
      </c>
      <c r="O1518" s="1">
        <v>0</v>
      </c>
      <c r="P1518" s="1">
        <v>0</v>
      </c>
      <c r="Q1518" s="1">
        <v>0</v>
      </c>
      <c r="R1518" s="1">
        <v>10</v>
      </c>
      <c r="S1518" s="1">
        <v>60</v>
      </c>
      <c r="T1518" s="1" t="s">
        <v>113</v>
      </c>
      <c r="U1518" s="1">
        <v>16</v>
      </c>
      <c r="V1518" s="1" t="s">
        <v>3939</v>
      </c>
      <c r="W1518" s="1" t="s">
        <v>739</v>
      </c>
      <c r="X1518" s="1" t="s">
        <v>3940</v>
      </c>
      <c r="Y1518" s="1" t="s">
        <v>7</v>
      </c>
      <c r="Z1518" s="1" t="s">
        <v>113</v>
      </c>
      <c r="AA1518" s="1" t="s">
        <v>113</v>
      </c>
      <c r="AB1518" s="1" t="s">
        <v>113</v>
      </c>
      <c r="AC1518" s="1" t="s">
        <v>113</v>
      </c>
    </row>
    <row r="1519" spans="1:29" x14ac:dyDescent="0.35">
      <c r="A1519" s="1">
        <v>2457786</v>
      </c>
      <c r="B1519" s="1">
        <v>435</v>
      </c>
      <c r="C1519" s="9">
        <v>1841496049</v>
      </c>
      <c r="D1519" s="9" t="s">
        <v>399</v>
      </c>
      <c r="E1519" s="1">
        <v>0</v>
      </c>
      <c r="F1519" s="1">
        <v>11</v>
      </c>
      <c r="G1519" s="1">
        <v>0</v>
      </c>
      <c r="H1519" s="1">
        <v>0</v>
      </c>
      <c r="I1519" s="1">
        <v>0</v>
      </c>
      <c r="J1519" s="1">
        <v>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16</v>
      </c>
      <c r="S1519" s="1">
        <v>196</v>
      </c>
      <c r="T1519" s="1" t="s">
        <v>113</v>
      </c>
      <c r="U1519" s="1">
        <v>16</v>
      </c>
      <c r="V1519" s="1" t="s">
        <v>3881</v>
      </c>
      <c r="W1519" s="1" t="s">
        <v>362</v>
      </c>
      <c r="X1519" s="1" t="s">
        <v>717</v>
      </c>
      <c r="Y1519" s="1" t="s">
        <v>7</v>
      </c>
      <c r="Z1519" s="1" t="s">
        <v>14181</v>
      </c>
      <c r="AA1519" s="1" t="s">
        <v>14181</v>
      </c>
      <c r="AB1519" s="1" t="s">
        <v>14182</v>
      </c>
      <c r="AC1519" s="1" t="s">
        <v>113</v>
      </c>
    </row>
    <row r="1520" spans="1:29" x14ac:dyDescent="0.35">
      <c r="A1520" s="1">
        <v>451067</v>
      </c>
      <c r="B1520" s="1">
        <v>373</v>
      </c>
      <c r="C1520" s="9">
        <v>1831250992</v>
      </c>
      <c r="D1520" s="9" t="s">
        <v>206</v>
      </c>
      <c r="E1520" s="1">
        <v>0</v>
      </c>
      <c r="F1520" s="1">
        <v>8</v>
      </c>
      <c r="G1520" s="1">
        <v>0</v>
      </c>
      <c r="H1520" s="1">
        <v>0</v>
      </c>
      <c r="I1520" s="1">
        <v>0</v>
      </c>
      <c r="J1520" s="1">
        <v>5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16</v>
      </c>
      <c r="S1520" s="1">
        <v>210</v>
      </c>
      <c r="T1520" s="1" t="s">
        <v>113</v>
      </c>
      <c r="U1520" s="1">
        <v>16</v>
      </c>
      <c r="V1520" s="1" t="s">
        <v>3764</v>
      </c>
      <c r="W1520" s="1" t="s">
        <v>3766</v>
      </c>
      <c r="X1520" s="1" t="s">
        <v>3765</v>
      </c>
      <c r="Y1520" s="1" t="s">
        <v>7</v>
      </c>
      <c r="Z1520" s="1" t="s">
        <v>13562</v>
      </c>
      <c r="AA1520" s="1" t="s">
        <v>13563</v>
      </c>
      <c r="AB1520" s="1" t="s">
        <v>13564</v>
      </c>
      <c r="AC1520" s="1" t="s">
        <v>113</v>
      </c>
    </row>
    <row r="1521" spans="1:29" x14ac:dyDescent="0.35">
      <c r="A1521" s="1">
        <v>1984669</v>
      </c>
      <c r="B1521" s="1">
        <v>897</v>
      </c>
      <c r="C1521" s="9">
        <v>1235123555</v>
      </c>
      <c r="D1521" s="9" t="s">
        <v>147</v>
      </c>
      <c r="E1521" s="1">
        <v>0</v>
      </c>
      <c r="F1521" s="1">
        <v>11</v>
      </c>
      <c r="G1521" s="1">
        <v>2</v>
      </c>
      <c r="H1521" s="1">
        <v>0</v>
      </c>
      <c r="I1521" s="1">
        <v>0</v>
      </c>
      <c r="J1521" s="1">
        <v>6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14</v>
      </c>
      <c r="S1521" s="1">
        <v>178</v>
      </c>
      <c r="T1521" s="1" t="s">
        <v>113</v>
      </c>
      <c r="U1521" s="1">
        <v>16</v>
      </c>
      <c r="V1521" s="1" t="s">
        <v>3740</v>
      </c>
      <c r="W1521" s="1" t="s">
        <v>451</v>
      </c>
      <c r="X1521" s="1" t="s">
        <v>3741</v>
      </c>
      <c r="Y1521" s="1" t="s">
        <v>7</v>
      </c>
      <c r="Z1521" s="1" t="s">
        <v>12494</v>
      </c>
      <c r="AA1521" s="1" t="s">
        <v>12494</v>
      </c>
      <c r="AB1521" s="1" t="s">
        <v>12495</v>
      </c>
      <c r="AC1521" s="1" t="s">
        <v>113</v>
      </c>
    </row>
    <row r="1522" spans="1:29" x14ac:dyDescent="0.35">
      <c r="A1522" s="1">
        <v>6049778</v>
      </c>
      <c r="B1522" s="1">
        <v>701</v>
      </c>
      <c r="C1522" s="9">
        <v>1619261252</v>
      </c>
      <c r="D1522" s="9" t="s">
        <v>147</v>
      </c>
      <c r="E1522" s="1">
        <v>0</v>
      </c>
      <c r="F1522" s="1">
        <v>1</v>
      </c>
      <c r="G1522" s="1">
        <v>1</v>
      </c>
      <c r="H1522" s="1">
        <v>0</v>
      </c>
      <c r="I1522" s="1">
        <v>0</v>
      </c>
      <c r="J1522" s="1">
        <v>4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15</v>
      </c>
      <c r="S1522" s="1">
        <v>130</v>
      </c>
      <c r="T1522" s="1" t="s">
        <v>113</v>
      </c>
      <c r="U1522" s="1">
        <v>16</v>
      </c>
      <c r="V1522" s="1" t="s">
        <v>3753</v>
      </c>
      <c r="W1522" s="1" t="s">
        <v>3450</v>
      </c>
      <c r="X1522" s="1" t="s">
        <v>3754</v>
      </c>
      <c r="Y1522" s="1" t="s">
        <v>7</v>
      </c>
      <c r="Z1522" s="1" t="s">
        <v>14183</v>
      </c>
      <c r="AB1522" s="1" t="s">
        <v>14184</v>
      </c>
      <c r="AC1522" s="1" t="s">
        <v>113</v>
      </c>
    </row>
    <row r="1523" spans="1:29" x14ac:dyDescent="0.35">
      <c r="A1523" s="1">
        <v>1325984</v>
      </c>
      <c r="B1523" s="1">
        <v>623</v>
      </c>
      <c r="C1523" s="9">
        <v>1306934112</v>
      </c>
      <c r="D1523" s="9" t="s">
        <v>112</v>
      </c>
      <c r="E1523" s="1">
        <v>0</v>
      </c>
      <c r="F1523" s="1">
        <v>2</v>
      </c>
      <c r="G1523" s="1">
        <v>1</v>
      </c>
      <c r="H1523" s="1">
        <v>0</v>
      </c>
      <c r="I1523" s="1">
        <v>2</v>
      </c>
      <c r="J1523" s="1">
        <v>3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13</v>
      </c>
      <c r="S1523" s="1">
        <v>94</v>
      </c>
      <c r="T1523" s="1" t="s">
        <v>113</v>
      </c>
      <c r="U1523" s="1">
        <v>16</v>
      </c>
      <c r="V1523" s="1" t="s">
        <v>3977</v>
      </c>
      <c r="W1523" s="1" t="s">
        <v>3023</v>
      </c>
      <c r="X1523" s="1" t="s">
        <v>3978</v>
      </c>
      <c r="Y1523" s="1" t="s">
        <v>7</v>
      </c>
      <c r="Z1523" s="1" t="s">
        <v>14185</v>
      </c>
      <c r="AB1523" s="1" t="s">
        <v>14186</v>
      </c>
      <c r="AC1523" s="1" t="s">
        <v>113</v>
      </c>
    </row>
    <row r="1524" spans="1:29" x14ac:dyDescent="0.35">
      <c r="A1524" s="1">
        <v>2136516</v>
      </c>
      <c r="B1524" s="1">
        <v>407</v>
      </c>
      <c r="C1524" s="9">
        <v>1740205822</v>
      </c>
      <c r="D1524" s="9" t="s">
        <v>147</v>
      </c>
      <c r="E1524" s="1">
        <v>0</v>
      </c>
      <c r="F1524" s="1">
        <v>6</v>
      </c>
      <c r="G1524" s="1">
        <v>0</v>
      </c>
      <c r="H1524" s="1">
        <v>0</v>
      </c>
      <c r="I1524" s="1">
        <v>0</v>
      </c>
      <c r="J1524" s="1">
        <v>3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16</v>
      </c>
      <c r="S1524" s="1">
        <v>60</v>
      </c>
      <c r="T1524" s="1" t="s">
        <v>113</v>
      </c>
      <c r="U1524" s="1">
        <v>16</v>
      </c>
      <c r="V1524" s="1" t="s">
        <v>3757</v>
      </c>
      <c r="W1524" s="1" t="s">
        <v>561</v>
      </c>
      <c r="X1524" s="1" t="s">
        <v>140</v>
      </c>
      <c r="Y1524" s="1" t="s">
        <v>7</v>
      </c>
      <c r="Z1524" s="1" t="s">
        <v>12894</v>
      </c>
      <c r="AB1524" s="1" t="s">
        <v>12895</v>
      </c>
      <c r="AC1524" s="1" t="s">
        <v>113</v>
      </c>
    </row>
    <row r="1525" spans="1:29" x14ac:dyDescent="0.35">
      <c r="A1525" s="1">
        <v>776211</v>
      </c>
      <c r="B1525" s="1">
        <v>289</v>
      </c>
      <c r="C1525" s="9">
        <v>1548243678</v>
      </c>
      <c r="D1525" s="9" t="s">
        <v>206</v>
      </c>
      <c r="E1525" s="1">
        <v>1</v>
      </c>
      <c r="F1525" s="1">
        <v>5</v>
      </c>
      <c r="G1525" s="1">
        <v>0</v>
      </c>
      <c r="H1525" s="1">
        <v>0</v>
      </c>
      <c r="I1525" s="1">
        <v>1</v>
      </c>
      <c r="J1525" s="1">
        <v>3</v>
      </c>
      <c r="K1525" s="1">
        <v>0</v>
      </c>
      <c r="L1525" s="1">
        <v>0</v>
      </c>
      <c r="M1525" s="1">
        <v>9</v>
      </c>
      <c r="N1525" s="1">
        <v>0</v>
      </c>
      <c r="O1525" s="1">
        <v>0</v>
      </c>
      <c r="P1525" s="1">
        <v>0</v>
      </c>
      <c r="Q1525" s="1">
        <v>0</v>
      </c>
      <c r="R1525" s="1">
        <v>10</v>
      </c>
      <c r="S1525" s="1">
        <v>120</v>
      </c>
      <c r="T1525" s="1" t="s">
        <v>113</v>
      </c>
      <c r="U1525" s="1">
        <v>16</v>
      </c>
      <c r="V1525" s="1" t="s">
        <v>3778</v>
      </c>
      <c r="W1525" s="1" t="s">
        <v>561</v>
      </c>
      <c r="X1525" s="1" t="s">
        <v>2460</v>
      </c>
      <c r="Y1525" s="1" t="s">
        <v>7</v>
      </c>
      <c r="Z1525" s="1" t="s">
        <v>13807</v>
      </c>
      <c r="AB1525" s="1" t="s">
        <v>13808</v>
      </c>
      <c r="AC1525" s="1" t="s">
        <v>113</v>
      </c>
    </row>
    <row r="1526" spans="1:29" x14ac:dyDescent="0.35">
      <c r="A1526" s="1">
        <v>3735889</v>
      </c>
      <c r="B1526" s="1">
        <v>447</v>
      </c>
      <c r="C1526" s="9">
        <v>1417143330</v>
      </c>
      <c r="D1526" s="9" t="s">
        <v>399</v>
      </c>
      <c r="E1526" s="1">
        <v>2</v>
      </c>
      <c r="F1526" s="1">
        <v>2</v>
      </c>
      <c r="G1526" s="1">
        <v>0</v>
      </c>
      <c r="H1526" s="1">
        <v>0</v>
      </c>
      <c r="I1526" s="1">
        <v>0</v>
      </c>
      <c r="J1526" s="1">
        <v>4</v>
      </c>
      <c r="K1526" s="1">
        <v>0</v>
      </c>
      <c r="L1526" s="1">
        <v>0</v>
      </c>
      <c r="M1526" s="1">
        <v>22</v>
      </c>
      <c r="N1526" s="1">
        <v>0</v>
      </c>
      <c r="O1526" s="1">
        <v>0</v>
      </c>
      <c r="P1526" s="1">
        <v>0</v>
      </c>
      <c r="Q1526" s="1">
        <v>0</v>
      </c>
      <c r="R1526" s="1">
        <v>6</v>
      </c>
      <c r="S1526" s="1">
        <v>60</v>
      </c>
      <c r="T1526" s="1" t="s">
        <v>113</v>
      </c>
      <c r="U1526" s="1">
        <v>16</v>
      </c>
      <c r="V1526" s="1" t="s">
        <v>3899</v>
      </c>
      <c r="W1526" s="1" t="s">
        <v>3901</v>
      </c>
      <c r="X1526" s="1" t="s">
        <v>3900</v>
      </c>
      <c r="Y1526" s="1" t="s">
        <v>7</v>
      </c>
      <c r="Z1526" s="1" t="s">
        <v>13278</v>
      </c>
      <c r="AB1526" s="1" t="s">
        <v>13279</v>
      </c>
      <c r="AC1526" s="1" t="s">
        <v>113</v>
      </c>
    </row>
    <row r="1527" spans="1:29" x14ac:dyDescent="0.35">
      <c r="A1527" s="1">
        <v>6523205</v>
      </c>
      <c r="B1527" s="1">
        <v>373</v>
      </c>
      <c r="C1527" s="9">
        <v>1275889792</v>
      </c>
      <c r="D1527" s="9" t="s">
        <v>399</v>
      </c>
      <c r="E1527" s="1">
        <v>0</v>
      </c>
      <c r="F1527" s="1">
        <v>3</v>
      </c>
      <c r="G1527" s="1">
        <v>0</v>
      </c>
      <c r="H1527" s="1">
        <v>0</v>
      </c>
      <c r="I1527" s="1">
        <v>4</v>
      </c>
      <c r="J1527" s="1">
        <v>8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12</v>
      </c>
      <c r="S1527" s="1">
        <v>109</v>
      </c>
      <c r="T1527" s="1" t="s">
        <v>113</v>
      </c>
      <c r="U1527" s="1">
        <v>16</v>
      </c>
      <c r="V1527" s="1" t="s">
        <v>3905</v>
      </c>
      <c r="W1527" s="1" t="s">
        <v>561</v>
      </c>
      <c r="X1527" s="1" t="s">
        <v>3906</v>
      </c>
      <c r="Y1527" s="1" t="s">
        <v>1403</v>
      </c>
      <c r="Z1527" s="1" t="s">
        <v>14187</v>
      </c>
      <c r="AA1527" s="1" t="s">
        <v>14188</v>
      </c>
      <c r="AB1527" s="1" t="s">
        <v>14189</v>
      </c>
      <c r="AC1527" s="1" t="s">
        <v>113</v>
      </c>
    </row>
    <row r="1528" spans="1:29" x14ac:dyDescent="0.35">
      <c r="A1528" s="1">
        <v>746425</v>
      </c>
      <c r="B1528" s="1">
        <v>232</v>
      </c>
      <c r="C1528" s="9">
        <v>1649294166</v>
      </c>
      <c r="D1528" s="9" t="s">
        <v>206</v>
      </c>
      <c r="E1528" s="1">
        <v>0</v>
      </c>
      <c r="F1528" s="1">
        <v>8</v>
      </c>
      <c r="G1528" s="1">
        <v>0</v>
      </c>
      <c r="H1528" s="1">
        <v>1</v>
      </c>
      <c r="I1528" s="1">
        <v>0</v>
      </c>
      <c r="J1528" s="1">
        <v>5</v>
      </c>
      <c r="K1528" s="1">
        <v>0</v>
      </c>
      <c r="L1528" s="1">
        <v>0</v>
      </c>
      <c r="M1528" s="1">
        <v>0</v>
      </c>
      <c r="N1528" s="1">
        <v>8</v>
      </c>
      <c r="O1528" s="1">
        <v>0</v>
      </c>
      <c r="P1528" s="1">
        <v>0</v>
      </c>
      <c r="Q1528" s="1">
        <v>0</v>
      </c>
      <c r="R1528" s="1">
        <v>15</v>
      </c>
      <c r="S1528" s="1">
        <v>162</v>
      </c>
      <c r="T1528" s="1" t="s">
        <v>113</v>
      </c>
      <c r="U1528" s="1">
        <v>16</v>
      </c>
      <c r="V1528" s="1" t="s">
        <v>3758</v>
      </c>
      <c r="W1528" s="1" t="s">
        <v>136</v>
      </c>
      <c r="X1528" s="1" t="s">
        <v>3759</v>
      </c>
      <c r="Y1528" s="1" t="s">
        <v>7</v>
      </c>
      <c r="Z1528" s="1" t="s">
        <v>14190</v>
      </c>
      <c r="AA1528" s="1" t="s">
        <v>14191</v>
      </c>
      <c r="AB1528" s="1" t="s">
        <v>14192</v>
      </c>
      <c r="AC1528" s="1" t="s">
        <v>113</v>
      </c>
    </row>
    <row r="1529" spans="1:29" x14ac:dyDescent="0.35">
      <c r="A1529" s="1">
        <v>860122</v>
      </c>
      <c r="B1529" s="1">
        <v>315</v>
      </c>
      <c r="C1529" s="9">
        <v>1033114889</v>
      </c>
      <c r="D1529" s="9" t="s">
        <v>147</v>
      </c>
      <c r="E1529" s="1">
        <v>0</v>
      </c>
      <c r="F1529" s="1">
        <v>11</v>
      </c>
      <c r="G1529" s="1">
        <v>1</v>
      </c>
      <c r="H1529" s="1">
        <v>0</v>
      </c>
      <c r="I1529" s="1">
        <v>0</v>
      </c>
      <c r="J1529" s="1">
        <v>3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15</v>
      </c>
      <c r="S1529" s="1">
        <v>141</v>
      </c>
      <c r="T1529" s="1" t="s">
        <v>113</v>
      </c>
      <c r="U1529" s="1">
        <v>16</v>
      </c>
      <c r="V1529" s="1" t="s">
        <v>3749</v>
      </c>
      <c r="W1529" s="1" t="s">
        <v>1538</v>
      </c>
      <c r="X1529" s="1" t="s">
        <v>3750</v>
      </c>
      <c r="Y1529" s="1" t="s">
        <v>148</v>
      </c>
      <c r="Z1529" s="1" t="s">
        <v>14193</v>
      </c>
      <c r="AA1529" s="1" t="s">
        <v>14194</v>
      </c>
      <c r="AB1529" s="1" t="s">
        <v>14195</v>
      </c>
      <c r="AC1529" s="1" t="s">
        <v>113</v>
      </c>
    </row>
    <row r="1530" spans="1:29" x14ac:dyDescent="0.35">
      <c r="A1530" s="1">
        <v>837640</v>
      </c>
      <c r="B1530" s="1">
        <v>897</v>
      </c>
      <c r="C1530" s="9">
        <v>1891793642</v>
      </c>
      <c r="D1530" s="9" t="s">
        <v>206</v>
      </c>
      <c r="E1530" s="1">
        <v>0</v>
      </c>
      <c r="F1530" s="1">
        <v>9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16</v>
      </c>
      <c r="S1530" s="1">
        <v>164</v>
      </c>
      <c r="T1530" s="1" t="s">
        <v>113</v>
      </c>
      <c r="U1530" s="1">
        <v>16</v>
      </c>
      <c r="V1530" s="1" t="s">
        <v>3779</v>
      </c>
      <c r="W1530" s="1" t="s">
        <v>3781</v>
      </c>
      <c r="X1530" s="1" t="s">
        <v>3780</v>
      </c>
      <c r="Y1530" s="1" t="s">
        <v>7</v>
      </c>
      <c r="Z1530" s="1" t="s">
        <v>14196</v>
      </c>
      <c r="AA1530" s="1" t="s">
        <v>14197</v>
      </c>
      <c r="AB1530" s="1" t="s">
        <v>14198</v>
      </c>
      <c r="AC1530" s="1" t="s">
        <v>113</v>
      </c>
    </row>
    <row r="1531" spans="1:29" x14ac:dyDescent="0.35">
      <c r="A1531" s="1">
        <v>6870495</v>
      </c>
      <c r="B1531" s="1">
        <v>259</v>
      </c>
      <c r="C1531" s="9">
        <v>1508243007</v>
      </c>
      <c r="D1531" s="9" t="s">
        <v>399</v>
      </c>
      <c r="E1531" s="1">
        <v>1</v>
      </c>
      <c r="F1531" s="1">
        <v>2</v>
      </c>
      <c r="G1531" s="1">
        <v>2</v>
      </c>
      <c r="H1531" s="1">
        <v>0</v>
      </c>
      <c r="I1531" s="1">
        <v>0</v>
      </c>
      <c r="J1531" s="1">
        <v>7</v>
      </c>
      <c r="K1531" s="1">
        <v>0</v>
      </c>
      <c r="L1531" s="1">
        <v>0</v>
      </c>
      <c r="M1531" s="1">
        <v>15</v>
      </c>
      <c r="N1531" s="1">
        <v>0</v>
      </c>
      <c r="O1531" s="1">
        <v>0</v>
      </c>
      <c r="P1531" s="1">
        <v>0</v>
      </c>
      <c r="Q1531" s="1">
        <v>0</v>
      </c>
      <c r="R1531" s="1">
        <v>9</v>
      </c>
      <c r="S1531" s="1">
        <v>66</v>
      </c>
      <c r="T1531" s="1" t="s">
        <v>113</v>
      </c>
      <c r="U1531" s="1">
        <v>16</v>
      </c>
      <c r="V1531" s="1" t="s">
        <v>3913</v>
      </c>
      <c r="W1531" s="1" t="s">
        <v>601</v>
      </c>
      <c r="X1531" s="1" t="s">
        <v>3183</v>
      </c>
      <c r="Y1531" s="1" t="s">
        <v>7</v>
      </c>
      <c r="Z1531" s="1" t="s">
        <v>12581</v>
      </c>
      <c r="AA1531" s="1" t="s">
        <v>12582</v>
      </c>
      <c r="AB1531" s="1" t="s">
        <v>12583</v>
      </c>
      <c r="AC1531" s="1" t="s">
        <v>113</v>
      </c>
    </row>
    <row r="1532" spans="1:29" x14ac:dyDescent="0.35">
      <c r="A1532" s="1">
        <v>2132391</v>
      </c>
      <c r="B1532" s="1">
        <v>232</v>
      </c>
      <c r="C1532" s="9">
        <v>1689629180</v>
      </c>
      <c r="D1532" s="9" t="s">
        <v>399</v>
      </c>
      <c r="E1532" s="1">
        <v>0</v>
      </c>
      <c r="F1532" s="1">
        <v>3</v>
      </c>
      <c r="G1532" s="1">
        <v>1</v>
      </c>
      <c r="H1532" s="1">
        <v>0</v>
      </c>
      <c r="I1532" s="1">
        <v>0</v>
      </c>
      <c r="J1532" s="1">
        <v>6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15</v>
      </c>
      <c r="S1532" s="1">
        <v>105</v>
      </c>
      <c r="T1532" s="1" t="s">
        <v>113</v>
      </c>
      <c r="U1532" s="1">
        <v>16</v>
      </c>
      <c r="V1532" s="1" t="s">
        <v>3894</v>
      </c>
      <c r="W1532" s="1" t="s">
        <v>425</v>
      </c>
      <c r="X1532" s="1" t="s">
        <v>3895</v>
      </c>
      <c r="Y1532" s="1" t="s">
        <v>7</v>
      </c>
      <c r="Z1532" s="1" t="s">
        <v>14199</v>
      </c>
      <c r="AB1532" s="1" t="s">
        <v>13416</v>
      </c>
      <c r="AC1532" s="1" t="s">
        <v>113</v>
      </c>
    </row>
    <row r="1533" spans="1:29" x14ac:dyDescent="0.35">
      <c r="A1533" s="1">
        <v>6780223</v>
      </c>
      <c r="B1533" s="1">
        <v>179</v>
      </c>
      <c r="C1533" s="9">
        <v>1972830651</v>
      </c>
      <c r="D1533" s="9" t="s">
        <v>112</v>
      </c>
      <c r="E1533" s="1">
        <v>0</v>
      </c>
      <c r="F1533" s="1">
        <v>2</v>
      </c>
      <c r="G1533" s="1">
        <v>0</v>
      </c>
      <c r="H1533" s="1">
        <v>0</v>
      </c>
      <c r="I1533" s="1">
        <v>0</v>
      </c>
      <c r="J1533" s="1">
        <v>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16</v>
      </c>
      <c r="S1533" s="1">
        <v>291</v>
      </c>
      <c r="T1533" s="1" t="s">
        <v>113</v>
      </c>
      <c r="U1533" s="1">
        <v>16</v>
      </c>
      <c r="V1533" s="1" t="s">
        <v>3994</v>
      </c>
      <c r="W1533" s="1" t="s">
        <v>3995</v>
      </c>
      <c r="X1533" s="1" t="s">
        <v>3348</v>
      </c>
      <c r="Y1533" s="1" t="s">
        <v>118</v>
      </c>
      <c r="Z1533" s="1" t="s">
        <v>14200</v>
      </c>
      <c r="AB1533" s="1" t="s">
        <v>14201</v>
      </c>
      <c r="AC1533" s="1" t="s">
        <v>113</v>
      </c>
    </row>
    <row r="1534" spans="1:29" x14ac:dyDescent="0.35">
      <c r="A1534" s="1">
        <v>1332338</v>
      </c>
      <c r="B1534" s="1">
        <v>334</v>
      </c>
      <c r="C1534" s="9">
        <v>1891727855</v>
      </c>
      <c r="D1534" s="9" t="s">
        <v>206</v>
      </c>
      <c r="E1534" s="1">
        <v>0</v>
      </c>
      <c r="F1534" s="1">
        <v>8</v>
      </c>
      <c r="G1534" s="1">
        <v>0</v>
      </c>
      <c r="H1534" s="1">
        <v>0</v>
      </c>
      <c r="I1534" s="1">
        <v>0</v>
      </c>
      <c r="J1534" s="1">
        <v>4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16</v>
      </c>
      <c r="S1534" s="1">
        <v>135</v>
      </c>
      <c r="T1534" s="1" t="s">
        <v>113</v>
      </c>
      <c r="U1534" s="1">
        <v>16</v>
      </c>
      <c r="V1534" s="1" t="s">
        <v>3803</v>
      </c>
      <c r="W1534" s="1" t="s">
        <v>561</v>
      </c>
      <c r="X1534" s="1" t="s">
        <v>3804</v>
      </c>
      <c r="Y1534" s="1" t="s">
        <v>7</v>
      </c>
      <c r="Z1534" s="1" t="s">
        <v>13477</v>
      </c>
      <c r="AB1534" s="1" t="s">
        <v>13478</v>
      </c>
      <c r="AC1534" s="1" t="s">
        <v>113</v>
      </c>
    </row>
    <row r="1535" spans="1:29" x14ac:dyDescent="0.35">
      <c r="A1535" s="1">
        <v>4680291</v>
      </c>
      <c r="B1535" s="1">
        <v>479</v>
      </c>
      <c r="C1535" s="9">
        <v>1275769747</v>
      </c>
      <c r="D1535" s="9" t="s">
        <v>147</v>
      </c>
      <c r="E1535" s="1">
        <v>1</v>
      </c>
      <c r="F1535" s="1">
        <v>5</v>
      </c>
      <c r="G1535" s="1">
        <v>2</v>
      </c>
      <c r="H1535" s="1">
        <v>0</v>
      </c>
      <c r="I1535" s="1">
        <v>0</v>
      </c>
      <c r="J1535" s="1">
        <v>4</v>
      </c>
      <c r="K1535" s="1">
        <v>0</v>
      </c>
      <c r="L1535" s="1">
        <v>0</v>
      </c>
      <c r="M1535" s="1">
        <v>34</v>
      </c>
      <c r="N1535" s="1">
        <v>0</v>
      </c>
      <c r="O1535" s="1">
        <v>0</v>
      </c>
      <c r="P1535" s="1">
        <v>0</v>
      </c>
      <c r="Q1535" s="1">
        <v>0</v>
      </c>
      <c r="R1535" s="1">
        <v>9</v>
      </c>
      <c r="S1535" s="1">
        <v>242</v>
      </c>
      <c r="T1535" s="1" t="s">
        <v>113</v>
      </c>
      <c r="U1535" s="1">
        <v>16</v>
      </c>
      <c r="V1535" s="1" t="s">
        <v>3738</v>
      </c>
      <c r="W1535" s="1" t="s">
        <v>3739</v>
      </c>
      <c r="X1535" s="1" t="s">
        <v>3457</v>
      </c>
      <c r="Y1535" s="1" t="s">
        <v>7</v>
      </c>
      <c r="Z1535" s="1" t="s">
        <v>14202</v>
      </c>
      <c r="AB1535" s="1" t="s">
        <v>14203</v>
      </c>
      <c r="AC1535" s="1" t="s">
        <v>113</v>
      </c>
    </row>
    <row r="1536" spans="1:29" x14ac:dyDescent="0.35">
      <c r="A1536" s="1">
        <v>134094</v>
      </c>
      <c r="B1536" s="1">
        <v>701</v>
      </c>
      <c r="C1536" s="9">
        <v>1487641528</v>
      </c>
      <c r="D1536" s="9" t="s">
        <v>206</v>
      </c>
      <c r="E1536" s="1">
        <v>0</v>
      </c>
      <c r="F1536" s="1">
        <v>3</v>
      </c>
      <c r="G1536" s="1">
        <v>2</v>
      </c>
      <c r="H1536" s="1">
        <v>0</v>
      </c>
      <c r="I1536" s="1">
        <v>0</v>
      </c>
      <c r="J1536" s="1">
        <v>5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14</v>
      </c>
      <c r="S1536" s="1">
        <v>181</v>
      </c>
      <c r="T1536" s="1" t="s">
        <v>113</v>
      </c>
      <c r="U1536" s="1">
        <v>16</v>
      </c>
      <c r="V1536" s="1" t="s">
        <v>3810</v>
      </c>
      <c r="W1536" s="1" t="s">
        <v>515</v>
      </c>
      <c r="X1536" s="1" t="s">
        <v>686</v>
      </c>
      <c r="Y1536" s="1" t="s">
        <v>7</v>
      </c>
      <c r="Z1536" s="1" t="s">
        <v>13341</v>
      </c>
      <c r="AA1536" s="1" t="s">
        <v>13341</v>
      </c>
      <c r="AB1536" s="1" t="s">
        <v>13342</v>
      </c>
      <c r="AC1536" s="1" t="s">
        <v>113</v>
      </c>
    </row>
    <row r="1537" spans="1:29" x14ac:dyDescent="0.35">
      <c r="A1537" s="1">
        <v>2265236</v>
      </c>
      <c r="B1537" s="1">
        <v>784</v>
      </c>
      <c r="C1537" s="9">
        <v>1033293410</v>
      </c>
      <c r="D1537" s="9" t="s">
        <v>399</v>
      </c>
      <c r="E1537" s="1">
        <v>0</v>
      </c>
      <c r="F1537" s="1">
        <v>8</v>
      </c>
      <c r="G1537" s="1">
        <v>0</v>
      </c>
      <c r="H1537" s="1">
        <v>0</v>
      </c>
      <c r="I1537" s="1">
        <v>0</v>
      </c>
      <c r="J1537" s="1">
        <v>8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16</v>
      </c>
      <c r="S1537" s="1">
        <v>278</v>
      </c>
      <c r="T1537" s="1" t="s">
        <v>113</v>
      </c>
      <c r="U1537" s="1">
        <v>16</v>
      </c>
      <c r="V1537" s="1" t="s">
        <v>3929</v>
      </c>
      <c r="W1537" s="1" t="s">
        <v>3931</v>
      </c>
      <c r="X1537" s="1" t="s">
        <v>3930</v>
      </c>
      <c r="Y1537" s="1" t="s">
        <v>7</v>
      </c>
      <c r="Z1537" s="1" t="s">
        <v>14204</v>
      </c>
      <c r="AB1537" s="1" t="s">
        <v>14205</v>
      </c>
      <c r="AC1537" s="1" t="s">
        <v>113</v>
      </c>
    </row>
    <row r="1538" spans="1:29" x14ac:dyDescent="0.35">
      <c r="A1538" s="1">
        <v>1870221</v>
      </c>
      <c r="B1538" s="1">
        <v>447</v>
      </c>
      <c r="C1538" s="9">
        <v>1750387676</v>
      </c>
      <c r="D1538" s="9" t="s">
        <v>399</v>
      </c>
      <c r="E1538" s="1">
        <v>1</v>
      </c>
      <c r="F1538" s="1">
        <v>3</v>
      </c>
      <c r="G1538" s="1">
        <v>0</v>
      </c>
      <c r="H1538" s="1">
        <v>0</v>
      </c>
      <c r="I1538" s="1">
        <v>0</v>
      </c>
      <c r="J1538" s="1">
        <v>6</v>
      </c>
      <c r="K1538" s="1">
        <v>0</v>
      </c>
      <c r="L1538" s="1">
        <v>0</v>
      </c>
      <c r="M1538" s="1">
        <v>2</v>
      </c>
      <c r="N1538" s="1">
        <v>0</v>
      </c>
      <c r="O1538" s="1">
        <v>0</v>
      </c>
      <c r="P1538" s="1">
        <v>0</v>
      </c>
      <c r="Q1538" s="1">
        <v>0</v>
      </c>
      <c r="R1538" s="1">
        <v>11</v>
      </c>
      <c r="S1538" s="1">
        <v>77</v>
      </c>
      <c r="T1538" s="1" t="s">
        <v>113</v>
      </c>
      <c r="U1538" s="1">
        <v>16</v>
      </c>
      <c r="V1538" s="1" t="s">
        <v>3927</v>
      </c>
      <c r="W1538" s="1" t="s">
        <v>1737</v>
      </c>
      <c r="X1538" s="1" t="s">
        <v>3928</v>
      </c>
      <c r="Y1538" s="1" t="s">
        <v>7</v>
      </c>
      <c r="Z1538" s="1" t="s">
        <v>14206</v>
      </c>
      <c r="AB1538" s="1" t="s">
        <v>14207</v>
      </c>
      <c r="AC1538" s="1" t="s">
        <v>113</v>
      </c>
    </row>
    <row r="1539" spans="1:29" x14ac:dyDescent="0.35">
      <c r="A1539" s="1">
        <v>4659562</v>
      </c>
      <c r="B1539" s="1">
        <v>317</v>
      </c>
      <c r="C1539" s="9">
        <v>1184889057</v>
      </c>
      <c r="D1539" s="9" t="s">
        <v>206</v>
      </c>
      <c r="E1539" s="1">
        <v>0</v>
      </c>
      <c r="F1539" s="1">
        <v>7</v>
      </c>
      <c r="G1539" s="1">
        <v>0</v>
      </c>
      <c r="H1539" s="1">
        <v>0</v>
      </c>
      <c r="I1539" s="1">
        <v>0</v>
      </c>
      <c r="J1539" s="1">
        <v>9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16</v>
      </c>
      <c r="S1539" s="1">
        <v>193</v>
      </c>
      <c r="T1539" s="1" t="s">
        <v>113</v>
      </c>
      <c r="U1539" s="1">
        <v>16</v>
      </c>
      <c r="V1539" s="1" t="s">
        <v>3761</v>
      </c>
      <c r="W1539" s="1" t="s">
        <v>3763</v>
      </c>
      <c r="X1539" s="1" t="s">
        <v>3762</v>
      </c>
      <c r="Y1539" s="1" t="s">
        <v>7</v>
      </c>
      <c r="Z1539" s="1" t="s">
        <v>12149</v>
      </c>
      <c r="AB1539" s="1" t="s">
        <v>12150</v>
      </c>
      <c r="AC1539" s="1" t="s">
        <v>113</v>
      </c>
    </row>
    <row r="1540" spans="1:29" x14ac:dyDescent="0.35">
      <c r="A1540" s="1">
        <v>5926068</v>
      </c>
      <c r="B1540" s="1">
        <v>623</v>
      </c>
      <c r="C1540" s="9">
        <v>1407142201</v>
      </c>
      <c r="D1540" s="9" t="s">
        <v>399</v>
      </c>
      <c r="E1540" s="1">
        <v>0</v>
      </c>
      <c r="F1540" s="1">
        <v>8</v>
      </c>
      <c r="G1540" s="1">
        <v>0</v>
      </c>
      <c r="H1540" s="1">
        <v>0</v>
      </c>
      <c r="I1540" s="1">
        <v>0</v>
      </c>
      <c r="J1540" s="1">
        <v>6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16</v>
      </c>
      <c r="S1540" s="1">
        <v>161</v>
      </c>
      <c r="T1540" s="1" t="s">
        <v>113</v>
      </c>
      <c r="U1540" s="1">
        <v>16</v>
      </c>
      <c r="V1540" s="1" t="s">
        <v>3878</v>
      </c>
      <c r="W1540" s="1" t="s">
        <v>416</v>
      </c>
      <c r="X1540" s="1" t="s">
        <v>3879</v>
      </c>
      <c r="Y1540" s="1" t="s">
        <v>7</v>
      </c>
      <c r="Z1540" s="1" t="s">
        <v>14208</v>
      </c>
      <c r="AA1540" s="1" t="s">
        <v>14208</v>
      </c>
      <c r="AB1540" s="1" t="s">
        <v>14209</v>
      </c>
      <c r="AC1540" s="1" t="s">
        <v>113</v>
      </c>
    </row>
    <row r="1541" spans="1:29" x14ac:dyDescent="0.35">
      <c r="A1541" s="1">
        <v>6529300</v>
      </c>
      <c r="B1541" s="1">
        <v>194</v>
      </c>
      <c r="C1541" s="9">
        <v>1558723072</v>
      </c>
      <c r="D1541" s="9" t="s">
        <v>206</v>
      </c>
      <c r="E1541" s="1">
        <v>1</v>
      </c>
      <c r="F1541" s="1">
        <v>6</v>
      </c>
      <c r="G1541" s="1">
        <v>0</v>
      </c>
      <c r="H1541" s="1">
        <v>0</v>
      </c>
      <c r="I1541" s="1">
        <v>0</v>
      </c>
      <c r="J1541" s="1">
        <v>10</v>
      </c>
      <c r="K1541" s="1">
        <v>0</v>
      </c>
      <c r="L1541" s="1">
        <v>0</v>
      </c>
      <c r="M1541" s="1">
        <v>7</v>
      </c>
      <c r="N1541" s="1">
        <v>0</v>
      </c>
      <c r="O1541" s="1">
        <v>0</v>
      </c>
      <c r="P1541" s="1">
        <v>0</v>
      </c>
      <c r="Q1541" s="1">
        <v>0</v>
      </c>
      <c r="R1541" s="1">
        <v>11</v>
      </c>
      <c r="S1541" s="1">
        <v>77</v>
      </c>
      <c r="T1541" s="1" t="s">
        <v>113</v>
      </c>
      <c r="U1541" s="1">
        <v>16</v>
      </c>
      <c r="V1541" s="1" t="s">
        <v>3771</v>
      </c>
      <c r="W1541" s="1" t="s">
        <v>994</v>
      </c>
      <c r="X1541" s="1" t="s">
        <v>3772</v>
      </c>
      <c r="Y1541" s="1" t="s">
        <v>7</v>
      </c>
      <c r="Z1541" s="1" t="s">
        <v>14210</v>
      </c>
      <c r="AB1541" s="1" t="s">
        <v>14211</v>
      </c>
      <c r="AC1541" s="1" t="s">
        <v>113</v>
      </c>
    </row>
    <row r="1542" spans="1:29" x14ac:dyDescent="0.35">
      <c r="A1542" s="1">
        <v>6870153</v>
      </c>
      <c r="B1542" s="1">
        <v>92</v>
      </c>
      <c r="C1542" s="9">
        <v>1407242639</v>
      </c>
      <c r="D1542" s="9" t="s">
        <v>206</v>
      </c>
      <c r="E1542" s="1">
        <v>0</v>
      </c>
      <c r="F1542" s="1">
        <v>6</v>
      </c>
      <c r="G1542" s="1">
        <v>1</v>
      </c>
      <c r="H1542" s="1">
        <v>0</v>
      </c>
      <c r="I1542" s="1">
        <v>0</v>
      </c>
      <c r="J1542" s="1">
        <v>7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15</v>
      </c>
      <c r="S1542" s="1">
        <v>81</v>
      </c>
      <c r="T1542" s="1" t="s">
        <v>113</v>
      </c>
      <c r="U1542" s="1">
        <v>16</v>
      </c>
      <c r="V1542" s="1" t="s">
        <v>3813</v>
      </c>
      <c r="W1542" s="1" t="s">
        <v>3815</v>
      </c>
      <c r="X1542" s="1" t="s">
        <v>3814</v>
      </c>
      <c r="Y1542" s="1" t="s">
        <v>148</v>
      </c>
      <c r="Z1542" s="1" t="s">
        <v>14212</v>
      </c>
      <c r="AA1542" s="1" t="s">
        <v>14213</v>
      </c>
      <c r="AB1542" s="1" t="s">
        <v>14214</v>
      </c>
      <c r="AC1542" s="1" t="s">
        <v>113</v>
      </c>
    </row>
    <row r="1543" spans="1:29" x14ac:dyDescent="0.35">
      <c r="A1543" s="1">
        <v>2467363</v>
      </c>
      <c r="B1543" s="1">
        <v>813</v>
      </c>
      <c r="C1543" s="9">
        <v>1073718946</v>
      </c>
      <c r="D1543" s="9" t="s">
        <v>399</v>
      </c>
      <c r="E1543" s="1">
        <v>1</v>
      </c>
      <c r="F1543" s="1">
        <v>0</v>
      </c>
      <c r="G1543" s="1">
        <v>2</v>
      </c>
      <c r="H1543" s="1">
        <v>0</v>
      </c>
      <c r="I1543" s="1">
        <v>0</v>
      </c>
      <c r="J1543" s="1">
        <v>4</v>
      </c>
      <c r="K1543" s="1">
        <v>0</v>
      </c>
      <c r="L1543" s="1">
        <v>0</v>
      </c>
      <c r="M1543" s="1">
        <v>2</v>
      </c>
      <c r="N1543" s="1">
        <v>0</v>
      </c>
      <c r="O1543" s="1">
        <v>0</v>
      </c>
      <c r="P1543" s="1">
        <v>0</v>
      </c>
      <c r="Q1543" s="1">
        <v>0</v>
      </c>
      <c r="R1543" s="1">
        <v>9</v>
      </c>
      <c r="S1543" s="1">
        <v>187</v>
      </c>
      <c r="T1543" s="1" t="s">
        <v>113</v>
      </c>
      <c r="U1543" s="1">
        <v>16</v>
      </c>
      <c r="V1543" s="1" t="s">
        <v>3843</v>
      </c>
      <c r="W1543" s="1" t="s">
        <v>431</v>
      </c>
      <c r="X1543" s="1" t="s">
        <v>3844</v>
      </c>
      <c r="Y1543" s="1" t="s">
        <v>133</v>
      </c>
      <c r="Z1543" s="1" t="s">
        <v>14215</v>
      </c>
      <c r="AA1543" s="1" t="s">
        <v>12100</v>
      </c>
      <c r="AB1543" s="1" t="s">
        <v>12101</v>
      </c>
      <c r="AC1543" s="1" t="s">
        <v>113</v>
      </c>
    </row>
    <row r="1544" spans="1:29" x14ac:dyDescent="0.35">
      <c r="A1544" s="1">
        <v>1592401</v>
      </c>
      <c r="B1544" s="1">
        <v>346</v>
      </c>
      <c r="C1544" s="9">
        <v>1508946070</v>
      </c>
      <c r="D1544" s="9" t="s">
        <v>112</v>
      </c>
      <c r="E1544" s="1">
        <v>0</v>
      </c>
      <c r="F1544" s="1">
        <v>2</v>
      </c>
      <c r="G1544" s="1">
        <v>3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13</v>
      </c>
      <c r="S1544" s="1">
        <v>67</v>
      </c>
      <c r="T1544" s="1" t="s">
        <v>113</v>
      </c>
      <c r="U1544" s="1">
        <v>16</v>
      </c>
      <c r="V1544" s="1" t="s">
        <v>3982</v>
      </c>
      <c r="W1544" s="1" t="s">
        <v>3983</v>
      </c>
      <c r="X1544" s="1" t="s">
        <v>1720</v>
      </c>
      <c r="Y1544" s="1" t="s">
        <v>7</v>
      </c>
      <c r="Z1544" s="1" t="s">
        <v>12712</v>
      </c>
      <c r="AB1544" s="1" t="s">
        <v>12713</v>
      </c>
      <c r="AC1544" s="1" t="s">
        <v>113</v>
      </c>
    </row>
    <row r="1545" spans="1:29" x14ac:dyDescent="0.35">
      <c r="A1545" s="1">
        <v>2351350</v>
      </c>
      <c r="B1545" s="1">
        <v>813</v>
      </c>
      <c r="C1545" s="9">
        <v>1033173794</v>
      </c>
      <c r="D1545" s="9" t="s">
        <v>112</v>
      </c>
      <c r="E1545" s="1">
        <v>1</v>
      </c>
      <c r="F1545" s="1">
        <v>5</v>
      </c>
      <c r="G1545" s="1">
        <v>2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14</v>
      </c>
      <c r="N1545" s="1">
        <v>0</v>
      </c>
      <c r="O1545" s="1">
        <v>0</v>
      </c>
      <c r="P1545" s="1">
        <v>0</v>
      </c>
      <c r="Q1545" s="1">
        <v>0</v>
      </c>
      <c r="R1545" s="1">
        <v>9</v>
      </c>
      <c r="S1545" s="1">
        <v>149</v>
      </c>
      <c r="T1545" s="1" t="s">
        <v>113</v>
      </c>
      <c r="U1545" s="1">
        <v>16</v>
      </c>
      <c r="V1545" s="1" t="s">
        <v>3964</v>
      </c>
      <c r="W1545" s="1" t="s">
        <v>3966</v>
      </c>
      <c r="X1545" s="1" t="s">
        <v>3965</v>
      </c>
      <c r="Y1545" s="1" t="s">
        <v>7</v>
      </c>
      <c r="Z1545" s="1" t="s">
        <v>14216</v>
      </c>
      <c r="AA1545" s="1" t="s">
        <v>14217</v>
      </c>
      <c r="AB1545" s="1" t="s">
        <v>14218</v>
      </c>
      <c r="AC1545" s="1" t="s">
        <v>113</v>
      </c>
    </row>
    <row r="1546" spans="1:29" x14ac:dyDescent="0.35">
      <c r="A1546" s="1">
        <v>206403</v>
      </c>
      <c r="B1546" s="1">
        <v>253</v>
      </c>
      <c r="C1546" s="9">
        <v>1740328996</v>
      </c>
      <c r="D1546" s="9" t="s">
        <v>399</v>
      </c>
      <c r="E1546" s="1">
        <v>1</v>
      </c>
      <c r="F1546" s="1">
        <v>3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11</v>
      </c>
      <c r="S1546" s="1">
        <v>104</v>
      </c>
      <c r="T1546" s="1" t="s">
        <v>113</v>
      </c>
      <c r="U1546" s="1">
        <v>16</v>
      </c>
      <c r="V1546" s="1" t="s">
        <v>3922</v>
      </c>
      <c r="W1546" s="1" t="s">
        <v>3924</v>
      </c>
      <c r="X1546" s="1" t="s">
        <v>3923</v>
      </c>
      <c r="Y1546" s="1" t="s">
        <v>7</v>
      </c>
      <c r="Z1546" s="1" t="s">
        <v>14219</v>
      </c>
      <c r="AB1546" s="1" t="s">
        <v>14220</v>
      </c>
      <c r="AC1546" s="1" t="s">
        <v>113</v>
      </c>
    </row>
    <row r="1547" spans="1:29" x14ac:dyDescent="0.35">
      <c r="A1547" s="1">
        <v>4479173</v>
      </c>
      <c r="B1547" s="1">
        <v>701</v>
      </c>
      <c r="C1547" s="9">
        <v>1427218114</v>
      </c>
      <c r="D1547" s="9" t="s">
        <v>399</v>
      </c>
      <c r="E1547" s="1">
        <v>0</v>
      </c>
      <c r="F1547" s="1">
        <v>2</v>
      </c>
      <c r="G1547" s="1">
        <v>3</v>
      </c>
      <c r="H1547" s="1">
        <v>0</v>
      </c>
      <c r="I1547" s="1">
        <v>0</v>
      </c>
      <c r="J1547" s="1">
        <v>7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13</v>
      </c>
      <c r="S1547" s="1">
        <v>160</v>
      </c>
      <c r="T1547" s="1" t="s">
        <v>113</v>
      </c>
      <c r="U1547" s="1">
        <v>16</v>
      </c>
      <c r="V1547" s="1" t="s">
        <v>3890</v>
      </c>
      <c r="W1547" s="1" t="s">
        <v>652</v>
      </c>
      <c r="X1547" s="1" t="s">
        <v>3891</v>
      </c>
      <c r="Y1547" s="1" t="s">
        <v>7</v>
      </c>
      <c r="Z1547" s="1" t="s">
        <v>14221</v>
      </c>
      <c r="AB1547" s="1" t="s">
        <v>14222</v>
      </c>
      <c r="AC1547" s="1" t="s">
        <v>113</v>
      </c>
    </row>
    <row r="1548" spans="1:29" x14ac:dyDescent="0.35">
      <c r="A1548" s="1">
        <v>6884638</v>
      </c>
      <c r="B1548" s="1">
        <v>623</v>
      </c>
      <c r="C1548" s="9">
        <v>1235523473</v>
      </c>
      <c r="D1548" s="9" t="s">
        <v>112</v>
      </c>
      <c r="E1548" s="1">
        <v>0</v>
      </c>
      <c r="F1548" s="1">
        <v>10</v>
      </c>
      <c r="G1548" s="1">
        <v>0</v>
      </c>
      <c r="H1548" s="1">
        <v>0</v>
      </c>
      <c r="I1548" s="1">
        <v>0</v>
      </c>
      <c r="J1548" s="1">
        <v>7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16</v>
      </c>
      <c r="S1548" s="1">
        <v>57</v>
      </c>
      <c r="T1548" s="1" t="s">
        <v>113</v>
      </c>
      <c r="U1548" s="1">
        <v>16</v>
      </c>
      <c r="V1548" s="1" t="s">
        <v>3996</v>
      </c>
      <c r="W1548" s="1" t="s">
        <v>1525</v>
      </c>
      <c r="X1548" s="1" t="s">
        <v>3997</v>
      </c>
      <c r="Y1548" s="1" t="s">
        <v>1403</v>
      </c>
      <c r="Z1548" s="1" t="s">
        <v>14223</v>
      </c>
      <c r="AA1548" s="1" t="s">
        <v>14224</v>
      </c>
      <c r="AB1548" s="1" t="s">
        <v>14225</v>
      </c>
      <c r="AC1548" s="1" t="s">
        <v>113</v>
      </c>
    </row>
    <row r="1549" spans="1:29" x14ac:dyDescent="0.35">
      <c r="A1549" s="1">
        <v>826503</v>
      </c>
      <c r="B1549" s="1">
        <v>794</v>
      </c>
      <c r="C1549" s="9">
        <v>1205832755</v>
      </c>
      <c r="D1549" s="9" t="s">
        <v>147</v>
      </c>
      <c r="E1549" s="1">
        <v>0</v>
      </c>
      <c r="F1549" s="1">
        <v>3</v>
      </c>
      <c r="G1549" s="1">
        <v>1</v>
      </c>
      <c r="H1549" s="1">
        <v>0</v>
      </c>
      <c r="I1549" s="1">
        <v>0</v>
      </c>
      <c r="J1549" s="1">
        <v>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15</v>
      </c>
      <c r="S1549" s="1">
        <v>127</v>
      </c>
      <c r="T1549" s="1" t="s">
        <v>113</v>
      </c>
      <c r="U1549" s="1">
        <v>16</v>
      </c>
      <c r="V1549" s="1" t="s">
        <v>3755</v>
      </c>
      <c r="W1549" s="1" t="s">
        <v>561</v>
      </c>
      <c r="X1549" s="1" t="s">
        <v>3756</v>
      </c>
      <c r="Y1549" s="1" t="s">
        <v>7</v>
      </c>
      <c r="Z1549" s="1" t="s">
        <v>14226</v>
      </c>
      <c r="AA1549" s="1" t="s">
        <v>14227</v>
      </c>
      <c r="AB1549" s="1" t="s">
        <v>14228</v>
      </c>
      <c r="AC1549" s="1" t="s">
        <v>113</v>
      </c>
    </row>
    <row r="1550" spans="1:29" x14ac:dyDescent="0.35">
      <c r="A1550" s="1">
        <v>1959954</v>
      </c>
      <c r="B1550" s="1">
        <v>184</v>
      </c>
      <c r="C1550" s="9">
        <v>1497719348</v>
      </c>
      <c r="D1550" s="9" t="s">
        <v>399</v>
      </c>
      <c r="E1550" s="1">
        <v>0</v>
      </c>
      <c r="F1550" s="1">
        <v>5</v>
      </c>
      <c r="G1550" s="1">
        <v>1</v>
      </c>
      <c r="H1550" s="1">
        <v>1</v>
      </c>
      <c r="I1550" s="1">
        <v>0</v>
      </c>
      <c r="J1550" s="1">
        <v>5</v>
      </c>
      <c r="K1550" s="1">
        <v>0</v>
      </c>
      <c r="L1550" s="1">
        <v>0</v>
      </c>
      <c r="M1550" s="1">
        <v>0</v>
      </c>
      <c r="N1550" s="1">
        <v>12</v>
      </c>
      <c r="O1550" s="1">
        <v>0</v>
      </c>
      <c r="P1550" s="1">
        <v>0</v>
      </c>
      <c r="Q1550" s="1">
        <v>0</v>
      </c>
      <c r="R1550" s="1">
        <v>14</v>
      </c>
      <c r="S1550" s="1">
        <v>237</v>
      </c>
      <c r="T1550" s="1" t="s">
        <v>113</v>
      </c>
      <c r="U1550" s="1">
        <v>16</v>
      </c>
      <c r="V1550" s="1" t="s">
        <v>3868</v>
      </c>
      <c r="W1550" s="1" t="s">
        <v>3870</v>
      </c>
      <c r="X1550" s="1" t="s">
        <v>3869</v>
      </c>
      <c r="Y1550" s="1" t="s">
        <v>7</v>
      </c>
      <c r="Z1550" s="1" t="s">
        <v>14229</v>
      </c>
      <c r="AB1550" s="1" t="s">
        <v>14230</v>
      </c>
      <c r="AC1550" s="1" t="s">
        <v>113</v>
      </c>
    </row>
    <row r="1551" spans="1:29" x14ac:dyDescent="0.35">
      <c r="A1551" s="1">
        <v>4921762</v>
      </c>
      <c r="B1551" s="1">
        <v>398</v>
      </c>
      <c r="C1551" s="9">
        <v>1780974022</v>
      </c>
      <c r="D1551" s="9" t="s">
        <v>399</v>
      </c>
      <c r="E1551" s="1">
        <v>0</v>
      </c>
      <c r="F1551" s="1">
        <v>4</v>
      </c>
      <c r="G1551" s="1">
        <v>1</v>
      </c>
      <c r="H1551" s="1">
        <v>0</v>
      </c>
      <c r="I1551" s="1">
        <v>2</v>
      </c>
      <c r="J1551" s="1">
        <v>4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13</v>
      </c>
      <c r="S1551" s="1">
        <v>106</v>
      </c>
      <c r="T1551" s="1" t="s">
        <v>113</v>
      </c>
      <c r="U1551" s="1">
        <v>16</v>
      </c>
      <c r="V1551" s="1" t="s">
        <v>3856</v>
      </c>
      <c r="W1551" s="1" t="s">
        <v>451</v>
      </c>
      <c r="X1551" s="1" t="s">
        <v>3857</v>
      </c>
      <c r="Y1551" s="1" t="s">
        <v>224</v>
      </c>
      <c r="Z1551" s="1" t="s">
        <v>14231</v>
      </c>
      <c r="AA1551" s="1" t="s">
        <v>14232</v>
      </c>
      <c r="AB1551" s="1" t="s">
        <v>14233</v>
      </c>
      <c r="AC1551" s="1" t="s">
        <v>113</v>
      </c>
    </row>
    <row r="1552" spans="1:29" x14ac:dyDescent="0.35">
      <c r="A1552" s="1">
        <v>767497</v>
      </c>
      <c r="B1552" s="1">
        <v>315</v>
      </c>
      <c r="C1552" s="9">
        <v>1326076852</v>
      </c>
      <c r="D1552" s="9" t="s">
        <v>206</v>
      </c>
      <c r="E1552" s="1">
        <v>1</v>
      </c>
      <c r="F1552" s="1">
        <v>6</v>
      </c>
      <c r="G1552" s="1">
        <v>1</v>
      </c>
      <c r="H1552" s="1">
        <v>0</v>
      </c>
      <c r="I1552" s="1">
        <v>1</v>
      </c>
      <c r="J1552" s="1">
        <v>2</v>
      </c>
      <c r="K1552" s="1">
        <v>0</v>
      </c>
      <c r="L1552" s="1">
        <v>0</v>
      </c>
      <c r="M1552" s="1">
        <v>46</v>
      </c>
      <c r="N1552" s="1">
        <v>0</v>
      </c>
      <c r="O1552" s="1">
        <v>0</v>
      </c>
      <c r="P1552" s="1">
        <v>0</v>
      </c>
      <c r="Q1552" s="1">
        <v>0</v>
      </c>
      <c r="R1552" s="1">
        <v>9</v>
      </c>
      <c r="S1552" s="1">
        <v>132</v>
      </c>
      <c r="T1552" s="1" t="s">
        <v>113</v>
      </c>
      <c r="U1552" s="1">
        <v>16</v>
      </c>
      <c r="V1552" s="1" t="s">
        <v>3816</v>
      </c>
      <c r="W1552" s="1" t="s">
        <v>3818</v>
      </c>
      <c r="X1552" s="1" t="s">
        <v>3817</v>
      </c>
      <c r="Y1552" s="1" t="s">
        <v>7</v>
      </c>
      <c r="Z1552" s="1" t="s">
        <v>14082</v>
      </c>
      <c r="AA1552" s="1" t="s">
        <v>14082</v>
      </c>
      <c r="AB1552" s="1" t="s">
        <v>14083</v>
      </c>
      <c r="AC1552" s="1" t="s">
        <v>113</v>
      </c>
    </row>
    <row r="1553" spans="1:29" x14ac:dyDescent="0.35">
      <c r="A1553" s="1">
        <v>4660691</v>
      </c>
      <c r="B1553" s="1">
        <v>449</v>
      </c>
      <c r="C1553" s="9">
        <v>1629210208</v>
      </c>
      <c r="D1553" s="9" t="s">
        <v>206</v>
      </c>
      <c r="E1553" s="1">
        <v>1</v>
      </c>
      <c r="F1553" s="1">
        <v>3</v>
      </c>
      <c r="G1553" s="1">
        <v>0</v>
      </c>
      <c r="H1553" s="1">
        <v>0</v>
      </c>
      <c r="I1553" s="1">
        <v>0</v>
      </c>
      <c r="J1553" s="1">
        <v>2</v>
      </c>
      <c r="K1553" s="1">
        <v>0</v>
      </c>
      <c r="L1553" s="1">
        <v>0</v>
      </c>
      <c r="M1553" s="1">
        <v>44</v>
      </c>
      <c r="N1553" s="1">
        <v>0</v>
      </c>
      <c r="O1553" s="1">
        <v>0</v>
      </c>
      <c r="P1553" s="1">
        <v>0</v>
      </c>
      <c r="Q1553" s="1">
        <v>0</v>
      </c>
      <c r="R1553" s="1">
        <v>11</v>
      </c>
      <c r="S1553" s="1">
        <v>99</v>
      </c>
      <c r="T1553" s="1" t="s">
        <v>113</v>
      </c>
      <c r="U1553" s="1">
        <v>16</v>
      </c>
      <c r="V1553" s="1" t="s">
        <v>3807</v>
      </c>
      <c r="W1553" s="1" t="s">
        <v>3809</v>
      </c>
      <c r="X1553" s="1" t="s">
        <v>3808</v>
      </c>
      <c r="Y1553" s="1" t="s">
        <v>121</v>
      </c>
      <c r="Z1553" s="1" t="s">
        <v>12199</v>
      </c>
      <c r="AA1553" s="1" t="s">
        <v>12199</v>
      </c>
      <c r="AB1553" s="1" t="s">
        <v>12200</v>
      </c>
      <c r="AC1553" s="1" t="s">
        <v>113</v>
      </c>
    </row>
    <row r="1554" spans="1:29" x14ac:dyDescent="0.35">
      <c r="A1554" s="1">
        <v>1882542</v>
      </c>
      <c r="B1554" s="1">
        <v>397</v>
      </c>
      <c r="C1554" s="9">
        <v>1831172816</v>
      </c>
      <c r="D1554" s="9" t="s">
        <v>399</v>
      </c>
      <c r="E1554" s="1">
        <v>0</v>
      </c>
      <c r="F1554" s="1">
        <v>7</v>
      </c>
      <c r="G1554" s="1">
        <v>0</v>
      </c>
      <c r="H1554" s="1">
        <v>0</v>
      </c>
      <c r="I1554" s="1">
        <v>1</v>
      </c>
      <c r="J1554" s="1">
        <v>6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15</v>
      </c>
      <c r="S1554" s="1">
        <v>161</v>
      </c>
      <c r="T1554" s="1" t="s">
        <v>113</v>
      </c>
      <c r="U1554" s="1">
        <v>16</v>
      </c>
      <c r="V1554" s="1" t="s">
        <v>3873</v>
      </c>
      <c r="W1554" s="1" t="s">
        <v>3875</v>
      </c>
      <c r="X1554" s="1" t="s">
        <v>3874</v>
      </c>
      <c r="Y1554" s="1" t="s">
        <v>7</v>
      </c>
      <c r="Z1554" s="1" t="s">
        <v>14234</v>
      </c>
      <c r="AA1554" s="1" t="s">
        <v>14234</v>
      </c>
      <c r="AB1554" s="1" t="s">
        <v>14235</v>
      </c>
      <c r="AC1554" s="1" t="s">
        <v>113</v>
      </c>
    </row>
    <row r="1555" spans="1:29" x14ac:dyDescent="0.35">
      <c r="A1555" s="1">
        <v>2211439</v>
      </c>
      <c r="B1555" s="1">
        <v>373</v>
      </c>
      <c r="C1555" s="9">
        <v>1053363234</v>
      </c>
      <c r="D1555" s="9" t="s">
        <v>399</v>
      </c>
      <c r="E1555" s="1">
        <v>1</v>
      </c>
      <c r="F1555" s="1">
        <v>6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10</v>
      </c>
      <c r="S1555" s="1">
        <v>91</v>
      </c>
      <c r="T1555" s="1" t="s">
        <v>113</v>
      </c>
      <c r="U1555" s="1">
        <v>16</v>
      </c>
      <c r="V1555" s="1" t="s">
        <v>3880</v>
      </c>
      <c r="W1555" s="1" t="s">
        <v>500</v>
      </c>
      <c r="X1555" s="1" t="s">
        <v>985</v>
      </c>
      <c r="Y1555" s="1" t="s">
        <v>7</v>
      </c>
      <c r="Z1555" s="1" t="s">
        <v>12805</v>
      </c>
      <c r="AB1555" s="1" t="s">
        <v>12806</v>
      </c>
      <c r="AC1555" s="1" t="s">
        <v>113</v>
      </c>
    </row>
    <row r="1556" spans="1:29" x14ac:dyDescent="0.35">
      <c r="A1556" s="1">
        <v>2458291</v>
      </c>
      <c r="B1556" s="1">
        <v>407</v>
      </c>
      <c r="C1556" s="9">
        <v>1386835841</v>
      </c>
      <c r="D1556" s="9" t="s">
        <v>399</v>
      </c>
      <c r="E1556" s="1">
        <v>1</v>
      </c>
      <c r="F1556" s="1">
        <v>4</v>
      </c>
      <c r="G1556" s="1">
        <v>1</v>
      </c>
      <c r="H1556" s="1">
        <v>0</v>
      </c>
      <c r="I1556" s="1">
        <v>0</v>
      </c>
      <c r="J1556" s="1">
        <v>4</v>
      </c>
      <c r="K1556" s="1">
        <v>0</v>
      </c>
      <c r="L1556" s="1">
        <v>0</v>
      </c>
      <c r="M1556" s="1">
        <v>6</v>
      </c>
      <c r="N1556" s="1">
        <v>0</v>
      </c>
      <c r="O1556" s="1">
        <v>0</v>
      </c>
      <c r="P1556" s="1">
        <v>0</v>
      </c>
      <c r="Q1556" s="1">
        <v>0</v>
      </c>
      <c r="R1556" s="1">
        <v>10</v>
      </c>
      <c r="S1556" s="1">
        <v>95</v>
      </c>
      <c r="T1556" s="1" t="s">
        <v>113</v>
      </c>
      <c r="U1556" s="1">
        <v>16</v>
      </c>
      <c r="V1556" s="1" t="s">
        <v>3860</v>
      </c>
      <c r="W1556" s="1" t="s">
        <v>3861</v>
      </c>
      <c r="X1556" s="1" t="s">
        <v>2277</v>
      </c>
      <c r="Y1556" s="1" t="s">
        <v>7</v>
      </c>
      <c r="Z1556" s="1" t="s">
        <v>14236</v>
      </c>
      <c r="AB1556" s="1" t="s">
        <v>14237</v>
      </c>
      <c r="AC1556" s="1" t="s">
        <v>113</v>
      </c>
    </row>
    <row r="1557" spans="1:29" x14ac:dyDescent="0.35">
      <c r="A1557" s="1">
        <v>6801637</v>
      </c>
      <c r="B1557" s="1">
        <v>315</v>
      </c>
      <c r="C1557" s="9">
        <v>1285048538</v>
      </c>
      <c r="D1557" s="9" t="s">
        <v>206</v>
      </c>
      <c r="E1557" s="1">
        <v>0</v>
      </c>
      <c r="F1557" s="1">
        <v>5</v>
      </c>
      <c r="G1557" s="1">
        <v>3</v>
      </c>
      <c r="H1557" s="1">
        <v>0</v>
      </c>
      <c r="I1557" s="1">
        <v>0</v>
      </c>
      <c r="J1557" s="1">
        <v>5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13</v>
      </c>
      <c r="S1557" s="1">
        <v>100</v>
      </c>
      <c r="T1557" s="1" t="s">
        <v>113</v>
      </c>
      <c r="U1557" s="1">
        <v>16</v>
      </c>
      <c r="V1557" s="1" t="s">
        <v>3798</v>
      </c>
      <c r="W1557" s="1" t="s">
        <v>3800</v>
      </c>
      <c r="X1557" s="1" t="s">
        <v>3799</v>
      </c>
      <c r="Y1557" s="1" t="s">
        <v>7</v>
      </c>
      <c r="Z1557" s="1" t="s">
        <v>14082</v>
      </c>
      <c r="AA1557" s="1" t="s">
        <v>14082</v>
      </c>
      <c r="AB1557" s="1" t="s">
        <v>14083</v>
      </c>
      <c r="AC1557" s="1" t="s">
        <v>113</v>
      </c>
    </row>
    <row r="1558" spans="1:29" x14ac:dyDescent="0.35">
      <c r="A1558" s="1">
        <v>1592317</v>
      </c>
      <c r="B1558" s="1">
        <v>184</v>
      </c>
      <c r="C1558" s="9">
        <v>1396743720</v>
      </c>
      <c r="D1558" s="9" t="s">
        <v>112</v>
      </c>
      <c r="E1558" s="1">
        <v>2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2</v>
      </c>
      <c r="N1558" s="1">
        <v>0</v>
      </c>
      <c r="O1558" s="1">
        <v>0</v>
      </c>
      <c r="P1558" s="1">
        <v>0</v>
      </c>
      <c r="Q1558" s="1">
        <v>0</v>
      </c>
      <c r="R1558" s="1">
        <v>6</v>
      </c>
      <c r="S1558" s="1">
        <v>44</v>
      </c>
      <c r="T1558" s="1" t="s">
        <v>113</v>
      </c>
      <c r="U1558" s="1">
        <v>16</v>
      </c>
      <c r="V1558" s="1" t="s">
        <v>3979</v>
      </c>
      <c r="W1558" s="1" t="s">
        <v>3981</v>
      </c>
      <c r="X1558" s="1" t="s">
        <v>3980</v>
      </c>
      <c r="Y1558" s="1" t="s">
        <v>7</v>
      </c>
      <c r="Z1558" s="1" t="s">
        <v>12641</v>
      </c>
      <c r="AB1558" s="1" t="s">
        <v>12642</v>
      </c>
      <c r="AC1558" s="1" t="s">
        <v>113</v>
      </c>
    </row>
    <row r="1559" spans="1:29" x14ac:dyDescent="0.35">
      <c r="A1559" s="1">
        <v>6547466</v>
      </c>
      <c r="B1559" s="1">
        <v>523</v>
      </c>
      <c r="C1559" s="9">
        <v>1659661296</v>
      </c>
      <c r="D1559" s="9" t="s">
        <v>399</v>
      </c>
      <c r="E1559" s="1">
        <v>1</v>
      </c>
      <c r="F1559" s="1">
        <v>2</v>
      </c>
      <c r="G1559" s="1">
        <v>0</v>
      </c>
      <c r="H1559" s="1">
        <v>0</v>
      </c>
      <c r="I1559" s="1">
        <v>4</v>
      </c>
      <c r="J1559" s="1">
        <v>2</v>
      </c>
      <c r="K1559" s="1">
        <v>0</v>
      </c>
      <c r="L1559" s="1">
        <v>0</v>
      </c>
      <c r="M1559" s="1">
        <v>7</v>
      </c>
      <c r="N1559" s="1">
        <v>0</v>
      </c>
      <c r="O1559" s="1">
        <v>0</v>
      </c>
      <c r="P1559" s="1">
        <v>0</v>
      </c>
      <c r="Q1559" s="1">
        <v>0</v>
      </c>
      <c r="R1559" s="1">
        <v>7</v>
      </c>
      <c r="S1559" s="1">
        <v>58</v>
      </c>
      <c r="T1559" s="1" t="s">
        <v>113</v>
      </c>
      <c r="U1559" s="1">
        <v>16</v>
      </c>
      <c r="V1559" s="1" t="s">
        <v>3902</v>
      </c>
      <c r="W1559" s="1" t="s">
        <v>3904</v>
      </c>
      <c r="X1559" s="1" t="s">
        <v>3903</v>
      </c>
      <c r="Y1559" s="1" t="s">
        <v>148</v>
      </c>
      <c r="Z1559" s="1" t="s">
        <v>13449</v>
      </c>
      <c r="AA1559" s="1" t="s">
        <v>13449</v>
      </c>
      <c r="AB1559" s="1" t="s">
        <v>13450</v>
      </c>
      <c r="AC1559" s="1" t="s">
        <v>113</v>
      </c>
    </row>
    <row r="1560" spans="1:29" x14ac:dyDescent="0.35">
      <c r="A1560" s="1">
        <v>3412319</v>
      </c>
      <c r="B1560" s="1">
        <v>184</v>
      </c>
      <c r="C1560" s="9">
        <v>1558449603</v>
      </c>
      <c r="D1560" s="9" t="s">
        <v>399</v>
      </c>
      <c r="E1560" s="1">
        <v>2</v>
      </c>
      <c r="F1560" s="1">
        <v>5</v>
      </c>
      <c r="G1560" s="1">
        <v>0</v>
      </c>
      <c r="H1560" s="1">
        <v>0</v>
      </c>
      <c r="I1560" s="1">
        <v>0</v>
      </c>
      <c r="J1560" s="1">
        <v>5</v>
      </c>
      <c r="K1560" s="1">
        <v>0</v>
      </c>
      <c r="L1560" s="1">
        <v>0</v>
      </c>
      <c r="M1560" s="1">
        <v>11</v>
      </c>
      <c r="N1560" s="1">
        <v>0</v>
      </c>
      <c r="O1560" s="1">
        <v>0</v>
      </c>
      <c r="P1560" s="1">
        <v>0</v>
      </c>
      <c r="Q1560" s="1">
        <v>0</v>
      </c>
      <c r="R1560" s="1">
        <v>6</v>
      </c>
      <c r="S1560" s="1">
        <v>102</v>
      </c>
      <c r="T1560" s="1" t="s">
        <v>113</v>
      </c>
      <c r="U1560" s="1">
        <v>16</v>
      </c>
      <c r="V1560" s="1" t="s">
        <v>3871</v>
      </c>
      <c r="W1560" s="1" t="s">
        <v>1661</v>
      </c>
      <c r="X1560" s="1" t="s">
        <v>3872</v>
      </c>
      <c r="Y1560" s="1" t="s">
        <v>7</v>
      </c>
      <c r="Z1560" s="1" t="s">
        <v>14238</v>
      </c>
      <c r="AB1560" s="1" t="s">
        <v>14239</v>
      </c>
      <c r="AC1560" s="1" t="s">
        <v>113</v>
      </c>
    </row>
    <row r="1561" spans="1:29" x14ac:dyDescent="0.35">
      <c r="A1561" s="1">
        <v>6804818</v>
      </c>
      <c r="B1561" s="1">
        <v>447</v>
      </c>
      <c r="C1561" s="9">
        <v>1922413954</v>
      </c>
      <c r="D1561" s="9" t="s">
        <v>206</v>
      </c>
      <c r="E1561" s="1">
        <v>0</v>
      </c>
      <c r="F1561" s="1">
        <v>2</v>
      </c>
      <c r="G1561" s="1">
        <v>0</v>
      </c>
      <c r="H1561" s="1">
        <v>0</v>
      </c>
      <c r="I1561" s="1">
        <v>0</v>
      </c>
      <c r="J1561" s="1">
        <v>9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16</v>
      </c>
      <c r="S1561" s="1">
        <v>171</v>
      </c>
      <c r="T1561" s="1" t="s">
        <v>113</v>
      </c>
      <c r="U1561" s="1">
        <v>16</v>
      </c>
      <c r="V1561" s="1" t="s">
        <v>3760</v>
      </c>
      <c r="W1561" s="1" t="s">
        <v>1082</v>
      </c>
      <c r="X1561" s="1" t="s">
        <v>269</v>
      </c>
      <c r="Y1561" s="1" t="s">
        <v>118</v>
      </c>
      <c r="Z1561" s="1" t="s">
        <v>13773</v>
      </c>
      <c r="AA1561" s="1" t="s">
        <v>13773</v>
      </c>
      <c r="AB1561" s="1" t="s">
        <v>13774</v>
      </c>
      <c r="AC1561" s="1" t="s">
        <v>113</v>
      </c>
    </row>
    <row r="1562" spans="1:29" x14ac:dyDescent="0.35">
      <c r="A1562" s="1">
        <v>4596775</v>
      </c>
      <c r="B1562" s="1">
        <v>493</v>
      </c>
      <c r="C1562" s="9">
        <v>1750519153</v>
      </c>
      <c r="D1562" s="9" t="s">
        <v>112</v>
      </c>
      <c r="E1562" s="1">
        <v>0</v>
      </c>
      <c r="F1562" s="1">
        <v>1</v>
      </c>
      <c r="G1562" s="1">
        <v>0</v>
      </c>
      <c r="H1562" s="1">
        <v>0</v>
      </c>
      <c r="I1562" s="1">
        <v>0</v>
      </c>
      <c r="J1562" s="1">
        <v>3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6</v>
      </c>
      <c r="S1562" s="1">
        <v>34</v>
      </c>
      <c r="T1562" s="1">
        <v>1</v>
      </c>
      <c r="U1562" s="1">
        <v>16</v>
      </c>
      <c r="V1562" s="1" t="s">
        <v>3961</v>
      </c>
      <c r="W1562" s="1" t="s">
        <v>3963</v>
      </c>
      <c r="X1562" s="1" t="s">
        <v>3962</v>
      </c>
      <c r="Y1562" s="1" t="s">
        <v>7</v>
      </c>
      <c r="Z1562" s="1" t="s">
        <v>14240</v>
      </c>
      <c r="AA1562" s="1" t="s">
        <v>14241</v>
      </c>
      <c r="AB1562" s="1" t="s">
        <v>14242</v>
      </c>
      <c r="AC1562" s="1" t="s">
        <v>113</v>
      </c>
    </row>
    <row r="1563" spans="1:29" x14ac:dyDescent="0.35">
      <c r="A1563" s="1">
        <v>1985524</v>
      </c>
      <c r="B1563" s="1">
        <v>256</v>
      </c>
      <c r="C1563" s="9">
        <v>1730161654</v>
      </c>
      <c r="D1563" s="9" t="s">
        <v>399</v>
      </c>
      <c r="E1563" s="1">
        <v>1</v>
      </c>
      <c r="F1563" s="1">
        <v>1</v>
      </c>
      <c r="G1563" s="1">
        <v>1</v>
      </c>
      <c r="H1563" s="1">
        <v>0</v>
      </c>
      <c r="I1563" s="1">
        <v>0</v>
      </c>
      <c r="J1563" s="1">
        <v>1</v>
      </c>
      <c r="K1563" s="1">
        <v>0</v>
      </c>
      <c r="L1563" s="1">
        <v>0</v>
      </c>
      <c r="M1563" s="1">
        <v>35</v>
      </c>
      <c r="N1563" s="1">
        <v>0</v>
      </c>
      <c r="O1563" s="1">
        <v>0</v>
      </c>
      <c r="P1563" s="1">
        <v>0</v>
      </c>
      <c r="Q1563" s="1">
        <v>0</v>
      </c>
      <c r="R1563" s="1">
        <v>10</v>
      </c>
      <c r="S1563" s="1">
        <v>108</v>
      </c>
      <c r="T1563" s="1" t="s">
        <v>113</v>
      </c>
      <c r="U1563" s="1">
        <v>16</v>
      </c>
      <c r="V1563" s="1" t="s">
        <v>3847</v>
      </c>
      <c r="W1563" s="1" t="s">
        <v>546</v>
      </c>
      <c r="X1563" s="1" t="s">
        <v>3848</v>
      </c>
      <c r="Y1563" s="1" t="s">
        <v>7</v>
      </c>
      <c r="Z1563" s="1" t="s">
        <v>14243</v>
      </c>
      <c r="AB1563" s="1" t="s">
        <v>14244</v>
      </c>
      <c r="AC1563" s="1" t="s">
        <v>113</v>
      </c>
    </row>
    <row r="1564" spans="1:29" x14ac:dyDescent="0.35">
      <c r="A1564" s="1">
        <v>7207108</v>
      </c>
      <c r="B1564" s="1">
        <v>447</v>
      </c>
      <c r="C1564" s="9">
        <v>1265921589</v>
      </c>
      <c r="D1564" s="9" t="s">
        <v>399</v>
      </c>
      <c r="E1564" s="1">
        <v>0</v>
      </c>
      <c r="F1564" s="1">
        <v>4</v>
      </c>
      <c r="G1564" s="1">
        <v>0</v>
      </c>
      <c r="H1564" s="1">
        <v>0</v>
      </c>
      <c r="I1564" s="1">
        <v>0</v>
      </c>
      <c r="J1564" s="1">
        <v>13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16</v>
      </c>
      <c r="S1564" s="1">
        <v>101</v>
      </c>
      <c r="T1564" s="1" t="s">
        <v>113</v>
      </c>
      <c r="U1564" s="1">
        <v>16</v>
      </c>
      <c r="V1564" s="1" t="s">
        <v>3845</v>
      </c>
      <c r="W1564" s="1" t="s">
        <v>431</v>
      </c>
      <c r="X1564" s="1" t="s">
        <v>3846</v>
      </c>
      <c r="Y1564" s="1" t="s">
        <v>7</v>
      </c>
      <c r="Z1564" s="1" t="s">
        <v>12928</v>
      </c>
      <c r="AA1564" s="1" t="s">
        <v>12929</v>
      </c>
      <c r="AB1564" s="1" t="s">
        <v>12930</v>
      </c>
      <c r="AC1564" s="1" t="s">
        <v>113</v>
      </c>
    </row>
    <row r="1565" spans="1:29" x14ac:dyDescent="0.35">
      <c r="A1565" s="1">
        <v>1863678</v>
      </c>
      <c r="B1565" s="1">
        <v>827</v>
      </c>
      <c r="C1565" s="9">
        <v>1376644591</v>
      </c>
      <c r="D1565" s="9" t="s">
        <v>399</v>
      </c>
      <c r="E1565" s="1">
        <v>1</v>
      </c>
      <c r="F1565" s="1">
        <v>3</v>
      </c>
      <c r="G1565" s="1">
        <v>1</v>
      </c>
      <c r="H1565" s="1">
        <v>0</v>
      </c>
      <c r="I1565" s="1">
        <v>1</v>
      </c>
      <c r="J1565" s="1">
        <v>5</v>
      </c>
      <c r="K1565" s="1">
        <v>0</v>
      </c>
      <c r="L1565" s="1">
        <v>0</v>
      </c>
      <c r="M1565" s="1">
        <v>12</v>
      </c>
      <c r="N1565" s="1">
        <v>0</v>
      </c>
      <c r="O1565" s="1">
        <v>0</v>
      </c>
      <c r="P1565" s="1">
        <v>0</v>
      </c>
      <c r="Q1565" s="1">
        <v>0</v>
      </c>
      <c r="R1565" s="1">
        <v>9</v>
      </c>
      <c r="S1565" s="1">
        <v>131</v>
      </c>
      <c r="T1565" s="1" t="s">
        <v>113</v>
      </c>
      <c r="U1565" s="1">
        <v>16</v>
      </c>
      <c r="V1565" s="1" t="s">
        <v>3849</v>
      </c>
      <c r="W1565" s="1" t="s">
        <v>314</v>
      </c>
      <c r="X1565" s="1" t="s">
        <v>3850</v>
      </c>
      <c r="Y1565" s="1" t="s">
        <v>7</v>
      </c>
      <c r="Z1565" s="1" t="s">
        <v>14245</v>
      </c>
      <c r="AB1565" s="1" t="s">
        <v>14246</v>
      </c>
      <c r="AC1565" s="1" t="s">
        <v>113</v>
      </c>
    </row>
    <row r="1566" spans="1:29" x14ac:dyDescent="0.35">
      <c r="A1566" s="1">
        <v>2393019</v>
      </c>
      <c r="B1566" s="1">
        <v>373</v>
      </c>
      <c r="C1566" s="9">
        <v>1881647808</v>
      </c>
      <c r="D1566" s="9" t="s">
        <v>399</v>
      </c>
      <c r="E1566" s="1">
        <v>0</v>
      </c>
      <c r="F1566" s="1">
        <v>6</v>
      </c>
      <c r="G1566" s="1">
        <v>1</v>
      </c>
      <c r="H1566" s="1">
        <v>0</v>
      </c>
      <c r="I1566" s="1">
        <v>0</v>
      </c>
      <c r="J1566" s="1">
        <v>3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15</v>
      </c>
      <c r="S1566" s="1">
        <v>100</v>
      </c>
      <c r="T1566" s="1" t="s">
        <v>113</v>
      </c>
      <c r="U1566" s="1">
        <v>16</v>
      </c>
      <c r="V1566" s="1" t="s">
        <v>3917</v>
      </c>
      <c r="W1566" s="1" t="s">
        <v>2885</v>
      </c>
      <c r="X1566" s="1" t="s">
        <v>3918</v>
      </c>
      <c r="Y1566" s="1" t="s">
        <v>7</v>
      </c>
      <c r="Z1566" s="1" t="s">
        <v>14247</v>
      </c>
      <c r="AB1566" s="1" t="s">
        <v>14248</v>
      </c>
      <c r="AC1566" s="1" t="s">
        <v>113</v>
      </c>
    </row>
    <row r="1567" spans="1:29" x14ac:dyDescent="0.35">
      <c r="A1567" s="1">
        <v>1946218</v>
      </c>
      <c r="B1567" s="1">
        <v>218</v>
      </c>
      <c r="C1567" s="9">
        <v>1154372167</v>
      </c>
      <c r="D1567" s="9" t="s">
        <v>206</v>
      </c>
      <c r="E1567" s="1">
        <v>2</v>
      </c>
      <c r="F1567" s="1">
        <v>1</v>
      </c>
      <c r="G1567" s="1">
        <v>0</v>
      </c>
      <c r="H1567" s="1">
        <v>0</v>
      </c>
      <c r="I1567" s="1">
        <v>0</v>
      </c>
      <c r="J1567" s="1">
        <v>2</v>
      </c>
      <c r="K1567" s="1">
        <v>0</v>
      </c>
      <c r="L1567" s="1">
        <v>0</v>
      </c>
      <c r="M1567" s="1">
        <v>127</v>
      </c>
      <c r="N1567" s="1">
        <v>0</v>
      </c>
      <c r="O1567" s="1">
        <v>0</v>
      </c>
      <c r="P1567" s="1">
        <v>0</v>
      </c>
      <c r="Q1567" s="1">
        <v>0</v>
      </c>
      <c r="R1567" s="1">
        <v>6</v>
      </c>
      <c r="S1567" s="1">
        <v>155</v>
      </c>
      <c r="T1567" s="1" t="s">
        <v>113</v>
      </c>
      <c r="U1567" s="1">
        <v>16</v>
      </c>
      <c r="V1567" s="1" t="s">
        <v>3811</v>
      </c>
      <c r="W1567" s="1" t="s">
        <v>752</v>
      </c>
      <c r="X1567" s="1" t="s">
        <v>1265</v>
      </c>
      <c r="Y1567" s="1" t="s">
        <v>7</v>
      </c>
      <c r="Z1567" s="1" t="s">
        <v>14249</v>
      </c>
      <c r="AB1567" s="1" t="s">
        <v>14250</v>
      </c>
      <c r="AC1567" s="1" t="s">
        <v>113</v>
      </c>
    </row>
    <row r="1568" spans="1:29" x14ac:dyDescent="0.35">
      <c r="A1568" s="1">
        <v>2393781</v>
      </c>
      <c r="B1568" s="1">
        <v>537</v>
      </c>
      <c r="C1568" s="9">
        <v>1982738795</v>
      </c>
      <c r="D1568" s="9" t="s">
        <v>399</v>
      </c>
      <c r="E1568" s="1">
        <v>0</v>
      </c>
      <c r="F1568" s="1">
        <v>4</v>
      </c>
      <c r="G1568" s="1">
        <v>3</v>
      </c>
      <c r="H1568" s="1">
        <v>1</v>
      </c>
      <c r="I1568" s="1">
        <v>2</v>
      </c>
      <c r="J1568" s="1">
        <v>6</v>
      </c>
      <c r="K1568" s="1">
        <v>0</v>
      </c>
      <c r="L1568" s="1">
        <v>0</v>
      </c>
      <c r="M1568" s="1">
        <v>0</v>
      </c>
      <c r="N1568" s="1">
        <v>4</v>
      </c>
      <c r="O1568" s="1">
        <v>0</v>
      </c>
      <c r="P1568" s="1">
        <v>0</v>
      </c>
      <c r="Q1568" s="1">
        <v>0</v>
      </c>
      <c r="R1568" s="1">
        <v>10</v>
      </c>
      <c r="S1568" s="1">
        <v>122</v>
      </c>
      <c r="T1568" s="1" t="s">
        <v>113</v>
      </c>
      <c r="U1568" s="1">
        <v>16</v>
      </c>
      <c r="V1568" s="1" t="s">
        <v>3854</v>
      </c>
      <c r="W1568" s="1" t="s">
        <v>126</v>
      </c>
      <c r="X1568" s="1" t="s">
        <v>3855</v>
      </c>
      <c r="Y1568" s="1" t="s">
        <v>7</v>
      </c>
      <c r="Z1568" s="1" t="s">
        <v>14251</v>
      </c>
      <c r="AB1568" s="1" t="s">
        <v>14252</v>
      </c>
      <c r="AC1568" s="1" t="s">
        <v>113</v>
      </c>
    </row>
    <row r="1569" spans="1:29" x14ac:dyDescent="0.35">
      <c r="A1569" s="1">
        <v>848900</v>
      </c>
      <c r="B1569" s="1">
        <v>109</v>
      </c>
      <c r="C1569" s="9">
        <v>1235151507</v>
      </c>
      <c r="D1569" s="9" t="s">
        <v>399</v>
      </c>
      <c r="E1569" s="1">
        <v>0</v>
      </c>
      <c r="F1569" s="1">
        <v>11</v>
      </c>
      <c r="G1569" s="1">
        <v>0</v>
      </c>
      <c r="H1569" s="1">
        <v>0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16</v>
      </c>
      <c r="S1569" s="1">
        <v>193</v>
      </c>
      <c r="T1569" s="1" t="s">
        <v>113</v>
      </c>
      <c r="U1569" s="1">
        <v>16</v>
      </c>
      <c r="V1569" s="1" t="s">
        <v>3884</v>
      </c>
      <c r="W1569" s="1" t="s">
        <v>515</v>
      </c>
      <c r="X1569" s="1" t="s">
        <v>3885</v>
      </c>
      <c r="Y1569" s="1" t="s">
        <v>7</v>
      </c>
      <c r="Z1569" s="1" t="s">
        <v>14253</v>
      </c>
      <c r="AB1569" s="1" t="s">
        <v>14254</v>
      </c>
      <c r="AC1569" s="1" t="s">
        <v>113</v>
      </c>
    </row>
    <row r="1570" spans="1:29" x14ac:dyDescent="0.35">
      <c r="A1570" s="1">
        <v>1984926</v>
      </c>
      <c r="B1570" s="1">
        <v>194</v>
      </c>
      <c r="C1570" s="9">
        <v>1245202043</v>
      </c>
      <c r="D1570" s="9" t="s">
        <v>399</v>
      </c>
      <c r="E1570" s="1">
        <v>1</v>
      </c>
      <c r="F1570" s="1">
        <v>3</v>
      </c>
      <c r="G1570" s="1">
        <v>1</v>
      </c>
      <c r="H1570" s="1">
        <v>0</v>
      </c>
      <c r="I1570" s="1">
        <v>0</v>
      </c>
      <c r="J1570" s="1">
        <v>5</v>
      </c>
      <c r="K1570" s="1">
        <v>0</v>
      </c>
      <c r="L1570" s="1">
        <v>0</v>
      </c>
      <c r="M1570" s="1">
        <v>3</v>
      </c>
      <c r="N1570" s="1">
        <v>0</v>
      </c>
      <c r="O1570" s="1">
        <v>0</v>
      </c>
      <c r="P1570" s="1">
        <v>0</v>
      </c>
      <c r="Q1570" s="1">
        <v>0</v>
      </c>
      <c r="R1570" s="1">
        <v>10</v>
      </c>
      <c r="S1570" s="1">
        <v>102</v>
      </c>
      <c r="T1570" s="1" t="s">
        <v>113</v>
      </c>
      <c r="U1570" s="1">
        <v>16</v>
      </c>
      <c r="V1570" s="1" t="s">
        <v>3919</v>
      </c>
      <c r="W1570" s="1" t="s">
        <v>3921</v>
      </c>
      <c r="X1570" s="1" t="s">
        <v>3920</v>
      </c>
      <c r="Y1570" s="1" t="s">
        <v>7</v>
      </c>
      <c r="Z1570" s="1" t="s">
        <v>14255</v>
      </c>
      <c r="AB1570" s="1" t="s">
        <v>13125</v>
      </c>
      <c r="AC1570" s="1" t="s">
        <v>113</v>
      </c>
    </row>
    <row r="1571" spans="1:29" x14ac:dyDescent="0.35">
      <c r="A1571" s="1">
        <v>2200193</v>
      </c>
      <c r="B1571" s="1">
        <v>179</v>
      </c>
      <c r="C1571" s="9">
        <v>1760463293</v>
      </c>
      <c r="D1571" s="9" t="s">
        <v>112</v>
      </c>
      <c r="E1571" s="1">
        <v>1</v>
      </c>
      <c r="F1571" s="1">
        <v>3</v>
      </c>
      <c r="G1571" s="1">
        <v>0</v>
      </c>
      <c r="H1571" s="1">
        <v>0</v>
      </c>
      <c r="I1571" s="1">
        <v>0</v>
      </c>
      <c r="J1571" s="1">
        <v>3</v>
      </c>
      <c r="K1571" s="1">
        <v>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11</v>
      </c>
      <c r="S1571" s="1">
        <v>80</v>
      </c>
      <c r="T1571" s="1" t="s">
        <v>113</v>
      </c>
      <c r="U1571" s="1">
        <v>16</v>
      </c>
      <c r="V1571" s="1" t="s">
        <v>3984</v>
      </c>
      <c r="W1571" s="1" t="s">
        <v>3985</v>
      </c>
      <c r="X1571" s="1" t="s">
        <v>191</v>
      </c>
      <c r="Y1571" s="1" t="s">
        <v>224</v>
      </c>
      <c r="Z1571" s="1" t="s">
        <v>12615</v>
      </c>
      <c r="AB1571" s="1" t="s">
        <v>12616</v>
      </c>
      <c r="AC1571" s="1" t="s">
        <v>113</v>
      </c>
    </row>
    <row r="1572" spans="1:29" x14ac:dyDescent="0.35">
      <c r="A1572" s="1">
        <v>4760167</v>
      </c>
      <c r="B1572" s="1">
        <v>334</v>
      </c>
      <c r="C1572" s="9">
        <v>1154546166</v>
      </c>
      <c r="D1572" s="9" t="s">
        <v>399</v>
      </c>
      <c r="E1572" s="1">
        <v>1</v>
      </c>
      <c r="F1572" s="1">
        <v>3</v>
      </c>
      <c r="G1572" s="1">
        <v>1</v>
      </c>
      <c r="H1572" s="1">
        <v>0</v>
      </c>
      <c r="I1572" s="1">
        <v>0</v>
      </c>
      <c r="J1572" s="1">
        <v>3</v>
      </c>
      <c r="K1572" s="1">
        <v>0</v>
      </c>
      <c r="L1572" s="1">
        <v>0</v>
      </c>
      <c r="M1572" s="1">
        <v>4</v>
      </c>
      <c r="N1572" s="1">
        <v>0</v>
      </c>
      <c r="O1572" s="1">
        <v>0</v>
      </c>
      <c r="P1572" s="1">
        <v>0</v>
      </c>
      <c r="Q1572" s="1">
        <v>0</v>
      </c>
      <c r="R1572" s="1">
        <v>10</v>
      </c>
      <c r="S1572" s="1">
        <v>56</v>
      </c>
      <c r="T1572" s="1" t="s">
        <v>113</v>
      </c>
      <c r="U1572" s="1">
        <v>16</v>
      </c>
      <c r="V1572" s="1" t="s">
        <v>3909</v>
      </c>
      <c r="W1572" s="1" t="s">
        <v>5</v>
      </c>
      <c r="X1572" s="1" t="s">
        <v>3433</v>
      </c>
      <c r="Y1572" s="1" t="s">
        <v>7</v>
      </c>
      <c r="Z1572" s="1" t="s">
        <v>14256</v>
      </c>
      <c r="AB1572" s="1" t="s">
        <v>14257</v>
      </c>
      <c r="AC1572" s="1" t="s">
        <v>113</v>
      </c>
    </row>
    <row r="1573" spans="1:29" x14ac:dyDescent="0.35">
      <c r="A1573" s="1">
        <v>5422439</v>
      </c>
      <c r="B1573" s="1">
        <v>194</v>
      </c>
      <c r="C1573" s="9">
        <v>1326508987</v>
      </c>
      <c r="D1573" s="9" t="s">
        <v>112</v>
      </c>
      <c r="E1573" s="1">
        <v>1</v>
      </c>
      <c r="F1573" s="1">
        <v>6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0</v>
      </c>
      <c r="M1573" s="1">
        <v>20</v>
      </c>
      <c r="N1573" s="1">
        <v>0</v>
      </c>
      <c r="O1573" s="1">
        <v>0</v>
      </c>
      <c r="P1573" s="1">
        <v>0</v>
      </c>
      <c r="Q1573" s="1">
        <v>0</v>
      </c>
      <c r="R1573" s="1">
        <v>11</v>
      </c>
      <c r="S1573" s="1">
        <v>85</v>
      </c>
      <c r="T1573" s="1" t="s">
        <v>113</v>
      </c>
      <c r="U1573" s="1">
        <v>16</v>
      </c>
      <c r="V1573" s="1" t="s">
        <v>3959</v>
      </c>
      <c r="W1573" s="1" t="s">
        <v>851</v>
      </c>
      <c r="X1573" s="1" t="s">
        <v>3960</v>
      </c>
      <c r="Y1573" s="1" t="s">
        <v>118</v>
      </c>
      <c r="Z1573" s="1" t="s">
        <v>13124</v>
      </c>
      <c r="AB1573" s="1" t="s">
        <v>13125</v>
      </c>
      <c r="AC1573" s="1" t="s">
        <v>113</v>
      </c>
    </row>
    <row r="1574" spans="1:29" x14ac:dyDescent="0.35">
      <c r="A1574" s="1">
        <v>4389350</v>
      </c>
      <c r="B1574" s="1">
        <v>259</v>
      </c>
      <c r="C1574" s="9">
        <v>1841575032</v>
      </c>
      <c r="D1574" s="9" t="s">
        <v>399</v>
      </c>
      <c r="E1574" s="1">
        <v>0</v>
      </c>
      <c r="F1574" s="1">
        <v>1</v>
      </c>
      <c r="G1574" s="1">
        <v>2</v>
      </c>
      <c r="H1574" s="1">
        <v>0</v>
      </c>
      <c r="I1574" s="1">
        <v>2</v>
      </c>
      <c r="J1574" s="1">
        <v>7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12</v>
      </c>
      <c r="S1574" s="1">
        <v>146</v>
      </c>
      <c r="T1574" s="1" t="s">
        <v>113</v>
      </c>
      <c r="U1574" s="1">
        <v>16</v>
      </c>
      <c r="V1574" s="1" t="s">
        <v>3910</v>
      </c>
      <c r="W1574" s="1" t="s">
        <v>3912</v>
      </c>
      <c r="X1574" s="1" t="s">
        <v>3911</v>
      </c>
      <c r="Y1574" s="1" t="s">
        <v>7</v>
      </c>
      <c r="Z1574" s="1" t="s">
        <v>14258</v>
      </c>
      <c r="AB1574" s="1" t="s">
        <v>14259</v>
      </c>
      <c r="AC1574" s="1" t="s">
        <v>113</v>
      </c>
    </row>
    <row r="1575" spans="1:29" x14ac:dyDescent="0.35">
      <c r="A1575" s="1">
        <v>1961379</v>
      </c>
      <c r="B1575" s="1">
        <v>813</v>
      </c>
      <c r="C1575" s="9">
        <v>1093785354</v>
      </c>
      <c r="D1575" s="9" t="s">
        <v>206</v>
      </c>
      <c r="E1575" s="1">
        <v>0</v>
      </c>
      <c r="F1575" s="1">
        <v>1</v>
      </c>
      <c r="G1575" s="1">
        <v>0</v>
      </c>
      <c r="H1575" s="1">
        <v>0</v>
      </c>
      <c r="I1575" s="1">
        <v>3</v>
      </c>
      <c r="J1575" s="1">
        <v>3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13</v>
      </c>
      <c r="S1575" s="1">
        <v>152</v>
      </c>
      <c r="T1575" s="1" t="s">
        <v>113</v>
      </c>
      <c r="U1575" s="1">
        <v>16</v>
      </c>
      <c r="V1575" s="1" t="s">
        <v>3782</v>
      </c>
      <c r="W1575" s="1" t="s">
        <v>126</v>
      </c>
      <c r="X1575" s="1" t="s">
        <v>3783</v>
      </c>
      <c r="Y1575" s="1" t="s">
        <v>7</v>
      </c>
      <c r="Z1575" s="1" t="s">
        <v>12896</v>
      </c>
      <c r="AB1575" s="1" t="s">
        <v>12897</v>
      </c>
      <c r="AC1575" s="1" t="s">
        <v>113</v>
      </c>
    </row>
    <row r="1576" spans="1:29" x14ac:dyDescent="0.35">
      <c r="A1576" s="1">
        <v>6047189</v>
      </c>
      <c r="B1576" s="1">
        <v>215</v>
      </c>
      <c r="C1576" s="9">
        <v>1184910689</v>
      </c>
      <c r="D1576" s="9" t="s">
        <v>399</v>
      </c>
      <c r="E1576" s="1">
        <v>0</v>
      </c>
      <c r="F1576" s="1">
        <v>2</v>
      </c>
      <c r="G1576" s="1">
        <v>0</v>
      </c>
      <c r="H1576" s="1">
        <v>0</v>
      </c>
      <c r="I1576" s="1">
        <v>0</v>
      </c>
      <c r="J1576" s="1">
        <v>3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6</v>
      </c>
      <c r="S1576" s="1">
        <v>47</v>
      </c>
      <c r="T1576" s="1">
        <v>1</v>
      </c>
      <c r="U1576" s="1">
        <v>16</v>
      </c>
      <c r="V1576" s="1" t="s">
        <v>3882</v>
      </c>
      <c r="W1576" s="1" t="s">
        <v>615</v>
      </c>
      <c r="X1576" s="1" t="s">
        <v>3883</v>
      </c>
      <c r="Y1576" s="1" t="s">
        <v>224</v>
      </c>
      <c r="Z1576" s="1" t="s">
        <v>13029</v>
      </c>
      <c r="AA1576" s="1" t="s">
        <v>13029</v>
      </c>
      <c r="AB1576" s="1" t="s">
        <v>13030</v>
      </c>
      <c r="AC1576" s="1" t="s">
        <v>113</v>
      </c>
    </row>
    <row r="1577" spans="1:29" x14ac:dyDescent="0.35">
      <c r="A1577" s="1">
        <v>818478</v>
      </c>
      <c r="B1577" s="1">
        <v>407</v>
      </c>
      <c r="C1577" s="9">
        <v>1902837180</v>
      </c>
      <c r="D1577" s="9" t="s">
        <v>112</v>
      </c>
      <c r="E1577" s="1">
        <v>1</v>
      </c>
      <c r="F1577" s="1">
        <v>2</v>
      </c>
      <c r="G1577" s="1">
        <v>2</v>
      </c>
      <c r="H1577" s="1">
        <v>0</v>
      </c>
      <c r="I1577" s="1">
        <v>2</v>
      </c>
      <c r="J1577" s="1">
        <v>3</v>
      </c>
      <c r="K1577" s="1">
        <v>0</v>
      </c>
      <c r="L1577" s="1">
        <v>0</v>
      </c>
      <c r="M1577" s="1">
        <v>17</v>
      </c>
      <c r="N1577" s="1">
        <v>0</v>
      </c>
      <c r="O1577" s="1">
        <v>0</v>
      </c>
      <c r="P1577" s="1">
        <v>0</v>
      </c>
      <c r="Q1577" s="1">
        <v>0</v>
      </c>
      <c r="R1577" s="1">
        <v>7</v>
      </c>
      <c r="S1577" s="1">
        <v>86</v>
      </c>
      <c r="T1577" s="1" t="s">
        <v>113</v>
      </c>
      <c r="U1577" s="1">
        <v>16</v>
      </c>
      <c r="V1577" s="1" t="s">
        <v>3950</v>
      </c>
      <c r="W1577" s="1" t="s">
        <v>853</v>
      </c>
      <c r="X1577" s="1" t="s">
        <v>3951</v>
      </c>
      <c r="Y1577" s="1" t="s">
        <v>7</v>
      </c>
      <c r="Z1577" s="1" t="s">
        <v>14260</v>
      </c>
      <c r="AB1577" s="1" t="s">
        <v>14261</v>
      </c>
      <c r="AC1577" s="1" t="s">
        <v>113</v>
      </c>
    </row>
    <row r="1578" spans="1:29" x14ac:dyDescent="0.35">
      <c r="A1578" s="1">
        <v>2279725</v>
      </c>
      <c r="B1578" s="1">
        <v>289</v>
      </c>
      <c r="C1578" s="9">
        <v>1588617856</v>
      </c>
      <c r="D1578" s="9" t="s">
        <v>137</v>
      </c>
      <c r="E1578" s="1">
        <v>1</v>
      </c>
      <c r="F1578" s="1">
        <v>6</v>
      </c>
      <c r="G1578" s="1">
        <v>0</v>
      </c>
      <c r="H1578" s="1">
        <v>0</v>
      </c>
      <c r="I1578" s="1">
        <v>1</v>
      </c>
      <c r="J1578" s="1">
        <v>5</v>
      </c>
      <c r="K1578" s="1">
        <v>0</v>
      </c>
      <c r="L1578" s="1">
        <v>0</v>
      </c>
      <c r="M1578" s="1">
        <v>21</v>
      </c>
      <c r="N1578" s="1">
        <v>0</v>
      </c>
      <c r="O1578" s="1">
        <v>0</v>
      </c>
      <c r="P1578" s="1">
        <v>0</v>
      </c>
      <c r="Q1578" s="1">
        <v>0</v>
      </c>
      <c r="R1578" s="1">
        <v>10</v>
      </c>
      <c r="S1578" s="1">
        <v>181</v>
      </c>
      <c r="T1578" s="1" t="s">
        <v>113</v>
      </c>
      <c r="U1578" s="1">
        <v>16</v>
      </c>
      <c r="V1578" s="1" t="s">
        <v>3730</v>
      </c>
      <c r="W1578" s="1" t="s">
        <v>3732</v>
      </c>
      <c r="X1578" s="1" t="s">
        <v>3731</v>
      </c>
      <c r="Y1578" s="1" t="s">
        <v>7</v>
      </c>
      <c r="Z1578" s="1" t="s">
        <v>13807</v>
      </c>
      <c r="AB1578" s="1" t="s">
        <v>13808</v>
      </c>
      <c r="AC1578" s="1" t="s">
        <v>113</v>
      </c>
    </row>
    <row r="1579" spans="1:29" x14ac:dyDescent="0.35">
      <c r="A1579" s="1">
        <v>4956975</v>
      </c>
      <c r="B1579" s="1">
        <v>623</v>
      </c>
      <c r="C1579" s="9">
        <v>1467781252</v>
      </c>
      <c r="D1579" s="9" t="s">
        <v>399</v>
      </c>
      <c r="E1579" s="1">
        <v>0</v>
      </c>
      <c r="F1579" s="1">
        <v>3</v>
      </c>
      <c r="G1579" s="1">
        <v>1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5</v>
      </c>
      <c r="S1579" s="1">
        <v>33</v>
      </c>
      <c r="T1579" s="1">
        <v>1</v>
      </c>
      <c r="U1579" s="1">
        <v>16</v>
      </c>
      <c r="V1579" s="1" t="s">
        <v>3886</v>
      </c>
      <c r="W1579" s="1" t="s">
        <v>136</v>
      </c>
      <c r="X1579" s="1" t="s">
        <v>3887</v>
      </c>
      <c r="Y1579" s="1" t="s">
        <v>7</v>
      </c>
      <c r="Z1579" s="1" t="s">
        <v>12990</v>
      </c>
      <c r="AA1579" s="1" t="s">
        <v>12990</v>
      </c>
      <c r="AB1579" s="1" t="s">
        <v>12991</v>
      </c>
      <c r="AC1579" s="1" t="s">
        <v>113</v>
      </c>
    </row>
    <row r="1580" spans="1:29" x14ac:dyDescent="0.35">
      <c r="A1580" s="1">
        <v>2977926</v>
      </c>
      <c r="B1580" s="1">
        <v>301</v>
      </c>
      <c r="C1580" s="9">
        <v>1801052410</v>
      </c>
      <c r="D1580" s="9" t="s">
        <v>112</v>
      </c>
      <c r="E1580" s="1">
        <v>1</v>
      </c>
      <c r="F1580" s="1">
        <v>4</v>
      </c>
      <c r="G1580" s="1">
        <v>2</v>
      </c>
      <c r="H1580" s="1">
        <v>1</v>
      </c>
      <c r="I1580" s="1">
        <v>0</v>
      </c>
      <c r="J1580" s="1">
        <v>2</v>
      </c>
      <c r="K1580" s="1">
        <v>0</v>
      </c>
      <c r="L1580" s="1">
        <v>0</v>
      </c>
      <c r="M1580" s="1">
        <v>10</v>
      </c>
      <c r="N1580" s="1">
        <v>7</v>
      </c>
      <c r="O1580" s="1">
        <v>0</v>
      </c>
      <c r="P1580" s="1">
        <v>0</v>
      </c>
      <c r="Q1580" s="1">
        <v>0</v>
      </c>
      <c r="R1580" s="1">
        <v>8</v>
      </c>
      <c r="S1580" s="1">
        <v>114</v>
      </c>
      <c r="T1580" s="1" t="s">
        <v>113</v>
      </c>
      <c r="U1580" s="1">
        <v>16</v>
      </c>
      <c r="V1580" s="1" t="s">
        <v>3988</v>
      </c>
      <c r="W1580" s="1" t="s">
        <v>3331</v>
      </c>
      <c r="X1580" s="1" t="s">
        <v>3989</v>
      </c>
      <c r="Y1580" s="1" t="s">
        <v>7</v>
      </c>
      <c r="Z1580" s="1" t="s">
        <v>12051</v>
      </c>
      <c r="AA1580" s="1" t="s">
        <v>12052</v>
      </c>
      <c r="AB1580" s="1" t="s">
        <v>12053</v>
      </c>
      <c r="AC1580" s="1" t="s">
        <v>113</v>
      </c>
    </row>
    <row r="1581" spans="1:29" x14ac:dyDescent="0.35">
      <c r="A1581" s="1">
        <v>1965356</v>
      </c>
      <c r="B1581" s="1">
        <v>256</v>
      </c>
      <c r="C1581" s="9">
        <v>1265486294</v>
      </c>
      <c r="D1581" s="9" t="s">
        <v>112</v>
      </c>
      <c r="E1581" s="1">
        <v>1</v>
      </c>
      <c r="F1581" s="1">
        <v>0</v>
      </c>
      <c r="G1581" s="1">
        <v>1</v>
      </c>
      <c r="H1581" s="1">
        <v>0</v>
      </c>
      <c r="I1581" s="1">
        <v>0</v>
      </c>
      <c r="J1581" s="1">
        <v>3</v>
      </c>
      <c r="K1581" s="1">
        <v>0</v>
      </c>
      <c r="L1581" s="1">
        <v>0</v>
      </c>
      <c r="M1581" s="1">
        <v>34</v>
      </c>
      <c r="N1581" s="1">
        <v>0</v>
      </c>
      <c r="O1581" s="1">
        <v>0</v>
      </c>
      <c r="P1581" s="1">
        <v>0</v>
      </c>
      <c r="Q1581" s="1">
        <v>0</v>
      </c>
      <c r="R1581" s="1">
        <v>10</v>
      </c>
      <c r="S1581" s="1">
        <v>76</v>
      </c>
      <c r="T1581" s="1" t="s">
        <v>113</v>
      </c>
      <c r="U1581" s="1">
        <v>16</v>
      </c>
      <c r="V1581" s="1" t="s">
        <v>3941</v>
      </c>
      <c r="W1581" s="1" t="s">
        <v>3943</v>
      </c>
      <c r="X1581" s="1" t="s">
        <v>3942</v>
      </c>
      <c r="Y1581" s="1" t="s">
        <v>7</v>
      </c>
      <c r="Z1581" s="1" t="s">
        <v>12876</v>
      </c>
      <c r="AB1581" s="1" t="s">
        <v>12877</v>
      </c>
      <c r="AC1581" s="1" t="s">
        <v>113</v>
      </c>
    </row>
    <row r="1582" spans="1:29" x14ac:dyDescent="0.35">
      <c r="A1582" s="1">
        <v>1835012</v>
      </c>
      <c r="B1582" s="1">
        <v>109</v>
      </c>
      <c r="C1582" s="9">
        <v>1780626382</v>
      </c>
      <c r="D1582" s="9" t="s">
        <v>112</v>
      </c>
      <c r="E1582" s="1">
        <v>0</v>
      </c>
      <c r="F1582" s="1">
        <v>4</v>
      </c>
      <c r="G1582" s="1">
        <v>0</v>
      </c>
      <c r="H1582" s="1">
        <v>0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6</v>
      </c>
      <c r="S1582" s="1">
        <v>42</v>
      </c>
      <c r="T1582" s="1">
        <v>1</v>
      </c>
      <c r="U1582" s="1">
        <v>16</v>
      </c>
      <c r="V1582" s="1" t="s">
        <v>3946</v>
      </c>
      <c r="W1582" s="1" t="s">
        <v>177</v>
      </c>
      <c r="X1582" s="1" t="s">
        <v>3947</v>
      </c>
      <c r="Y1582" s="1" t="s">
        <v>7</v>
      </c>
      <c r="Z1582" s="1" t="s">
        <v>12622</v>
      </c>
      <c r="AA1582" s="1" t="s">
        <v>12118</v>
      </c>
      <c r="AB1582" s="1" t="s">
        <v>12119</v>
      </c>
      <c r="AC1582" s="1" t="s">
        <v>113</v>
      </c>
    </row>
    <row r="1583" spans="1:29" x14ac:dyDescent="0.35">
      <c r="A1583" s="1">
        <v>7403447</v>
      </c>
      <c r="B1583" s="1">
        <v>194</v>
      </c>
      <c r="C1583" s="9">
        <v>1609308451</v>
      </c>
      <c r="D1583" s="9" t="s">
        <v>399</v>
      </c>
      <c r="E1583" s="1">
        <v>2</v>
      </c>
      <c r="F1583" s="1">
        <v>3</v>
      </c>
      <c r="G1583" s="1">
        <v>0</v>
      </c>
      <c r="H1583" s="1">
        <v>0</v>
      </c>
      <c r="I1583" s="1">
        <v>0</v>
      </c>
      <c r="J1583" s="1">
        <v>5</v>
      </c>
      <c r="K1583" s="1">
        <v>0</v>
      </c>
      <c r="L1583" s="1">
        <v>0</v>
      </c>
      <c r="M1583" s="1">
        <v>29</v>
      </c>
      <c r="N1583" s="1">
        <v>0</v>
      </c>
      <c r="O1583" s="1">
        <v>0</v>
      </c>
      <c r="P1583" s="1">
        <v>0</v>
      </c>
      <c r="Q1583" s="1">
        <v>0</v>
      </c>
      <c r="R1583" s="1">
        <v>6</v>
      </c>
      <c r="S1583" s="1">
        <v>71</v>
      </c>
      <c r="T1583" s="1" t="s">
        <v>113</v>
      </c>
      <c r="U1583" s="1">
        <v>16</v>
      </c>
      <c r="V1583" s="1" t="s">
        <v>3858</v>
      </c>
      <c r="W1583" s="1" t="s">
        <v>723</v>
      </c>
      <c r="X1583" s="1" t="s">
        <v>3859</v>
      </c>
      <c r="Y1583" s="1" t="s">
        <v>7</v>
      </c>
      <c r="Z1583" s="1" t="s">
        <v>14262</v>
      </c>
      <c r="AA1583" s="1" t="s">
        <v>12028</v>
      </c>
      <c r="AB1583" s="1" t="s">
        <v>12029</v>
      </c>
      <c r="AC1583" s="1" t="s">
        <v>113</v>
      </c>
    </row>
    <row r="1584" spans="1:29" x14ac:dyDescent="0.35">
      <c r="A1584" s="1">
        <v>3211018</v>
      </c>
      <c r="B1584" s="1">
        <v>813</v>
      </c>
      <c r="C1584" s="9">
        <v>1275741647</v>
      </c>
      <c r="D1584" s="9" t="s">
        <v>112</v>
      </c>
      <c r="E1584" s="1">
        <v>1</v>
      </c>
      <c r="F1584" s="1">
        <v>1</v>
      </c>
      <c r="G1584" s="1">
        <v>0</v>
      </c>
      <c r="H1584" s="1">
        <v>0</v>
      </c>
      <c r="I1584" s="1">
        <v>4</v>
      </c>
      <c r="J1584" s="1">
        <v>5</v>
      </c>
      <c r="K1584" s="1">
        <v>0</v>
      </c>
      <c r="L1584" s="1">
        <v>0</v>
      </c>
      <c r="M1584" s="1">
        <v>18</v>
      </c>
      <c r="N1584" s="1">
        <v>0</v>
      </c>
      <c r="O1584" s="1">
        <v>0</v>
      </c>
      <c r="P1584" s="1">
        <v>0</v>
      </c>
      <c r="Q1584" s="1">
        <v>0</v>
      </c>
      <c r="R1584" s="1">
        <v>7</v>
      </c>
      <c r="S1584" s="1">
        <v>169</v>
      </c>
      <c r="T1584" s="1" t="s">
        <v>113</v>
      </c>
      <c r="U1584" s="1">
        <v>16</v>
      </c>
      <c r="V1584" s="1" t="s">
        <v>3992</v>
      </c>
      <c r="W1584" s="1" t="s">
        <v>752</v>
      </c>
      <c r="X1584" s="1" t="s">
        <v>3993</v>
      </c>
      <c r="Y1584" s="1" t="s">
        <v>7</v>
      </c>
      <c r="Z1584" s="1" t="s">
        <v>14263</v>
      </c>
      <c r="AA1584" s="1" t="s">
        <v>113</v>
      </c>
      <c r="AB1584" s="1" t="s">
        <v>113</v>
      </c>
      <c r="AC1584" s="1" t="s">
        <v>113</v>
      </c>
    </row>
    <row r="1585" spans="1:29" x14ac:dyDescent="0.35">
      <c r="A1585" s="1">
        <v>2134184</v>
      </c>
      <c r="B1585" s="1">
        <v>297</v>
      </c>
      <c r="C1585" s="9">
        <v>1457334799</v>
      </c>
      <c r="D1585" s="9" t="s">
        <v>112</v>
      </c>
      <c r="E1585" s="1">
        <v>0</v>
      </c>
      <c r="F1585" s="1">
        <v>0</v>
      </c>
      <c r="G1585" s="1">
        <v>2</v>
      </c>
      <c r="H1585" s="1">
        <v>0</v>
      </c>
      <c r="I1585" s="1">
        <v>0</v>
      </c>
      <c r="J1585" s="1">
        <v>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4</v>
      </c>
      <c r="S1585" s="1">
        <v>24</v>
      </c>
      <c r="T1585" s="1">
        <v>1</v>
      </c>
      <c r="U1585" s="1">
        <v>16</v>
      </c>
      <c r="V1585" s="1" t="s">
        <v>3986</v>
      </c>
      <c r="W1585" s="1" t="s">
        <v>671</v>
      </c>
      <c r="X1585" s="1" t="s">
        <v>2269</v>
      </c>
      <c r="Y1585" s="1" t="s">
        <v>7</v>
      </c>
      <c r="Z1585" s="1" t="s">
        <v>12550</v>
      </c>
      <c r="AA1585" s="1" t="s">
        <v>12550</v>
      </c>
      <c r="AB1585" s="1" t="s">
        <v>12244</v>
      </c>
      <c r="AC1585" s="1" t="s">
        <v>113</v>
      </c>
    </row>
    <row r="1586" spans="1:29" x14ac:dyDescent="0.35">
      <c r="A1586" s="1">
        <v>1721145</v>
      </c>
      <c r="B1586" s="1">
        <v>253</v>
      </c>
      <c r="C1586" s="9">
        <v>1881685816</v>
      </c>
      <c r="D1586" s="9" t="s">
        <v>112</v>
      </c>
      <c r="E1586" s="1">
        <v>1</v>
      </c>
      <c r="F1586" s="1">
        <v>4</v>
      </c>
      <c r="G1586" s="1">
        <v>3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2</v>
      </c>
      <c r="N1586" s="1">
        <v>0</v>
      </c>
      <c r="O1586" s="1">
        <v>0</v>
      </c>
      <c r="P1586" s="1">
        <v>0</v>
      </c>
      <c r="Q1586" s="1">
        <v>0</v>
      </c>
      <c r="R1586" s="1">
        <v>8</v>
      </c>
      <c r="S1586" s="1">
        <v>93</v>
      </c>
      <c r="T1586" s="1" t="s">
        <v>113</v>
      </c>
      <c r="U1586" s="1">
        <v>16</v>
      </c>
      <c r="V1586" s="1" t="s">
        <v>3944</v>
      </c>
      <c r="W1586" s="1" t="s">
        <v>126</v>
      </c>
      <c r="X1586" s="1" t="s">
        <v>1860</v>
      </c>
      <c r="Y1586" s="1" t="s">
        <v>7</v>
      </c>
      <c r="Z1586" s="1" t="s">
        <v>13326</v>
      </c>
      <c r="AA1586" s="1" t="s">
        <v>13326</v>
      </c>
      <c r="AB1586" s="1" t="s">
        <v>13327</v>
      </c>
      <c r="AC1586" s="1" t="s">
        <v>113</v>
      </c>
    </row>
    <row r="1587" spans="1:29" x14ac:dyDescent="0.35">
      <c r="A1587" s="1">
        <v>4412642</v>
      </c>
      <c r="B1587" s="1">
        <v>435</v>
      </c>
      <c r="C1587" s="9">
        <v>1043489776</v>
      </c>
      <c r="D1587" s="9" t="s">
        <v>112</v>
      </c>
      <c r="E1587" s="1">
        <v>2</v>
      </c>
      <c r="F1587" s="1">
        <v>1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15</v>
      </c>
      <c r="N1587" s="1">
        <v>0</v>
      </c>
      <c r="O1587" s="1">
        <v>0</v>
      </c>
      <c r="P1587" s="1">
        <v>0</v>
      </c>
      <c r="Q1587" s="1">
        <v>0</v>
      </c>
      <c r="R1587" s="1">
        <v>4</v>
      </c>
      <c r="S1587" s="1">
        <v>69</v>
      </c>
      <c r="T1587" s="1" t="s">
        <v>113</v>
      </c>
      <c r="U1587" s="1">
        <v>16</v>
      </c>
      <c r="V1587" s="1" t="s">
        <v>3948</v>
      </c>
      <c r="W1587" s="1" t="s">
        <v>3949</v>
      </c>
      <c r="X1587" s="1" t="s">
        <v>1581</v>
      </c>
      <c r="Y1587" s="1" t="s">
        <v>7</v>
      </c>
      <c r="Z1587" s="1" t="s">
        <v>14264</v>
      </c>
      <c r="AB1587" s="1" t="s">
        <v>14265</v>
      </c>
      <c r="AC1587" s="1" t="s">
        <v>113</v>
      </c>
    </row>
    <row r="1588" spans="1:29" x14ac:dyDescent="0.35">
      <c r="A1588" s="1">
        <v>854163</v>
      </c>
      <c r="B1588" s="1">
        <v>109</v>
      </c>
      <c r="C1588" s="9">
        <v>1841371978</v>
      </c>
      <c r="D1588" s="9" t="s">
        <v>112</v>
      </c>
      <c r="E1588" s="1">
        <v>1</v>
      </c>
      <c r="F1588" s="1">
        <v>3</v>
      </c>
      <c r="G1588" s="1">
        <v>3</v>
      </c>
      <c r="H1588" s="1">
        <v>0</v>
      </c>
      <c r="I1588" s="1">
        <v>1</v>
      </c>
      <c r="J1588" s="1">
        <v>2</v>
      </c>
      <c r="K1588" s="1">
        <v>0</v>
      </c>
      <c r="L1588" s="1">
        <v>0</v>
      </c>
      <c r="M1588" s="1">
        <v>53</v>
      </c>
      <c r="N1588" s="1">
        <v>0</v>
      </c>
      <c r="O1588" s="1">
        <v>0</v>
      </c>
      <c r="P1588" s="1">
        <v>0</v>
      </c>
      <c r="Q1588" s="1">
        <v>0</v>
      </c>
      <c r="R1588" s="1">
        <v>7</v>
      </c>
      <c r="S1588" s="1">
        <v>120</v>
      </c>
      <c r="T1588" s="1" t="s">
        <v>113</v>
      </c>
      <c r="U1588" s="1">
        <v>16</v>
      </c>
      <c r="V1588" s="1" t="s">
        <v>3945</v>
      </c>
      <c r="W1588" s="1" t="s">
        <v>136</v>
      </c>
      <c r="X1588" s="1" t="s">
        <v>2297</v>
      </c>
      <c r="Y1588" s="1" t="s">
        <v>7</v>
      </c>
      <c r="Z1588" s="1" t="s">
        <v>12088</v>
      </c>
      <c r="AB1588" s="1" t="s">
        <v>12089</v>
      </c>
      <c r="AC1588" s="1" t="s">
        <v>113</v>
      </c>
    </row>
    <row r="1589" spans="1:29" x14ac:dyDescent="0.35">
      <c r="A1589" s="1">
        <v>4945832</v>
      </c>
      <c r="B1589" s="1">
        <v>215</v>
      </c>
      <c r="C1589" s="9">
        <v>1447570296</v>
      </c>
      <c r="D1589" s="9" t="s">
        <v>399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6</v>
      </c>
      <c r="S1589" s="1">
        <v>46</v>
      </c>
      <c r="T1589" s="1">
        <v>1</v>
      </c>
      <c r="U1589" s="1">
        <v>16</v>
      </c>
      <c r="V1589" s="1" t="s">
        <v>3936</v>
      </c>
      <c r="W1589" s="1" t="s">
        <v>3938</v>
      </c>
      <c r="X1589" s="1" t="s">
        <v>3937</v>
      </c>
      <c r="Y1589" s="1" t="s">
        <v>7</v>
      </c>
      <c r="Z1589" s="1" t="s">
        <v>14266</v>
      </c>
      <c r="AB1589" s="1" t="s">
        <v>14267</v>
      </c>
      <c r="AC1589" s="1" t="s">
        <v>113</v>
      </c>
    </row>
    <row r="1590" spans="1:29" x14ac:dyDescent="0.35">
      <c r="A1590" s="1">
        <v>6960135</v>
      </c>
      <c r="B1590" s="1">
        <v>184</v>
      </c>
      <c r="C1590" s="9">
        <v>1861888075</v>
      </c>
      <c r="D1590" s="9" t="s">
        <v>112</v>
      </c>
      <c r="E1590" s="1">
        <v>1</v>
      </c>
      <c r="F1590" s="1">
        <v>0</v>
      </c>
      <c r="G1590" s="1">
        <v>1</v>
      </c>
      <c r="H1590" s="1">
        <v>4</v>
      </c>
      <c r="I1590" s="1">
        <v>0</v>
      </c>
      <c r="J1590" s="1">
        <v>0</v>
      </c>
      <c r="K1590" s="1">
        <v>0</v>
      </c>
      <c r="L1590" s="1">
        <v>0</v>
      </c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6</v>
      </c>
      <c r="S1590" s="1">
        <v>24</v>
      </c>
      <c r="T1590" s="1" t="s">
        <v>113</v>
      </c>
      <c r="U1590" s="1">
        <v>16</v>
      </c>
      <c r="V1590" s="1" t="s">
        <v>3954</v>
      </c>
      <c r="W1590" s="1" t="s">
        <v>1350</v>
      </c>
      <c r="X1590" s="1" t="s">
        <v>3955</v>
      </c>
      <c r="Y1590" s="1" t="s">
        <v>7</v>
      </c>
      <c r="Z1590" s="1" t="s">
        <v>14268</v>
      </c>
      <c r="AB1590" s="1" t="s">
        <v>14269</v>
      </c>
      <c r="AC1590" s="1" t="s">
        <v>113</v>
      </c>
    </row>
    <row r="1591" spans="1:29" x14ac:dyDescent="0.35">
      <c r="A1591" s="1">
        <v>4594299</v>
      </c>
      <c r="B1591" s="1">
        <v>256</v>
      </c>
      <c r="C1591" s="9">
        <v>1255587366</v>
      </c>
      <c r="D1591" s="9" t="s">
        <v>399</v>
      </c>
      <c r="E1591" s="1">
        <v>1</v>
      </c>
      <c r="F1591" s="1">
        <v>4</v>
      </c>
      <c r="G1591" s="1">
        <v>1</v>
      </c>
      <c r="H1591" s="1">
        <v>0</v>
      </c>
      <c r="I1591" s="1">
        <v>1</v>
      </c>
      <c r="J1591" s="1">
        <v>2</v>
      </c>
      <c r="K1591" s="1">
        <v>0</v>
      </c>
      <c r="L1591" s="1">
        <v>0</v>
      </c>
      <c r="M1591" s="1">
        <v>61</v>
      </c>
      <c r="N1591" s="1">
        <v>0</v>
      </c>
      <c r="O1591" s="1">
        <v>0</v>
      </c>
      <c r="P1591" s="1">
        <v>0</v>
      </c>
      <c r="Q1591" s="1">
        <v>0</v>
      </c>
      <c r="R1591" s="1">
        <v>9</v>
      </c>
      <c r="S1591" s="1">
        <v>216</v>
      </c>
      <c r="T1591" s="1" t="s">
        <v>113</v>
      </c>
      <c r="U1591" s="1">
        <v>16</v>
      </c>
      <c r="V1591" s="1" t="s">
        <v>3876</v>
      </c>
      <c r="W1591" s="1" t="s">
        <v>156</v>
      </c>
      <c r="X1591" s="1" t="s">
        <v>3877</v>
      </c>
      <c r="Y1591" s="1" t="s">
        <v>224</v>
      </c>
      <c r="Z1591" s="1" t="s">
        <v>12236</v>
      </c>
      <c r="AB1591" s="1" t="s">
        <v>12237</v>
      </c>
      <c r="AC1591" s="1" t="s">
        <v>113</v>
      </c>
    </row>
    <row r="1592" spans="1:29" x14ac:dyDescent="0.35">
      <c r="A1592" s="1">
        <v>6901978</v>
      </c>
      <c r="B1592" s="1">
        <v>447</v>
      </c>
      <c r="C1592" s="9">
        <v>1427430123</v>
      </c>
      <c r="D1592" s="9" t="s">
        <v>112</v>
      </c>
      <c r="E1592" s="1">
        <v>2</v>
      </c>
      <c r="F1592" s="1">
        <v>2</v>
      </c>
      <c r="G1592" s="1">
        <v>0</v>
      </c>
      <c r="H1592" s="1">
        <v>0</v>
      </c>
      <c r="I1592" s="1">
        <v>0</v>
      </c>
      <c r="J1592" s="1">
        <v>2</v>
      </c>
      <c r="K1592" s="1">
        <v>0</v>
      </c>
      <c r="L1592" s="1">
        <v>0</v>
      </c>
      <c r="M1592" s="1">
        <v>26</v>
      </c>
      <c r="N1592" s="1">
        <v>0</v>
      </c>
      <c r="O1592" s="1">
        <v>0</v>
      </c>
      <c r="P1592" s="1">
        <v>0</v>
      </c>
      <c r="Q1592" s="1">
        <v>0</v>
      </c>
      <c r="R1592" s="1">
        <v>6</v>
      </c>
      <c r="S1592" s="1">
        <v>66</v>
      </c>
      <c r="T1592" s="1" t="s">
        <v>113</v>
      </c>
      <c r="U1592" s="1">
        <v>16</v>
      </c>
      <c r="V1592" s="1" t="s">
        <v>3972</v>
      </c>
      <c r="W1592" s="1" t="s">
        <v>1567</v>
      </c>
      <c r="X1592" s="1" t="s">
        <v>3973</v>
      </c>
      <c r="Y1592" s="1" t="s">
        <v>7</v>
      </c>
      <c r="Z1592" s="1" t="s">
        <v>14270</v>
      </c>
      <c r="AA1592" s="1" t="s">
        <v>113</v>
      </c>
      <c r="AB1592" s="1" t="s">
        <v>113</v>
      </c>
      <c r="AC1592" s="1" t="s">
        <v>113</v>
      </c>
    </row>
    <row r="1593" spans="1:29" x14ac:dyDescent="0.35">
      <c r="A1593" s="1">
        <v>5433993</v>
      </c>
      <c r="B1593" s="1">
        <v>334</v>
      </c>
      <c r="C1593" s="9">
        <v>1871810606</v>
      </c>
      <c r="D1593" s="9" t="s">
        <v>206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15</v>
      </c>
      <c r="S1593" s="1">
        <v>88</v>
      </c>
      <c r="T1593" s="1" t="s">
        <v>113</v>
      </c>
      <c r="U1593" s="1">
        <v>15</v>
      </c>
      <c r="V1593" s="1" t="s">
        <v>4041</v>
      </c>
      <c r="W1593" s="1" t="s">
        <v>473</v>
      </c>
      <c r="X1593" s="1" t="s">
        <v>4042</v>
      </c>
      <c r="Y1593" s="1" t="s">
        <v>970</v>
      </c>
      <c r="Z1593" s="1" t="s">
        <v>14271</v>
      </c>
      <c r="AB1593" s="1" t="s">
        <v>14272</v>
      </c>
      <c r="AC1593" s="1" t="s">
        <v>113</v>
      </c>
    </row>
    <row r="1594" spans="1:29" x14ac:dyDescent="0.35">
      <c r="A1594" s="1">
        <v>6920752</v>
      </c>
      <c r="B1594" s="1">
        <v>774</v>
      </c>
      <c r="C1594" s="9">
        <v>1609192814</v>
      </c>
      <c r="D1594" s="9" t="s">
        <v>399</v>
      </c>
      <c r="E1594" s="1">
        <v>0</v>
      </c>
      <c r="F1594" s="1">
        <v>2</v>
      </c>
      <c r="G1594" s="1">
        <v>1</v>
      </c>
      <c r="H1594" s="1">
        <v>1</v>
      </c>
      <c r="I1594" s="1">
        <v>1</v>
      </c>
      <c r="J1594" s="1">
        <v>7</v>
      </c>
      <c r="K1594" s="1">
        <v>0</v>
      </c>
      <c r="L1594" s="1">
        <v>0</v>
      </c>
      <c r="M1594" s="1">
        <v>0</v>
      </c>
      <c r="N1594" s="1">
        <v>16</v>
      </c>
      <c r="O1594" s="1">
        <v>0</v>
      </c>
      <c r="P1594" s="1">
        <v>0</v>
      </c>
      <c r="Q1594" s="1">
        <v>0</v>
      </c>
      <c r="R1594" s="1">
        <v>12</v>
      </c>
      <c r="S1594" s="1">
        <v>139</v>
      </c>
      <c r="T1594" s="1" t="s">
        <v>113</v>
      </c>
      <c r="U1594" s="1">
        <v>15</v>
      </c>
      <c r="V1594" s="1" t="s">
        <v>4135</v>
      </c>
      <c r="W1594" s="1" t="s">
        <v>4137</v>
      </c>
      <c r="X1594" s="1" t="s">
        <v>4136</v>
      </c>
      <c r="Y1594" s="1" t="s">
        <v>148</v>
      </c>
      <c r="Z1594" s="1" t="s">
        <v>14273</v>
      </c>
      <c r="AB1594" s="1" t="s">
        <v>14274</v>
      </c>
      <c r="AC1594" s="1" t="s">
        <v>113</v>
      </c>
    </row>
    <row r="1595" spans="1:29" x14ac:dyDescent="0.35">
      <c r="A1595" s="1">
        <v>801950</v>
      </c>
      <c r="B1595" s="1">
        <v>485</v>
      </c>
      <c r="C1595" s="9">
        <v>1528051208</v>
      </c>
      <c r="D1595" s="9" t="s">
        <v>112</v>
      </c>
      <c r="E1595" s="1">
        <v>0</v>
      </c>
      <c r="F1595" s="1">
        <v>4</v>
      </c>
      <c r="G1595" s="1">
        <v>1</v>
      </c>
      <c r="H1595" s="1">
        <v>0</v>
      </c>
      <c r="I1595" s="1">
        <v>0</v>
      </c>
      <c r="J1595" s="1">
        <v>6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14</v>
      </c>
      <c r="S1595" s="1">
        <v>207</v>
      </c>
      <c r="T1595" s="1" t="s">
        <v>113</v>
      </c>
      <c r="U1595" s="1">
        <v>15</v>
      </c>
      <c r="V1595" s="1" t="s">
        <v>4215</v>
      </c>
      <c r="W1595" s="1" t="s">
        <v>739</v>
      </c>
      <c r="X1595" s="1" t="s">
        <v>892</v>
      </c>
      <c r="Y1595" s="1" t="s">
        <v>7</v>
      </c>
      <c r="Z1595" s="1" t="s">
        <v>14275</v>
      </c>
      <c r="AB1595" s="1" t="s">
        <v>14276</v>
      </c>
      <c r="AC1595" s="1" t="s">
        <v>113</v>
      </c>
    </row>
    <row r="1596" spans="1:29" x14ac:dyDescent="0.35">
      <c r="A1596" s="1">
        <v>6121381</v>
      </c>
      <c r="B1596" s="1">
        <v>221</v>
      </c>
      <c r="C1596" s="9">
        <v>1144517947</v>
      </c>
      <c r="D1596" s="9" t="s">
        <v>206</v>
      </c>
      <c r="E1596" s="1">
        <v>0</v>
      </c>
      <c r="F1596" s="1">
        <v>9</v>
      </c>
      <c r="G1596" s="1">
        <v>0</v>
      </c>
      <c r="H1596" s="1">
        <v>0</v>
      </c>
      <c r="I1596" s="1">
        <v>0</v>
      </c>
      <c r="J1596" s="1">
        <v>5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15</v>
      </c>
      <c r="S1596" s="1">
        <v>147</v>
      </c>
      <c r="T1596" s="1" t="s">
        <v>113</v>
      </c>
      <c r="U1596" s="1">
        <v>15</v>
      </c>
      <c r="V1596" s="1" t="s">
        <v>4058</v>
      </c>
      <c r="W1596" s="1" t="s">
        <v>2818</v>
      </c>
      <c r="X1596" s="1" t="s">
        <v>4059</v>
      </c>
      <c r="Y1596" s="1" t="s">
        <v>7</v>
      </c>
      <c r="Z1596" s="1" t="s">
        <v>14277</v>
      </c>
      <c r="AA1596" s="1" t="s">
        <v>113</v>
      </c>
      <c r="AB1596" s="1" t="s">
        <v>113</v>
      </c>
      <c r="AC1596" s="1" t="s">
        <v>113</v>
      </c>
    </row>
    <row r="1597" spans="1:29" x14ac:dyDescent="0.35">
      <c r="A1597" s="1">
        <v>860364</v>
      </c>
      <c r="B1597" s="1">
        <v>524</v>
      </c>
      <c r="C1597" s="9">
        <v>1245326602</v>
      </c>
      <c r="D1597" s="9" t="s">
        <v>399</v>
      </c>
      <c r="E1597" s="1">
        <v>0</v>
      </c>
      <c r="F1597" s="1">
        <v>11</v>
      </c>
      <c r="G1597" s="1">
        <v>0</v>
      </c>
      <c r="H1597" s="1">
        <v>0</v>
      </c>
      <c r="I1597" s="1">
        <v>0</v>
      </c>
      <c r="J1597" s="1">
        <v>6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15</v>
      </c>
      <c r="S1597" s="1">
        <v>142</v>
      </c>
      <c r="T1597" s="1" t="s">
        <v>113</v>
      </c>
      <c r="U1597" s="1">
        <v>15</v>
      </c>
      <c r="V1597" s="1" t="s">
        <v>4145</v>
      </c>
      <c r="W1597" s="1" t="s">
        <v>546</v>
      </c>
      <c r="X1597" s="1" t="s">
        <v>3591</v>
      </c>
      <c r="Y1597" s="1" t="s">
        <v>970</v>
      </c>
      <c r="Z1597" s="1" t="s">
        <v>14278</v>
      </c>
      <c r="AB1597" s="1" t="s">
        <v>14279</v>
      </c>
      <c r="AC1597" s="1" t="s">
        <v>113</v>
      </c>
    </row>
    <row r="1598" spans="1:29" x14ac:dyDescent="0.35">
      <c r="A1598" s="1">
        <v>719722</v>
      </c>
      <c r="B1598" s="1">
        <v>701</v>
      </c>
      <c r="C1598" s="9">
        <v>1851340806</v>
      </c>
      <c r="D1598" s="9" t="s">
        <v>112</v>
      </c>
      <c r="E1598" s="1">
        <v>0</v>
      </c>
      <c r="F1598" s="1">
        <v>9</v>
      </c>
      <c r="G1598" s="1">
        <v>2</v>
      </c>
      <c r="H1598" s="1">
        <v>0</v>
      </c>
      <c r="I1598" s="1">
        <v>0</v>
      </c>
      <c r="J1598" s="1">
        <v>9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13</v>
      </c>
      <c r="S1598" s="1">
        <v>131</v>
      </c>
      <c r="T1598" s="1" t="s">
        <v>113</v>
      </c>
      <c r="U1598" s="1">
        <v>15</v>
      </c>
      <c r="V1598" s="1" t="s">
        <v>4243</v>
      </c>
      <c r="W1598" s="1" t="s">
        <v>2758</v>
      </c>
      <c r="X1598" s="1" t="s">
        <v>2758</v>
      </c>
      <c r="Y1598" s="1" t="s">
        <v>7</v>
      </c>
      <c r="Z1598" s="1" t="s">
        <v>14280</v>
      </c>
      <c r="AB1598" s="1" t="s">
        <v>14281</v>
      </c>
      <c r="AC1598" s="1" t="s">
        <v>113</v>
      </c>
    </row>
    <row r="1599" spans="1:29" x14ac:dyDescent="0.35">
      <c r="A1599" s="1">
        <v>6893159</v>
      </c>
      <c r="B1599" s="1">
        <v>827</v>
      </c>
      <c r="C1599" s="9">
        <v>1861871097</v>
      </c>
      <c r="D1599" s="9" t="s">
        <v>399</v>
      </c>
      <c r="E1599" s="1">
        <v>0</v>
      </c>
      <c r="F1599" s="1">
        <v>7</v>
      </c>
      <c r="G1599" s="1">
        <v>2</v>
      </c>
      <c r="H1599" s="1">
        <v>0</v>
      </c>
      <c r="I1599" s="1">
        <v>0</v>
      </c>
      <c r="J1599" s="1">
        <v>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13</v>
      </c>
      <c r="S1599" s="1">
        <v>128</v>
      </c>
      <c r="T1599" s="1" t="s">
        <v>113</v>
      </c>
      <c r="U1599" s="1">
        <v>15</v>
      </c>
      <c r="V1599" s="1" t="s">
        <v>4140</v>
      </c>
      <c r="W1599" s="1" t="s">
        <v>4142</v>
      </c>
      <c r="X1599" s="1" t="s">
        <v>4141</v>
      </c>
      <c r="Y1599" s="1" t="s">
        <v>116</v>
      </c>
      <c r="Z1599" s="1" t="s">
        <v>13071</v>
      </c>
      <c r="AB1599" s="1" t="s">
        <v>13072</v>
      </c>
      <c r="AC1599" s="1" t="s">
        <v>113</v>
      </c>
    </row>
    <row r="1600" spans="1:29" x14ac:dyDescent="0.35">
      <c r="A1600" s="1">
        <v>736916</v>
      </c>
      <c r="B1600" s="1">
        <v>524</v>
      </c>
      <c r="C1600" s="9">
        <v>1720047699</v>
      </c>
      <c r="D1600" s="9" t="s">
        <v>206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15</v>
      </c>
      <c r="S1600" s="1">
        <v>142</v>
      </c>
      <c r="T1600" s="1" t="s">
        <v>113</v>
      </c>
      <c r="U1600" s="1">
        <v>15</v>
      </c>
      <c r="V1600" s="1" t="s">
        <v>4020</v>
      </c>
      <c r="W1600" s="1" t="s">
        <v>1677</v>
      </c>
      <c r="X1600" s="1" t="s">
        <v>4021</v>
      </c>
      <c r="Y1600" s="1" t="s">
        <v>970</v>
      </c>
      <c r="Z1600" s="1" t="s">
        <v>14282</v>
      </c>
      <c r="AA1600" s="1" t="s">
        <v>113</v>
      </c>
      <c r="AB1600" s="1" t="s">
        <v>113</v>
      </c>
      <c r="AC1600" s="1" t="s">
        <v>113</v>
      </c>
    </row>
    <row r="1601" spans="1:29" x14ac:dyDescent="0.35">
      <c r="A1601" s="1">
        <v>65011</v>
      </c>
      <c r="B1601" s="1">
        <v>194</v>
      </c>
      <c r="C1601" s="9">
        <v>1073511531</v>
      </c>
      <c r="D1601" s="9" t="s">
        <v>206</v>
      </c>
      <c r="E1601" s="1">
        <v>0</v>
      </c>
      <c r="F1601" s="1">
        <v>5</v>
      </c>
      <c r="G1601" s="1">
        <v>0</v>
      </c>
      <c r="H1601" s="1">
        <v>0</v>
      </c>
      <c r="I1601" s="1">
        <v>0</v>
      </c>
      <c r="J1601" s="1">
        <v>6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15</v>
      </c>
      <c r="S1601" s="1">
        <v>158</v>
      </c>
      <c r="T1601" s="1" t="s">
        <v>113</v>
      </c>
      <c r="U1601" s="1">
        <v>15</v>
      </c>
      <c r="V1601" s="1" t="s">
        <v>4077</v>
      </c>
      <c r="W1601" s="1" t="s">
        <v>1737</v>
      </c>
      <c r="X1601" s="1" t="s">
        <v>4078</v>
      </c>
      <c r="Y1601" s="1" t="s">
        <v>7</v>
      </c>
      <c r="Z1601" s="1" t="s">
        <v>14283</v>
      </c>
      <c r="AB1601" s="1" t="s">
        <v>14284</v>
      </c>
      <c r="AC1601" s="1" t="s">
        <v>113</v>
      </c>
    </row>
    <row r="1602" spans="1:29" x14ac:dyDescent="0.35">
      <c r="A1602" s="1">
        <v>4528707</v>
      </c>
      <c r="B1602" s="1">
        <v>774</v>
      </c>
      <c r="C1602" s="9">
        <v>1730370768</v>
      </c>
      <c r="D1602" s="9" t="s">
        <v>399</v>
      </c>
      <c r="E1602" s="1">
        <v>0</v>
      </c>
      <c r="F1602" s="1">
        <v>11</v>
      </c>
      <c r="G1602" s="1">
        <v>0</v>
      </c>
      <c r="H1602" s="1">
        <v>0</v>
      </c>
      <c r="I1602" s="1">
        <v>0</v>
      </c>
      <c r="J1602" s="1">
        <v>13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15</v>
      </c>
      <c r="S1602" s="1">
        <v>318</v>
      </c>
      <c r="T1602" s="1" t="s">
        <v>113</v>
      </c>
      <c r="U1602" s="1">
        <v>15</v>
      </c>
      <c r="V1602" s="1" t="s">
        <v>4106</v>
      </c>
      <c r="W1602" s="1" t="s">
        <v>745</v>
      </c>
      <c r="X1602" s="1" t="s">
        <v>1385</v>
      </c>
      <c r="Y1602" s="1" t="s">
        <v>224</v>
      </c>
      <c r="Z1602" s="1" t="s">
        <v>14285</v>
      </c>
      <c r="AA1602" s="1" t="s">
        <v>14285</v>
      </c>
      <c r="AB1602" s="1" t="s">
        <v>14286</v>
      </c>
      <c r="AC1602" s="1" t="s">
        <v>113</v>
      </c>
    </row>
    <row r="1603" spans="1:29" x14ac:dyDescent="0.35">
      <c r="A1603" s="1">
        <v>704866</v>
      </c>
      <c r="B1603" s="1">
        <v>253</v>
      </c>
      <c r="C1603" s="9">
        <v>1568463370</v>
      </c>
      <c r="D1603" s="9" t="s">
        <v>399</v>
      </c>
      <c r="E1603" s="1">
        <v>0</v>
      </c>
      <c r="F1603" s="1">
        <v>5</v>
      </c>
      <c r="G1603" s="1">
        <v>1</v>
      </c>
      <c r="H1603" s="1">
        <v>0</v>
      </c>
      <c r="I1603" s="1">
        <v>0</v>
      </c>
      <c r="J1603" s="1">
        <v>6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14</v>
      </c>
      <c r="S1603" s="1">
        <v>207</v>
      </c>
      <c r="T1603" s="1" t="s">
        <v>113</v>
      </c>
      <c r="U1603" s="1">
        <v>15</v>
      </c>
      <c r="V1603" s="1" t="s">
        <v>4152</v>
      </c>
      <c r="W1603" s="1" t="s">
        <v>189</v>
      </c>
      <c r="X1603" s="1" t="s">
        <v>4153</v>
      </c>
      <c r="Y1603" s="1" t="s">
        <v>7</v>
      </c>
      <c r="Z1603" s="1" t="s">
        <v>13009</v>
      </c>
      <c r="AB1603" s="1" t="s">
        <v>13010</v>
      </c>
      <c r="AC1603" s="1" t="s">
        <v>113</v>
      </c>
    </row>
    <row r="1604" spans="1:29" x14ac:dyDescent="0.35">
      <c r="A1604" s="1">
        <v>6869311</v>
      </c>
      <c r="B1604" s="1">
        <v>827</v>
      </c>
      <c r="C1604" s="9">
        <v>1184011330</v>
      </c>
      <c r="D1604" s="9" t="s">
        <v>206</v>
      </c>
      <c r="E1604" s="1">
        <v>0</v>
      </c>
      <c r="F1604" s="1">
        <v>10</v>
      </c>
      <c r="G1604" s="1">
        <v>0</v>
      </c>
      <c r="H1604" s="1">
        <v>0</v>
      </c>
      <c r="I1604" s="1">
        <v>0</v>
      </c>
      <c r="J1604" s="1">
        <v>6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15</v>
      </c>
      <c r="S1604" s="1">
        <v>85</v>
      </c>
      <c r="T1604" s="1" t="s">
        <v>113</v>
      </c>
      <c r="U1604" s="1">
        <v>15</v>
      </c>
      <c r="V1604" s="1" t="s">
        <v>4036</v>
      </c>
      <c r="W1604" s="1" t="s">
        <v>723</v>
      </c>
      <c r="X1604" s="1" t="s">
        <v>4037</v>
      </c>
      <c r="Y1604" s="1" t="s">
        <v>148</v>
      </c>
      <c r="Z1604" s="1" t="s">
        <v>13918</v>
      </c>
      <c r="AB1604" s="1" t="s">
        <v>13919</v>
      </c>
      <c r="AC1604" s="1" t="s">
        <v>113</v>
      </c>
    </row>
    <row r="1605" spans="1:29" x14ac:dyDescent="0.35">
      <c r="A1605" s="1">
        <v>1215481</v>
      </c>
      <c r="B1605" s="1">
        <v>817</v>
      </c>
      <c r="C1605" s="9">
        <v>1720099005</v>
      </c>
      <c r="D1605" s="9" t="s">
        <v>399</v>
      </c>
      <c r="E1605" s="1">
        <v>0</v>
      </c>
      <c r="F1605" s="1">
        <v>5</v>
      </c>
      <c r="G1605" s="1">
        <v>1</v>
      </c>
      <c r="H1605" s="1">
        <v>0</v>
      </c>
      <c r="I1605" s="1">
        <v>0</v>
      </c>
      <c r="J1605" s="1">
        <v>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14</v>
      </c>
      <c r="S1605" s="1">
        <v>110</v>
      </c>
      <c r="T1605" s="1" t="s">
        <v>113</v>
      </c>
      <c r="U1605" s="1">
        <v>15</v>
      </c>
      <c r="V1605" s="1" t="s">
        <v>4102</v>
      </c>
      <c r="W1605" s="1" t="s">
        <v>508</v>
      </c>
      <c r="X1605" s="1" t="s">
        <v>4103</v>
      </c>
      <c r="Y1605" s="1" t="s">
        <v>7</v>
      </c>
      <c r="Z1605" s="1" t="s">
        <v>14287</v>
      </c>
      <c r="AA1605" s="1" t="s">
        <v>14288</v>
      </c>
      <c r="AB1605" s="1" t="s">
        <v>14289</v>
      </c>
      <c r="AC1605" s="1" t="s">
        <v>113</v>
      </c>
    </row>
    <row r="1606" spans="1:29" x14ac:dyDescent="0.35">
      <c r="A1606" s="1">
        <v>3010582</v>
      </c>
      <c r="B1606" s="1">
        <v>813</v>
      </c>
      <c r="C1606" s="9">
        <v>1639314503</v>
      </c>
      <c r="D1606" s="9" t="s">
        <v>206</v>
      </c>
      <c r="E1606" s="1">
        <v>0</v>
      </c>
      <c r="F1606" s="1">
        <v>7</v>
      </c>
      <c r="G1606" s="1">
        <v>0</v>
      </c>
      <c r="H1606" s="1">
        <v>0</v>
      </c>
      <c r="I1606" s="1">
        <v>0</v>
      </c>
      <c r="J1606" s="1">
        <v>8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15</v>
      </c>
      <c r="S1606" s="1">
        <v>76</v>
      </c>
      <c r="T1606" s="1" t="s">
        <v>113</v>
      </c>
      <c r="U1606" s="1">
        <v>15</v>
      </c>
      <c r="V1606" s="1" t="s">
        <v>4003</v>
      </c>
      <c r="W1606" s="1" t="s">
        <v>1006</v>
      </c>
      <c r="X1606" s="1" t="s">
        <v>4004</v>
      </c>
      <c r="Y1606" s="1" t="s">
        <v>7</v>
      </c>
      <c r="Z1606" s="1" t="s">
        <v>113</v>
      </c>
      <c r="AA1606" s="1" t="s">
        <v>113</v>
      </c>
      <c r="AB1606" s="1" t="s">
        <v>113</v>
      </c>
      <c r="AC1606" s="1" t="s">
        <v>113</v>
      </c>
    </row>
    <row r="1607" spans="1:29" x14ac:dyDescent="0.35">
      <c r="A1607" s="1">
        <v>2171400</v>
      </c>
      <c r="B1607" s="1">
        <v>524</v>
      </c>
      <c r="C1607" s="9">
        <v>1306063193</v>
      </c>
      <c r="D1607" s="9" t="s">
        <v>206</v>
      </c>
      <c r="E1607" s="1">
        <v>0</v>
      </c>
      <c r="F1607" s="1">
        <v>10</v>
      </c>
      <c r="G1607" s="1">
        <v>0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15</v>
      </c>
      <c r="S1607" s="1">
        <v>124</v>
      </c>
      <c r="T1607" s="1" t="s">
        <v>113</v>
      </c>
      <c r="U1607" s="1">
        <v>15</v>
      </c>
      <c r="V1607" s="1" t="s">
        <v>4051</v>
      </c>
      <c r="W1607" s="1" t="s">
        <v>4053</v>
      </c>
      <c r="X1607" s="1" t="s">
        <v>4052</v>
      </c>
      <c r="Y1607" s="1" t="s">
        <v>7</v>
      </c>
      <c r="Z1607" s="1" t="s">
        <v>14290</v>
      </c>
      <c r="AA1607" s="1" t="s">
        <v>113</v>
      </c>
      <c r="AB1607" s="1" t="s">
        <v>113</v>
      </c>
      <c r="AC1607" s="1" t="s">
        <v>113</v>
      </c>
    </row>
    <row r="1608" spans="1:29" x14ac:dyDescent="0.35">
      <c r="A1608" s="1">
        <v>1808550</v>
      </c>
      <c r="B1608" s="1">
        <v>179</v>
      </c>
      <c r="C1608" s="9">
        <v>1588771950</v>
      </c>
      <c r="D1608" s="9" t="s">
        <v>112</v>
      </c>
      <c r="E1608" s="1">
        <v>0</v>
      </c>
      <c r="F1608" s="1">
        <v>5</v>
      </c>
      <c r="G1608" s="1">
        <v>2</v>
      </c>
      <c r="H1608" s="1">
        <v>0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13</v>
      </c>
      <c r="S1608" s="1">
        <v>91</v>
      </c>
      <c r="T1608" s="1" t="s">
        <v>113</v>
      </c>
      <c r="U1608" s="1">
        <v>15</v>
      </c>
      <c r="V1608" s="1" t="s">
        <v>4220</v>
      </c>
      <c r="W1608" s="1" t="s">
        <v>1229</v>
      </c>
      <c r="X1608" s="1" t="s">
        <v>4221</v>
      </c>
      <c r="Y1608" s="1" t="s">
        <v>7</v>
      </c>
      <c r="Z1608" s="1" t="s">
        <v>14291</v>
      </c>
      <c r="AB1608" s="1" t="s">
        <v>14292</v>
      </c>
      <c r="AC1608" s="1" t="s">
        <v>113</v>
      </c>
    </row>
    <row r="1609" spans="1:29" x14ac:dyDescent="0.35">
      <c r="A1609" s="1">
        <v>1161786</v>
      </c>
      <c r="B1609" s="1">
        <v>397</v>
      </c>
      <c r="C1609" s="9">
        <v>1043224264</v>
      </c>
      <c r="D1609" s="9" t="s">
        <v>399</v>
      </c>
      <c r="E1609" s="1">
        <v>1</v>
      </c>
      <c r="F1609" s="1">
        <v>3</v>
      </c>
      <c r="G1609" s="1">
        <v>0</v>
      </c>
      <c r="H1609" s="1">
        <v>0</v>
      </c>
      <c r="I1609" s="1">
        <v>0</v>
      </c>
      <c r="J1609" s="1">
        <v>7</v>
      </c>
      <c r="K1609" s="1">
        <v>0</v>
      </c>
      <c r="L1609" s="1">
        <v>0</v>
      </c>
      <c r="M1609" s="1">
        <v>9</v>
      </c>
      <c r="N1609" s="1">
        <v>0</v>
      </c>
      <c r="O1609" s="1">
        <v>0</v>
      </c>
      <c r="P1609" s="1">
        <v>0</v>
      </c>
      <c r="Q1609" s="1">
        <v>0</v>
      </c>
      <c r="R1609" s="1">
        <v>10</v>
      </c>
      <c r="S1609" s="1">
        <v>91</v>
      </c>
      <c r="T1609" s="1" t="s">
        <v>113</v>
      </c>
      <c r="U1609" s="1">
        <v>15</v>
      </c>
      <c r="V1609" s="1" t="s">
        <v>4198</v>
      </c>
      <c r="W1609" s="1" t="s">
        <v>1438</v>
      </c>
      <c r="X1609" s="1" t="s">
        <v>926</v>
      </c>
      <c r="Y1609" s="1" t="s">
        <v>7</v>
      </c>
      <c r="Z1609" s="1" t="s">
        <v>14293</v>
      </c>
      <c r="AB1609" s="1" t="s">
        <v>14294</v>
      </c>
      <c r="AC1609" s="1" t="s">
        <v>113</v>
      </c>
    </row>
    <row r="1610" spans="1:29" x14ac:dyDescent="0.35">
      <c r="A1610" s="1">
        <v>1878561</v>
      </c>
      <c r="B1610" s="1">
        <v>383</v>
      </c>
      <c r="C1610" s="9">
        <v>1417958695</v>
      </c>
      <c r="D1610" s="9" t="s">
        <v>206</v>
      </c>
      <c r="E1610" s="1">
        <v>0</v>
      </c>
      <c r="F1610" s="1">
        <v>3</v>
      </c>
      <c r="G1610" s="1">
        <v>0</v>
      </c>
      <c r="H1610" s="1">
        <v>0</v>
      </c>
      <c r="I1610" s="1">
        <v>0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15</v>
      </c>
      <c r="S1610" s="1">
        <v>204</v>
      </c>
      <c r="T1610" s="1" t="s">
        <v>113</v>
      </c>
      <c r="U1610" s="1">
        <v>15</v>
      </c>
      <c r="V1610" s="1" t="s">
        <v>4049</v>
      </c>
      <c r="W1610" s="1" t="s">
        <v>4050</v>
      </c>
      <c r="X1610" s="1" t="s">
        <v>1281</v>
      </c>
      <c r="Y1610" s="1" t="s">
        <v>7</v>
      </c>
      <c r="Z1610" s="1" t="s">
        <v>14295</v>
      </c>
      <c r="AA1610" s="1" t="s">
        <v>14296</v>
      </c>
      <c r="AB1610" s="1" t="s">
        <v>14297</v>
      </c>
      <c r="AC1610" s="1" t="s">
        <v>113</v>
      </c>
    </row>
    <row r="1611" spans="1:29" x14ac:dyDescent="0.35">
      <c r="A1611" s="1">
        <v>824297</v>
      </c>
      <c r="B1611" s="1">
        <v>407</v>
      </c>
      <c r="C1611" s="9">
        <v>1396718938</v>
      </c>
      <c r="D1611" s="9" t="s">
        <v>206</v>
      </c>
      <c r="E1611" s="1">
        <v>0</v>
      </c>
      <c r="F1611" s="1">
        <v>8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15</v>
      </c>
      <c r="S1611" s="1">
        <v>99</v>
      </c>
      <c r="T1611" s="1" t="s">
        <v>113</v>
      </c>
      <c r="U1611" s="1">
        <v>15</v>
      </c>
      <c r="V1611" s="1" t="s">
        <v>4005</v>
      </c>
      <c r="W1611" s="1" t="s">
        <v>126</v>
      </c>
      <c r="X1611" s="1" t="s">
        <v>269</v>
      </c>
      <c r="Y1611" s="1" t="s">
        <v>7</v>
      </c>
      <c r="Z1611" s="1" t="s">
        <v>113</v>
      </c>
      <c r="AA1611" s="1" t="s">
        <v>113</v>
      </c>
      <c r="AB1611" s="1" t="s">
        <v>113</v>
      </c>
      <c r="AC1611" s="1" t="s">
        <v>113</v>
      </c>
    </row>
    <row r="1612" spans="1:29" x14ac:dyDescent="0.35">
      <c r="A1612" s="1">
        <v>1928630</v>
      </c>
      <c r="B1612" s="1">
        <v>218</v>
      </c>
      <c r="C1612" s="9">
        <v>1215048061</v>
      </c>
      <c r="D1612" s="9" t="s">
        <v>206</v>
      </c>
      <c r="E1612" s="1">
        <v>0</v>
      </c>
      <c r="F1612" s="1">
        <v>2</v>
      </c>
      <c r="G1612" s="1">
        <v>0</v>
      </c>
      <c r="H1612" s="1">
        <v>0</v>
      </c>
      <c r="I1612" s="1">
        <v>0</v>
      </c>
      <c r="J1612" s="1">
        <v>5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15</v>
      </c>
      <c r="S1612" s="1">
        <v>94</v>
      </c>
      <c r="T1612" s="1" t="s">
        <v>113</v>
      </c>
      <c r="U1612" s="1">
        <v>15</v>
      </c>
      <c r="V1612" s="1" t="s">
        <v>4074</v>
      </c>
      <c r="W1612" s="1" t="s">
        <v>4076</v>
      </c>
      <c r="X1612" s="1" t="s">
        <v>4075</v>
      </c>
      <c r="Y1612" s="1" t="s">
        <v>7</v>
      </c>
      <c r="Z1612" s="1" t="s">
        <v>14298</v>
      </c>
      <c r="AB1612" s="1" t="s">
        <v>14299</v>
      </c>
      <c r="AC1612" s="1" t="s">
        <v>113</v>
      </c>
    </row>
    <row r="1613" spans="1:29" x14ac:dyDescent="0.35">
      <c r="A1613" s="1">
        <v>3592715</v>
      </c>
      <c r="B1613" s="1">
        <v>623</v>
      </c>
      <c r="C1613" s="9">
        <v>1649488461</v>
      </c>
      <c r="D1613" s="9" t="s">
        <v>399</v>
      </c>
      <c r="E1613" s="1">
        <v>0</v>
      </c>
      <c r="F1613" s="1">
        <v>3</v>
      </c>
      <c r="G1613" s="1">
        <v>0</v>
      </c>
      <c r="H1613" s="1">
        <v>0</v>
      </c>
      <c r="I1613" s="1">
        <v>0</v>
      </c>
      <c r="J1613" s="1">
        <v>7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15</v>
      </c>
      <c r="S1613" s="1">
        <v>130</v>
      </c>
      <c r="T1613" s="1" t="s">
        <v>113</v>
      </c>
      <c r="U1613" s="1">
        <v>15</v>
      </c>
      <c r="V1613" s="1" t="s">
        <v>4097</v>
      </c>
      <c r="W1613" s="1" t="s">
        <v>4099</v>
      </c>
      <c r="X1613" s="1" t="s">
        <v>4098</v>
      </c>
      <c r="Y1613" s="1" t="s">
        <v>7</v>
      </c>
      <c r="Z1613" s="1" t="s">
        <v>14300</v>
      </c>
      <c r="AB1613" s="1" t="s">
        <v>14301</v>
      </c>
      <c r="AC1613" s="1" t="s">
        <v>113</v>
      </c>
    </row>
    <row r="1614" spans="1:29" x14ac:dyDescent="0.35">
      <c r="A1614" s="1">
        <v>4287182</v>
      </c>
      <c r="B1614" s="1">
        <v>623</v>
      </c>
      <c r="C1614" s="9">
        <v>1225226301</v>
      </c>
      <c r="D1614" s="9" t="s">
        <v>112</v>
      </c>
      <c r="E1614" s="1">
        <v>0</v>
      </c>
      <c r="F1614" s="1">
        <v>10</v>
      </c>
      <c r="G1614" s="1">
        <v>1</v>
      </c>
      <c r="H1614" s="1">
        <v>0</v>
      </c>
      <c r="I1614" s="1">
        <v>0</v>
      </c>
      <c r="J1614" s="1">
        <v>6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14</v>
      </c>
      <c r="S1614" s="1">
        <v>347</v>
      </c>
      <c r="T1614" s="1" t="s">
        <v>113</v>
      </c>
      <c r="U1614" s="1">
        <v>15</v>
      </c>
      <c r="V1614" s="1" t="s">
        <v>4248</v>
      </c>
      <c r="W1614" s="1" t="s">
        <v>250</v>
      </c>
      <c r="X1614" s="1" t="s">
        <v>4249</v>
      </c>
      <c r="Y1614" s="1" t="s">
        <v>7</v>
      </c>
      <c r="Z1614" s="1" t="s">
        <v>14302</v>
      </c>
      <c r="AB1614" s="1" t="s">
        <v>14303</v>
      </c>
      <c r="AC1614" s="1" t="s">
        <v>113</v>
      </c>
    </row>
    <row r="1615" spans="1:29" x14ac:dyDescent="0.35">
      <c r="A1615" s="1">
        <v>2302888</v>
      </c>
      <c r="B1615" s="1">
        <v>512</v>
      </c>
      <c r="C1615" s="9">
        <v>1508939976</v>
      </c>
      <c r="D1615" s="9" t="s">
        <v>206</v>
      </c>
      <c r="E1615" s="1">
        <v>0</v>
      </c>
      <c r="F1615" s="1">
        <v>7</v>
      </c>
      <c r="G1615" s="1">
        <v>1</v>
      </c>
      <c r="H1615" s="1">
        <v>0</v>
      </c>
      <c r="I1615" s="1">
        <v>0</v>
      </c>
      <c r="J1615" s="1">
        <v>6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14</v>
      </c>
      <c r="S1615" s="1">
        <v>134</v>
      </c>
      <c r="T1615" s="1" t="s">
        <v>113</v>
      </c>
      <c r="U1615" s="1">
        <v>15</v>
      </c>
      <c r="V1615" s="1" t="s">
        <v>4047</v>
      </c>
      <c r="W1615" s="1" t="s">
        <v>561</v>
      </c>
      <c r="X1615" s="1" t="s">
        <v>4048</v>
      </c>
      <c r="Y1615" s="1" t="s">
        <v>7</v>
      </c>
      <c r="Z1615" s="1" t="s">
        <v>14304</v>
      </c>
      <c r="AB1615" s="1" t="s">
        <v>14305</v>
      </c>
      <c r="AC1615" s="1" t="s">
        <v>113</v>
      </c>
    </row>
    <row r="1616" spans="1:29" x14ac:dyDescent="0.35">
      <c r="A1616" s="1">
        <v>4941332</v>
      </c>
      <c r="B1616" s="1">
        <v>623</v>
      </c>
      <c r="C1616" s="9">
        <v>1437479938</v>
      </c>
      <c r="D1616" s="9" t="s">
        <v>112</v>
      </c>
      <c r="E1616" s="1">
        <v>0</v>
      </c>
      <c r="F1616" s="1">
        <v>5</v>
      </c>
      <c r="G1616" s="1">
        <v>1</v>
      </c>
      <c r="H1616" s="1">
        <v>0</v>
      </c>
      <c r="I1616" s="1">
        <v>1</v>
      </c>
      <c r="J1616" s="1">
        <v>6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13</v>
      </c>
      <c r="S1616" s="1">
        <v>78</v>
      </c>
      <c r="T1616" s="1" t="s">
        <v>113</v>
      </c>
      <c r="U1616" s="1">
        <v>15</v>
      </c>
      <c r="V1616" s="1" t="s">
        <v>4238</v>
      </c>
      <c r="W1616" s="1" t="s">
        <v>4240</v>
      </c>
      <c r="X1616" s="1" t="s">
        <v>4239</v>
      </c>
      <c r="Y1616" s="1" t="s">
        <v>7</v>
      </c>
      <c r="Z1616" s="1" t="s">
        <v>14306</v>
      </c>
      <c r="AA1616" s="1" t="s">
        <v>14306</v>
      </c>
      <c r="AB1616" s="1" t="s">
        <v>14307</v>
      </c>
      <c r="AC1616" s="1" t="s">
        <v>113</v>
      </c>
    </row>
    <row r="1617" spans="1:29" x14ac:dyDescent="0.35">
      <c r="A1617" s="1">
        <v>2179430</v>
      </c>
      <c r="B1617" s="1">
        <v>218</v>
      </c>
      <c r="C1617" s="9">
        <v>1245255793</v>
      </c>
      <c r="D1617" s="9" t="s">
        <v>112</v>
      </c>
      <c r="E1617" s="1">
        <v>0</v>
      </c>
      <c r="F1617" s="1">
        <v>10</v>
      </c>
      <c r="G1617" s="1">
        <v>0</v>
      </c>
      <c r="H1617" s="1">
        <v>0</v>
      </c>
      <c r="I1617" s="1">
        <v>0</v>
      </c>
      <c r="J1617" s="1">
        <v>3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15</v>
      </c>
      <c r="S1617" s="1">
        <v>91</v>
      </c>
      <c r="T1617" s="1" t="s">
        <v>113</v>
      </c>
      <c r="U1617" s="1">
        <v>15</v>
      </c>
      <c r="V1617" s="1" t="s">
        <v>4250</v>
      </c>
      <c r="W1617" s="1" t="s">
        <v>4252</v>
      </c>
      <c r="X1617" s="1" t="s">
        <v>4251</v>
      </c>
      <c r="Y1617" s="1" t="s">
        <v>7</v>
      </c>
      <c r="Z1617" s="1" t="s">
        <v>13755</v>
      </c>
      <c r="AB1617" s="1" t="s">
        <v>13756</v>
      </c>
      <c r="AC1617" s="1" t="s">
        <v>113</v>
      </c>
    </row>
    <row r="1618" spans="1:29" x14ac:dyDescent="0.35">
      <c r="A1618" s="1">
        <v>3684176</v>
      </c>
      <c r="B1618" s="1">
        <v>623</v>
      </c>
      <c r="C1618" s="9">
        <v>1457449910</v>
      </c>
      <c r="D1618" s="9" t="s">
        <v>112</v>
      </c>
      <c r="E1618" s="1">
        <v>0</v>
      </c>
      <c r="F1618" s="1">
        <v>5</v>
      </c>
      <c r="G1618" s="1">
        <v>0</v>
      </c>
      <c r="H1618" s="1">
        <v>0</v>
      </c>
      <c r="I1618" s="1">
        <v>0</v>
      </c>
      <c r="J1618" s="1">
        <v>4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15</v>
      </c>
      <c r="S1618" s="1">
        <v>142</v>
      </c>
      <c r="T1618" s="1" t="s">
        <v>113</v>
      </c>
      <c r="U1618" s="1">
        <v>15</v>
      </c>
      <c r="V1618" s="1" t="s">
        <v>4228</v>
      </c>
      <c r="W1618" s="1" t="s">
        <v>4229</v>
      </c>
      <c r="X1618" s="1" t="s">
        <v>1546</v>
      </c>
      <c r="Y1618" s="1" t="s">
        <v>7</v>
      </c>
      <c r="Z1618" s="1" t="s">
        <v>14208</v>
      </c>
      <c r="AA1618" s="1" t="s">
        <v>14208</v>
      </c>
      <c r="AB1618" s="1" t="s">
        <v>14209</v>
      </c>
      <c r="AC1618" s="1" t="s">
        <v>113</v>
      </c>
    </row>
    <row r="1619" spans="1:29" x14ac:dyDescent="0.35">
      <c r="A1619" s="1">
        <v>2445757</v>
      </c>
      <c r="B1619" s="1">
        <v>512</v>
      </c>
      <c r="C1619" s="9">
        <v>1346216579</v>
      </c>
      <c r="D1619" s="9" t="s">
        <v>399</v>
      </c>
      <c r="E1619" s="1">
        <v>0</v>
      </c>
      <c r="F1619" s="1">
        <v>6</v>
      </c>
      <c r="G1619" s="1">
        <v>1</v>
      </c>
      <c r="H1619" s="1">
        <v>0</v>
      </c>
      <c r="I1619" s="1">
        <v>1</v>
      </c>
      <c r="J1619" s="1">
        <v>9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13</v>
      </c>
      <c r="S1619" s="1">
        <v>231</v>
      </c>
      <c r="T1619" s="1" t="s">
        <v>113</v>
      </c>
      <c r="U1619" s="1">
        <v>15</v>
      </c>
      <c r="V1619" s="1" t="s">
        <v>4161</v>
      </c>
      <c r="W1619" s="1" t="s">
        <v>1232</v>
      </c>
      <c r="X1619" s="1" t="s">
        <v>4162</v>
      </c>
      <c r="Y1619" s="1" t="s">
        <v>7</v>
      </c>
      <c r="Z1619" s="1" t="s">
        <v>12886</v>
      </c>
      <c r="AB1619" s="1" t="s">
        <v>12887</v>
      </c>
      <c r="AC1619" s="1" t="s">
        <v>113</v>
      </c>
    </row>
    <row r="1620" spans="1:29" x14ac:dyDescent="0.35">
      <c r="A1620" s="1">
        <v>6217799</v>
      </c>
      <c r="B1620" s="1">
        <v>221</v>
      </c>
      <c r="C1620" s="9">
        <v>1174940431</v>
      </c>
      <c r="D1620" s="9" t="s">
        <v>399</v>
      </c>
      <c r="E1620" s="1">
        <v>1</v>
      </c>
      <c r="F1620" s="1">
        <v>8</v>
      </c>
      <c r="G1620" s="1">
        <v>0</v>
      </c>
      <c r="H1620" s="1">
        <v>0</v>
      </c>
      <c r="I1620" s="1">
        <v>0</v>
      </c>
      <c r="J1620" s="1">
        <v>3</v>
      </c>
      <c r="K1620" s="1">
        <v>0</v>
      </c>
      <c r="L1620" s="1">
        <v>0</v>
      </c>
      <c r="M1620" s="1">
        <v>3</v>
      </c>
      <c r="N1620" s="1">
        <v>0</v>
      </c>
      <c r="O1620" s="1">
        <v>0</v>
      </c>
      <c r="P1620" s="1">
        <v>0</v>
      </c>
      <c r="Q1620" s="1">
        <v>0</v>
      </c>
      <c r="R1620" s="1">
        <v>10</v>
      </c>
      <c r="S1620" s="1">
        <v>114</v>
      </c>
      <c r="T1620" s="1" t="s">
        <v>113</v>
      </c>
      <c r="U1620" s="1">
        <v>15</v>
      </c>
      <c r="V1620" s="1" t="s">
        <v>4151</v>
      </c>
      <c r="W1620" s="1" t="s">
        <v>735</v>
      </c>
      <c r="X1620" s="1" t="s">
        <v>2460</v>
      </c>
      <c r="Y1620" s="1" t="s">
        <v>7</v>
      </c>
      <c r="Z1620" s="1" t="s">
        <v>14308</v>
      </c>
      <c r="AB1620" s="1" t="s">
        <v>14309</v>
      </c>
      <c r="AC1620" s="1" t="s">
        <v>113</v>
      </c>
    </row>
    <row r="1621" spans="1:29" x14ac:dyDescent="0.35">
      <c r="A1621" s="1">
        <v>1989769</v>
      </c>
      <c r="B1621" s="1">
        <v>449</v>
      </c>
      <c r="C1621" s="9">
        <v>1235164229</v>
      </c>
      <c r="D1621" s="9" t="s">
        <v>399</v>
      </c>
      <c r="E1621" s="1">
        <v>0</v>
      </c>
      <c r="F1621" s="1">
        <v>8</v>
      </c>
      <c r="G1621" s="1">
        <v>1</v>
      </c>
      <c r="H1621" s="1">
        <v>0</v>
      </c>
      <c r="I1621" s="1">
        <v>0</v>
      </c>
      <c r="J1621" s="1">
        <v>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14</v>
      </c>
      <c r="S1621" s="1">
        <v>121</v>
      </c>
      <c r="T1621" s="1" t="s">
        <v>113</v>
      </c>
      <c r="U1621" s="1">
        <v>15</v>
      </c>
      <c r="V1621" s="1" t="s">
        <v>4130</v>
      </c>
      <c r="W1621" s="1" t="s">
        <v>1915</v>
      </c>
      <c r="X1621" s="1" t="s">
        <v>4131</v>
      </c>
      <c r="Y1621" s="1" t="s">
        <v>7</v>
      </c>
      <c r="Z1621" s="1" t="s">
        <v>13061</v>
      </c>
      <c r="AA1621" s="1" t="s">
        <v>13061</v>
      </c>
      <c r="AB1621" s="1" t="s">
        <v>13062</v>
      </c>
      <c r="AC1621" s="1" t="s">
        <v>113</v>
      </c>
    </row>
    <row r="1622" spans="1:29" x14ac:dyDescent="0.35">
      <c r="A1622" s="1">
        <v>2138593</v>
      </c>
      <c r="B1622" s="1">
        <v>817</v>
      </c>
      <c r="C1622" s="9">
        <v>1538130778</v>
      </c>
      <c r="D1622" s="9" t="s">
        <v>399</v>
      </c>
      <c r="E1622" s="1">
        <v>0</v>
      </c>
      <c r="F1622" s="1">
        <v>8</v>
      </c>
      <c r="G1622" s="1">
        <v>0</v>
      </c>
      <c r="H1622" s="1">
        <v>1</v>
      </c>
      <c r="I1622" s="1">
        <v>1</v>
      </c>
      <c r="J1622" s="1">
        <v>4</v>
      </c>
      <c r="K1622" s="1">
        <v>0</v>
      </c>
      <c r="L1622" s="1">
        <v>0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13</v>
      </c>
      <c r="S1622" s="1">
        <v>235</v>
      </c>
      <c r="T1622" s="1" t="s">
        <v>113</v>
      </c>
      <c r="U1622" s="1">
        <v>15</v>
      </c>
      <c r="V1622" s="1" t="s">
        <v>4104</v>
      </c>
      <c r="W1622" s="1" t="s">
        <v>156</v>
      </c>
      <c r="X1622" s="1" t="s">
        <v>4105</v>
      </c>
      <c r="Y1622" s="1" t="s">
        <v>224</v>
      </c>
      <c r="Z1622" s="1" t="s">
        <v>14287</v>
      </c>
      <c r="AA1622" s="1" t="s">
        <v>14288</v>
      </c>
      <c r="AB1622" s="1" t="s">
        <v>14289</v>
      </c>
      <c r="AC1622" s="1" t="s">
        <v>113</v>
      </c>
    </row>
    <row r="1623" spans="1:29" x14ac:dyDescent="0.35">
      <c r="A1623" s="1">
        <v>2435945</v>
      </c>
      <c r="B1623" s="1">
        <v>447</v>
      </c>
      <c r="C1623" s="9">
        <v>1013083112</v>
      </c>
      <c r="D1623" s="9" t="s">
        <v>206</v>
      </c>
      <c r="E1623" s="1">
        <v>0</v>
      </c>
      <c r="F1623" s="1">
        <v>10</v>
      </c>
      <c r="G1623" s="1">
        <v>0</v>
      </c>
      <c r="H1623" s="1">
        <v>0</v>
      </c>
      <c r="I1623" s="1">
        <v>0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15</v>
      </c>
      <c r="S1623" s="1">
        <v>130</v>
      </c>
      <c r="T1623" s="1" t="s">
        <v>113</v>
      </c>
      <c r="U1623" s="1">
        <v>15</v>
      </c>
      <c r="V1623" s="1" t="s">
        <v>4028</v>
      </c>
      <c r="W1623" s="1" t="s">
        <v>4030</v>
      </c>
      <c r="X1623" s="1" t="s">
        <v>4029</v>
      </c>
      <c r="Y1623" s="1" t="s">
        <v>7</v>
      </c>
      <c r="Z1623" s="1" t="s">
        <v>14310</v>
      </c>
      <c r="AB1623" s="1" t="s">
        <v>14311</v>
      </c>
      <c r="AC1623" s="1" t="s">
        <v>113</v>
      </c>
    </row>
    <row r="1624" spans="1:29" x14ac:dyDescent="0.35">
      <c r="A1624" s="1">
        <v>3411642</v>
      </c>
      <c r="B1624" s="1">
        <v>253</v>
      </c>
      <c r="C1624" s="9">
        <v>1225214786</v>
      </c>
      <c r="D1624" s="9" t="s">
        <v>399</v>
      </c>
      <c r="E1624" s="1">
        <v>0</v>
      </c>
      <c r="F1624" s="1">
        <v>0</v>
      </c>
      <c r="G1624" s="1">
        <v>0</v>
      </c>
      <c r="H1624" s="1">
        <v>0</v>
      </c>
      <c r="I1624" s="1">
        <v>2</v>
      </c>
      <c r="J1624" s="1">
        <v>5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13</v>
      </c>
      <c r="S1624" s="1">
        <v>154</v>
      </c>
      <c r="T1624" s="1" t="s">
        <v>113</v>
      </c>
      <c r="U1624" s="1">
        <v>15</v>
      </c>
      <c r="V1624" s="1" t="s">
        <v>4088</v>
      </c>
      <c r="W1624" s="1" t="s">
        <v>4090</v>
      </c>
      <c r="X1624" s="1" t="s">
        <v>4089</v>
      </c>
      <c r="Y1624" s="1" t="s">
        <v>7</v>
      </c>
      <c r="Z1624" s="1" t="s">
        <v>14312</v>
      </c>
      <c r="AA1624" s="1" t="s">
        <v>14312</v>
      </c>
      <c r="AB1624" s="1" t="s">
        <v>14313</v>
      </c>
      <c r="AC1624" s="1" t="s">
        <v>113</v>
      </c>
    </row>
    <row r="1625" spans="1:29" x14ac:dyDescent="0.35">
      <c r="A1625" s="1">
        <v>6840810</v>
      </c>
      <c r="B1625" s="1">
        <v>407</v>
      </c>
      <c r="C1625" s="9">
        <v>1518363712</v>
      </c>
      <c r="D1625" s="9" t="s">
        <v>206</v>
      </c>
      <c r="E1625" s="1">
        <v>0</v>
      </c>
      <c r="F1625" s="1">
        <v>6</v>
      </c>
      <c r="G1625" s="1">
        <v>0</v>
      </c>
      <c r="H1625" s="1">
        <v>0</v>
      </c>
      <c r="I1625" s="1">
        <v>0</v>
      </c>
      <c r="J1625" s="1">
        <v>5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15</v>
      </c>
      <c r="S1625" s="1">
        <v>123</v>
      </c>
      <c r="T1625" s="1" t="s">
        <v>113</v>
      </c>
      <c r="U1625" s="1">
        <v>15</v>
      </c>
      <c r="V1625" s="1" t="s">
        <v>4006</v>
      </c>
      <c r="W1625" s="1" t="s">
        <v>2917</v>
      </c>
      <c r="X1625" s="1" t="s">
        <v>4007</v>
      </c>
      <c r="Y1625" s="1" t="s">
        <v>7</v>
      </c>
      <c r="Z1625" s="1" t="s">
        <v>113</v>
      </c>
      <c r="AA1625" s="1" t="s">
        <v>113</v>
      </c>
      <c r="AB1625" s="1" t="s">
        <v>113</v>
      </c>
      <c r="AC1625" s="1" t="s">
        <v>113</v>
      </c>
    </row>
    <row r="1626" spans="1:29" x14ac:dyDescent="0.35">
      <c r="A1626" s="1">
        <v>120654</v>
      </c>
      <c r="B1626" s="1">
        <v>479</v>
      </c>
      <c r="C1626" s="9">
        <v>1215942008</v>
      </c>
      <c r="D1626" s="9" t="s">
        <v>399</v>
      </c>
      <c r="E1626" s="1">
        <v>0</v>
      </c>
      <c r="F1626" s="1">
        <v>6</v>
      </c>
      <c r="G1626" s="1">
        <v>1</v>
      </c>
      <c r="H1626" s="1">
        <v>0</v>
      </c>
      <c r="I1626" s="1">
        <v>0</v>
      </c>
      <c r="J1626" s="1">
        <v>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14</v>
      </c>
      <c r="S1626" s="1">
        <v>178</v>
      </c>
      <c r="T1626" s="1" t="s">
        <v>113</v>
      </c>
      <c r="U1626" s="1">
        <v>15</v>
      </c>
      <c r="V1626" s="1" t="s">
        <v>4170</v>
      </c>
      <c r="W1626" s="1" t="s">
        <v>4172</v>
      </c>
      <c r="X1626" s="1" t="s">
        <v>4171</v>
      </c>
      <c r="Y1626" s="1" t="s">
        <v>7</v>
      </c>
      <c r="Z1626" s="1" t="s">
        <v>14314</v>
      </c>
      <c r="AB1626" s="1" t="s">
        <v>14315</v>
      </c>
      <c r="AC1626" s="1" t="s">
        <v>113</v>
      </c>
    </row>
    <row r="1627" spans="1:29" x14ac:dyDescent="0.35">
      <c r="A1627" s="1">
        <v>6988341</v>
      </c>
      <c r="B1627" s="1">
        <v>512</v>
      </c>
      <c r="C1627" s="9">
        <v>1245683226</v>
      </c>
      <c r="D1627" s="9" t="s">
        <v>399</v>
      </c>
      <c r="E1627" s="1">
        <v>0</v>
      </c>
      <c r="F1627" s="1">
        <v>5</v>
      </c>
      <c r="G1627" s="1">
        <v>0</v>
      </c>
      <c r="H1627" s="1">
        <v>0</v>
      </c>
      <c r="I1627" s="1">
        <v>1</v>
      </c>
      <c r="J1627" s="1">
        <v>6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14</v>
      </c>
      <c r="S1627" s="1">
        <v>39</v>
      </c>
      <c r="T1627" s="1" t="s">
        <v>113</v>
      </c>
      <c r="U1627" s="1">
        <v>15</v>
      </c>
      <c r="V1627" s="1" t="s">
        <v>4185</v>
      </c>
      <c r="W1627" s="1" t="s">
        <v>508</v>
      </c>
      <c r="X1627" s="1" t="s">
        <v>4186</v>
      </c>
      <c r="Y1627" s="1" t="s">
        <v>7</v>
      </c>
      <c r="Z1627" s="1" t="s">
        <v>12667</v>
      </c>
      <c r="AA1627" s="1" t="s">
        <v>12667</v>
      </c>
      <c r="AB1627" s="1" t="s">
        <v>12668</v>
      </c>
      <c r="AC1627" s="1" t="s">
        <v>113</v>
      </c>
    </row>
    <row r="1628" spans="1:29" x14ac:dyDescent="0.35">
      <c r="A1628" s="1">
        <v>2376251</v>
      </c>
      <c r="B1628" s="1">
        <v>153</v>
      </c>
      <c r="C1628" s="9">
        <v>1003878562</v>
      </c>
      <c r="D1628" s="9" t="s">
        <v>206</v>
      </c>
      <c r="E1628" s="1">
        <v>0</v>
      </c>
      <c r="F1628" s="1">
        <v>7</v>
      </c>
      <c r="G1628" s="1">
        <v>2</v>
      </c>
      <c r="H1628" s="1">
        <v>0</v>
      </c>
      <c r="I1628" s="1">
        <v>0</v>
      </c>
      <c r="J1628" s="1">
        <v>5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13</v>
      </c>
      <c r="S1628" s="1">
        <v>128</v>
      </c>
      <c r="T1628" s="1" t="s">
        <v>113</v>
      </c>
      <c r="U1628" s="1">
        <v>15</v>
      </c>
      <c r="V1628" s="1" t="s">
        <v>4054</v>
      </c>
      <c r="W1628" s="1" t="s">
        <v>146</v>
      </c>
      <c r="X1628" s="1" t="s">
        <v>4055</v>
      </c>
      <c r="Y1628" s="1" t="s">
        <v>7</v>
      </c>
      <c r="Z1628" s="1" t="s">
        <v>14316</v>
      </c>
      <c r="AB1628" s="1" t="s">
        <v>14317</v>
      </c>
      <c r="AC1628" s="1" t="s">
        <v>113</v>
      </c>
    </row>
    <row r="1629" spans="1:29" x14ac:dyDescent="0.35">
      <c r="A1629" s="1">
        <v>7217358</v>
      </c>
      <c r="B1629" s="1">
        <v>813</v>
      </c>
      <c r="C1629" s="9">
        <v>1730675877</v>
      </c>
      <c r="D1629" s="9" t="s">
        <v>206</v>
      </c>
      <c r="E1629" s="1">
        <v>0</v>
      </c>
      <c r="F1629" s="1">
        <v>7</v>
      </c>
      <c r="G1629" s="1">
        <v>0</v>
      </c>
      <c r="H1629" s="1">
        <v>0</v>
      </c>
      <c r="I1629" s="1">
        <v>0</v>
      </c>
      <c r="J1629" s="1">
        <v>4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15</v>
      </c>
      <c r="S1629" s="1">
        <v>50</v>
      </c>
      <c r="T1629" s="1" t="s">
        <v>113</v>
      </c>
      <c r="U1629" s="1">
        <v>15</v>
      </c>
      <c r="V1629" s="1" t="s">
        <v>4013</v>
      </c>
      <c r="W1629" s="1" t="s">
        <v>1069</v>
      </c>
      <c r="X1629" s="1" t="s">
        <v>4014</v>
      </c>
      <c r="Y1629" s="1" t="s">
        <v>7</v>
      </c>
      <c r="Z1629" s="1" t="s">
        <v>14318</v>
      </c>
      <c r="AA1629" s="1" t="s">
        <v>12100</v>
      </c>
      <c r="AB1629" s="1" t="s">
        <v>12101</v>
      </c>
      <c r="AC1629" s="1" t="s">
        <v>113</v>
      </c>
    </row>
    <row r="1630" spans="1:29" x14ac:dyDescent="0.35">
      <c r="A1630" s="1">
        <v>6926040</v>
      </c>
      <c r="B1630" s="1">
        <v>214</v>
      </c>
      <c r="C1630" s="9">
        <v>1033588363</v>
      </c>
      <c r="D1630" s="9" t="s">
        <v>399</v>
      </c>
      <c r="E1630" s="1">
        <v>0</v>
      </c>
      <c r="F1630" s="1">
        <v>9</v>
      </c>
      <c r="G1630" s="1">
        <v>0</v>
      </c>
      <c r="H1630" s="1">
        <v>0</v>
      </c>
      <c r="I1630" s="1">
        <v>0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15</v>
      </c>
      <c r="S1630" s="1">
        <v>80</v>
      </c>
      <c r="T1630" s="1" t="s">
        <v>113</v>
      </c>
      <c r="U1630" s="1">
        <v>15</v>
      </c>
      <c r="V1630" s="1" t="s">
        <v>4109</v>
      </c>
      <c r="W1630" s="1" t="s">
        <v>4111</v>
      </c>
      <c r="X1630" s="1" t="s">
        <v>4110</v>
      </c>
      <c r="Y1630" s="1" t="s">
        <v>7</v>
      </c>
      <c r="Z1630" s="1" t="s">
        <v>14319</v>
      </c>
      <c r="AB1630" s="1" t="s">
        <v>14320</v>
      </c>
      <c r="AC1630" s="1" t="s">
        <v>113</v>
      </c>
    </row>
    <row r="1631" spans="1:29" x14ac:dyDescent="0.35">
      <c r="A1631" s="1">
        <v>1857549</v>
      </c>
      <c r="B1631" s="1">
        <v>397</v>
      </c>
      <c r="C1631" s="9">
        <v>1528050283</v>
      </c>
      <c r="D1631" s="9" t="s">
        <v>206</v>
      </c>
      <c r="E1631" s="1">
        <v>0</v>
      </c>
      <c r="F1631" s="1">
        <v>6</v>
      </c>
      <c r="G1631" s="1">
        <v>0</v>
      </c>
      <c r="H1631" s="1">
        <v>1</v>
      </c>
      <c r="I1631" s="1">
        <v>0</v>
      </c>
      <c r="J1631" s="1">
        <v>5</v>
      </c>
      <c r="K1631" s="1">
        <v>0</v>
      </c>
      <c r="L1631" s="1">
        <v>0</v>
      </c>
      <c r="M1631" s="1">
        <v>0</v>
      </c>
      <c r="N1631" s="1">
        <v>12</v>
      </c>
      <c r="O1631" s="1">
        <v>0</v>
      </c>
      <c r="P1631" s="1">
        <v>0</v>
      </c>
      <c r="Q1631" s="1">
        <v>0</v>
      </c>
      <c r="R1631" s="1">
        <v>14</v>
      </c>
      <c r="S1631" s="1">
        <v>164</v>
      </c>
      <c r="T1631" s="1" t="s">
        <v>113</v>
      </c>
      <c r="U1631" s="1">
        <v>15</v>
      </c>
      <c r="V1631" s="1" t="s">
        <v>4026</v>
      </c>
      <c r="W1631" s="1" t="s">
        <v>1361</v>
      </c>
      <c r="X1631" s="1" t="s">
        <v>4027</v>
      </c>
      <c r="Y1631" s="1" t="s">
        <v>7</v>
      </c>
      <c r="Z1631" s="1" t="s">
        <v>14234</v>
      </c>
      <c r="AA1631" s="1" t="s">
        <v>14234</v>
      </c>
      <c r="AB1631" s="1" t="s">
        <v>14235</v>
      </c>
      <c r="AC1631" s="1" t="s">
        <v>113</v>
      </c>
    </row>
    <row r="1632" spans="1:29" x14ac:dyDescent="0.35">
      <c r="A1632" s="1">
        <v>4915029</v>
      </c>
      <c r="B1632" s="1">
        <v>184</v>
      </c>
      <c r="C1632" s="9">
        <v>1164741674</v>
      </c>
      <c r="D1632" s="9" t="s">
        <v>112</v>
      </c>
      <c r="E1632" s="1">
        <v>0</v>
      </c>
      <c r="F1632" s="1">
        <v>8</v>
      </c>
      <c r="G1632" s="1">
        <v>0</v>
      </c>
      <c r="H1632" s="1">
        <v>0</v>
      </c>
      <c r="I1632" s="1">
        <v>1</v>
      </c>
      <c r="J1632" s="1">
        <v>9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14</v>
      </c>
      <c r="S1632" s="1">
        <v>327</v>
      </c>
      <c r="T1632" s="1" t="s">
        <v>113</v>
      </c>
      <c r="U1632" s="1">
        <v>15</v>
      </c>
      <c r="V1632" s="1" t="s">
        <v>4207</v>
      </c>
      <c r="W1632" s="1" t="s">
        <v>789</v>
      </c>
      <c r="X1632" s="1" t="s">
        <v>4208</v>
      </c>
      <c r="Y1632" s="1" t="s">
        <v>7</v>
      </c>
      <c r="Z1632" s="1" t="s">
        <v>14321</v>
      </c>
      <c r="AA1632" s="1" t="s">
        <v>12751</v>
      </c>
      <c r="AB1632" s="1" t="s">
        <v>12752</v>
      </c>
      <c r="AC1632" s="1" t="s">
        <v>113</v>
      </c>
    </row>
    <row r="1633" spans="1:29" x14ac:dyDescent="0.35">
      <c r="A1633" s="1">
        <v>1592010</v>
      </c>
      <c r="B1633" s="1">
        <v>184</v>
      </c>
      <c r="C1633" s="9">
        <v>1841298270</v>
      </c>
      <c r="D1633" s="9" t="s">
        <v>206</v>
      </c>
      <c r="E1633" s="1">
        <v>0</v>
      </c>
      <c r="F1633" s="1">
        <v>9</v>
      </c>
      <c r="G1633" s="1">
        <v>1</v>
      </c>
      <c r="H1633" s="1">
        <v>0</v>
      </c>
      <c r="I1633" s="1">
        <v>0</v>
      </c>
      <c r="J1633" s="1">
        <v>6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14</v>
      </c>
      <c r="S1633" s="1">
        <v>268</v>
      </c>
      <c r="T1633" s="1" t="s">
        <v>113</v>
      </c>
      <c r="U1633" s="1">
        <v>15</v>
      </c>
      <c r="V1633" s="1" t="s">
        <v>4060</v>
      </c>
      <c r="W1633" s="1" t="s">
        <v>745</v>
      </c>
      <c r="X1633" s="1" t="s">
        <v>4061</v>
      </c>
      <c r="Y1633" s="1" t="s">
        <v>7</v>
      </c>
      <c r="Z1633" s="1" t="s">
        <v>14322</v>
      </c>
      <c r="AB1633" s="1" t="s">
        <v>14323</v>
      </c>
      <c r="AC1633" s="1" t="s">
        <v>113</v>
      </c>
    </row>
    <row r="1634" spans="1:29" x14ac:dyDescent="0.35">
      <c r="A1634" s="1">
        <v>6704315</v>
      </c>
      <c r="B1634" s="1">
        <v>774</v>
      </c>
      <c r="C1634" s="9">
        <v>1740600261</v>
      </c>
      <c r="D1634" s="9" t="s">
        <v>206</v>
      </c>
      <c r="E1634" s="1">
        <v>0</v>
      </c>
      <c r="F1634" s="1">
        <v>8</v>
      </c>
      <c r="G1634" s="1">
        <v>3</v>
      </c>
      <c r="H1634" s="1">
        <v>1</v>
      </c>
      <c r="I1634" s="1">
        <v>0</v>
      </c>
      <c r="J1634" s="1">
        <v>7</v>
      </c>
      <c r="K1634" s="1">
        <v>0</v>
      </c>
      <c r="L1634" s="1">
        <v>0</v>
      </c>
      <c r="M1634" s="1">
        <v>0</v>
      </c>
      <c r="N1634" s="1">
        <v>2</v>
      </c>
      <c r="O1634" s="1">
        <v>0</v>
      </c>
      <c r="P1634" s="1">
        <v>0</v>
      </c>
      <c r="Q1634" s="1">
        <v>0</v>
      </c>
      <c r="R1634" s="1">
        <v>11</v>
      </c>
      <c r="S1634" s="1">
        <v>88</v>
      </c>
      <c r="T1634" s="1" t="s">
        <v>113</v>
      </c>
      <c r="U1634" s="1">
        <v>15</v>
      </c>
      <c r="V1634" s="1" t="s">
        <v>4065</v>
      </c>
      <c r="W1634" s="1" t="s">
        <v>508</v>
      </c>
      <c r="X1634" s="1" t="s">
        <v>4066</v>
      </c>
      <c r="Y1634" s="1" t="s">
        <v>224</v>
      </c>
      <c r="Z1634" s="1" t="s">
        <v>12067</v>
      </c>
      <c r="AA1634" s="1" t="s">
        <v>12067</v>
      </c>
      <c r="AB1634" s="1" t="s">
        <v>12068</v>
      </c>
      <c r="AC1634" s="1" t="s">
        <v>113</v>
      </c>
    </row>
    <row r="1635" spans="1:29" x14ac:dyDescent="0.35">
      <c r="A1635" s="1">
        <v>6984902</v>
      </c>
      <c r="B1635" s="1">
        <v>289</v>
      </c>
      <c r="C1635" s="9">
        <v>1992168835</v>
      </c>
      <c r="D1635" s="9" t="s">
        <v>206</v>
      </c>
      <c r="E1635" s="1">
        <v>0</v>
      </c>
      <c r="F1635" s="1">
        <v>6</v>
      </c>
      <c r="G1635" s="1">
        <v>0</v>
      </c>
      <c r="H1635" s="1">
        <v>0</v>
      </c>
      <c r="I1635" s="1">
        <v>0</v>
      </c>
      <c r="J1635" s="1">
        <v>10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15</v>
      </c>
      <c r="S1635" s="1">
        <v>85</v>
      </c>
      <c r="T1635" s="1" t="s">
        <v>113</v>
      </c>
      <c r="U1635" s="1">
        <v>15</v>
      </c>
      <c r="V1635" s="1" t="s">
        <v>4031</v>
      </c>
      <c r="W1635" s="1" t="s">
        <v>1624</v>
      </c>
      <c r="X1635" s="1" t="s">
        <v>4032</v>
      </c>
      <c r="Y1635" s="1" t="s">
        <v>7</v>
      </c>
      <c r="Z1635" s="1" t="s">
        <v>14324</v>
      </c>
      <c r="AA1635" s="1" t="s">
        <v>12251</v>
      </c>
      <c r="AB1635" s="1" t="s">
        <v>12252</v>
      </c>
      <c r="AC1635" s="1" t="s">
        <v>113</v>
      </c>
    </row>
    <row r="1636" spans="1:29" x14ac:dyDescent="0.35">
      <c r="A1636" s="1">
        <v>400555</v>
      </c>
      <c r="B1636" s="1">
        <v>289</v>
      </c>
      <c r="C1636" s="9">
        <v>1013059005</v>
      </c>
      <c r="D1636" s="9" t="s">
        <v>112</v>
      </c>
      <c r="E1636" s="1">
        <v>0</v>
      </c>
      <c r="F1636" s="1">
        <v>4</v>
      </c>
      <c r="G1636" s="1">
        <v>0</v>
      </c>
      <c r="H1636" s="1">
        <v>0</v>
      </c>
      <c r="I1636" s="1">
        <v>0</v>
      </c>
      <c r="J1636" s="1">
        <v>4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15</v>
      </c>
      <c r="S1636" s="1">
        <v>114</v>
      </c>
      <c r="T1636" s="1" t="s">
        <v>113</v>
      </c>
      <c r="U1636" s="1">
        <v>15</v>
      </c>
      <c r="V1636" s="1" t="s">
        <v>4233</v>
      </c>
      <c r="W1636" s="1" t="s">
        <v>853</v>
      </c>
      <c r="X1636" s="1" t="s">
        <v>4234</v>
      </c>
      <c r="Y1636" s="1" t="s">
        <v>7</v>
      </c>
      <c r="Z1636" s="1" t="s">
        <v>12446</v>
      </c>
      <c r="AB1636" s="1" t="s">
        <v>12447</v>
      </c>
      <c r="AC1636" s="1" t="s">
        <v>113</v>
      </c>
    </row>
    <row r="1637" spans="1:29" x14ac:dyDescent="0.35">
      <c r="A1637" s="1">
        <v>160579</v>
      </c>
      <c r="B1637" s="1">
        <v>259</v>
      </c>
      <c r="C1637" s="9">
        <v>1871553511</v>
      </c>
      <c r="D1637" s="9" t="s">
        <v>399</v>
      </c>
      <c r="E1637" s="1">
        <v>0</v>
      </c>
      <c r="F1637" s="1">
        <v>7</v>
      </c>
      <c r="G1637" s="1">
        <v>2</v>
      </c>
      <c r="H1637" s="1">
        <v>0</v>
      </c>
      <c r="I1637" s="1">
        <v>0</v>
      </c>
      <c r="J1637" s="1">
        <v>5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13</v>
      </c>
      <c r="S1637" s="1">
        <v>109</v>
      </c>
      <c r="T1637" s="1" t="s">
        <v>113</v>
      </c>
      <c r="U1637" s="1">
        <v>15</v>
      </c>
      <c r="V1637" s="1" t="s">
        <v>4095</v>
      </c>
      <c r="W1637" s="1" t="s">
        <v>546</v>
      </c>
      <c r="X1637" s="1" t="s">
        <v>4096</v>
      </c>
      <c r="Y1637" s="1" t="s">
        <v>7</v>
      </c>
      <c r="Z1637" s="1" t="s">
        <v>14325</v>
      </c>
      <c r="AA1637" s="1" t="s">
        <v>14325</v>
      </c>
      <c r="AB1637" s="1" t="s">
        <v>14326</v>
      </c>
      <c r="AC1637" s="1" t="s">
        <v>113</v>
      </c>
    </row>
    <row r="1638" spans="1:29" x14ac:dyDescent="0.35">
      <c r="A1638" s="1">
        <v>716847</v>
      </c>
      <c r="B1638" s="1">
        <v>794</v>
      </c>
      <c r="C1638" s="9">
        <v>1497861447</v>
      </c>
      <c r="D1638" s="9" t="s">
        <v>399</v>
      </c>
      <c r="E1638" s="1">
        <v>0</v>
      </c>
      <c r="F1638" s="1">
        <v>5</v>
      </c>
      <c r="G1638" s="1">
        <v>0</v>
      </c>
      <c r="H1638" s="1">
        <v>0</v>
      </c>
      <c r="I1638" s="1">
        <v>0</v>
      </c>
      <c r="J1638" s="1">
        <v>4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15</v>
      </c>
      <c r="S1638" s="1">
        <v>191</v>
      </c>
      <c r="T1638" s="1" t="s">
        <v>113</v>
      </c>
      <c r="U1638" s="1">
        <v>15</v>
      </c>
      <c r="V1638" s="1" t="s">
        <v>4079</v>
      </c>
      <c r="W1638" s="1" t="s">
        <v>4081</v>
      </c>
      <c r="X1638" s="1" t="s">
        <v>4080</v>
      </c>
      <c r="Y1638" s="1" t="s">
        <v>7</v>
      </c>
      <c r="Z1638" s="1" t="s">
        <v>113</v>
      </c>
      <c r="AA1638" s="1" t="s">
        <v>113</v>
      </c>
      <c r="AB1638" s="1" t="s">
        <v>113</v>
      </c>
      <c r="AC1638" s="1" t="s">
        <v>113</v>
      </c>
    </row>
    <row r="1639" spans="1:29" x14ac:dyDescent="0.35">
      <c r="A1639" s="1">
        <v>1867394</v>
      </c>
      <c r="B1639" s="1">
        <v>218</v>
      </c>
      <c r="C1639" s="9">
        <v>1053365916</v>
      </c>
      <c r="D1639" s="9" t="s">
        <v>399</v>
      </c>
      <c r="E1639" s="1">
        <v>0</v>
      </c>
      <c r="F1639" s="1">
        <v>4</v>
      </c>
      <c r="G1639" s="1">
        <v>0</v>
      </c>
      <c r="H1639" s="1">
        <v>0</v>
      </c>
      <c r="I1639" s="1">
        <v>0</v>
      </c>
      <c r="J1639" s="1">
        <v>11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15</v>
      </c>
      <c r="S1639" s="1">
        <v>137</v>
      </c>
      <c r="T1639" s="1" t="s">
        <v>113</v>
      </c>
      <c r="U1639" s="1">
        <v>15</v>
      </c>
      <c r="V1639" s="1" t="s">
        <v>4202</v>
      </c>
      <c r="W1639" s="1" t="s">
        <v>4204</v>
      </c>
      <c r="X1639" s="1" t="s">
        <v>4203</v>
      </c>
      <c r="Y1639" s="1" t="s">
        <v>7</v>
      </c>
      <c r="Z1639" s="1" t="s">
        <v>13950</v>
      </c>
      <c r="AB1639" s="1" t="s">
        <v>13951</v>
      </c>
      <c r="AC1639" s="1" t="s">
        <v>113</v>
      </c>
    </row>
    <row r="1640" spans="1:29" x14ac:dyDescent="0.35">
      <c r="A1640" s="1">
        <v>1592292</v>
      </c>
      <c r="B1640" s="1">
        <v>297</v>
      </c>
      <c r="C1640" s="9">
        <v>1831160183</v>
      </c>
      <c r="D1640" s="9" t="s">
        <v>206</v>
      </c>
      <c r="E1640" s="1">
        <v>0</v>
      </c>
      <c r="F1640" s="1">
        <v>4</v>
      </c>
      <c r="G1640" s="1">
        <v>1</v>
      </c>
      <c r="H1640" s="1">
        <v>0</v>
      </c>
      <c r="I1640" s="1">
        <v>2</v>
      </c>
      <c r="J1640" s="1">
        <v>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12</v>
      </c>
      <c r="S1640" s="1">
        <v>117</v>
      </c>
      <c r="T1640" s="1" t="s">
        <v>113</v>
      </c>
      <c r="U1640" s="1">
        <v>15</v>
      </c>
      <c r="V1640" s="1" t="s">
        <v>4062</v>
      </c>
      <c r="W1640" s="1" t="s">
        <v>4064</v>
      </c>
      <c r="X1640" s="1" t="s">
        <v>4063</v>
      </c>
      <c r="Y1640" s="1" t="s">
        <v>7</v>
      </c>
      <c r="Z1640" s="1" t="s">
        <v>12605</v>
      </c>
      <c r="AA1640" s="1" t="s">
        <v>12605</v>
      </c>
      <c r="AB1640" s="1" t="s">
        <v>12606</v>
      </c>
      <c r="AC1640" s="1" t="s">
        <v>113</v>
      </c>
    </row>
    <row r="1641" spans="1:29" x14ac:dyDescent="0.35">
      <c r="A1641" s="1">
        <v>7253104</v>
      </c>
      <c r="B1641" s="1">
        <v>218</v>
      </c>
      <c r="C1641" s="9">
        <v>1457828899</v>
      </c>
      <c r="D1641" s="9" t="s">
        <v>112</v>
      </c>
      <c r="E1641" s="1">
        <v>0</v>
      </c>
      <c r="F1641" s="1">
        <v>6</v>
      </c>
      <c r="G1641" s="1">
        <v>0</v>
      </c>
      <c r="H1641" s="1">
        <v>0</v>
      </c>
      <c r="I1641" s="1">
        <v>1</v>
      </c>
      <c r="J1641" s="1">
        <v>5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14</v>
      </c>
      <c r="S1641" s="1">
        <v>74</v>
      </c>
      <c r="T1641" s="1" t="s">
        <v>113</v>
      </c>
      <c r="U1641" s="1">
        <v>15</v>
      </c>
      <c r="V1641" s="1" t="s">
        <v>4223</v>
      </c>
      <c r="W1641" s="1" t="s">
        <v>865</v>
      </c>
      <c r="X1641" s="1" t="s">
        <v>4224</v>
      </c>
      <c r="Y1641" s="1" t="s">
        <v>7</v>
      </c>
      <c r="Z1641" s="1" t="s">
        <v>13192</v>
      </c>
      <c r="AA1641" s="1" t="s">
        <v>13192</v>
      </c>
      <c r="AB1641" s="1" t="s">
        <v>13193</v>
      </c>
      <c r="AC1641" s="1" t="s">
        <v>113</v>
      </c>
    </row>
    <row r="1642" spans="1:29" x14ac:dyDescent="0.35">
      <c r="A1642" s="1">
        <v>840847</v>
      </c>
      <c r="B1642" s="1">
        <v>701</v>
      </c>
      <c r="C1642" s="9">
        <v>1720048309</v>
      </c>
      <c r="D1642" s="9" t="s">
        <v>147</v>
      </c>
      <c r="E1642" s="1">
        <v>0</v>
      </c>
      <c r="F1642" s="1">
        <v>3</v>
      </c>
      <c r="G1642" s="1">
        <v>0</v>
      </c>
      <c r="H1642" s="1">
        <v>0</v>
      </c>
      <c r="I1642" s="1">
        <v>1</v>
      </c>
      <c r="J1642" s="1">
        <v>6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14</v>
      </c>
      <c r="S1642" s="1">
        <v>161</v>
      </c>
      <c r="T1642" s="1" t="s">
        <v>113</v>
      </c>
      <c r="U1642" s="1">
        <v>15</v>
      </c>
      <c r="V1642" s="1" t="s">
        <v>4000</v>
      </c>
      <c r="W1642" s="1" t="s">
        <v>4002</v>
      </c>
      <c r="X1642" s="1" t="s">
        <v>4001</v>
      </c>
      <c r="Y1642" s="1" t="s">
        <v>7</v>
      </c>
      <c r="Z1642" s="1" t="s">
        <v>14327</v>
      </c>
      <c r="AA1642" s="1" t="s">
        <v>14328</v>
      </c>
      <c r="AB1642" s="1" t="s">
        <v>14329</v>
      </c>
      <c r="AC1642" s="1" t="s">
        <v>113</v>
      </c>
    </row>
    <row r="1643" spans="1:29" x14ac:dyDescent="0.35">
      <c r="A1643" s="1">
        <v>2209232</v>
      </c>
      <c r="B1643" s="1">
        <v>485</v>
      </c>
      <c r="C1643" s="9">
        <v>1316930886</v>
      </c>
      <c r="D1643" s="9" t="s">
        <v>399</v>
      </c>
      <c r="E1643" s="1">
        <v>0</v>
      </c>
      <c r="F1643" s="1">
        <v>3</v>
      </c>
      <c r="G1643" s="1">
        <v>0</v>
      </c>
      <c r="H1643" s="1">
        <v>0</v>
      </c>
      <c r="I1643" s="1">
        <v>0</v>
      </c>
      <c r="J1643" s="1">
        <v>7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15</v>
      </c>
      <c r="S1643" s="1">
        <v>50</v>
      </c>
      <c r="T1643" s="1" t="s">
        <v>113</v>
      </c>
      <c r="U1643" s="1">
        <v>15</v>
      </c>
      <c r="V1643" s="1" t="s">
        <v>4199</v>
      </c>
      <c r="W1643" s="1" t="s">
        <v>2748</v>
      </c>
      <c r="X1643" s="1" t="s">
        <v>696</v>
      </c>
      <c r="Y1643" s="1" t="s">
        <v>7</v>
      </c>
      <c r="Z1643" s="1" t="s">
        <v>12348</v>
      </c>
      <c r="AA1643" s="1" t="s">
        <v>12349</v>
      </c>
      <c r="AB1643" s="1" t="s">
        <v>12350</v>
      </c>
      <c r="AC1643" s="1" t="s">
        <v>113</v>
      </c>
    </row>
    <row r="1644" spans="1:29" x14ac:dyDescent="0.35">
      <c r="A1644" s="1">
        <v>5019859</v>
      </c>
      <c r="B1644" s="1">
        <v>109</v>
      </c>
      <c r="C1644" s="9">
        <v>1700101698</v>
      </c>
      <c r="D1644" s="9" t="s">
        <v>399</v>
      </c>
      <c r="E1644" s="1">
        <v>1</v>
      </c>
      <c r="F1644" s="1">
        <v>5</v>
      </c>
      <c r="G1644" s="1">
        <v>1</v>
      </c>
      <c r="H1644" s="1">
        <v>0</v>
      </c>
      <c r="I1644" s="1">
        <v>0</v>
      </c>
      <c r="J1644" s="1">
        <v>4</v>
      </c>
      <c r="K1644" s="1">
        <v>0</v>
      </c>
      <c r="L1644" s="1">
        <v>0</v>
      </c>
      <c r="M1644" s="1">
        <v>12</v>
      </c>
      <c r="N1644" s="1">
        <v>0</v>
      </c>
      <c r="O1644" s="1">
        <v>0</v>
      </c>
      <c r="P1644" s="1">
        <v>0</v>
      </c>
      <c r="Q1644" s="1">
        <v>0</v>
      </c>
      <c r="R1644" s="1">
        <v>9</v>
      </c>
      <c r="S1644" s="1">
        <v>79</v>
      </c>
      <c r="T1644" s="1" t="s">
        <v>113</v>
      </c>
      <c r="U1644" s="1">
        <v>15</v>
      </c>
      <c r="V1644" s="1" t="s">
        <v>4112</v>
      </c>
      <c r="W1644" s="1" t="s">
        <v>4113</v>
      </c>
      <c r="X1644" s="1" t="s">
        <v>2774</v>
      </c>
      <c r="Y1644" s="1" t="s">
        <v>7</v>
      </c>
      <c r="Z1644" s="1" t="s">
        <v>13080</v>
      </c>
      <c r="AB1644" s="1" t="s">
        <v>13081</v>
      </c>
      <c r="AC1644" s="1" t="s">
        <v>113</v>
      </c>
    </row>
    <row r="1645" spans="1:29" x14ac:dyDescent="0.35">
      <c r="A1645" s="1">
        <v>2270519</v>
      </c>
      <c r="B1645" s="1">
        <v>184</v>
      </c>
      <c r="C1645" s="9">
        <v>1326039215</v>
      </c>
      <c r="D1645" s="9" t="s">
        <v>399</v>
      </c>
      <c r="E1645" s="1">
        <v>0</v>
      </c>
      <c r="F1645" s="1">
        <v>9</v>
      </c>
      <c r="G1645" s="1">
        <v>1</v>
      </c>
      <c r="H1645" s="1">
        <v>0</v>
      </c>
      <c r="I1645" s="1">
        <v>0</v>
      </c>
      <c r="J1645" s="1">
        <v>5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14</v>
      </c>
      <c r="S1645" s="1">
        <v>183</v>
      </c>
      <c r="T1645" s="1" t="s">
        <v>113</v>
      </c>
      <c r="U1645" s="1">
        <v>15</v>
      </c>
      <c r="V1645" s="1" t="s">
        <v>4123</v>
      </c>
      <c r="W1645" s="1" t="s">
        <v>4125</v>
      </c>
      <c r="X1645" s="1" t="s">
        <v>4124</v>
      </c>
      <c r="Y1645" s="1" t="s">
        <v>7</v>
      </c>
      <c r="Z1645" s="1" t="s">
        <v>14238</v>
      </c>
      <c r="AB1645" s="1" t="s">
        <v>14239</v>
      </c>
      <c r="AC1645" s="1" t="s">
        <v>113</v>
      </c>
    </row>
    <row r="1646" spans="1:29" x14ac:dyDescent="0.35">
      <c r="A1646" s="1">
        <v>7025234</v>
      </c>
      <c r="B1646" s="1">
        <v>214</v>
      </c>
      <c r="C1646" s="9">
        <v>1720449655</v>
      </c>
      <c r="D1646" s="9" t="s">
        <v>399</v>
      </c>
      <c r="E1646" s="1">
        <v>0</v>
      </c>
      <c r="F1646" s="1">
        <v>9</v>
      </c>
      <c r="G1646" s="1">
        <v>1</v>
      </c>
      <c r="H1646" s="1">
        <v>0</v>
      </c>
      <c r="I1646" s="1">
        <v>0</v>
      </c>
      <c r="J1646" s="1">
        <v>5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14</v>
      </c>
      <c r="S1646" s="1">
        <v>103</v>
      </c>
      <c r="T1646" s="1" t="s">
        <v>113</v>
      </c>
      <c r="U1646" s="1">
        <v>15</v>
      </c>
      <c r="V1646" s="1" t="s">
        <v>4091</v>
      </c>
      <c r="W1646" s="1" t="s">
        <v>261</v>
      </c>
      <c r="X1646" s="1" t="s">
        <v>4092</v>
      </c>
      <c r="Y1646" s="1" t="s">
        <v>7</v>
      </c>
      <c r="Z1646" s="1" t="s">
        <v>14330</v>
      </c>
      <c r="AB1646" s="1" t="s">
        <v>14331</v>
      </c>
      <c r="AC1646" s="1" t="s">
        <v>113</v>
      </c>
    </row>
    <row r="1647" spans="1:29" x14ac:dyDescent="0.35">
      <c r="A1647" s="1">
        <v>4703954</v>
      </c>
      <c r="B1647" s="1">
        <v>218</v>
      </c>
      <c r="C1647" s="9">
        <v>1851541999</v>
      </c>
      <c r="D1647" s="9" t="s">
        <v>399</v>
      </c>
      <c r="E1647" s="1">
        <v>1</v>
      </c>
      <c r="F1647" s="1">
        <v>4</v>
      </c>
      <c r="G1647" s="1">
        <v>0</v>
      </c>
      <c r="H1647" s="1">
        <v>0</v>
      </c>
      <c r="I1647" s="1">
        <v>0</v>
      </c>
      <c r="J1647" s="1">
        <v>7</v>
      </c>
      <c r="K1647" s="1">
        <v>0</v>
      </c>
      <c r="L1647" s="1">
        <v>0</v>
      </c>
      <c r="M1647" s="1">
        <v>4</v>
      </c>
      <c r="N1647" s="1">
        <v>0</v>
      </c>
      <c r="O1647" s="1">
        <v>0</v>
      </c>
      <c r="P1647" s="1">
        <v>0</v>
      </c>
      <c r="Q1647" s="1">
        <v>0</v>
      </c>
      <c r="R1647" s="1">
        <v>10</v>
      </c>
      <c r="S1647" s="1">
        <v>59</v>
      </c>
      <c r="T1647" s="1" t="s">
        <v>113</v>
      </c>
      <c r="U1647" s="1">
        <v>15</v>
      </c>
      <c r="V1647" s="1" t="s">
        <v>4190</v>
      </c>
      <c r="W1647" s="1" t="s">
        <v>4192</v>
      </c>
      <c r="X1647" s="1" t="s">
        <v>4191</v>
      </c>
      <c r="Y1647" s="1" t="s">
        <v>7</v>
      </c>
      <c r="Z1647" s="1" t="s">
        <v>12663</v>
      </c>
      <c r="AB1647" s="1" t="s">
        <v>12664</v>
      </c>
      <c r="AC1647" s="1" t="s">
        <v>113</v>
      </c>
    </row>
    <row r="1648" spans="1:29" x14ac:dyDescent="0.35">
      <c r="A1648" s="1">
        <v>1810490</v>
      </c>
      <c r="B1648" s="1">
        <v>493</v>
      </c>
      <c r="C1648" s="9">
        <v>1275574717</v>
      </c>
      <c r="D1648" s="9" t="s">
        <v>399</v>
      </c>
      <c r="E1648" s="1">
        <v>0</v>
      </c>
      <c r="F1648" s="1">
        <v>7</v>
      </c>
      <c r="G1648" s="1">
        <v>2</v>
      </c>
      <c r="H1648" s="1">
        <v>0</v>
      </c>
      <c r="I1648" s="1">
        <v>0</v>
      </c>
      <c r="J1648" s="1">
        <v>3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13</v>
      </c>
      <c r="S1648" s="1">
        <v>212</v>
      </c>
      <c r="T1648" s="1" t="s">
        <v>113</v>
      </c>
      <c r="U1648" s="1">
        <v>15</v>
      </c>
      <c r="V1648" s="1" t="s">
        <v>4159</v>
      </c>
      <c r="W1648" s="1" t="s">
        <v>2257</v>
      </c>
      <c r="X1648" s="1" t="s">
        <v>4160</v>
      </c>
      <c r="Y1648" s="1" t="s">
        <v>7</v>
      </c>
      <c r="Z1648" s="1" t="s">
        <v>14332</v>
      </c>
      <c r="AB1648" s="1" t="s">
        <v>13903</v>
      </c>
      <c r="AC1648" s="1" t="s">
        <v>113</v>
      </c>
    </row>
    <row r="1649" spans="1:29" x14ac:dyDescent="0.35">
      <c r="A1649" s="1">
        <v>6825722</v>
      </c>
      <c r="B1649" s="1">
        <v>774</v>
      </c>
      <c r="C1649" s="9">
        <v>1316359664</v>
      </c>
      <c r="D1649" s="9" t="s">
        <v>399</v>
      </c>
      <c r="E1649" s="1">
        <v>1</v>
      </c>
      <c r="F1649" s="1">
        <v>5</v>
      </c>
      <c r="G1649" s="1">
        <v>0</v>
      </c>
      <c r="H1649" s="1">
        <v>0</v>
      </c>
      <c r="I1649" s="1">
        <v>0</v>
      </c>
      <c r="J1649" s="1">
        <v>4</v>
      </c>
      <c r="K1649" s="1">
        <v>0</v>
      </c>
      <c r="L1649" s="1">
        <v>0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10</v>
      </c>
      <c r="S1649" s="1">
        <v>61</v>
      </c>
      <c r="T1649" s="1" t="s">
        <v>113</v>
      </c>
      <c r="U1649" s="1">
        <v>15</v>
      </c>
      <c r="V1649" s="1" t="s">
        <v>4200</v>
      </c>
      <c r="W1649" s="1" t="s">
        <v>887</v>
      </c>
      <c r="X1649" s="1" t="s">
        <v>4201</v>
      </c>
      <c r="Y1649" s="1" t="s">
        <v>7</v>
      </c>
      <c r="Z1649" s="1" t="s">
        <v>14333</v>
      </c>
      <c r="AB1649" s="1" t="s">
        <v>14334</v>
      </c>
      <c r="AC1649" s="1" t="s">
        <v>113</v>
      </c>
    </row>
    <row r="1650" spans="1:29" x14ac:dyDescent="0.35">
      <c r="A1650" s="1">
        <v>4421242</v>
      </c>
      <c r="B1650" s="1">
        <v>623</v>
      </c>
      <c r="C1650" s="9">
        <v>1447437769</v>
      </c>
      <c r="D1650" s="9" t="s">
        <v>112</v>
      </c>
      <c r="E1650" s="1">
        <v>1</v>
      </c>
      <c r="F1650" s="1">
        <v>3</v>
      </c>
      <c r="G1650" s="1">
        <v>2</v>
      </c>
      <c r="H1650" s="1">
        <v>0</v>
      </c>
      <c r="I1650" s="1">
        <v>0</v>
      </c>
      <c r="J1650" s="1">
        <v>4</v>
      </c>
      <c r="K1650" s="1">
        <v>0</v>
      </c>
      <c r="L1650" s="1">
        <v>0</v>
      </c>
      <c r="M1650" s="1">
        <v>2</v>
      </c>
      <c r="N1650" s="1">
        <v>0</v>
      </c>
      <c r="O1650" s="1">
        <v>0</v>
      </c>
      <c r="P1650" s="1">
        <v>0</v>
      </c>
      <c r="Q1650" s="1">
        <v>0</v>
      </c>
      <c r="R1650" s="1">
        <v>8</v>
      </c>
      <c r="S1650" s="1">
        <v>94</v>
      </c>
      <c r="T1650" s="1" t="s">
        <v>113</v>
      </c>
      <c r="U1650" s="1">
        <v>15</v>
      </c>
      <c r="V1650" s="1" t="s">
        <v>4210</v>
      </c>
      <c r="W1650" s="1" t="s">
        <v>4212</v>
      </c>
      <c r="X1650" s="1" t="s">
        <v>4211</v>
      </c>
      <c r="Y1650" s="1" t="s">
        <v>7</v>
      </c>
      <c r="Z1650" s="1" t="s">
        <v>14335</v>
      </c>
      <c r="AB1650" s="1" t="s">
        <v>14336</v>
      </c>
      <c r="AC1650" s="1" t="s">
        <v>113</v>
      </c>
    </row>
    <row r="1651" spans="1:29" x14ac:dyDescent="0.35">
      <c r="A1651" s="1">
        <v>2385935</v>
      </c>
      <c r="B1651" s="1">
        <v>479</v>
      </c>
      <c r="C1651" s="9">
        <v>1467642546</v>
      </c>
      <c r="D1651" s="9" t="s">
        <v>147</v>
      </c>
      <c r="E1651" s="1">
        <v>0</v>
      </c>
      <c r="F1651" s="1">
        <v>6</v>
      </c>
      <c r="G1651" s="1">
        <v>1</v>
      </c>
      <c r="H1651" s="1">
        <v>0</v>
      </c>
      <c r="I1651" s="1">
        <v>1</v>
      </c>
      <c r="J1651" s="1">
        <v>6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13</v>
      </c>
      <c r="S1651" s="1">
        <v>149</v>
      </c>
      <c r="T1651" s="1" t="s">
        <v>113</v>
      </c>
      <c r="U1651" s="1">
        <v>15</v>
      </c>
      <c r="V1651" s="1" t="s">
        <v>3998</v>
      </c>
      <c r="W1651" s="1" t="s">
        <v>1400</v>
      </c>
      <c r="X1651" s="1" t="s">
        <v>3999</v>
      </c>
      <c r="Y1651" s="1" t="s">
        <v>7</v>
      </c>
      <c r="Z1651" s="1" t="s">
        <v>14337</v>
      </c>
      <c r="AB1651" s="1" t="s">
        <v>14338</v>
      </c>
      <c r="AC1651" s="1" t="s">
        <v>113</v>
      </c>
    </row>
    <row r="1652" spans="1:29" x14ac:dyDescent="0.35">
      <c r="A1652" s="1">
        <v>2523645</v>
      </c>
      <c r="B1652" s="1">
        <v>623</v>
      </c>
      <c r="C1652" s="9">
        <v>1104859909</v>
      </c>
      <c r="D1652" s="9" t="s">
        <v>112</v>
      </c>
      <c r="E1652" s="1">
        <v>1</v>
      </c>
      <c r="F1652" s="1">
        <v>1</v>
      </c>
      <c r="G1652" s="1">
        <v>2</v>
      </c>
      <c r="H1652" s="1">
        <v>0</v>
      </c>
      <c r="I1652" s="1">
        <v>0</v>
      </c>
      <c r="J1652" s="1">
        <v>5</v>
      </c>
      <c r="K1652" s="1">
        <v>0</v>
      </c>
      <c r="L1652" s="1">
        <v>0</v>
      </c>
      <c r="M1652" s="1">
        <v>25</v>
      </c>
      <c r="N1652" s="1">
        <v>0</v>
      </c>
      <c r="O1652" s="1">
        <v>0</v>
      </c>
      <c r="P1652" s="1">
        <v>0</v>
      </c>
      <c r="Q1652" s="1">
        <v>0</v>
      </c>
      <c r="R1652" s="1">
        <v>8</v>
      </c>
      <c r="S1652" s="1">
        <v>105</v>
      </c>
      <c r="T1652" s="1" t="s">
        <v>113</v>
      </c>
      <c r="U1652" s="1">
        <v>15</v>
      </c>
      <c r="V1652" s="1" t="s">
        <v>4213</v>
      </c>
      <c r="W1652" s="1" t="s">
        <v>143</v>
      </c>
      <c r="X1652" s="1" t="s">
        <v>4214</v>
      </c>
      <c r="Y1652" s="1" t="s">
        <v>7</v>
      </c>
      <c r="Z1652" s="1" t="s">
        <v>14339</v>
      </c>
      <c r="AB1652" s="1" t="s">
        <v>14340</v>
      </c>
      <c r="AC1652" s="1" t="s">
        <v>113</v>
      </c>
    </row>
    <row r="1653" spans="1:29" x14ac:dyDescent="0.35">
      <c r="A1653" s="1">
        <v>6979586</v>
      </c>
      <c r="B1653" s="1">
        <v>449</v>
      </c>
      <c r="C1653" s="9">
        <v>1790139160</v>
      </c>
      <c r="D1653" s="9" t="s">
        <v>112</v>
      </c>
      <c r="E1653" s="1">
        <v>1</v>
      </c>
      <c r="F1653" s="1">
        <v>3</v>
      </c>
      <c r="G1653" s="1">
        <v>2</v>
      </c>
      <c r="H1653" s="1">
        <v>0</v>
      </c>
      <c r="I1653" s="1">
        <v>1</v>
      </c>
      <c r="J1653" s="1">
        <v>5</v>
      </c>
      <c r="K1653" s="1">
        <v>0</v>
      </c>
      <c r="L1653" s="1">
        <v>0</v>
      </c>
      <c r="M1653" s="1">
        <v>55</v>
      </c>
      <c r="N1653" s="1">
        <v>0</v>
      </c>
      <c r="O1653" s="1">
        <v>0</v>
      </c>
      <c r="P1653" s="1">
        <v>0</v>
      </c>
      <c r="Q1653" s="1">
        <v>0</v>
      </c>
      <c r="R1653" s="1">
        <v>7</v>
      </c>
      <c r="S1653" s="1">
        <v>206</v>
      </c>
      <c r="T1653" s="1" t="s">
        <v>113</v>
      </c>
      <c r="U1653" s="1">
        <v>15</v>
      </c>
      <c r="V1653" s="1" t="s">
        <v>4246</v>
      </c>
      <c r="W1653" s="1" t="s">
        <v>487</v>
      </c>
      <c r="X1653" s="1" t="s">
        <v>4247</v>
      </c>
      <c r="Y1653" s="1" t="s">
        <v>7</v>
      </c>
      <c r="Z1653" s="1" t="s">
        <v>12234</v>
      </c>
      <c r="AB1653" s="1" t="s">
        <v>12235</v>
      </c>
      <c r="AC1653" s="1" t="s">
        <v>113</v>
      </c>
    </row>
    <row r="1654" spans="1:29" x14ac:dyDescent="0.35">
      <c r="A1654" s="1">
        <v>7268981</v>
      </c>
      <c r="B1654" s="1">
        <v>92</v>
      </c>
      <c r="C1654" s="9">
        <v>1881160695</v>
      </c>
      <c r="D1654" s="9" t="s">
        <v>206</v>
      </c>
      <c r="E1654" s="1">
        <v>0</v>
      </c>
      <c r="F1654" s="1">
        <v>3</v>
      </c>
      <c r="G1654" s="1">
        <v>0</v>
      </c>
      <c r="H1654" s="1">
        <v>0</v>
      </c>
      <c r="I1654" s="1">
        <v>0</v>
      </c>
      <c r="J1654" s="1">
        <v>5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15</v>
      </c>
      <c r="S1654" s="1">
        <v>107</v>
      </c>
      <c r="T1654" s="1" t="s">
        <v>113</v>
      </c>
      <c r="U1654" s="1">
        <v>15</v>
      </c>
      <c r="V1654" s="1" t="s">
        <v>4015</v>
      </c>
      <c r="W1654" s="1" t="s">
        <v>174</v>
      </c>
      <c r="X1654" s="1" t="s">
        <v>4016</v>
      </c>
      <c r="Y1654" s="1" t="s">
        <v>7</v>
      </c>
      <c r="Z1654" s="1" t="s">
        <v>14341</v>
      </c>
      <c r="AB1654" s="1" t="s">
        <v>13193</v>
      </c>
      <c r="AC1654" s="1" t="s">
        <v>113</v>
      </c>
    </row>
    <row r="1655" spans="1:29" x14ac:dyDescent="0.35">
      <c r="A1655" s="1">
        <v>3735893</v>
      </c>
      <c r="B1655" s="1">
        <v>784</v>
      </c>
      <c r="C1655" s="9">
        <v>1538105754</v>
      </c>
      <c r="D1655" s="9" t="s">
        <v>399</v>
      </c>
      <c r="E1655" s="1">
        <v>0</v>
      </c>
      <c r="F1655" s="1">
        <v>5</v>
      </c>
      <c r="G1655" s="1">
        <v>0</v>
      </c>
      <c r="H1655" s="1">
        <v>0</v>
      </c>
      <c r="I1655" s="1">
        <v>0</v>
      </c>
      <c r="J1655" s="1">
        <v>5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15</v>
      </c>
      <c r="S1655" s="1">
        <v>163</v>
      </c>
      <c r="T1655" s="1" t="s">
        <v>113</v>
      </c>
      <c r="U1655" s="1">
        <v>15</v>
      </c>
      <c r="V1655" s="1" t="s">
        <v>4147</v>
      </c>
      <c r="W1655" s="1" t="s">
        <v>126</v>
      </c>
      <c r="X1655" s="1" t="s">
        <v>4148</v>
      </c>
      <c r="Y1655" s="1" t="s">
        <v>7</v>
      </c>
      <c r="Z1655" s="1" t="s">
        <v>14342</v>
      </c>
      <c r="AB1655" s="1" t="s">
        <v>14343</v>
      </c>
      <c r="AC1655" s="1" t="s">
        <v>113</v>
      </c>
    </row>
    <row r="1656" spans="1:29" x14ac:dyDescent="0.35">
      <c r="A1656" s="1">
        <v>3386569</v>
      </c>
      <c r="B1656" s="1">
        <v>253</v>
      </c>
      <c r="C1656" s="9">
        <v>1912452061</v>
      </c>
      <c r="D1656" s="9" t="s">
        <v>206</v>
      </c>
      <c r="E1656" s="1">
        <v>0</v>
      </c>
      <c r="F1656" s="1">
        <v>4</v>
      </c>
      <c r="G1656" s="1">
        <v>0</v>
      </c>
      <c r="H1656" s="1">
        <v>0</v>
      </c>
      <c r="I1656" s="1">
        <v>0</v>
      </c>
      <c r="J1656" s="1">
        <v>5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15</v>
      </c>
      <c r="S1656" s="1">
        <v>116</v>
      </c>
      <c r="T1656" s="1" t="s">
        <v>113</v>
      </c>
      <c r="U1656" s="1">
        <v>15</v>
      </c>
      <c r="V1656" s="1" t="s">
        <v>4024</v>
      </c>
      <c r="W1656" s="1" t="s">
        <v>4025</v>
      </c>
      <c r="X1656" s="1" t="s">
        <v>136</v>
      </c>
      <c r="Y1656" s="1" t="s">
        <v>7</v>
      </c>
      <c r="Z1656" s="1" t="s">
        <v>13590</v>
      </c>
      <c r="AA1656" s="1" t="s">
        <v>13590</v>
      </c>
      <c r="AB1656" s="1" t="s">
        <v>13591</v>
      </c>
      <c r="AC1656" s="1" t="s">
        <v>113</v>
      </c>
    </row>
    <row r="1657" spans="1:29" x14ac:dyDescent="0.35">
      <c r="A1657" s="1">
        <v>1337409</v>
      </c>
      <c r="B1657" s="1">
        <v>485</v>
      </c>
      <c r="C1657" s="9">
        <v>1013018431</v>
      </c>
      <c r="D1657" s="9" t="s">
        <v>399</v>
      </c>
      <c r="E1657" s="1">
        <v>0</v>
      </c>
      <c r="F1657" s="1">
        <v>8</v>
      </c>
      <c r="G1657" s="1">
        <v>0</v>
      </c>
      <c r="H1657" s="1">
        <v>0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15</v>
      </c>
      <c r="S1657" s="1">
        <v>258</v>
      </c>
      <c r="T1657" s="1" t="s">
        <v>113</v>
      </c>
      <c r="U1657" s="1">
        <v>15</v>
      </c>
      <c r="V1657" s="1" t="s">
        <v>4149</v>
      </c>
      <c r="W1657" s="1" t="s">
        <v>434</v>
      </c>
      <c r="X1657" s="1" t="s">
        <v>4150</v>
      </c>
      <c r="Y1657" s="1" t="s">
        <v>7</v>
      </c>
      <c r="Z1657" s="1" t="s">
        <v>14344</v>
      </c>
      <c r="AB1657" s="1" t="s">
        <v>14345</v>
      </c>
      <c r="AC1657" s="1" t="s">
        <v>113</v>
      </c>
    </row>
    <row r="1658" spans="1:29" x14ac:dyDescent="0.35">
      <c r="A1658" s="1">
        <v>4600914</v>
      </c>
      <c r="B1658" s="1">
        <v>109</v>
      </c>
      <c r="C1658" s="9">
        <v>1285869149</v>
      </c>
      <c r="D1658" s="9" t="s">
        <v>206</v>
      </c>
      <c r="E1658" s="1">
        <v>0</v>
      </c>
      <c r="F1658" s="1">
        <v>7</v>
      </c>
      <c r="G1658" s="1">
        <v>1</v>
      </c>
      <c r="H1658" s="1">
        <v>0</v>
      </c>
      <c r="I1658" s="1">
        <v>0</v>
      </c>
      <c r="J1658" s="1">
        <v>5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14</v>
      </c>
      <c r="S1658" s="1">
        <v>238</v>
      </c>
      <c r="T1658" s="1" t="s">
        <v>113</v>
      </c>
      <c r="U1658" s="1">
        <v>15</v>
      </c>
      <c r="V1658" s="1" t="s">
        <v>4071</v>
      </c>
      <c r="W1658" s="1" t="s">
        <v>4073</v>
      </c>
      <c r="X1658" s="1" t="s">
        <v>4072</v>
      </c>
      <c r="Y1658" s="1" t="s">
        <v>7</v>
      </c>
      <c r="Z1658" s="1" t="s">
        <v>14346</v>
      </c>
      <c r="AA1658" s="1" t="s">
        <v>14347</v>
      </c>
      <c r="AB1658" s="1" t="s">
        <v>14348</v>
      </c>
      <c r="AC1658" s="1" t="s">
        <v>113</v>
      </c>
    </row>
    <row r="1659" spans="1:29" x14ac:dyDescent="0.35">
      <c r="A1659" s="1">
        <v>44681</v>
      </c>
      <c r="B1659" s="1">
        <v>365</v>
      </c>
      <c r="C1659" s="9">
        <v>1508818188</v>
      </c>
      <c r="D1659" s="9" t="s">
        <v>206</v>
      </c>
      <c r="E1659" s="1">
        <v>0</v>
      </c>
      <c r="F1659" s="1">
        <v>5</v>
      </c>
      <c r="G1659" s="1">
        <v>0</v>
      </c>
      <c r="H1659" s="1">
        <v>0</v>
      </c>
      <c r="I1659" s="1">
        <v>0</v>
      </c>
      <c r="J1659" s="1">
        <v>4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15</v>
      </c>
      <c r="S1659" s="1">
        <v>90</v>
      </c>
      <c r="T1659" s="1" t="s">
        <v>113</v>
      </c>
      <c r="U1659" s="1">
        <v>15</v>
      </c>
      <c r="V1659" s="1" t="s">
        <v>4008</v>
      </c>
      <c r="W1659" s="1" t="s">
        <v>561</v>
      </c>
      <c r="X1659" s="1" t="s">
        <v>4009</v>
      </c>
      <c r="Y1659" s="1" t="s">
        <v>7</v>
      </c>
      <c r="Z1659" s="1" t="s">
        <v>113</v>
      </c>
      <c r="AA1659" s="1" t="s">
        <v>113</v>
      </c>
      <c r="AB1659" s="1" t="s">
        <v>113</v>
      </c>
      <c r="AC1659" s="1" t="s">
        <v>113</v>
      </c>
    </row>
    <row r="1660" spans="1:29" x14ac:dyDescent="0.35">
      <c r="A1660" s="1">
        <v>1861006</v>
      </c>
      <c r="B1660" s="1">
        <v>218</v>
      </c>
      <c r="C1660" s="9">
        <v>1174529085</v>
      </c>
      <c r="D1660" s="9" t="s">
        <v>399</v>
      </c>
      <c r="E1660" s="1">
        <v>1</v>
      </c>
      <c r="F1660" s="1">
        <v>2</v>
      </c>
      <c r="G1660" s="1">
        <v>0</v>
      </c>
      <c r="H1660" s="1">
        <v>0</v>
      </c>
      <c r="I1660" s="1">
        <v>0</v>
      </c>
      <c r="J1660" s="1">
        <v>3</v>
      </c>
      <c r="K1660" s="1">
        <v>0</v>
      </c>
      <c r="L1660" s="1">
        <v>0</v>
      </c>
      <c r="M1660" s="1">
        <v>8</v>
      </c>
      <c r="N1660" s="1">
        <v>0</v>
      </c>
      <c r="O1660" s="1">
        <v>0</v>
      </c>
      <c r="P1660" s="1">
        <v>0</v>
      </c>
      <c r="Q1660" s="1">
        <v>0</v>
      </c>
      <c r="R1660" s="1">
        <v>10</v>
      </c>
      <c r="S1660" s="1">
        <v>68</v>
      </c>
      <c r="T1660" s="1" t="s">
        <v>113</v>
      </c>
      <c r="U1660" s="1">
        <v>15</v>
      </c>
      <c r="V1660" s="1" t="s">
        <v>4117</v>
      </c>
      <c r="W1660" s="1" t="s">
        <v>4119</v>
      </c>
      <c r="X1660" s="1" t="s">
        <v>4118</v>
      </c>
      <c r="Y1660" s="1" t="s">
        <v>7</v>
      </c>
      <c r="Z1660" s="1" t="s">
        <v>13192</v>
      </c>
      <c r="AA1660" s="1" t="s">
        <v>13192</v>
      </c>
      <c r="AB1660" s="1" t="s">
        <v>13193</v>
      </c>
      <c r="AC1660" s="1" t="s">
        <v>113</v>
      </c>
    </row>
    <row r="1661" spans="1:29" x14ac:dyDescent="0.35">
      <c r="A1661" s="1">
        <v>2140778</v>
      </c>
      <c r="B1661" s="1">
        <v>301</v>
      </c>
      <c r="C1661" s="9">
        <v>1750343729</v>
      </c>
      <c r="D1661" s="9" t="s">
        <v>206</v>
      </c>
      <c r="E1661" s="1">
        <v>0</v>
      </c>
      <c r="F1661" s="1">
        <v>7</v>
      </c>
      <c r="G1661" s="1">
        <v>3</v>
      </c>
      <c r="H1661" s="1">
        <v>0</v>
      </c>
      <c r="I1661" s="1">
        <v>0</v>
      </c>
      <c r="J1661" s="1">
        <v>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12</v>
      </c>
      <c r="S1661" s="1">
        <v>212</v>
      </c>
      <c r="T1661" s="1" t="s">
        <v>113</v>
      </c>
      <c r="U1661" s="1">
        <v>15</v>
      </c>
      <c r="V1661" s="1" t="s">
        <v>4069</v>
      </c>
      <c r="W1661" s="1" t="s">
        <v>126</v>
      </c>
      <c r="X1661" s="1" t="s">
        <v>4070</v>
      </c>
      <c r="Y1661" s="1" t="s">
        <v>7</v>
      </c>
      <c r="Z1661" s="1" t="s">
        <v>14349</v>
      </c>
      <c r="AB1661" s="1" t="s">
        <v>14350</v>
      </c>
      <c r="AC1661" s="1" t="s">
        <v>113</v>
      </c>
    </row>
    <row r="1662" spans="1:29" x14ac:dyDescent="0.35">
      <c r="A1662" s="1">
        <v>6887591</v>
      </c>
      <c r="B1662" s="1">
        <v>215</v>
      </c>
      <c r="C1662" s="9">
        <v>1104207901</v>
      </c>
      <c r="D1662" s="9" t="s">
        <v>112</v>
      </c>
      <c r="E1662" s="1">
        <v>0</v>
      </c>
      <c r="F1662" s="1">
        <v>11</v>
      </c>
      <c r="G1662" s="1">
        <v>1</v>
      </c>
      <c r="H1662" s="1">
        <v>0</v>
      </c>
      <c r="I1662" s="1">
        <v>1</v>
      </c>
      <c r="J1662" s="1">
        <v>3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13</v>
      </c>
      <c r="S1662" s="1">
        <v>95</v>
      </c>
      <c r="T1662" s="1" t="s">
        <v>113</v>
      </c>
      <c r="U1662" s="1">
        <v>15</v>
      </c>
      <c r="V1662" s="1" t="s">
        <v>4225</v>
      </c>
      <c r="W1662" s="1" t="s">
        <v>4227</v>
      </c>
      <c r="X1662" s="1" t="s">
        <v>4226</v>
      </c>
      <c r="Y1662" s="1" t="s">
        <v>7</v>
      </c>
      <c r="Z1662" s="1" t="s">
        <v>14351</v>
      </c>
      <c r="AB1662" s="1" t="s">
        <v>14352</v>
      </c>
      <c r="AC1662" s="1" t="s">
        <v>113</v>
      </c>
    </row>
    <row r="1663" spans="1:29" x14ac:dyDescent="0.35">
      <c r="A1663" s="1">
        <v>236688</v>
      </c>
      <c r="B1663" s="1">
        <v>813</v>
      </c>
      <c r="C1663" s="9">
        <v>1891784484</v>
      </c>
      <c r="D1663" s="9" t="s">
        <v>206</v>
      </c>
      <c r="E1663" s="1">
        <v>0</v>
      </c>
      <c r="F1663" s="1">
        <v>5</v>
      </c>
      <c r="G1663" s="1">
        <v>1</v>
      </c>
      <c r="H1663" s="1">
        <v>0</v>
      </c>
      <c r="I1663" s="1">
        <v>1</v>
      </c>
      <c r="J1663" s="1">
        <v>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13</v>
      </c>
      <c r="S1663" s="1">
        <v>232</v>
      </c>
      <c r="T1663" s="1" t="s">
        <v>113</v>
      </c>
      <c r="U1663" s="1">
        <v>15</v>
      </c>
      <c r="V1663" s="1" t="s">
        <v>4022</v>
      </c>
      <c r="W1663" s="1" t="s">
        <v>1040</v>
      </c>
      <c r="X1663" s="1" t="s">
        <v>4023</v>
      </c>
      <c r="Y1663" s="1" t="s">
        <v>7</v>
      </c>
      <c r="Z1663" s="1" t="s">
        <v>12896</v>
      </c>
      <c r="AB1663" s="1" t="s">
        <v>12897</v>
      </c>
      <c r="AC1663" s="1" t="s">
        <v>113</v>
      </c>
    </row>
    <row r="1664" spans="1:29" x14ac:dyDescent="0.35">
      <c r="A1664" s="1">
        <v>1965898</v>
      </c>
      <c r="B1664" s="1">
        <v>512</v>
      </c>
      <c r="C1664" s="9">
        <v>1265454987</v>
      </c>
      <c r="D1664" s="9" t="s">
        <v>399</v>
      </c>
      <c r="E1664" s="1">
        <v>0</v>
      </c>
      <c r="F1664" s="1">
        <v>9</v>
      </c>
      <c r="G1664" s="1">
        <v>0</v>
      </c>
      <c r="H1664" s="1">
        <v>0</v>
      </c>
      <c r="I1664" s="1">
        <v>1</v>
      </c>
      <c r="J1664" s="1">
        <v>5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14</v>
      </c>
      <c r="S1664" s="1">
        <v>164</v>
      </c>
      <c r="T1664" s="1" t="s">
        <v>113</v>
      </c>
      <c r="U1664" s="1">
        <v>15</v>
      </c>
      <c r="V1664" s="1" t="s">
        <v>4187</v>
      </c>
      <c r="W1664" s="1" t="s">
        <v>4189</v>
      </c>
      <c r="X1664" s="1" t="s">
        <v>4188</v>
      </c>
      <c r="Y1664" s="1" t="s">
        <v>7</v>
      </c>
      <c r="Z1664" s="1" t="s">
        <v>12754</v>
      </c>
      <c r="AA1664" s="1" t="s">
        <v>12755</v>
      </c>
      <c r="AB1664" s="1" t="s">
        <v>12001</v>
      </c>
      <c r="AC1664" s="1" t="s">
        <v>113</v>
      </c>
    </row>
    <row r="1665" spans="1:29" x14ac:dyDescent="0.35">
      <c r="A1665" s="1">
        <v>818132</v>
      </c>
      <c r="B1665" s="1">
        <v>52</v>
      </c>
      <c r="C1665" s="9">
        <v>1568444115</v>
      </c>
      <c r="D1665" s="9" t="s">
        <v>399</v>
      </c>
      <c r="E1665" s="1">
        <v>1</v>
      </c>
      <c r="F1665" s="1">
        <v>4</v>
      </c>
      <c r="G1665" s="1">
        <v>0</v>
      </c>
      <c r="H1665" s="1">
        <v>0</v>
      </c>
      <c r="I1665" s="1">
        <v>0</v>
      </c>
      <c r="J1665" s="1">
        <v>3</v>
      </c>
      <c r="K1665" s="1">
        <v>0</v>
      </c>
      <c r="L1665" s="1">
        <v>0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10</v>
      </c>
      <c r="S1665" s="1">
        <v>44</v>
      </c>
      <c r="T1665" s="1" t="s">
        <v>113</v>
      </c>
      <c r="U1665" s="1">
        <v>15</v>
      </c>
      <c r="V1665" s="1" t="s">
        <v>4138</v>
      </c>
      <c r="W1665" s="1" t="s">
        <v>530</v>
      </c>
      <c r="X1665" s="1" t="s">
        <v>4139</v>
      </c>
      <c r="Y1665" s="1" t="s">
        <v>7</v>
      </c>
      <c r="Z1665" s="1" t="s">
        <v>14353</v>
      </c>
      <c r="AB1665" s="1" t="s">
        <v>14354</v>
      </c>
      <c r="AC1665" s="1" t="s">
        <v>113</v>
      </c>
    </row>
    <row r="1666" spans="1:29" x14ac:dyDescent="0.35">
      <c r="A1666" s="1">
        <v>6594896</v>
      </c>
      <c r="B1666" s="1">
        <v>523</v>
      </c>
      <c r="C1666" s="9">
        <v>1770921579</v>
      </c>
      <c r="D1666" s="9" t="s">
        <v>206</v>
      </c>
      <c r="E1666" s="1">
        <v>0</v>
      </c>
      <c r="F1666" s="1">
        <v>3</v>
      </c>
      <c r="G1666" s="1">
        <v>5</v>
      </c>
      <c r="H1666" s="1">
        <v>0</v>
      </c>
      <c r="I1666" s="1">
        <v>0</v>
      </c>
      <c r="J1666" s="1">
        <v>5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10</v>
      </c>
      <c r="S1666" s="1">
        <v>171</v>
      </c>
      <c r="T1666" s="1" t="s">
        <v>113</v>
      </c>
      <c r="U1666" s="1">
        <v>15</v>
      </c>
      <c r="V1666" s="1" t="s">
        <v>4017</v>
      </c>
      <c r="W1666" s="1" t="s">
        <v>3785</v>
      </c>
      <c r="X1666" s="1" t="s">
        <v>4018</v>
      </c>
      <c r="Y1666" s="1" t="s">
        <v>7</v>
      </c>
      <c r="Z1666" s="1" t="s">
        <v>14355</v>
      </c>
      <c r="AB1666" s="1" t="s">
        <v>14356</v>
      </c>
      <c r="AC1666" s="1" t="s">
        <v>113</v>
      </c>
    </row>
    <row r="1667" spans="1:29" x14ac:dyDescent="0.35">
      <c r="A1667" s="1">
        <v>6539522</v>
      </c>
      <c r="B1667" s="1">
        <v>373</v>
      </c>
      <c r="C1667" s="9">
        <v>1750643706</v>
      </c>
      <c r="D1667" s="9" t="s">
        <v>112</v>
      </c>
      <c r="E1667" s="1">
        <v>0</v>
      </c>
      <c r="F1667" s="1">
        <v>5</v>
      </c>
      <c r="G1667" s="1">
        <v>0</v>
      </c>
      <c r="H1667" s="1">
        <v>0</v>
      </c>
      <c r="I1667" s="1">
        <v>0</v>
      </c>
      <c r="J1667" s="1">
        <v>4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15</v>
      </c>
      <c r="S1667" s="1">
        <v>60</v>
      </c>
      <c r="T1667" s="1" t="s">
        <v>113</v>
      </c>
      <c r="U1667" s="1">
        <v>15</v>
      </c>
      <c r="V1667" s="1" t="s">
        <v>4209</v>
      </c>
      <c r="W1667" s="1" t="s">
        <v>448</v>
      </c>
      <c r="X1667" s="1" t="s">
        <v>696</v>
      </c>
      <c r="Y1667" s="1" t="s">
        <v>7</v>
      </c>
      <c r="Z1667" s="1" t="s">
        <v>14357</v>
      </c>
      <c r="AA1667" s="1" t="s">
        <v>14358</v>
      </c>
      <c r="AB1667" s="1" t="s">
        <v>14359</v>
      </c>
      <c r="AC1667" s="1" t="s">
        <v>113</v>
      </c>
    </row>
    <row r="1668" spans="1:29" x14ac:dyDescent="0.35">
      <c r="A1668" s="1">
        <v>17475</v>
      </c>
      <c r="B1668" s="1">
        <v>383</v>
      </c>
      <c r="C1668" s="9">
        <v>1134121130</v>
      </c>
      <c r="D1668" s="9" t="s">
        <v>206</v>
      </c>
      <c r="E1668" s="1">
        <v>0</v>
      </c>
      <c r="F1668" s="1">
        <v>6</v>
      </c>
      <c r="G1668" s="1">
        <v>0</v>
      </c>
      <c r="H1668" s="1">
        <v>0</v>
      </c>
      <c r="I1668" s="1">
        <v>0</v>
      </c>
      <c r="J1668" s="1">
        <v>10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15</v>
      </c>
      <c r="S1668" s="1">
        <v>154</v>
      </c>
      <c r="T1668" s="1" t="s">
        <v>113</v>
      </c>
      <c r="U1668" s="1">
        <v>15</v>
      </c>
      <c r="V1668" s="1" t="s">
        <v>4010</v>
      </c>
      <c r="W1668" s="1" t="s">
        <v>156</v>
      </c>
      <c r="X1668" s="1" t="s">
        <v>139</v>
      </c>
      <c r="Y1668" s="1" t="s">
        <v>7</v>
      </c>
      <c r="Z1668" s="1" t="s">
        <v>113</v>
      </c>
      <c r="AA1668" s="1" t="s">
        <v>113</v>
      </c>
      <c r="AB1668" s="1" t="s">
        <v>113</v>
      </c>
      <c r="AC1668" s="1" t="s">
        <v>113</v>
      </c>
    </row>
    <row r="1669" spans="1:29" x14ac:dyDescent="0.35">
      <c r="A1669" s="1">
        <v>87170</v>
      </c>
      <c r="B1669" s="1">
        <v>623</v>
      </c>
      <c r="C1669" s="9">
        <v>1598711384</v>
      </c>
      <c r="D1669" s="9" t="s">
        <v>399</v>
      </c>
      <c r="E1669" s="1">
        <v>1</v>
      </c>
      <c r="F1669" s="1">
        <v>7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18</v>
      </c>
      <c r="N1669" s="1">
        <v>0</v>
      </c>
      <c r="O1669" s="1">
        <v>0</v>
      </c>
      <c r="P1669" s="1">
        <v>0</v>
      </c>
      <c r="Q1669" s="1">
        <v>0</v>
      </c>
      <c r="R1669" s="1">
        <v>10</v>
      </c>
      <c r="S1669" s="1">
        <v>40</v>
      </c>
      <c r="T1669" s="1" t="s">
        <v>113</v>
      </c>
      <c r="U1669" s="1">
        <v>15</v>
      </c>
      <c r="V1669" s="1" t="s">
        <v>4082</v>
      </c>
      <c r="W1669" s="1" t="s">
        <v>126</v>
      </c>
      <c r="X1669" s="1" t="s">
        <v>4083</v>
      </c>
      <c r="Y1669" s="1" t="s">
        <v>7</v>
      </c>
      <c r="Z1669" s="1" t="s">
        <v>113</v>
      </c>
      <c r="AA1669" s="1" t="s">
        <v>113</v>
      </c>
      <c r="AB1669" s="1" t="s">
        <v>113</v>
      </c>
      <c r="AC1669" s="1" t="s">
        <v>113</v>
      </c>
    </row>
    <row r="1670" spans="1:29" x14ac:dyDescent="0.35">
      <c r="A1670" s="1">
        <v>221567</v>
      </c>
      <c r="B1670" s="1">
        <v>153</v>
      </c>
      <c r="C1670" s="9">
        <v>1033175799</v>
      </c>
      <c r="D1670" s="9" t="s">
        <v>399</v>
      </c>
      <c r="E1670" s="1">
        <v>0</v>
      </c>
      <c r="F1670" s="1">
        <v>4</v>
      </c>
      <c r="G1670" s="1">
        <v>2</v>
      </c>
      <c r="H1670" s="1">
        <v>0</v>
      </c>
      <c r="I1670" s="1">
        <v>0</v>
      </c>
      <c r="J1670" s="1">
        <v>8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13</v>
      </c>
      <c r="S1670" s="1">
        <v>154</v>
      </c>
      <c r="T1670" s="1" t="s">
        <v>113</v>
      </c>
      <c r="U1670" s="1">
        <v>15</v>
      </c>
      <c r="V1670" s="1" t="s">
        <v>4084</v>
      </c>
      <c r="W1670" s="1" t="s">
        <v>143</v>
      </c>
      <c r="X1670" s="1" t="s">
        <v>4085</v>
      </c>
      <c r="Y1670" s="1" t="s">
        <v>7</v>
      </c>
      <c r="Z1670" s="1" t="s">
        <v>113</v>
      </c>
      <c r="AA1670" s="1" t="s">
        <v>113</v>
      </c>
      <c r="AB1670" s="1" t="s">
        <v>113</v>
      </c>
      <c r="AC1670" s="1" t="s">
        <v>113</v>
      </c>
    </row>
    <row r="1671" spans="1:29" x14ac:dyDescent="0.35">
      <c r="A1671" s="1">
        <v>861866</v>
      </c>
      <c r="B1671" s="1">
        <v>897</v>
      </c>
      <c r="C1671" s="9">
        <v>1033111802</v>
      </c>
      <c r="D1671" s="9" t="s">
        <v>399</v>
      </c>
      <c r="E1671" s="1">
        <v>1</v>
      </c>
      <c r="F1671" s="1">
        <v>5</v>
      </c>
      <c r="G1671" s="1">
        <v>2</v>
      </c>
      <c r="H1671" s="1">
        <v>0</v>
      </c>
      <c r="I1671" s="1">
        <v>2</v>
      </c>
      <c r="J1671" s="1">
        <v>2</v>
      </c>
      <c r="K1671" s="1">
        <v>0</v>
      </c>
      <c r="L1671" s="1">
        <v>0</v>
      </c>
      <c r="M1671" s="1">
        <v>31</v>
      </c>
      <c r="N1671" s="1">
        <v>0</v>
      </c>
      <c r="O1671" s="1">
        <v>0</v>
      </c>
      <c r="P1671" s="1">
        <v>0</v>
      </c>
      <c r="Q1671" s="1">
        <v>0</v>
      </c>
      <c r="R1671" s="1">
        <v>6</v>
      </c>
      <c r="S1671" s="1">
        <v>153</v>
      </c>
      <c r="T1671" s="1" t="s">
        <v>113</v>
      </c>
      <c r="U1671" s="1">
        <v>15</v>
      </c>
      <c r="V1671" s="1" t="s">
        <v>4107</v>
      </c>
      <c r="W1671" s="1" t="s">
        <v>895</v>
      </c>
      <c r="X1671" s="1" t="s">
        <v>4108</v>
      </c>
      <c r="Y1671" s="1" t="s">
        <v>7</v>
      </c>
      <c r="Z1671" s="1" t="s">
        <v>12177</v>
      </c>
      <c r="AB1671" s="1" t="s">
        <v>12178</v>
      </c>
      <c r="AC1671" s="1" t="s">
        <v>113</v>
      </c>
    </row>
    <row r="1672" spans="1:29" x14ac:dyDescent="0.35">
      <c r="A1672" s="1">
        <v>2142921</v>
      </c>
      <c r="B1672" s="1">
        <v>435</v>
      </c>
      <c r="C1672" s="9">
        <v>1811097348</v>
      </c>
      <c r="D1672" s="9" t="s">
        <v>399</v>
      </c>
      <c r="E1672" s="1">
        <v>0</v>
      </c>
      <c r="F1672" s="1">
        <v>5</v>
      </c>
      <c r="G1672" s="1">
        <v>1</v>
      </c>
      <c r="H1672" s="1">
        <v>0</v>
      </c>
      <c r="I1672" s="1">
        <v>0</v>
      </c>
      <c r="J1672" s="1">
        <v>7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14</v>
      </c>
      <c r="S1672" s="1">
        <v>87</v>
      </c>
      <c r="T1672" s="1" t="s">
        <v>113</v>
      </c>
      <c r="U1672" s="1">
        <v>15</v>
      </c>
      <c r="V1672" s="1" t="s">
        <v>4146</v>
      </c>
      <c r="W1672" s="1" t="s">
        <v>126</v>
      </c>
      <c r="X1672" s="1" t="s">
        <v>342</v>
      </c>
      <c r="Y1672" s="1" t="s">
        <v>7</v>
      </c>
      <c r="Z1672" s="1" t="s">
        <v>14360</v>
      </c>
      <c r="AB1672" s="1" t="s">
        <v>14361</v>
      </c>
      <c r="AC1672" s="1" t="s">
        <v>113</v>
      </c>
    </row>
    <row r="1673" spans="1:29" x14ac:dyDescent="0.35">
      <c r="A1673" s="1">
        <v>1365708</v>
      </c>
      <c r="B1673" s="1">
        <v>813</v>
      </c>
      <c r="C1673" s="9">
        <v>1003819897</v>
      </c>
      <c r="D1673" s="9" t="s">
        <v>399</v>
      </c>
      <c r="E1673" s="1">
        <v>0</v>
      </c>
      <c r="F1673" s="1">
        <v>5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15</v>
      </c>
      <c r="S1673" s="1">
        <v>123</v>
      </c>
      <c r="T1673" s="1" t="s">
        <v>113</v>
      </c>
      <c r="U1673" s="1">
        <v>15</v>
      </c>
      <c r="V1673" s="1" t="s">
        <v>4193</v>
      </c>
      <c r="W1673" s="1" t="s">
        <v>5</v>
      </c>
      <c r="X1673" s="1" t="s">
        <v>4194</v>
      </c>
      <c r="Y1673" s="1" t="s">
        <v>7</v>
      </c>
      <c r="Z1673" s="1" t="s">
        <v>14362</v>
      </c>
      <c r="AB1673" s="1" t="s">
        <v>14363</v>
      </c>
      <c r="AC1673" s="1" t="s">
        <v>113</v>
      </c>
    </row>
    <row r="1674" spans="1:29" x14ac:dyDescent="0.35">
      <c r="A1674" s="1">
        <v>1271235</v>
      </c>
      <c r="B1674" s="1">
        <v>479</v>
      </c>
      <c r="C1674" s="9">
        <v>1053360008</v>
      </c>
      <c r="D1674" s="9" t="s">
        <v>399</v>
      </c>
      <c r="E1674" s="1">
        <v>0</v>
      </c>
      <c r="F1674" s="1">
        <v>5</v>
      </c>
      <c r="G1674" s="1">
        <v>0</v>
      </c>
      <c r="H1674" s="1">
        <v>0</v>
      </c>
      <c r="I1674" s="1">
        <v>0</v>
      </c>
      <c r="J1674" s="1">
        <v>4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15</v>
      </c>
      <c r="S1674" s="1">
        <v>117</v>
      </c>
      <c r="T1674" s="1" t="s">
        <v>113</v>
      </c>
      <c r="U1674" s="1">
        <v>15</v>
      </c>
      <c r="V1674" s="1" t="s">
        <v>4114</v>
      </c>
      <c r="W1674" s="1" t="s">
        <v>4116</v>
      </c>
      <c r="X1674" s="1" t="s">
        <v>4115</v>
      </c>
      <c r="Y1674" s="1" t="s">
        <v>7</v>
      </c>
      <c r="Z1674" s="1" t="s">
        <v>14364</v>
      </c>
      <c r="AB1674" s="1" t="s">
        <v>14365</v>
      </c>
      <c r="AC1674" s="1" t="s">
        <v>113</v>
      </c>
    </row>
    <row r="1675" spans="1:29" x14ac:dyDescent="0.35">
      <c r="A1675" s="1">
        <v>2459597</v>
      </c>
      <c r="B1675" s="1">
        <v>485</v>
      </c>
      <c r="C1675" s="9">
        <v>1427179860</v>
      </c>
      <c r="D1675" s="9" t="s">
        <v>206</v>
      </c>
      <c r="E1675" s="1">
        <v>0</v>
      </c>
      <c r="F1675" s="1">
        <v>8</v>
      </c>
      <c r="G1675" s="1">
        <v>1</v>
      </c>
      <c r="H1675" s="1">
        <v>0</v>
      </c>
      <c r="I1675" s="1">
        <v>1</v>
      </c>
      <c r="J1675" s="1">
        <v>5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13</v>
      </c>
      <c r="S1675" s="1">
        <v>221</v>
      </c>
      <c r="T1675" s="1" t="s">
        <v>113</v>
      </c>
      <c r="U1675" s="1">
        <v>15</v>
      </c>
      <c r="V1675" s="1" t="s">
        <v>4033</v>
      </c>
      <c r="W1675" s="1" t="s">
        <v>4035</v>
      </c>
      <c r="X1675" s="1" t="s">
        <v>4034</v>
      </c>
      <c r="Y1675" s="1" t="s">
        <v>7</v>
      </c>
      <c r="Z1675" s="1" t="s">
        <v>14366</v>
      </c>
      <c r="AA1675" s="1" t="s">
        <v>14366</v>
      </c>
      <c r="AB1675" s="1" t="s">
        <v>14367</v>
      </c>
      <c r="AC1675" s="1" t="s">
        <v>113</v>
      </c>
    </row>
    <row r="1676" spans="1:29" x14ac:dyDescent="0.35">
      <c r="A1676" s="1">
        <v>6423741</v>
      </c>
      <c r="B1676" s="1">
        <v>897</v>
      </c>
      <c r="C1676" s="9">
        <v>1851677074</v>
      </c>
      <c r="D1676" s="9" t="s">
        <v>399</v>
      </c>
      <c r="E1676" s="1">
        <v>0</v>
      </c>
      <c r="F1676" s="1">
        <v>3</v>
      </c>
      <c r="G1676" s="1">
        <v>2</v>
      </c>
      <c r="H1676" s="1">
        <v>0</v>
      </c>
      <c r="I1676" s="1">
        <v>0</v>
      </c>
      <c r="J1676" s="1">
        <v>3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13</v>
      </c>
      <c r="S1676" s="1">
        <v>97</v>
      </c>
      <c r="T1676" s="1" t="s">
        <v>113</v>
      </c>
      <c r="U1676" s="1">
        <v>15</v>
      </c>
      <c r="V1676" s="1" t="s">
        <v>4157</v>
      </c>
      <c r="W1676" s="1" t="s">
        <v>261</v>
      </c>
      <c r="X1676" s="1" t="s">
        <v>4158</v>
      </c>
      <c r="Y1676" s="1" t="s">
        <v>7</v>
      </c>
      <c r="Z1676" s="1" t="s">
        <v>14368</v>
      </c>
      <c r="AA1676" s="1" t="s">
        <v>14369</v>
      </c>
      <c r="AB1676" s="1" t="s">
        <v>14370</v>
      </c>
      <c r="AC1676" s="1" t="s">
        <v>113</v>
      </c>
    </row>
    <row r="1677" spans="1:29" x14ac:dyDescent="0.35">
      <c r="A1677" s="1">
        <v>139002</v>
      </c>
      <c r="B1677" s="1">
        <v>407</v>
      </c>
      <c r="C1677" s="9">
        <v>1376540823</v>
      </c>
      <c r="D1677" s="9" t="s">
        <v>399</v>
      </c>
      <c r="E1677" s="1">
        <v>0</v>
      </c>
      <c r="F1677" s="1">
        <v>3</v>
      </c>
      <c r="G1677" s="1">
        <v>0</v>
      </c>
      <c r="H1677" s="1">
        <v>0</v>
      </c>
      <c r="I1677" s="1">
        <v>1</v>
      </c>
      <c r="J1677" s="1">
        <v>4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14</v>
      </c>
      <c r="S1677" s="1">
        <v>188</v>
      </c>
      <c r="T1677" s="1" t="s">
        <v>113</v>
      </c>
      <c r="U1677" s="1">
        <v>15</v>
      </c>
      <c r="V1677" s="1" t="s">
        <v>4120</v>
      </c>
      <c r="W1677" s="1" t="s">
        <v>4122</v>
      </c>
      <c r="X1677" s="1" t="s">
        <v>4121</v>
      </c>
      <c r="Y1677" s="1" t="s">
        <v>7</v>
      </c>
      <c r="Z1677" s="1" t="s">
        <v>13485</v>
      </c>
      <c r="AB1677" s="1" t="s">
        <v>13486</v>
      </c>
      <c r="AC1677" s="1" t="s">
        <v>113</v>
      </c>
    </row>
    <row r="1678" spans="1:29" x14ac:dyDescent="0.35">
      <c r="A1678" s="1">
        <v>2010511</v>
      </c>
      <c r="B1678" s="1">
        <v>184</v>
      </c>
      <c r="C1678" s="9">
        <v>1518971027</v>
      </c>
      <c r="D1678" s="9" t="s">
        <v>399</v>
      </c>
      <c r="E1678" s="1">
        <v>0</v>
      </c>
      <c r="F1678" s="1">
        <v>2</v>
      </c>
      <c r="G1678" s="1">
        <v>0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15</v>
      </c>
      <c r="S1678" s="1">
        <v>86</v>
      </c>
      <c r="T1678" s="1" t="s">
        <v>113</v>
      </c>
      <c r="U1678" s="1">
        <v>15</v>
      </c>
      <c r="V1678" s="1" t="s">
        <v>4126</v>
      </c>
      <c r="W1678" s="1" t="s">
        <v>4127</v>
      </c>
      <c r="X1678" s="1" t="s">
        <v>1546</v>
      </c>
      <c r="Y1678" s="1" t="s">
        <v>7</v>
      </c>
      <c r="Z1678" s="1" t="s">
        <v>14371</v>
      </c>
      <c r="AB1678" s="1" t="s">
        <v>14372</v>
      </c>
      <c r="AC1678" s="1" t="s">
        <v>113</v>
      </c>
    </row>
    <row r="1679" spans="1:29" x14ac:dyDescent="0.35">
      <c r="A1679" s="1">
        <v>2408877</v>
      </c>
      <c r="B1679" s="1">
        <v>109</v>
      </c>
      <c r="C1679" s="9">
        <v>1154462570</v>
      </c>
      <c r="D1679" s="9" t="s">
        <v>112</v>
      </c>
      <c r="E1679" s="1">
        <v>0</v>
      </c>
      <c r="F1679" s="1">
        <v>7</v>
      </c>
      <c r="G1679" s="1">
        <v>0</v>
      </c>
      <c r="H1679" s="1">
        <v>0</v>
      </c>
      <c r="I1679" s="1">
        <v>0</v>
      </c>
      <c r="J1679" s="1">
        <v>3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15</v>
      </c>
      <c r="S1679" s="1">
        <v>179</v>
      </c>
      <c r="T1679" s="1" t="s">
        <v>113</v>
      </c>
      <c r="U1679" s="1">
        <v>15</v>
      </c>
      <c r="V1679" s="1" t="s">
        <v>4269</v>
      </c>
      <c r="W1679" s="1" t="s">
        <v>977</v>
      </c>
      <c r="X1679" s="1" t="s">
        <v>4270</v>
      </c>
      <c r="Y1679" s="1" t="s">
        <v>7</v>
      </c>
      <c r="Z1679" s="1" t="s">
        <v>14373</v>
      </c>
      <c r="AB1679" s="1" t="s">
        <v>14374</v>
      </c>
      <c r="AC1679" s="1" t="s">
        <v>113</v>
      </c>
    </row>
    <row r="1680" spans="1:29" x14ac:dyDescent="0.35">
      <c r="A1680" s="1">
        <v>5278192</v>
      </c>
      <c r="B1680" s="1">
        <v>524</v>
      </c>
      <c r="C1680" s="9">
        <v>1588045850</v>
      </c>
      <c r="D1680" s="9" t="s">
        <v>206</v>
      </c>
      <c r="E1680" s="1">
        <v>0</v>
      </c>
      <c r="F1680" s="1">
        <v>6</v>
      </c>
      <c r="G1680" s="1">
        <v>0</v>
      </c>
      <c r="H1680" s="1">
        <v>0</v>
      </c>
      <c r="I1680" s="1">
        <v>0</v>
      </c>
      <c r="J1680" s="1">
        <v>4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15</v>
      </c>
      <c r="S1680" s="1">
        <v>101</v>
      </c>
      <c r="T1680" s="1" t="s">
        <v>113</v>
      </c>
      <c r="U1680" s="1">
        <v>15</v>
      </c>
      <c r="V1680" s="1" t="s">
        <v>4038</v>
      </c>
      <c r="W1680" s="1" t="s">
        <v>4039</v>
      </c>
      <c r="X1680" s="1" t="s">
        <v>3660</v>
      </c>
      <c r="Y1680" s="1" t="s">
        <v>4040</v>
      </c>
      <c r="Z1680" s="1" t="s">
        <v>13918</v>
      </c>
      <c r="AB1680" s="1" t="s">
        <v>13919</v>
      </c>
      <c r="AC1680" s="1" t="s">
        <v>113</v>
      </c>
    </row>
    <row r="1681" spans="1:29" x14ac:dyDescent="0.35">
      <c r="A1681" s="1">
        <v>3406353</v>
      </c>
      <c r="B1681" s="1">
        <v>184</v>
      </c>
      <c r="C1681" s="9">
        <v>1730335829</v>
      </c>
      <c r="D1681" s="9" t="s">
        <v>206</v>
      </c>
      <c r="E1681" s="1">
        <v>0</v>
      </c>
      <c r="F1681" s="1">
        <v>5</v>
      </c>
      <c r="G1681" s="1">
        <v>0</v>
      </c>
      <c r="H1681" s="1">
        <v>0</v>
      </c>
      <c r="I1681" s="1">
        <v>1</v>
      </c>
      <c r="J1681" s="1">
        <v>5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14</v>
      </c>
      <c r="S1681" s="1">
        <v>155</v>
      </c>
      <c r="T1681" s="1" t="s">
        <v>113</v>
      </c>
      <c r="U1681" s="1">
        <v>15</v>
      </c>
      <c r="V1681" s="1" t="s">
        <v>4067</v>
      </c>
      <c r="W1681" s="1" t="s">
        <v>2491</v>
      </c>
      <c r="X1681" s="1" t="s">
        <v>4068</v>
      </c>
      <c r="Y1681" s="1" t="s">
        <v>7</v>
      </c>
      <c r="Z1681" s="1" t="s">
        <v>14375</v>
      </c>
      <c r="AA1681" s="1" t="s">
        <v>14376</v>
      </c>
      <c r="AB1681" s="1" t="s">
        <v>14377</v>
      </c>
      <c r="AC1681" s="1" t="s">
        <v>113</v>
      </c>
    </row>
    <row r="1682" spans="1:29" x14ac:dyDescent="0.35">
      <c r="A1682" s="1">
        <v>6533238</v>
      </c>
      <c r="B1682" s="1">
        <v>184</v>
      </c>
      <c r="C1682" s="9">
        <v>1497087894</v>
      </c>
      <c r="D1682" s="9" t="s">
        <v>206</v>
      </c>
      <c r="E1682" s="1">
        <v>0</v>
      </c>
      <c r="F1682" s="1">
        <v>5</v>
      </c>
      <c r="G1682" s="1">
        <v>0</v>
      </c>
      <c r="H1682" s="1">
        <v>0</v>
      </c>
      <c r="I1682" s="1">
        <v>0</v>
      </c>
      <c r="J1682" s="1">
        <v>5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15</v>
      </c>
      <c r="S1682" s="1">
        <v>71</v>
      </c>
      <c r="T1682" s="1" t="s">
        <v>113</v>
      </c>
      <c r="U1682" s="1">
        <v>15</v>
      </c>
      <c r="V1682" s="1" t="s">
        <v>4043</v>
      </c>
      <c r="W1682" s="1" t="s">
        <v>250</v>
      </c>
      <c r="X1682" s="1" t="s">
        <v>926</v>
      </c>
      <c r="Y1682" s="1" t="s">
        <v>7</v>
      </c>
      <c r="Z1682" s="1" t="s">
        <v>14378</v>
      </c>
      <c r="AB1682" s="1" t="s">
        <v>14379</v>
      </c>
      <c r="AC1682" s="1" t="s">
        <v>113</v>
      </c>
    </row>
    <row r="1683" spans="1:29" x14ac:dyDescent="0.35">
      <c r="A1683" s="1">
        <v>1955231</v>
      </c>
      <c r="B1683" s="1">
        <v>523</v>
      </c>
      <c r="C1683" s="9">
        <v>1023057783</v>
      </c>
      <c r="D1683" s="9" t="s">
        <v>112</v>
      </c>
      <c r="E1683" s="1">
        <v>0</v>
      </c>
      <c r="F1683" s="1">
        <v>4</v>
      </c>
      <c r="G1683" s="1">
        <v>3</v>
      </c>
      <c r="H1683" s="1">
        <v>0</v>
      </c>
      <c r="I1683" s="1">
        <v>1</v>
      </c>
      <c r="J1683" s="1">
        <v>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11</v>
      </c>
      <c r="S1683" s="1">
        <v>139</v>
      </c>
      <c r="T1683" s="1" t="s">
        <v>113</v>
      </c>
      <c r="U1683" s="1">
        <v>15</v>
      </c>
      <c r="V1683" s="1" t="s">
        <v>4244</v>
      </c>
      <c r="W1683" s="1" t="s">
        <v>2542</v>
      </c>
      <c r="X1683" s="1" t="s">
        <v>4245</v>
      </c>
      <c r="Y1683" s="1" t="s">
        <v>7</v>
      </c>
      <c r="Z1683" s="1" t="s">
        <v>13131</v>
      </c>
      <c r="AB1683" s="1" t="s">
        <v>13132</v>
      </c>
      <c r="AC1683" s="1" t="s">
        <v>113</v>
      </c>
    </row>
    <row r="1684" spans="1:29" x14ac:dyDescent="0.35">
      <c r="A1684" s="1">
        <v>1859699</v>
      </c>
      <c r="B1684" s="1">
        <v>813</v>
      </c>
      <c r="C1684" s="9">
        <v>1134100175</v>
      </c>
      <c r="D1684" s="9" t="s">
        <v>112</v>
      </c>
      <c r="E1684" s="1">
        <v>1</v>
      </c>
      <c r="F1684" s="1">
        <v>6</v>
      </c>
      <c r="G1684" s="1">
        <v>0</v>
      </c>
      <c r="H1684" s="1">
        <v>0</v>
      </c>
      <c r="I1684" s="1">
        <v>1</v>
      </c>
      <c r="J1684" s="1">
        <v>1</v>
      </c>
      <c r="K1684" s="1">
        <v>0</v>
      </c>
      <c r="L1684" s="1">
        <v>0</v>
      </c>
      <c r="M1684" s="1">
        <v>7</v>
      </c>
      <c r="N1684" s="1">
        <v>0</v>
      </c>
      <c r="O1684" s="1">
        <v>0</v>
      </c>
      <c r="P1684" s="1">
        <v>0</v>
      </c>
      <c r="Q1684" s="1">
        <v>0</v>
      </c>
      <c r="R1684" s="1">
        <v>9</v>
      </c>
      <c r="S1684" s="1">
        <v>112</v>
      </c>
      <c r="T1684" s="1" t="s">
        <v>113</v>
      </c>
      <c r="U1684" s="1">
        <v>15</v>
      </c>
      <c r="V1684" s="1" t="s">
        <v>4255</v>
      </c>
      <c r="W1684" s="1" t="s">
        <v>4256</v>
      </c>
      <c r="X1684" s="1" t="s">
        <v>330</v>
      </c>
      <c r="Y1684" s="1" t="s">
        <v>7</v>
      </c>
      <c r="Z1684" s="1" t="s">
        <v>14380</v>
      </c>
      <c r="AB1684" s="1" t="s">
        <v>14381</v>
      </c>
      <c r="AC1684" s="1" t="s">
        <v>113</v>
      </c>
    </row>
    <row r="1685" spans="1:29" x14ac:dyDescent="0.35">
      <c r="A1685" s="1">
        <v>6495207</v>
      </c>
      <c r="B1685" s="1">
        <v>297</v>
      </c>
      <c r="C1685" s="9">
        <v>1396963914</v>
      </c>
      <c r="D1685" s="9" t="s">
        <v>399</v>
      </c>
      <c r="E1685" s="1">
        <v>0</v>
      </c>
      <c r="F1685" s="1">
        <v>4</v>
      </c>
      <c r="G1685" s="1">
        <v>1</v>
      </c>
      <c r="H1685" s="1">
        <v>0</v>
      </c>
      <c r="I1685" s="1">
        <v>1</v>
      </c>
      <c r="J1685" s="1">
        <v>7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13</v>
      </c>
      <c r="S1685" s="1">
        <v>97</v>
      </c>
      <c r="T1685" s="1" t="s">
        <v>113</v>
      </c>
      <c r="U1685" s="1">
        <v>15</v>
      </c>
      <c r="V1685" s="1" t="s">
        <v>4086</v>
      </c>
      <c r="W1685" s="1" t="s">
        <v>1232</v>
      </c>
      <c r="X1685" s="1" t="s">
        <v>4087</v>
      </c>
      <c r="Y1685" s="1" t="s">
        <v>7</v>
      </c>
      <c r="Z1685" s="1" t="s">
        <v>113</v>
      </c>
      <c r="AA1685" s="1" t="s">
        <v>113</v>
      </c>
      <c r="AB1685" s="1" t="s">
        <v>113</v>
      </c>
      <c r="AC1685" s="1" t="s">
        <v>113</v>
      </c>
    </row>
    <row r="1686" spans="1:29" x14ac:dyDescent="0.35">
      <c r="A1686" s="1">
        <v>4919737</v>
      </c>
      <c r="B1686" s="1">
        <v>407</v>
      </c>
      <c r="C1686" s="9">
        <v>1063738805</v>
      </c>
      <c r="D1686" s="9" t="s">
        <v>399</v>
      </c>
      <c r="E1686" s="1">
        <v>0</v>
      </c>
      <c r="F1686" s="1">
        <v>3</v>
      </c>
      <c r="G1686" s="1">
        <v>5</v>
      </c>
      <c r="H1686" s="1">
        <v>0</v>
      </c>
      <c r="I1686" s="1">
        <v>0</v>
      </c>
      <c r="J1686" s="1">
        <v>3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10</v>
      </c>
      <c r="S1686" s="1">
        <v>55</v>
      </c>
      <c r="T1686" s="1" t="s">
        <v>113</v>
      </c>
      <c r="U1686" s="1">
        <v>15</v>
      </c>
      <c r="V1686" s="1" t="s">
        <v>4181</v>
      </c>
      <c r="W1686" s="1" t="s">
        <v>2471</v>
      </c>
      <c r="X1686" s="1" t="s">
        <v>1969</v>
      </c>
      <c r="Y1686" s="1" t="s">
        <v>7</v>
      </c>
      <c r="Z1686" s="1" t="s">
        <v>12302</v>
      </c>
      <c r="AA1686" s="1" t="s">
        <v>12302</v>
      </c>
      <c r="AB1686" s="1" t="s">
        <v>12303</v>
      </c>
      <c r="AC1686" s="1" t="s">
        <v>113</v>
      </c>
    </row>
    <row r="1687" spans="1:29" x14ac:dyDescent="0.35">
      <c r="A1687" s="1">
        <v>5924453</v>
      </c>
      <c r="B1687" s="1">
        <v>485</v>
      </c>
      <c r="C1687" s="9">
        <v>1215221478</v>
      </c>
      <c r="D1687" s="9" t="s">
        <v>112</v>
      </c>
      <c r="E1687" s="1">
        <v>0</v>
      </c>
      <c r="F1687" s="1">
        <v>0</v>
      </c>
      <c r="G1687" s="1">
        <v>1</v>
      </c>
      <c r="H1687" s="1">
        <v>0</v>
      </c>
      <c r="I1687" s="1">
        <v>0</v>
      </c>
      <c r="J1687" s="1">
        <v>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14</v>
      </c>
      <c r="S1687" s="1">
        <v>103</v>
      </c>
      <c r="T1687" s="1" t="s">
        <v>113</v>
      </c>
      <c r="U1687" s="1">
        <v>15</v>
      </c>
      <c r="V1687" s="1" t="s">
        <v>4264</v>
      </c>
      <c r="W1687" s="1" t="s">
        <v>561</v>
      </c>
      <c r="X1687" s="1" t="s">
        <v>4265</v>
      </c>
      <c r="Y1687" s="1" t="s">
        <v>7</v>
      </c>
      <c r="Z1687" s="1" t="s">
        <v>14382</v>
      </c>
      <c r="AA1687" s="1" t="s">
        <v>14382</v>
      </c>
      <c r="AB1687" s="1" t="s">
        <v>14383</v>
      </c>
      <c r="AC1687" s="1" t="s">
        <v>113</v>
      </c>
    </row>
    <row r="1688" spans="1:29" x14ac:dyDescent="0.35">
      <c r="A1688" s="1">
        <v>826662</v>
      </c>
      <c r="B1688" s="1">
        <v>232</v>
      </c>
      <c r="C1688" s="9">
        <v>1407947807</v>
      </c>
      <c r="D1688" s="9" t="s">
        <v>206</v>
      </c>
      <c r="E1688" s="1">
        <v>1</v>
      </c>
      <c r="F1688" s="1">
        <v>8</v>
      </c>
      <c r="G1688" s="1">
        <v>0</v>
      </c>
      <c r="H1688" s="1">
        <v>0</v>
      </c>
      <c r="I1688" s="1">
        <v>0</v>
      </c>
      <c r="J1688" s="1">
        <v>3</v>
      </c>
      <c r="K1688" s="1">
        <v>0</v>
      </c>
      <c r="L1688" s="1">
        <v>0</v>
      </c>
      <c r="M1688" s="1">
        <v>32</v>
      </c>
      <c r="N1688" s="1">
        <v>0</v>
      </c>
      <c r="O1688" s="1">
        <v>0</v>
      </c>
      <c r="P1688" s="1">
        <v>0</v>
      </c>
      <c r="Q1688" s="1">
        <v>0</v>
      </c>
      <c r="R1688" s="1">
        <v>10</v>
      </c>
      <c r="S1688" s="1">
        <v>144</v>
      </c>
      <c r="T1688" s="1" t="s">
        <v>113</v>
      </c>
      <c r="U1688" s="1">
        <v>15</v>
      </c>
      <c r="V1688" s="1" t="s">
        <v>4011</v>
      </c>
      <c r="W1688" s="1" t="s">
        <v>2458</v>
      </c>
      <c r="X1688" s="1" t="s">
        <v>4012</v>
      </c>
      <c r="Y1688" s="1" t="s">
        <v>7</v>
      </c>
      <c r="Z1688" s="1" t="s">
        <v>14384</v>
      </c>
      <c r="AB1688" s="1" t="s">
        <v>14019</v>
      </c>
      <c r="AC1688" s="1" t="s">
        <v>113</v>
      </c>
    </row>
    <row r="1689" spans="1:29" x14ac:dyDescent="0.35">
      <c r="A1689" s="1">
        <v>2289959</v>
      </c>
      <c r="B1689" s="1">
        <v>479</v>
      </c>
      <c r="C1689" s="9">
        <v>1780680991</v>
      </c>
      <c r="D1689" s="9" t="s">
        <v>399</v>
      </c>
      <c r="E1689" s="1">
        <v>0</v>
      </c>
      <c r="F1689" s="1">
        <v>4</v>
      </c>
      <c r="G1689" s="1">
        <v>4</v>
      </c>
      <c r="H1689" s="1">
        <v>2</v>
      </c>
      <c r="I1689" s="1">
        <v>0</v>
      </c>
      <c r="J1689" s="1">
        <v>4</v>
      </c>
      <c r="K1689" s="1">
        <v>0</v>
      </c>
      <c r="L1689" s="1">
        <v>0</v>
      </c>
      <c r="M1689" s="1">
        <v>0</v>
      </c>
      <c r="N1689" s="1">
        <v>11</v>
      </c>
      <c r="O1689" s="1">
        <v>0</v>
      </c>
      <c r="P1689" s="1">
        <v>0</v>
      </c>
      <c r="Q1689" s="1">
        <v>0</v>
      </c>
      <c r="R1689" s="1">
        <v>9</v>
      </c>
      <c r="S1689" s="1">
        <v>165</v>
      </c>
      <c r="T1689" s="1" t="s">
        <v>113</v>
      </c>
      <c r="U1689" s="1">
        <v>15</v>
      </c>
      <c r="V1689" s="1" t="s">
        <v>4182</v>
      </c>
      <c r="W1689" s="1" t="s">
        <v>4184</v>
      </c>
      <c r="X1689" s="1" t="s">
        <v>4183</v>
      </c>
      <c r="Y1689" s="1" t="s">
        <v>7</v>
      </c>
      <c r="Z1689" s="1" t="s">
        <v>14385</v>
      </c>
      <c r="AB1689" s="1" t="s">
        <v>14386</v>
      </c>
      <c r="AC1689" s="1" t="s">
        <v>113</v>
      </c>
    </row>
    <row r="1690" spans="1:29" x14ac:dyDescent="0.35">
      <c r="A1690" s="1">
        <v>7388303</v>
      </c>
      <c r="B1690" s="1">
        <v>537</v>
      </c>
      <c r="C1690" s="9">
        <v>1770133159</v>
      </c>
      <c r="D1690" s="9" t="s">
        <v>206</v>
      </c>
      <c r="E1690" s="1">
        <v>0</v>
      </c>
      <c r="F1690" s="1">
        <v>5</v>
      </c>
      <c r="G1690" s="1">
        <v>0</v>
      </c>
      <c r="H1690" s="1">
        <v>0</v>
      </c>
      <c r="I1690" s="1">
        <v>0</v>
      </c>
      <c r="J1690" s="1">
        <v>9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15</v>
      </c>
      <c r="S1690" s="1">
        <v>123</v>
      </c>
      <c r="T1690" s="1" t="s">
        <v>113</v>
      </c>
      <c r="U1690" s="1">
        <v>15</v>
      </c>
      <c r="V1690" s="1" t="s">
        <v>4019</v>
      </c>
      <c r="W1690" s="1" t="s">
        <v>467</v>
      </c>
      <c r="X1690" s="1" t="s">
        <v>3591</v>
      </c>
      <c r="Y1690" s="1" t="s">
        <v>7</v>
      </c>
      <c r="Z1690" s="1" t="s">
        <v>13588</v>
      </c>
      <c r="AB1690" s="1" t="s">
        <v>13589</v>
      </c>
      <c r="AC1690" s="1" t="s">
        <v>113</v>
      </c>
    </row>
    <row r="1691" spans="1:29" x14ac:dyDescent="0.35">
      <c r="A1691" s="1">
        <v>376683</v>
      </c>
      <c r="B1691" s="1">
        <v>263</v>
      </c>
      <c r="C1691" s="9">
        <v>1124026455</v>
      </c>
      <c r="D1691" s="9" t="s">
        <v>399</v>
      </c>
      <c r="E1691" s="1">
        <v>0</v>
      </c>
      <c r="F1691" s="1">
        <v>4</v>
      </c>
      <c r="G1691" s="1">
        <v>0</v>
      </c>
      <c r="H1691" s="1">
        <v>0</v>
      </c>
      <c r="I1691" s="1">
        <v>4</v>
      </c>
      <c r="J1691" s="1">
        <v>6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11</v>
      </c>
      <c r="S1691" s="1">
        <v>139</v>
      </c>
      <c r="T1691" s="1" t="s">
        <v>113</v>
      </c>
      <c r="U1691" s="1">
        <v>15</v>
      </c>
      <c r="V1691" s="1" t="s">
        <v>4132</v>
      </c>
      <c r="W1691" s="1" t="s">
        <v>4134</v>
      </c>
      <c r="X1691" s="1" t="s">
        <v>4133</v>
      </c>
      <c r="Y1691" s="1" t="s">
        <v>7</v>
      </c>
      <c r="Z1691" s="1" t="s">
        <v>14387</v>
      </c>
      <c r="AA1691" s="1" t="s">
        <v>14388</v>
      </c>
      <c r="AB1691" s="1" t="s">
        <v>14389</v>
      </c>
      <c r="AC1691" s="1" t="s">
        <v>113</v>
      </c>
    </row>
    <row r="1692" spans="1:29" x14ac:dyDescent="0.35">
      <c r="A1692" s="1">
        <v>2283873</v>
      </c>
      <c r="B1692" s="1">
        <v>184</v>
      </c>
      <c r="C1692" s="9">
        <v>1457330268</v>
      </c>
      <c r="D1692" s="9" t="s">
        <v>206</v>
      </c>
      <c r="E1692" s="1">
        <v>0</v>
      </c>
      <c r="F1692" s="1">
        <v>7</v>
      </c>
      <c r="G1692" s="1">
        <v>0</v>
      </c>
      <c r="H1692" s="1">
        <v>0</v>
      </c>
      <c r="I1692" s="1">
        <v>0</v>
      </c>
      <c r="J1692" s="1">
        <v>3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15</v>
      </c>
      <c r="S1692" s="1">
        <v>141</v>
      </c>
      <c r="T1692" s="1" t="s">
        <v>113</v>
      </c>
      <c r="U1692" s="1">
        <v>15</v>
      </c>
      <c r="V1692" s="1" t="s">
        <v>4044</v>
      </c>
      <c r="W1692" s="1" t="s">
        <v>4046</v>
      </c>
      <c r="X1692" s="1" t="s">
        <v>4045</v>
      </c>
      <c r="Y1692" s="1" t="s">
        <v>7</v>
      </c>
      <c r="Z1692" s="1" t="s">
        <v>14390</v>
      </c>
      <c r="AB1692" s="1" t="s">
        <v>14391</v>
      </c>
      <c r="AC1692" s="1" t="s">
        <v>113</v>
      </c>
    </row>
    <row r="1693" spans="1:29" x14ac:dyDescent="0.35">
      <c r="A1693" s="1">
        <v>7271793</v>
      </c>
      <c r="B1693" s="1">
        <v>813</v>
      </c>
      <c r="C1693" s="9">
        <v>1811420276</v>
      </c>
      <c r="D1693" s="9" t="s">
        <v>399</v>
      </c>
      <c r="E1693" s="1">
        <v>0</v>
      </c>
      <c r="F1693" s="1">
        <v>2</v>
      </c>
      <c r="G1693" s="1">
        <v>0</v>
      </c>
      <c r="H1693" s="1">
        <v>0</v>
      </c>
      <c r="I1693" s="1">
        <v>0</v>
      </c>
      <c r="J1693" s="1">
        <v>3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5</v>
      </c>
      <c r="S1693" s="1">
        <v>13</v>
      </c>
      <c r="T1693" s="1">
        <v>1</v>
      </c>
      <c r="U1693" s="1">
        <v>15</v>
      </c>
      <c r="V1693" s="1" t="s">
        <v>4100</v>
      </c>
      <c r="W1693" s="1" t="s">
        <v>2968</v>
      </c>
      <c r="X1693" s="1" t="s">
        <v>4101</v>
      </c>
      <c r="Y1693" s="1" t="s">
        <v>7</v>
      </c>
      <c r="Z1693" s="1" t="s">
        <v>12127</v>
      </c>
      <c r="AA1693" s="1" t="s">
        <v>12127</v>
      </c>
      <c r="AB1693" s="1" t="s">
        <v>12128</v>
      </c>
      <c r="AC1693" s="1" t="s">
        <v>113</v>
      </c>
    </row>
    <row r="1694" spans="1:29" x14ac:dyDescent="0.35">
      <c r="A1694" s="1">
        <v>3585589</v>
      </c>
      <c r="B1694" s="1">
        <v>794</v>
      </c>
      <c r="C1694" s="9">
        <v>1902954605</v>
      </c>
      <c r="D1694" s="9" t="s">
        <v>399</v>
      </c>
      <c r="E1694" s="1">
        <v>0</v>
      </c>
      <c r="F1694" s="1">
        <v>3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15</v>
      </c>
      <c r="S1694" s="1">
        <v>114</v>
      </c>
      <c r="T1694" s="1" t="s">
        <v>113</v>
      </c>
      <c r="U1694" s="1">
        <v>15</v>
      </c>
      <c r="V1694" s="1" t="s">
        <v>4166</v>
      </c>
      <c r="W1694" s="1" t="s">
        <v>156</v>
      </c>
      <c r="X1694" s="1" t="s">
        <v>4167</v>
      </c>
      <c r="Y1694" s="1" t="s">
        <v>7</v>
      </c>
      <c r="Z1694" s="1" t="s">
        <v>14392</v>
      </c>
      <c r="AB1694" s="1" t="s">
        <v>14393</v>
      </c>
      <c r="AC1694" s="1" t="s">
        <v>113</v>
      </c>
    </row>
    <row r="1695" spans="1:29" x14ac:dyDescent="0.35">
      <c r="A1695" s="1">
        <v>1589455</v>
      </c>
      <c r="B1695" s="1">
        <v>435</v>
      </c>
      <c r="C1695" s="9">
        <v>1639238728</v>
      </c>
      <c r="D1695" s="9" t="s">
        <v>399</v>
      </c>
      <c r="E1695" s="1">
        <v>0</v>
      </c>
      <c r="F1695" s="1">
        <v>11</v>
      </c>
      <c r="G1695" s="1">
        <v>0</v>
      </c>
      <c r="H1695" s="1">
        <v>0</v>
      </c>
      <c r="I1695" s="1">
        <v>0</v>
      </c>
      <c r="J1695" s="1">
        <v>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15</v>
      </c>
      <c r="S1695" s="1">
        <v>165</v>
      </c>
      <c r="T1695" s="1" t="s">
        <v>113</v>
      </c>
      <c r="U1695" s="1">
        <v>15</v>
      </c>
      <c r="V1695" s="1" t="s">
        <v>4143</v>
      </c>
      <c r="W1695" s="1" t="s">
        <v>3818</v>
      </c>
      <c r="X1695" s="1" t="s">
        <v>4144</v>
      </c>
      <c r="Y1695" s="1" t="s">
        <v>7</v>
      </c>
      <c r="Z1695" s="1" t="s">
        <v>14181</v>
      </c>
      <c r="AA1695" s="1" t="s">
        <v>14181</v>
      </c>
      <c r="AB1695" s="1" t="s">
        <v>14182</v>
      </c>
      <c r="AC1695" s="1" t="s">
        <v>113</v>
      </c>
    </row>
    <row r="1696" spans="1:29" x14ac:dyDescent="0.35">
      <c r="A1696" s="1">
        <v>754</v>
      </c>
      <c r="B1696" s="1">
        <v>701</v>
      </c>
      <c r="C1696" s="9">
        <v>1275737876</v>
      </c>
      <c r="D1696" s="9" t="s">
        <v>399</v>
      </c>
      <c r="E1696" s="1">
        <v>1</v>
      </c>
      <c r="F1696" s="1">
        <v>6</v>
      </c>
      <c r="G1696" s="1">
        <v>2</v>
      </c>
      <c r="H1696" s="1">
        <v>0</v>
      </c>
      <c r="I1696" s="1">
        <v>0</v>
      </c>
      <c r="J1696" s="1">
        <v>2</v>
      </c>
      <c r="K1696" s="1">
        <v>0</v>
      </c>
      <c r="L1696" s="1">
        <v>0</v>
      </c>
      <c r="M1696" s="1">
        <v>17</v>
      </c>
      <c r="N1696" s="1">
        <v>0</v>
      </c>
      <c r="O1696" s="1">
        <v>0</v>
      </c>
      <c r="P1696" s="1">
        <v>0</v>
      </c>
      <c r="Q1696" s="1">
        <v>0</v>
      </c>
      <c r="R1696" s="1">
        <v>8</v>
      </c>
      <c r="S1696" s="1">
        <v>144</v>
      </c>
      <c r="T1696" s="1" t="s">
        <v>113</v>
      </c>
      <c r="U1696" s="1">
        <v>15</v>
      </c>
      <c r="V1696" s="1" t="s">
        <v>4093</v>
      </c>
      <c r="W1696" s="1" t="s">
        <v>4094</v>
      </c>
      <c r="X1696" s="1" t="s">
        <v>3334</v>
      </c>
      <c r="Y1696" s="1" t="s">
        <v>7</v>
      </c>
      <c r="Z1696" s="1" t="s">
        <v>14394</v>
      </c>
      <c r="AA1696" s="1" t="s">
        <v>14395</v>
      </c>
      <c r="AB1696" s="1" t="s">
        <v>14396</v>
      </c>
      <c r="AC1696" s="1" t="s">
        <v>113</v>
      </c>
    </row>
    <row r="1697" spans="1:29" x14ac:dyDescent="0.35">
      <c r="A1697" s="1">
        <v>4672227</v>
      </c>
      <c r="B1697" s="1">
        <v>784</v>
      </c>
      <c r="C1697" s="9">
        <v>1326238304</v>
      </c>
      <c r="D1697" s="9" t="s">
        <v>399</v>
      </c>
      <c r="E1697" s="1">
        <v>0</v>
      </c>
      <c r="F1697" s="1">
        <v>1</v>
      </c>
      <c r="G1697" s="1">
        <v>0</v>
      </c>
      <c r="H1697" s="1">
        <v>0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5</v>
      </c>
      <c r="S1697" s="1">
        <v>59</v>
      </c>
      <c r="T1697" s="1">
        <v>1</v>
      </c>
      <c r="U1697" s="1">
        <v>15</v>
      </c>
      <c r="V1697" s="1" t="s">
        <v>4176</v>
      </c>
      <c r="W1697" s="1" t="s">
        <v>4178</v>
      </c>
      <c r="X1697" s="1" t="s">
        <v>4177</v>
      </c>
      <c r="Y1697" s="1" t="s">
        <v>7</v>
      </c>
      <c r="Z1697" s="1" t="s">
        <v>14397</v>
      </c>
      <c r="AA1697" s="1" t="s">
        <v>113</v>
      </c>
      <c r="AB1697" s="1" t="s">
        <v>113</v>
      </c>
      <c r="AC1697" s="1" t="s">
        <v>113</v>
      </c>
    </row>
    <row r="1698" spans="1:29" x14ac:dyDescent="0.35">
      <c r="A1698" s="1">
        <v>1894077</v>
      </c>
      <c r="B1698" s="1">
        <v>184</v>
      </c>
      <c r="C1698" s="9">
        <v>1871558007</v>
      </c>
      <c r="D1698" s="9" t="s">
        <v>399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5</v>
      </c>
      <c r="S1698" s="1">
        <v>21</v>
      </c>
      <c r="T1698" s="1">
        <v>1</v>
      </c>
      <c r="U1698" s="1">
        <v>15</v>
      </c>
      <c r="V1698" s="1" t="s">
        <v>4163</v>
      </c>
      <c r="W1698" s="1" t="s">
        <v>4165</v>
      </c>
      <c r="X1698" s="1" t="s">
        <v>4164</v>
      </c>
      <c r="Y1698" s="1" t="s">
        <v>7</v>
      </c>
      <c r="Z1698" s="1" t="s">
        <v>14398</v>
      </c>
      <c r="AA1698" s="1" t="s">
        <v>113</v>
      </c>
      <c r="AB1698" s="1" t="s">
        <v>113</v>
      </c>
      <c r="AC1698" s="1" t="s">
        <v>113</v>
      </c>
    </row>
    <row r="1699" spans="1:29" x14ac:dyDescent="0.35">
      <c r="A1699" s="1">
        <v>6397147</v>
      </c>
      <c r="B1699" s="1">
        <v>334</v>
      </c>
      <c r="C1699" s="9">
        <v>1639454937</v>
      </c>
      <c r="D1699" s="9" t="s">
        <v>399</v>
      </c>
      <c r="E1699" s="1">
        <v>0</v>
      </c>
      <c r="F1699" s="1">
        <v>2</v>
      </c>
      <c r="G1699" s="1">
        <v>0</v>
      </c>
      <c r="H1699" s="1">
        <v>5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5</v>
      </c>
      <c r="O1699" s="1">
        <v>0</v>
      </c>
      <c r="P1699" s="1">
        <v>0</v>
      </c>
      <c r="Q1699" s="1">
        <v>0</v>
      </c>
      <c r="R1699" s="1">
        <v>10</v>
      </c>
      <c r="S1699" s="1">
        <v>42</v>
      </c>
      <c r="T1699" s="1" t="s">
        <v>113</v>
      </c>
      <c r="U1699" s="1">
        <v>15</v>
      </c>
      <c r="V1699" s="1" t="s">
        <v>4154</v>
      </c>
      <c r="W1699" s="1" t="s">
        <v>4156</v>
      </c>
      <c r="X1699" s="1" t="s">
        <v>4155</v>
      </c>
      <c r="Y1699" s="1" t="s">
        <v>224</v>
      </c>
      <c r="Z1699" s="1" t="s">
        <v>13681</v>
      </c>
      <c r="AA1699" s="1" t="s">
        <v>12419</v>
      </c>
      <c r="AB1699" s="1" t="s">
        <v>12420</v>
      </c>
      <c r="AC1699" s="1" t="s">
        <v>113</v>
      </c>
    </row>
    <row r="1700" spans="1:29" x14ac:dyDescent="0.35">
      <c r="A1700" s="1">
        <v>6924710</v>
      </c>
      <c r="B1700" s="1">
        <v>407</v>
      </c>
      <c r="C1700" s="9">
        <v>1295112886</v>
      </c>
      <c r="D1700" s="9" t="s">
        <v>399</v>
      </c>
      <c r="E1700" s="1">
        <v>0</v>
      </c>
      <c r="F1700" s="1">
        <v>2</v>
      </c>
      <c r="G1700" s="1">
        <v>2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3</v>
      </c>
      <c r="S1700" s="1">
        <v>31</v>
      </c>
      <c r="T1700" s="1">
        <v>1</v>
      </c>
      <c r="U1700" s="1">
        <v>15</v>
      </c>
      <c r="V1700" s="1" t="s">
        <v>4179</v>
      </c>
      <c r="W1700" s="1" t="s">
        <v>4180</v>
      </c>
      <c r="X1700" s="1" t="s">
        <v>1873</v>
      </c>
      <c r="Y1700" s="1" t="s">
        <v>7</v>
      </c>
      <c r="Z1700" s="1" t="s">
        <v>14399</v>
      </c>
      <c r="AA1700" s="1" t="s">
        <v>14400</v>
      </c>
      <c r="AB1700" s="1" t="s">
        <v>14401</v>
      </c>
      <c r="AC1700" s="1" t="s">
        <v>14402</v>
      </c>
    </row>
    <row r="1701" spans="1:29" x14ac:dyDescent="0.35">
      <c r="A1701" s="1">
        <v>811687</v>
      </c>
      <c r="B1701" s="1">
        <v>218</v>
      </c>
      <c r="C1701" s="9">
        <v>1972569291</v>
      </c>
      <c r="D1701" s="9" t="s">
        <v>399</v>
      </c>
      <c r="E1701" s="1">
        <v>0</v>
      </c>
      <c r="F1701" s="1">
        <v>0</v>
      </c>
      <c r="G1701" s="1">
        <v>2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3</v>
      </c>
      <c r="S1701" s="1">
        <v>31</v>
      </c>
      <c r="T1701" s="1">
        <v>1</v>
      </c>
      <c r="U1701" s="1">
        <v>15</v>
      </c>
      <c r="V1701" s="1" t="s">
        <v>4195</v>
      </c>
      <c r="W1701" s="1" t="s">
        <v>4197</v>
      </c>
      <c r="X1701" s="1" t="s">
        <v>4196</v>
      </c>
      <c r="Y1701" s="1" t="s">
        <v>7</v>
      </c>
      <c r="Z1701" s="1" t="s">
        <v>14403</v>
      </c>
      <c r="AA1701" s="1" t="s">
        <v>14404</v>
      </c>
      <c r="AB1701" s="1" t="s">
        <v>14405</v>
      </c>
      <c r="AC1701" s="1" t="s">
        <v>113</v>
      </c>
    </row>
    <row r="1702" spans="1:29" x14ac:dyDescent="0.35">
      <c r="A1702" s="1">
        <v>1867644</v>
      </c>
      <c r="B1702" s="1">
        <v>109</v>
      </c>
      <c r="C1702" s="9">
        <v>1235108770</v>
      </c>
      <c r="D1702" s="9" t="s">
        <v>112</v>
      </c>
      <c r="E1702" s="1">
        <v>1</v>
      </c>
      <c r="F1702" s="1">
        <v>2</v>
      </c>
      <c r="G1702" s="1">
        <v>2</v>
      </c>
      <c r="H1702" s="1">
        <v>1</v>
      </c>
      <c r="I1702" s="1">
        <v>0</v>
      </c>
      <c r="J1702" s="1">
        <v>2</v>
      </c>
      <c r="K1702" s="1">
        <v>0</v>
      </c>
      <c r="L1702" s="1">
        <v>0</v>
      </c>
      <c r="M1702" s="1">
        <v>20</v>
      </c>
      <c r="N1702" s="1">
        <v>1</v>
      </c>
      <c r="O1702" s="1">
        <v>0</v>
      </c>
      <c r="P1702" s="1">
        <v>0</v>
      </c>
      <c r="Q1702" s="1">
        <v>0</v>
      </c>
      <c r="R1702" s="1">
        <v>7</v>
      </c>
      <c r="S1702" s="1">
        <v>114</v>
      </c>
      <c r="T1702" s="1" t="s">
        <v>113</v>
      </c>
      <c r="U1702" s="1">
        <v>15</v>
      </c>
      <c r="V1702" s="1" t="s">
        <v>4222</v>
      </c>
      <c r="W1702" s="1" t="s">
        <v>1400</v>
      </c>
      <c r="X1702" s="1" t="s">
        <v>2954</v>
      </c>
      <c r="Y1702" s="1" t="s">
        <v>7</v>
      </c>
      <c r="Z1702" s="1" t="s">
        <v>14406</v>
      </c>
      <c r="AB1702" s="1" t="s">
        <v>14407</v>
      </c>
      <c r="AC1702" s="1" t="s">
        <v>113</v>
      </c>
    </row>
    <row r="1703" spans="1:29" x14ac:dyDescent="0.35">
      <c r="A1703" s="1">
        <v>7201016</v>
      </c>
      <c r="B1703" s="1">
        <v>512</v>
      </c>
      <c r="C1703" s="9">
        <v>1538677497</v>
      </c>
      <c r="D1703" s="9" t="s">
        <v>112</v>
      </c>
      <c r="E1703" s="1">
        <v>0</v>
      </c>
      <c r="F1703" s="1">
        <v>7</v>
      </c>
      <c r="G1703" s="1">
        <v>0</v>
      </c>
      <c r="H1703" s="1">
        <v>0</v>
      </c>
      <c r="I1703" s="1">
        <v>2</v>
      </c>
      <c r="J1703" s="1">
        <v>3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13</v>
      </c>
      <c r="S1703" s="1">
        <v>73</v>
      </c>
      <c r="T1703" s="1" t="s">
        <v>113</v>
      </c>
      <c r="U1703" s="1">
        <v>15</v>
      </c>
      <c r="V1703" s="1" t="s">
        <v>4257</v>
      </c>
      <c r="W1703" s="1" t="s">
        <v>2491</v>
      </c>
      <c r="X1703" s="1" t="s">
        <v>686</v>
      </c>
      <c r="Y1703" s="1" t="s">
        <v>7</v>
      </c>
      <c r="Z1703" s="1" t="s">
        <v>14408</v>
      </c>
      <c r="AA1703" s="1" t="s">
        <v>12755</v>
      </c>
      <c r="AB1703" s="1" t="s">
        <v>12001</v>
      </c>
      <c r="AC1703" s="1" t="s">
        <v>113</v>
      </c>
    </row>
    <row r="1704" spans="1:29" x14ac:dyDescent="0.35">
      <c r="A1704" s="1">
        <v>2462642</v>
      </c>
      <c r="B1704" s="1">
        <v>218</v>
      </c>
      <c r="C1704" s="9">
        <v>1497967277</v>
      </c>
      <c r="D1704" s="9" t="s">
        <v>399</v>
      </c>
      <c r="E1704" s="1">
        <v>1</v>
      </c>
      <c r="F1704" s="1">
        <v>5</v>
      </c>
      <c r="G1704" s="1">
        <v>1</v>
      </c>
      <c r="H1704" s="1">
        <v>0</v>
      </c>
      <c r="I1704" s="1">
        <v>0</v>
      </c>
      <c r="J1704" s="1">
        <v>3</v>
      </c>
      <c r="K1704" s="1">
        <v>0</v>
      </c>
      <c r="L1704" s="1">
        <v>0</v>
      </c>
      <c r="M1704" s="1">
        <v>31</v>
      </c>
      <c r="N1704" s="1">
        <v>0</v>
      </c>
      <c r="O1704" s="1">
        <v>0</v>
      </c>
      <c r="P1704" s="1">
        <v>0</v>
      </c>
      <c r="Q1704" s="1">
        <v>0</v>
      </c>
      <c r="R1704" s="1">
        <v>9</v>
      </c>
      <c r="S1704" s="1">
        <v>148</v>
      </c>
      <c r="T1704" s="1" t="s">
        <v>113</v>
      </c>
      <c r="U1704" s="1">
        <v>15</v>
      </c>
      <c r="V1704" s="1" t="s">
        <v>4173</v>
      </c>
      <c r="W1704" s="1" t="s">
        <v>4175</v>
      </c>
      <c r="X1704" s="1" t="s">
        <v>4174</v>
      </c>
      <c r="Y1704" s="1" t="s">
        <v>7</v>
      </c>
      <c r="Z1704" s="1" t="s">
        <v>14409</v>
      </c>
      <c r="AB1704" s="1" t="s">
        <v>14410</v>
      </c>
      <c r="AC1704" s="1" t="s">
        <v>113</v>
      </c>
    </row>
    <row r="1705" spans="1:29" x14ac:dyDescent="0.35">
      <c r="A1705" s="1">
        <v>2271215</v>
      </c>
      <c r="B1705" s="1">
        <v>479</v>
      </c>
      <c r="C1705" s="9">
        <v>1710917232</v>
      </c>
      <c r="D1705" s="9" t="s">
        <v>399</v>
      </c>
      <c r="E1705" s="1">
        <v>0</v>
      </c>
      <c r="F1705" s="1">
        <v>2</v>
      </c>
      <c r="G1705" s="1">
        <v>1</v>
      </c>
      <c r="H1705" s="1">
        <v>0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4</v>
      </c>
      <c r="S1705" s="1">
        <v>98</v>
      </c>
      <c r="T1705" s="1">
        <v>1</v>
      </c>
      <c r="U1705" s="1">
        <v>15</v>
      </c>
      <c r="V1705" s="1" t="s">
        <v>4168</v>
      </c>
      <c r="W1705" s="1" t="s">
        <v>4169</v>
      </c>
      <c r="X1705" s="1" t="s">
        <v>3220</v>
      </c>
      <c r="Y1705" s="1" t="s">
        <v>7</v>
      </c>
      <c r="Z1705" s="1" t="s">
        <v>12618</v>
      </c>
      <c r="AA1705" s="1" t="s">
        <v>12618</v>
      </c>
      <c r="AB1705" s="1" t="s">
        <v>12619</v>
      </c>
      <c r="AC1705" s="1" t="s">
        <v>14411</v>
      </c>
    </row>
    <row r="1706" spans="1:29" x14ac:dyDescent="0.35">
      <c r="A1706" s="1">
        <v>4457441</v>
      </c>
      <c r="B1706" s="1">
        <v>215</v>
      </c>
      <c r="C1706" s="9">
        <v>1588839773</v>
      </c>
      <c r="D1706" s="9" t="s">
        <v>206</v>
      </c>
      <c r="E1706" s="1">
        <v>1</v>
      </c>
      <c r="F1706" s="1">
        <v>4</v>
      </c>
      <c r="G1706" s="1">
        <v>0</v>
      </c>
      <c r="H1706" s="1">
        <v>0</v>
      </c>
      <c r="I1706" s="1">
        <v>0</v>
      </c>
      <c r="J1706" s="1">
        <v>8</v>
      </c>
      <c r="K1706" s="1">
        <v>0</v>
      </c>
      <c r="L1706" s="1">
        <v>0</v>
      </c>
      <c r="M1706" s="1">
        <v>15</v>
      </c>
      <c r="N1706" s="1">
        <v>0</v>
      </c>
      <c r="O1706" s="1">
        <v>0</v>
      </c>
      <c r="P1706" s="1">
        <v>0</v>
      </c>
      <c r="Q1706" s="1">
        <v>0</v>
      </c>
      <c r="R1706" s="1">
        <v>10</v>
      </c>
      <c r="S1706" s="1">
        <v>125</v>
      </c>
      <c r="T1706" s="1" t="s">
        <v>113</v>
      </c>
      <c r="U1706" s="1">
        <v>15</v>
      </c>
      <c r="V1706" s="1" t="s">
        <v>4056</v>
      </c>
      <c r="W1706" s="1" t="s">
        <v>156</v>
      </c>
      <c r="X1706" s="1" t="s">
        <v>4057</v>
      </c>
      <c r="Y1706" s="1" t="s">
        <v>116</v>
      </c>
      <c r="Z1706" s="1" t="s">
        <v>12181</v>
      </c>
      <c r="AB1706" s="1" t="s">
        <v>12182</v>
      </c>
      <c r="AC1706" s="1" t="s">
        <v>113</v>
      </c>
    </row>
    <row r="1707" spans="1:29" x14ac:dyDescent="0.35">
      <c r="A1707" s="1">
        <v>6528467</v>
      </c>
      <c r="B1707" s="1">
        <v>407</v>
      </c>
      <c r="C1707" s="9">
        <v>1992054183</v>
      </c>
      <c r="D1707" s="9" t="s">
        <v>112</v>
      </c>
      <c r="E1707" s="1">
        <v>1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18</v>
      </c>
      <c r="N1707" s="1">
        <v>0</v>
      </c>
      <c r="O1707" s="1">
        <v>0</v>
      </c>
      <c r="P1707" s="1">
        <v>0</v>
      </c>
      <c r="Q1707" s="1">
        <v>0</v>
      </c>
      <c r="R1707" s="1">
        <v>10</v>
      </c>
      <c r="S1707" s="1">
        <v>58</v>
      </c>
      <c r="T1707" s="1" t="s">
        <v>113</v>
      </c>
      <c r="U1707" s="1">
        <v>15</v>
      </c>
      <c r="V1707" s="1" t="s">
        <v>4205</v>
      </c>
      <c r="W1707" s="1" t="s">
        <v>2885</v>
      </c>
      <c r="X1707" s="1" t="s">
        <v>4206</v>
      </c>
      <c r="Y1707" s="1" t="s">
        <v>7</v>
      </c>
      <c r="Z1707" s="1" t="s">
        <v>113</v>
      </c>
      <c r="AA1707" s="1" t="s">
        <v>113</v>
      </c>
      <c r="AB1707" s="1" t="s">
        <v>113</v>
      </c>
      <c r="AC1707" s="1" t="s">
        <v>113</v>
      </c>
    </row>
    <row r="1708" spans="1:29" x14ac:dyDescent="0.35">
      <c r="A1708" s="1">
        <v>203248</v>
      </c>
      <c r="B1708" s="1">
        <v>383</v>
      </c>
      <c r="C1708" s="9">
        <v>1689776106</v>
      </c>
      <c r="D1708" s="9" t="s">
        <v>112</v>
      </c>
      <c r="E1708" s="1">
        <v>1</v>
      </c>
      <c r="F1708" s="1">
        <v>1</v>
      </c>
      <c r="G1708" s="1">
        <v>0</v>
      </c>
      <c r="H1708" s="1">
        <v>2</v>
      </c>
      <c r="I1708" s="1">
        <v>1</v>
      </c>
      <c r="J1708" s="1">
        <v>2</v>
      </c>
      <c r="K1708" s="1">
        <v>0</v>
      </c>
      <c r="L1708" s="1">
        <v>0</v>
      </c>
      <c r="M1708" s="1">
        <v>47</v>
      </c>
      <c r="N1708" s="1">
        <v>3</v>
      </c>
      <c r="O1708" s="1">
        <v>0</v>
      </c>
      <c r="P1708" s="1">
        <v>0</v>
      </c>
      <c r="Q1708" s="1">
        <v>0</v>
      </c>
      <c r="R1708" s="1">
        <v>7</v>
      </c>
      <c r="S1708" s="1">
        <v>73</v>
      </c>
      <c r="T1708" s="1" t="s">
        <v>113</v>
      </c>
      <c r="U1708" s="1">
        <v>15</v>
      </c>
      <c r="V1708" s="1" t="s">
        <v>4253</v>
      </c>
      <c r="W1708" s="1" t="s">
        <v>328</v>
      </c>
      <c r="X1708" s="1" t="s">
        <v>4254</v>
      </c>
      <c r="Y1708" s="1" t="s">
        <v>7</v>
      </c>
      <c r="Z1708" s="1" t="s">
        <v>14412</v>
      </c>
      <c r="AA1708" s="1" t="s">
        <v>14413</v>
      </c>
      <c r="AB1708" s="1" t="s">
        <v>14414</v>
      </c>
      <c r="AC1708" s="1" t="s">
        <v>113</v>
      </c>
    </row>
    <row r="1709" spans="1:29" x14ac:dyDescent="0.35">
      <c r="A1709" s="1">
        <v>7355543</v>
      </c>
      <c r="B1709" s="1">
        <v>260</v>
      </c>
      <c r="C1709" s="9">
        <v>1306408505</v>
      </c>
      <c r="D1709" s="9" t="s">
        <v>112</v>
      </c>
      <c r="E1709" s="1">
        <v>0</v>
      </c>
      <c r="F1709" s="1">
        <v>2</v>
      </c>
      <c r="G1709" s="1">
        <v>0</v>
      </c>
      <c r="H1709" s="1">
        <v>0</v>
      </c>
      <c r="I1709" s="1">
        <v>0</v>
      </c>
      <c r="J1709" s="1">
        <v>12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15</v>
      </c>
      <c r="S1709" s="1">
        <v>66</v>
      </c>
      <c r="T1709" s="1" t="s">
        <v>113</v>
      </c>
      <c r="U1709" s="1">
        <v>15</v>
      </c>
      <c r="V1709" s="1" t="s">
        <v>4216</v>
      </c>
      <c r="W1709" s="1" t="s">
        <v>272</v>
      </c>
      <c r="X1709" s="1" t="s">
        <v>4217</v>
      </c>
      <c r="Y1709" s="1" t="s">
        <v>7</v>
      </c>
      <c r="Z1709" s="1" t="s">
        <v>12354</v>
      </c>
      <c r="AA1709" s="1" t="s">
        <v>12354</v>
      </c>
      <c r="AB1709" s="1" t="s">
        <v>12355</v>
      </c>
      <c r="AC1709" s="1" t="s">
        <v>113</v>
      </c>
    </row>
    <row r="1710" spans="1:29" x14ac:dyDescent="0.35">
      <c r="A1710" s="1">
        <v>6863924</v>
      </c>
      <c r="B1710" s="1">
        <v>52</v>
      </c>
      <c r="C1710" s="9">
        <v>1891180253</v>
      </c>
      <c r="D1710" s="9" t="s">
        <v>112</v>
      </c>
      <c r="E1710" s="1">
        <v>0</v>
      </c>
      <c r="F1710" s="1">
        <v>3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5</v>
      </c>
      <c r="S1710" s="1">
        <v>19</v>
      </c>
      <c r="T1710" s="1">
        <v>1</v>
      </c>
      <c r="U1710" s="1">
        <v>15</v>
      </c>
      <c r="V1710" s="1" t="s">
        <v>4230</v>
      </c>
      <c r="W1710" s="1" t="s">
        <v>4232</v>
      </c>
      <c r="X1710" s="1" t="s">
        <v>4231</v>
      </c>
      <c r="Y1710" s="1" t="s">
        <v>7</v>
      </c>
      <c r="Z1710" s="1" t="s">
        <v>14415</v>
      </c>
      <c r="AA1710" s="1" t="s">
        <v>14415</v>
      </c>
      <c r="AB1710" s="1" t="s">
        <v>12472</v>
      </c>
      <c r="AC1710" s="1" t="s">
        <v>113</v>
      </c>
    </row>
    <row r="1711" spans="1:29" x14ac:dyDescent="0.35">
      <c r="A1711" s="1">
        <v>6599421</v>
      </c>
      <c r="B1711" s="1">
        <v>537</v>
      </c>
      <c r="C1711" s="9">
        <v>1669818399</v>
      </c>
      <c r="D1711" s="9" t="s">
        <v>112</v>
      </c>
      <c r="E1711" s="1">
        <v>1</v>
      </c>
      <c r="F1711" s="1">
        <v>1</v>
      </c>
      <c r="G1711" s="1">
        <v>2</v>
      </c>
      <c r="H1711" s="1">
        <v>2</v>
      </c>
      <c r="I1711" s="1">
        <v>0</v>
      </c>
      <c r="J1711" s="1">
        <v>3</v>
      </c>
      <c r="K1711" s="1">
        <v>0</v>
      </c>
      <c r="L1711" s="1">
        <v>0</v>
      </c>
      <c r="M1711" s="1">
        <v>38</v>
      </c>
      <c r="N1711" s="1">
        <v>2</v>
      </c>
      <c r="O1711" s="1">
        <v>0</v>
      </c>
      <c r="P1711" s="1">
        <v>0</v>
      </c>
      <c r="Q1711" s="1">
        <v>0</v>
      </c>
      <c r="R1711" s="1">
        <v>6</v>
      </c>
      <c r="S1711" s="1">
        <v>53</v>
      </c>
      <c r="T1711" s="1" t="s">
        <v>113</v>
      </c>
      <c r="U1711" s="1">
        <v>15</v>
      </c>
      <c r="V1711" s="1" t="s">
        <v>4260</v>
      </c>
      <c r="W1711" s="1" t="s">
        <v>177</v>
      </c>
      <c r="X1711" s="1" t="s">
        <v>4261</v>
      </c>
      <c r="Y1711" s="1" t="s">
        <v>7</v>
      </c>
      <c r="Z1711" s="1" t="s">
        <v>12550</v>
      </c>
      <c r="AA1711" s="1" t="s">
        <v>12550</v>
      </c>
      <c r="AB1711" s="1" t="s">
        <v>12244</v>
      </c>
      <c r="AC1711" s="1" t="s">
        <v>113</v>
      </c>
    </row>
    <row r="1712" spans="1:29" x14ac:dyDescent="0.35">
      <c r="A1712" s="1">
        <v>4718558</v>
      </c>
      <c r="B1712" s="1">
        <v>297</v>
      </c>
      <c r="C1712" s="9">
        <v>1730344102</v>
      </c>
      <c r="D1712" s="9" t="s">
        <v>112</v>
      </c>
      <c r="E1712" s="1">
        <v>2</v>
      </c>
      <c r="F1712" s="1">
        <v>3</v>
      </c>
      <c r="G1712" s="1">
        <v>0</v>
      </c>
      <c r="H1712" s="1">
        <v>0</v>
      </c>
      <c r="I1712" s="1">
        <v>0</v>
      </c>
      <c r="J1712" s="1">
        <v>1</v>
      </c>
      <c r="K1712" s="1">
        <v>0</v>
      </c>
      <c r="L1712" s="1">
        <v>0</v>
      </c>
      <c r="M1712" s="1">
        <v>76</v>
      </c>
      <c r="N1712" s="1">
        <v>0</v>
      </c>
      <c r="O1712" s="1">
        <v>0</v>
      </c>
      <c r="P1712" s="1">
        <v>0</v>
      </c>
      <c r="Q1712" s="1">
        <v>0</v>
      </c>
      <c r="R1712" s="1">
        <v>5</v>
      </c>
      <c r="S1712" s="1">
        <v>119</v>
      </c>
      <c r="T1712" s="1" t="s">
        <v>113</v>
      </c>
      <c r="U1712" s="1">
        <v>15</v>
      </c>
      <c r="V1712" s="1" t="s">
        <v>4266</v>
      </c>
      <c r="W1712" s="1" t="s">
        <v>4268</v>
      </c>
      <c r="X1712" s="1" t="s">
        <v>4267</v>
      </c>
      <c r="Y1712" s="1" t="s">
        <v>7</v>
      </c>
      <c r="Z1712" s="1" t="s">
        <v>13835</v>
      </c>
      <c r="AB1712" s="1" t="s">
        <v>13836</v>
      </c>
      <c r="AC1712" s="1" t="s">
        <v>113</v>
      </c>
    </row>
    <row r="1713" spans="1:29" x14ac:dyDescent="0.35">
      <c r="A1713" s="1">
        <v>4514440</v>
      </c>
      <c r="B1713" s="1">
        <v>253</v>
      </c>
      <c r="C1713" s="9">
        <v>1548465198</v>
      </c>
      <c r="D1713" s="9" t="s">
        <v>112</v>
      </c>
      <c r="E1713" s="1">
        <v>1</v>
      </c>
      <c r="F1713" s="1">
        <v>1</v>
      </c>
      <c r="G1713" s="1">
        <v>3</v>
      </c>
      <c r="H1713" s="1">
        <v>0</v>
      </c>
      <c r="I1713" s="1">
        <v>2</v>
      </c>
      <c r="J1713" s="1">
        <v>1</v>
      </c>
      <c r="K1713" s="1">
        <v>0</v>
      </c>
      <c r="L1713" s="1">
        <v>0</v>
      </c>
      <c r="M1713" s="1">
        <v>8</v>
      </c>
      <c r="N1713" s="1">
        <v>0</v>
      </c>
      <c r="O1713" s="1">
        <v>0</v>
      </c>
      <c r="P1713" s="1">
        <v>0</v>
      </c>
      <c r="Q1713" s="1">
        <v>0</v>
      </c>
      <c r="R1713" s="1">
        <v>5</v>
      </c>
      <c r="S1713" s="1">
        <v>67</v>
      </c>
      <c r="T1713" s="1" t="s">
        <v>113</v>
      </c>
      <c r="U1713" s="1">
        <v>15</v>
      </c>
      <c r="V1713" s="1" t="s">
        <v>4235</v>
      </c>
      <c r="W1713" s="1" t="s">
        <v>4237</v>
      </c>
      <c r="X1713" s="1" t="s">
        <v>4236</v>
      </c>
      <c r="Y1713" s="1" t="s">
        <v>7</v>
      </c>
      <c r="Z1713" s="1" t="s">
        <v>14416</v>
      </c>
      <c r="AB1713" s="1" t="s">
        <v>14417</v>
      </c>
      <c r="AC1713" s="1" t="s">
        <v>113</v>
      </c>
    </row>
    <row r="1714" spans="1:29" x14ac:dyDescent="0.35">
      <c r="A1714" s="1">
        <v>968631</v>
      </c>
      <c r="B1714" s="1">
        <v>334</v>
      </c>
      <c r="C1714" s="9">
        <v>1871713537</v>
      </c>
      <c r="D1714" s="9" t="s">
        <v>112</v>
      </c>
      <c r="E1714" s="1">
        <v>1</v>
      </c>
      <c r="F1714" s="1">
        <v>1</v>
      </c>
      <c r="G1714" s="1">
        <v>0</v>
      </c>
      <c r="H1714" s="1">
        <v>0</v>
      </c>
      <c r="I1714" s="1">
        <v>0</v>
      </c>
      <c r="J1714" s="1">
        <v>4</v>
      </c>
      <c r="K1714" s="1">
        <v>0</v>
      </c>
      <c r="L1714" s="1">
        <v>0</v>
      </c>
      <c r="M1714" s="1">
        <v>24</v>
      </c>
      <c r="N1714" s="1">
        <v>0</v>
      </c>
      <c r="O1714" s="1">
        <v>0</v>
      </c>
      <c r="P1714" s="1">
        <v>0</v>
      </c>
      <c r="Q1714" s="1">
        <v>0</v>
      </c>
      <c r="R1714" s="1">
        <v>10</v>
      </c>
      <c r="S1714" s="1">
        <v>100</v>
      </c>
      <c r="T1714" s="1" t="s">
        <v>113</v>
      </c>
      <c r="U1714" s="1">
        <v>15</v>
      </c>
      <c r="V1714" s="1" t="s">
        <v>4218</v>
      </c>
      <c r="W1714" s="1" t="s">
        <v>189</v>
      </c>
      <c r="X1714" s="1" t="s">
        <v>4219</v>
      </c>
      <c r="Y1714" s="1" t="s">
        <v>7</v>
      </c>
      <c r="Z1714" s="1" t="s">
        <v>12745</v>
      </c>
      <c r="AB1714" s="1" t="s">
        <v>12746</v>
      </c>
      <c r="AC1714" s="1" t="s">
        <v>113</v>
      </c>
    </row>
    <row r="1715" spans="1:29" x14ac:dyDescent="0.35">
      <c r="A1715" s="1">
        <v>2215260</v>
      </c>
      <c r="B1715" s="1">
        <v>662</v>
      </c>
      <c r="C1715" s="9">
        <v>1922040575</v>
      </c>
      <c r="D1715" s="9" t="s">
        <v>112</v>
      </c>
      <c r="E1715" s="1">
        <v>2</v>
      </c>
      <c r="F1715" s="1">
        <v>1</v>
      </c>
      <c r="G1715" s="1">
        <v>1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11</v>
      </c>
      <c r="N1715" s="1">
        <v>0</v>
      </c>
      <c r="O1715" s="1">
        <v>0</v>
      </c>
      <c r="P1715" s="1">
        <v>0</v>
      </c>
      <c r="Q1715" s="1">
        <v>0</v>
      </c>
      <c r="R1715" s="1">
        <v>3</v>
      </c>
      <c r="S1715" s="1">
        <v>34</v>
      </c>
      <c r="T1715" s="1" t="s">
        <v>113</v>
      </c>
      <c r="U1715" s="1">
        <v>15</v>
      </c>
      <c r="V1715" s="1" t="s">
        <v>4241</v>
      </c>
      <c r="W1715" s="1" t="s">
        <v>857</v>
      </c>
      <c r="X1715" s="1" t="s">
        <v>4242</v>
      </c>
      <c r="Y1715" s="1" t="s">
        <v>118</v>
      </c>
      <c r="Z1715" s="1" t="s">
        <v>14418</v>
      </c>
      <c r="AB1715" s="1" t="s">
        <v>14419</v>
      </c>
      <c r="AC1715" s="1" t="s">
        <v>113</v>
      </c>
    </row>
    <row r="1716" spans="1:29" x14ac:dyDescent="0.35">
      <c r="A1716" s="1">
        <v>825997</v>
      </c>
      <c r="B1716" s="1">
        <v>214</v>
      </c>
      <c r="C1716" s="9">
        <v>1386758712</v>
      </c>
      <c r="D1716" s="9" t="s">
        <v>112</v>
      </c>
      <c r="E1716" s="1">
        <v>2</v>
      </c>
      <c r="F1716" s="1">
        <v>0</v>
      </c>
      <c r="G1716" s="1">
        <v>1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  <c r="M1716" s="1">
        <v>23</v>
      </c>
      <c r="N1716" s="1">
        <v>0</v>
      </c>
      <c r="O1716" s="1">
        <v>0</v>
      </c>
      <c r="P1716" s="1">
        <v>0</v>
      </c>
      <c r="Q1716" s="1">
        <v>0</v>
      </c>
      <c r="R1716" s="1">
        <v>4</v>
      </c>
      <c r="S1716" s="1">
        <v>37</v>
      </c>
      <c r="T1716" s="1" t="s">
        <v>113</v>
      </c>
      <c r="U1716" s="1">
        <v>15</v>
      </c>
      <c r="V1716" s="1" t="s">
        <v>4262</v>
      </c>
      <c r="W1716" s="1" t="s">
        <v>189</v>
      </c>
      <c r="X1716" s="1" t="s">
        <v>4263</v>
      </c>
      <c r="Y1716" s="1" t="s">
        <v>7</v>
      </c>
      <c r="Z1716" s="1" t="s">
        <v>13374</v>
      </c>
      <c r="AB1716" s="1" t="s">
        <v>13375</v>
      </c>
      <c r="AC1716" s="1" t="s">
        <v>113</v>
      </c>
    </row>
    <row r="1717" spans="1:29" x14ac:dyDescent="0.35">
      <c r="A1717" s="1">
        <v>2350742</v>
      </c>
      <c r="B1717" s="1">
        <v>301</v>
      </c>
      <c r="C1717" s="9">
        <v>1710065370</v>
      </c>
      <c r="D1717" s="9" t="s">
        <v>112</v>
      </c>
      <c r="E1717" s="1">
        <v>1</v>
      </c>
      <c r="F1717" s="1">
        <v>0</v>
      </c>
      <c r="G1717" s="1">
        <v>3</v>
      </c>
      <c r="H1717" s="1">
        <v>0</v>
      </c>
      <c r="I1717" s="1">
        <v>0</v>
      </c>
      <c r="J1717" s="1">
        <v>3</v>
      </c>
      <c r="K1717" s="1">
        <v>0</v>
      </c>
      <c r="L1717" s="1">
        <v>0</v>
      </c>
      <c r="M1717" s="1">
        <v>4</v>
      </c>
      <c r="N1717" s="1">
        <v>0</v>
      </c>
      <c r="O1717" s="1">
        <v>0</v>
      </c>
      <c r="P1717" s="1">
        <v>0</v>
      </c>
      <c r="Q1717" s="1">
        <v>0</v>
      </c>
      <c r="R1717" s="1">
        <v>7</v>
      </c>
      <c r="S1717" s="1">
        <v>31</v>
      </c>
      <c r="T1717" s="1" t="s">
        <v>113</v>
      </c>
      <c r="U1717" s="1">
        <v>15</v>
      </c>
      <c r="V1717" s="1" t="s">
        <v>4258</v>
      </c>
      <c r="W1717" s="1" t="s">
        <v>1677</v>
      </c>
      <c r="X1717" s="1" t="s">
        <v>4259</v>
      </c>
      <c r="Y1717" s="1" t="s">
        <v>7</v>
      </c>
      <c r="Z1717" s="1" t="s">
        <v>14420</v>
      </c>
      <c r="AB1717" s="1" t="s">
        <v>14421</v>
      </c>
      <c r="AC1717" s="1" t="s">
        <v>113</v>
      </c>
    </row>
    <row r="1718" spans="1:29" x14ac:dyDescent="0.35">
      <c r="A1718" s="1">
        <v>2469334</v>
      </c>
      <c r="B1718" s="1">
        <v>447</v>
      </c>
      <c r="C1718" s="9">
        <v>1346335189</v>
      </c>
      <c r="D1718" s="9" t="s">
        <v>399</v>
      </c>
      <c r="E1718" s="1">
        <v>1</v>
      </c>
      <c r="F1718" s="1">
        <v>0</v>
      </c>
      <c r="G1718" s="1">
        <v>0</v>
      </c>
      <c r="H1718" s="1">
        <v>0</v>
      </c>
      <c r="I1718" s="1">
        <v>3</v>
      </c>
      <c r="J1718" s="1">
        <v>4</v>
      </c>
      <c r="K1718" s="1">
        <v>0</v>
      </c>
      <c r="L1718" s="1">
        <v>0</v>
      </c>
      <c r="M1718" s="1">
        <v>2</v>
      </c>
      <c r="N1718" s="1">
        <v>0</v>
      </c>
      <c r="O1718" s="1">
        <v>0</v>
      </c>
      <c r="P1718" s="1">
        <v>0</v>
      </c>
      <c r="Q1718" s="1">
        <v>0</v>
      </c>
      <c r="R1718" s="1">
        <v>7</v>
      </c>
      <c r="S1718" s="1">
        <v>16</v>
      </c>
      <c r="T1718" s="1" t="s">
        <v>113</v>
      </c>
      <c r="U1718" s="1">
        <v>15</v>
      </c>
      <c r="V1718" s="1" t="s">
        <v>4128</v>
      </c>
      <c r="W1718" s="1" t="s">
        <v>1605</v>
      </c>
      <c r="X1718" s="1" t="s">
        <v>4129</v>
      </c>
      <c r="Y1718" s="1" t="s">
        <v>116</v>
      </c>
      <c r="Z1718" s="1" t="s">
        <v>14422</v>
      </c>
      <c r="AB1718" s="1" t="s">
        <v>14423</v>
      </c>
      <c r="AC1718" s="1" t="s">
        <v>113</v>
      </c>
    </row>
    <row r="1719" spans="1:29" x14ac:dyDescent="0.35">
      <c r="A1719" s="1">
        <v>6600308</v>
      </c>
      <c r="B1719" s="1">
        <v>813</v>
      </c>
      <c r="C1719" s="9">
        <v>1851737746</v>
      </c>
      <c r="D1719" s="9" t="s">
        <v>112</v>
      </c>
      <c r="E1719" s="1">
        <v>0</v>
      </c>
      <c r="F1719" s="1">
        <v>4</v>
      </c>
      <c r="G1719" s="1">
        <v>3</v>
      </c>
      <c r="H1719" s="1">
        <v>0</v>
      </c>
      <c r="I1719" s="1">
        <v>0</v>
      </c>
      <c r="J1719" s="1">
        <v>6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11</v>
      </c>
      <c r="S1719" s="1">
        <v>114</v>
      </c>
      <c r="T1719" s="1" t="s">
        <v>113</v>
      </c>
      <c r="U1719" s="1">
        <v>14</v>
      </c>
      <c r="V1719" s="1" t="s">
        <v>4510</v>
      </c>
      <c r="W1719" s="1" t="s">
        <v>126</v>
      </c>
      <c r="X1719" s="1" t="s">
        <v>4511</v>
      </c>
      <c r="Y1719" s="1" t="s">
        <v>7</v>
      </c>
      <c r="Z1719" s="1" t="s">
        <v>14280</v>
      </c>
      <c r="AB1719" s="1" t="s">
        <v>14281</v>
      </c>
      <c r="AC1719" s="1" t="s">
        <v>113</v>
      </c>
    </row>
    <row r="1720" spans="1:29" x14ac:dyDescent="0.35">
      <c r="A1720" s="1">
        <v>1993642</v>
      </c>
      <c r="B1720" s="1">
        <v>346</v>
      </c>
      <c r="C1720" s="9">
        <v>1982691622</v>
      </c>
      <c r="D1720" s="9" t="s">
        <v>399</v>
      </c>
      <c r="E1720" s="1">
        <v>0</v>
      </c>
      <c r="F1720" s="1">
        <v>2</v>
      </c>
      <c r="G1720" s="1">
        <v>2</v>
      </c>
      <c r="H1720" s="1">
        <v>0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12</v>
      </c>
      <c r="S1720" s="1">
        <v>81</v>
      </c>
      <c r="T1720" s="1" t="s">
        <v>113</v>
      </c>
      <c r="U1720" s="1">
        <v>14</v>
      </c>
      <c r="V1720" s="1" t="s">
        <v>4394</v>
      </c>
      <c r="W1720" s="1" t="s">
        <v>4396</v>
      </c>
      <c r="X1720" s="1" t="s">
        <v>4395</v>
      </c>
      <c r="Y1720" s="1" t="s">
        <v>7</v>
      </c>
      <c r="Z1720" s="1" t="s">
        <v>13945</v>
      </c>
      <c r="AB1720" s="1" t="s">
        <v>13946</v>
      </c>
      <c r="AC1720" s="1" t="s">
        <v>113</v>
      </c>
    </row>
    <row r="1721" spans="1:29" x14ac:dyDescent="0.35">
      <c r="A1721" s="1">
        <v>1582115</v>
      </c>
      <c r="B1721" s="1">
        <v>215</v>
      </c>
      <c r="C1721" s="9">
        <v>1013971290</v>
      </c>
      <c r="D1721" s="9" t="s">
        <v>399</v>
      </c>
      <c r="E1721" s="1">
        <v>0</v>
      </c>
      <c r="F1721" s="1">
        <v>12</v>
      </c>
      <c r="G1721" s="1">
        <v>0</v>
      </c>
      <c r="H1721" s="1">
        <v>0</v>
      </c>
      <c r="I1721" s="1">
        <v>0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14</v>
      </c>
      <c r="S1721" s="1">
        <v>75</v>
      </c>
      <c r="T1721" s="1" t="s">
        <v>113</v>
      </c>
      <c r="U1721" s="1">
        <v>14</v>
      </c>
      <c r="V1721" s="1" t="s">
        <v>4440</v>
      </c>
      <c r="W1721" s="1" t="s">
        <v>561</v>
      </c>
      <c r="X1721" s="1" t="s">
        <v>4441</v>
      </c>
      <c r="Y1721" s="1" t="s">
        <v>7</v>
      </c>
      <c r="Z1721" s="1" t="s">
        <v>14424</v>
      </c>
      <c r="AB1721" s="1" t="s">
        <v>12121</v>
      </c>
      <c r="AC1721" s="1" t="s">
        <v>113</v>
      </c>
    </row>
    <row r="1722" spans="1:29" x14ac:dyDescent="0.35">
      <c r="A1722" s="1">
        <v>6499491</v>
      </c>
      <c r="B1722" s="1">
        <v>109</v>
      </c>
      <c r="C1722" s="9">
        <v>1154681955</v>
      </c>
      <c r="D1722" s="9" t="s">
        <v>112</v>
      </c>
      <c r="E1722" s="1">
        <v>0</v>
      </c>
      <c r="F1722" s="1">
        <v>8</v>
      </c>
      <c r="G1722" s="1">
        <v>2</v>
      </c>
      <c r="H1722" s="1">
        <v>0</v>
      </c>
      <c r="I1722" s="1">
        <v>1</v>
      </c>
      <c r="J1722" s="1">
        <v>6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11</v>
      </c>
      <c r="S1722" s="1">
        <v>154</v>
      </c>
      <c r="T1722" s="1" t="s">
        <v>113</v>
      </c>
      <c r="U1722" s="1">
        <v>14</v>
      </c>
      <c r="V1722" s="1" t="s">
        <v>4482</v>
      </c>
      <c r="W1722" s="1" t="s">
        <v>4484</v>
      </c>
      <c r="X1722" s="1" t="s">
        <v>4483</v>
      </c>
      <c r="Y1722" s="1" t="s">
        <v>224</v>
      </c>
      <c r="Z1722" s="1" t="s">
        <v>14425</v>
      </c>
      <c r="AB1722" s="1" t="s">
        <v>14426</v>
      </c>
      <c r="AC1722" s="1" t="s">
        <v>113</v>
      </c>
    </row>
    <row r="1723" spans="1:29" x14ac:dyDescent="0.35">
      <c r="A1723" s="1">
        <v>4809353</v>
      </c>
      <c r="B1723" s="1">
        <v>109</v>
      </c>
      <c r="C1723" s="9">
        <v>1326251083</v>
      </c>
      <c r="D1723" s="9" t="s">
        <v>206</v>
      </c>
      <c r="E1723" s="1">
        <v>0</v>
      </c>
      <c r="F1723" s="1">
        <v>9</v>
      </c>
      <c r="G1723" s="1">
        <v>1</v>
      </c>
      <c r="H1723" s="1">
        <v>0</v>
      </c>
      <c r="I1723" s="1">
        <v>0</v>
      </c>
      <c r="J1723" s="1">
        <v>5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13</v>
      </c>
      <c r="S1723" s="1">
        <v>140</v>
      </c>
      <c r="T1723" s="1" t="s">
        <v>113</v>
      </c>
      <c r="U1723" s="1">
        <v>14</v>
      </c>
      <c r="V1723" s="1" t="s">
        <v>4303</v>
      </c>
      <c r="W1723" s="1" t="s">
        <v>1240</v>
      </c>
      <c r="X1723" s="1" t="s">
        <v>4304</v>
      </c>
      <c r="Y1723" s="1" t="s">
        <v>7</v>
      </c>
      <c r="Z1723" s="1" t="s">
        <v>14427</v>
      </c>
      <c r="AB1723" s="1" t="s">
        <v>14428</v>
      </c>
      <c r="AC1723" s="1" t="s">
        <v>113</v>
      </c>
    </row>
    <row r="1724" spans="1:29" x14ac:dyDescent="0.35">
      <c r="A1724" s="1">
        <v>1704837</v>
      </c>
      <c r="B1724" s="1">
        <v>373</v>
      </c>
      <c r="C1724" s="9">
        <v>1285634105</v>
      </c>
      <c r="D1724" s="9" t="s">
        <v>112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14</v>
      </c>
      <c r="S1724" s="1">
        <v>108</v>
      </c>
      <c r="T1724" s="1" t="s">
        <v>113</v>
      </c>
      <c r="U1724" s="1">
        <v>14</v>
      </c>
      <c r="V1724" s="1" t="s">
        <v>4520</v>
      </c>
      <c r="W1724" s="1" t="s">
        <v>126</v>
      </c>
      <c r="X1724" s="1" t="s">
        <v>4521</v>
      </c>
      <c r="Y1724" s="1" t="s">
        <v>970</v>
      </c>
      <c r="Z1724" s="1" t="s">
        <v>14429</v>
      </c>
      <c r="AB1724" s="1" t="s">
        <v>14430</v>
      </c>
      <c r="AC1724" s="1" t="s">
        <v>113</v>
      </c>
    </row>
    <row r="1725" spans="1:29" x14ac:dyDescent="0.35">
      <c r="A1725" s="1">
        <v>4283811</v>
      </c>
      <c r="B1725" s="1">
        <v>179</v>
      </c>
      <c r="C1725" s="9">
        <v>1609019652</v>
      </c>
      <c r="D1725" s="9" t="s">
        <v>112</v>
      </c>
      <c r="E1725" s="1">
        <v>0</v>
      </c>
      <c r="F1725" s="1">
        <v>3</v>
      </c>
      <c r="G1725" s="1">
        <v>0</v>
      </c>
      <c r="H1725" s="1">
        <v>0</v>
      </c>
      <c r="I1725" s="1">
        <v>0</v>
      </c>
      <c r="J1725" s="1">
        <v>10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14</v>
      </c>
      <c r="S1725" s="1">
        <v>116</v>
      </c>
      <c r="T1725" s="1" t="s">
        <v>113</v>
      </c>
      <c r="U1725" s="1">
        <v>14</v>
      </c>
      <c r="V1725" s="1" t="s">
        <v>4486</v>
      </c>
      <c r="W1725" s="1" t="s">
        <v>652</v>
      </c>
      <c r="X1725" s="1" t="s">
        <v>4487</v>
      </c>
      <c r="Y1725" s="1" t="s">
        <v>7</v>
      </c>
      <c r="Z1725" s="1" t="s">
        <v>14291</v>
      </c>
      <c r="AB1725" s="1" t="s">
        <v>14292</v>
      </c>
      <c r="AC1725" s="1" t="s">
        <v>113</v>
      </c>
    </row>
    <row r="1726" spans="1:29" x14ac:dyDescent="0.35">
      <c r="A1726" s="1">
        <v>685671</v>
      </c>
      <c r="B1726" s="1">
        <v>485</v>
      </c>
      <c r="C1726" s="9">
        <v>1407899560</v>
      </c>
      <c r="D1726" s="9" t="s">
        <v>206</v>
      </c>
      <c r="E1726" s="1">
        <v>0</v>
      </c>
      <c r="F1726" s="1">
        <v>5</v>
      </c>
      <c r="G1726" s="1">
        <v>0</v>
      </c>
      <c r="H1726" s="1">
        <v>0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14</v>
      </c>
      <c r="S1726" s="1">
        <v>155</v>
      </c>
      <c r="T1726" s="1" t="s">
        <v>113</v>
      </c>
      <c r="U1726" s="1">
        <v>14</v>
      </c>
      <c r="V1726" s="1" t="s">
        <v>4287</v>
      </c>
      <c r="W1726" s="1" t="s">
        <v>4289</v>
      </c>
      <c r="X1726" s="1" t="s">
        <v>4288</v>
      </c>
      <c r="Y1726" s="1" t="s">
        <v>7</v>
      </c>
      <c r="Z1726" s="1" t="s">
        <v>113</v>
      </c>
      <c r="AA1726" s="1" t="s">
        <v>113</v>
      </c>
      <c r="AB1726" s="1" t="s">
        <v>113</v>
      </c>
      <c r="AC1726" s="1" t="s">
        <v>113</v>
      </c>
    </row>
    <row r="1727" spans="1:29" x14ac:dyDescent="0.35">
      <c r="A1727" s="1">
        <v>2437671</v>
      </c>
      <c r="B1727" s="1">
        <v>253</v>
      </c>
      <c r="C1727" s="9">
        <v>1386868768</v>
      </c>
      <c r="D1727" s="9" t="s">
        <v>112</v>
      </c>
      <c r="E1727" s="1">
        <v>0</v>
      </c>
      <c r="F1727" s="1">
        <v>2</v>
      </c>
      <c r="G1727" s="1">
        <v>0</v>
      </c>
      <c r="H1727" s="1">
        <v>0</v>
      </c>
      <c r="I1727" s="1">
        <v>0</v>
      </c>
      <c r="J1727" s="1">
        <v>5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14</v>
      </c>
      <c r="S1727" s="1">
        <v>90</v>
      </c>
      <c r="T1727" s="1" t="s">
        <v>113</v>
      </c>
      <c r="U1727" s="1">
        <v>14</v>
      </c>
      <c r="V1727" s="1" t="s">
        <v>4472</v>
      </c>
      <c r="W1727" s="1" t="s">
        <v>410</v>
      </c>
      <c r="X1727" s="1" t="s">
        <v>4473</v>
      </c>
      <c r="Y1727" s="1" t="s">
        <v>7</v>
      </c>
      <c r="Z1727" s="1" t="s">
        <v>14431</v>
      </c>
      <c r="AA1727" s="1" t="s">
        <v>14431</v>
      </c>
      <c r="AB1727" s="1" t="s">
        <v>14432</v>
      </c>
      <c r="AC1727" s="1" t="s">
        <v>113</v>
      </c>
    </row>
    <row r="1728" spans="1:29" x14ac:dyDescent="0.35">
      <c r="A1728" s="1">
        <v>2132033</v>
      </c>
      <c r="B1728" s="1">
        <v>623</v>
      </c>
      <c r="C1728" s="9">
        <v>1881627743</v>
      </c>
      <c r="D1728" s="9" t="s">
        <v>112</v>
      </c>
      <c r="E1728" s="1">
        <v>0</v>
      </c>
      <c r="F1728" s="1">
        <v>5</v>
      </c>
      <c r="G1728" s="1">
        <v>0</v>
      </c>
      <c r="H1728" s="1">
        <v>0</v>
      </c>
      <c r="I1728" s="1">
        <v>0</v>
      </c>
      <c r="J1728" s="1">
        <v>6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14</v>
      </c>
      <c r="S1728" s="1">
        <v>153</v>
      </c>
      <c r="T1728" s="1" t="s">
        <v>113</v>
      </c>
      <c r="U1728" s="1">
        <v>14</v>
      </c>
      <c r="V1728" s="1" t="s">
        <v>4515</v>
      </c>
      <c r="W1728" s="1" t="s">
        <v>4517</v>
      </c>
      <c r="X1728" s="1" t="s">
        <v>4516</v>
      </c>
      <c r="Y1728" s="1" t="s">
        <v>7</v>
      </c>
      <c r="Z1728" s="1" t="s">
        <v>14433</v>
      </c>
      <c r="AB1728" s="1" t="s">
        <v>14434</v>
      </c>
      <c r="AC1728" s="1" t="s">
        <v>113</v>
      </c>
    </row>
    <row r="1729" spans="1:29" x14ac:dyDescent="0.35">
      <c r="A1729" s="1">
        <v>2132717</v>
      </c>
      <c r="B1729" s="1">
        <v>784</v>
      </c>
      <c r="C1729" s="9">
        <v>1982609681</v>
      </c>
      <c r="D1729" s="9" t="s">
        <v>399</v>
      </c>
      <c r="E1729" s="1">
        <v>0</v>
      </c>
      <c r="F1729" s="1">
        <v>10</v>
      </c>
      <c r="G1729" s="1">
        <v>0</v>
      </c>
      <c r="H1729" s="1">
        <v>0</v>
      </c>
      <c r="I1729" s="1">
        <v>0</v>
      </c>
      <c r="J1729" s="1">
        <v>6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14</v>
      </c>
      <c r="S1729" s="1">
        <v>120</v>
      </c>
      <c r="T1729" s="1" t="s">
        <v>113</v>
      </c>
      <c r="U1729" s="1">
        <v>14</v>
      </c>
      <c r="V1729" s="1" t="s">
        <v>4461</v>
      </c>
      <c r="W1729" s="1" t="s">
        <v>515</v>
      </c>
      <c r="X1729" s="1" t="s">
        <v>4462</v>
      </c>
      <c r="Y1729" s="1" t="s">
        <v>7</v>
      </c>
      <c r="Z1729" s="1" t="s">
        <v>14435</v>
      </c>
      <c r="AB1729" s="1" t="s">
        <v>14436</v>
      </c>
      <c r="AC1729" s="1" t="s">
        <v>113</v>
      </c>
    </row>
    <row r="1730" spans="1:29" x14ac:dyDescent="0.35">
      <c r="A1730" s="1">
        <v>2183751</v>
      </c>
      <c r="B1730" s="1">
        <v>485</v>
      </c>
      <c r="C1730" s="9">
        <v>1275521239</v>
      </c>
      <c r="D1730" s="9" t="s">
        <v>399</v>
      </c>
      <c r="E1730" s="1">
        <v>0</v>
      </c>
      <c r="F1730" s="1">
        <v>4</v>
      </c>
      <c r="G1730" s="1">
        <v>0</v>
      </c>
      <c r="H1730" s="1">
        <v>0</v>
      </c>
      <c r="I1730" s="1">
        <v>1</v>
      </c>
      <c r="J1730" s="1">
        <v>8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13</v>
      </c>
      <c r="S1730" s="1">
        <v>122</v>
      </c>
      <c r="T1730" s="1" t="s">
        <v>113</v>
      </c>
      <c r="U1730" s="1">
        <v>14</v>
      </c>
      <c r="V1730" s="1" t="s">
        <v>4377</v>
      </c>
      <c r="W1730" s="1" t="s">
        <v>4379</v>
      </c>
      <c r="X1730" s="1" t="s">
        <v>4378</v>
      </c>
      <c r="Y1730" s="1" t="s">
        <v>7</v>
      </c>
      <c r="Z1730" s="1" t="s">
        <v>14437</v>
      </c>
      <c r="AB1730" s="1" t="s">
        <v>14438</v>
      </c>
      <c r="AC1730" s="1" t="s">
        <v>113</v>
      </c>
    </row>
    <row r="1731" spans="1:29" x14ac:dyDescent="0.35">
      <c r="A1731" s="1">
        <v>1872855</v>
      </c>
      <c r="B1731" s="1">
        <v>407</v>
      </c>
      <c r="C1731" s="9">
        <v>1225037484</v>
      </c>
      <c r="D1731" s="9" t="s">
        <v>147</v>
      </c>
      <c r="E1731" s="1">
        <v>0</v>
      </c>
      <c r="F1731" s="1">
        <v>6</v>
      </c>
      <c r="G1731" s="1">
        <v>0</v>
      </c>
      <c r="H1731" s="1">
        <v>0</v>
      </c>
      <c r="I1731" s="1">
        <v>0</v>
      </c>
      <c r="J1731" s="1">
        <v>10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14</v>
      </c>
      <c r="S1731" s="1">
        <v>244</v>
      </c>
      <c r="T1731" s="1" t="s">
        <v>113</v>
      </c>
      <c r="U1731" s="1">
        <v>14</v>
      </c>
      <c r="V1731" s="1" t="s">
        <v>4283</v>
      </c>
      <c r="W1731" s="1" t="s">
        <v>1082</v>
      </c>
      <c r="X1731" s="1" t="s">
        <v>4284</v>
      </c>
      <c r="Y1731" s="1" t="s">
        <v>7</v>
      </c>
      <c r="Z1731" s="1" t="s">
        <v>14439</v>
      </c>
      <c r="AB1731" s="1" t="s">
        <v>14054</v>
      </c>
      <c r="AC1731" s="1" t="s">
        <v>113</v>
      </c>
    </row>
    <row r="1732" spans="1:29" x14ac:dyDescent="0.35">
      <c r="A1732" s="1">
        <v>4413063</v>
      </c>
      <c r="B1732" s="1">
        <v>365</v>
      </c>
      <c r="C1732" s="9">
        <v>1750396560</v>
      </c>
      <c r="D1732" s="9" t="s">
        <v>112</v>
      </c>
      <c r="E1732" s="1">
        <v>0</v>
      </c>
      <c r="F1732" s="1">
        <v>1</v>
      </c>
      <c r="G1732" s="1">
        <v>2</v>
      </c>
      <c r="H1732" s="1">
        <v>0</v>
      </c>
      <c r="I1732" s="1">
        <v>0</v>
      </c>
      <c r="J1732" s="1">
        <v>4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12</v>
      </c>
      <c r="S1732" s="1">
        <v>59</v>
      </c>
      <c r="T1732" s="1" t="s">
        <v>113</v>
      </c>
      <c r="U1732" s="1">
        <v>14</v>
      </c>
      <c r="V1732" s="1" t="s">
        <v>4547</v>
      </c>
      <c r="W1732" s="1" t="s">
        <v>3267</v>
      </c>
      <c r="X1732" s="1" t="s">
        <v>4548</v>
      </c>
      <c r="Y1732" s="1" t="s">
        <v>7</v>
      </c>
      <c r="Z1732" s="1" t="s">
        <v>13581</v>
      </c>
      <c r="AA1732" s="1" t="s">
        <v>13581</v>
      </c>
      <c r="AB1732" s="1" t="s">
        <v>13582</v>
      </c>
      <c r="AC1732" s="1" t="s">
        <v>113</v>
      </c>
    </row>
    <row r="1733" spans="1:29" x14ac:dyDescent="0.35">
      <c r="A1733" s="1">
        <v>799124</v>
      </c>
      <c r="B1733" s="1">
        <v>827</v>
      </c>
      <c r="C1733" s="9">
        <v>1669567095</v>
      </c>
      <c r="D1733" s="9" t="s">
        <v>112</v>
      </c>
      <c r="E1733" s="1">
        <v>0</v>
      </c>
      <c r="F1733" s="1">
        <v>4</v>
      </c>
      <c r="G1733" s="1">
        <v>0</v>
      </c>
      <c r="H1733" s="1">
        <v>0</v>
      </c>
      <c r="I1733" s="1">
        <v>0</v>
      </c>
      <c r="J1733" s="1">
        <v>4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14</v>
      </c>
      <c r="S1733" s="1">
        <v>104</v>
      </c>
      <c r="T1733" s="1" t="s">
        <v>113</v>
      </c>
      <c r="U1733" s="1">
        <v>14</v>
      </c>
      <c r="V1733" s="1" t="s">
        <v>4498</v>
      </c>
      <c r="W1733" s="1" t="s">
        <v>126</v>
      </c>
      <c r="X1733" s="1" t="s">
        <v>4499</v>
      </c>
      <c r="Y1733" s="1" t="s">
        <v>7</v>
      </c>
      <c r="Z1733" s="1" t="s">
        <v>14440</v>
      </c>
      <c r="AB1733" s="1" t="s">
        <v>14441</v>
      </c>
      <c r="AC1733" s="1" t="s">
        <v>113</v>
      </c>
    </row>
    <row r="1734" spans="1:29" x14ac:dyDescent="0.35">
      <c r="A1734" s="1">
        <v>4895150</v>
      </c>
      <c r="B1734" s="1">
        <v>194</v>
      </c>
      <c r="C1734" s="9">
        <v>1144545864</v>
      </c>
      <c r="D1734" s="9" t="s">
        <v>399</v>
      </c>
      <c r="E1734" s="1">
        <v>0</v>
      </c>
      <c r="F1734" s="1">
        <v>5</v>
      </c>
      <c r="G1734" s="1">
        <v>0</v>
      </c>
      <c r="H1734" s="1">
        <v>0</v>
      </c>
      <c r="I1734" s="1">
        <v>0</v>
      </c>
      <c r="J1734" s="1">
        <v>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14</v>
      </c>
      <c r="S1734" s="1">
        <v>91</v>
      </c>
      <c r="T1734" s="1" t="s">
        <v>113</v>
      </c>
      <c r="U1734" s="1">
        <v>14</v>
      </c>
      <c r="V1734" s="1" t="s">
        <v>4328</v>
      </c>
      <c r="W1734" s="1" t="s">
        <v>4330</v>
      </c>
      <c r="X1734" s="1" t="s">
        <v>4329</v>
      </c>
      <c r="Y1734" s="1" t="s">
        <v>7</v>
      </c>
      <c r="Z1734" s="1" t="s">
        <v>113</v>
      </c>
      <c r="AA1734" s="1" t="s">
        <v>113</v>
      </c>
      <c r="AB1734" s="1" t="s">
        <v>113</v>
      </c>
      <c r="AC1734" s="1" t="s">
        <v>113</v>
      </c>
    </row>
    <row r="1735" spans="1:29" x14ac:dyDescent="0.35">
      <c r="A1735" s="1">
        <v>93922</v>
      </c>
      <c r="B1735" s="1">
        <v>365</v>
      </c>
      <c r="C1735" s="9">
        <v>1023128444</v>
      </c>
      <c r="D1735" s="9" t="s">
        <v>399</v>
      </c>
      <c r="E1735" s="1">
        <v>0</v>
      </c>
      <c r="F1735" s="1">
        <v>3</v>
      </c>
      <c r="G1735" s="1">
        <v>0</v>
      </c>
      <c r="H1735" s="1">
        <v>0</v>
      </c>
      <c r="I1735" s="1">
        <v>0</v>
      </c>
      <c r="J1735" s="1">
        <v>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14</v>
      </c>
      <c r="S1735" s="1">
        <v>203</v>
      </c>
      <c r="T1735" s="1" t="s">
        <v>113</v>
      </c>
      <c r="U1735" s="1">
        <v>14</v>
      </c>
      <c r="V1735" s="1" t="s">
        <v>4437</v>
      </c>
      <c r="W1735" s="1" t="s">
        <v>4439</v>
      </c>
      <c r="X1735" s="1" t="s">
        <v>4438</v>
      </c>
      <c r="Y1735" s="1" t="s">
        <v>7</v>
      </c>
      <c r="Z1735" s="1" t="s">
        <v>13090</v>
      </c>
      <c r="AB1735" s="1" t="s">
        <v>13091</v>
      </c>
      <c r="AC1735" s="1" t="s">
        <v>113</v>
      </c>
    </row>
    <row r="1736" spans="1:29" x14ac:dyDescent="0.35">
      <c r="A1736" s="1">
        <v>4388477</v>
      </c>
      <c r="B1736" s="1">
        <v>512</v>
      </c>
      <c r="C1736" s="9">
        <v>1144419144</v>
      </c>
      <c r="D1736" s="9" t="s">
        <v>399</v>
      </c>
      <c r="E1736" s="1">
        <v>0</v>
      </c>
      <c r="F1736" s="1">
        <v>6</v>
      </c>
      <c r="G1736" s="1">
        <v>1</v>
      </c>
      <c r="H1736" s="1">
        <v>0</v>
      </c>
      <c r="I1736" s="1">
        <v>0</v>
      </c>
      <c r="J1736" s="1">
        <v>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13</v>
      </c>
      <c r="S1736" s="1">
        <v>220</v>
      </c>
      <c r="T1736" s="1" t="s">
        <v>113</v>
      </c>
      <c r="U1736" s="1">
        <v>14</v>
      </c>
      <c r="V1736" s="1" t="s">
        <v>4392</v>
      </c>
      <c r="W1736" s="1" t="s">
        <v>4393</v>
      </c>
      <c r="X1736" s="1" t="s">
        <v>1873</v>
      </c>
      <c r="Y1736" s="1" t="s">
        <v>7</v>
      </c>
      <c r="Z1736" s="1" t="s">
        <v>14442</v>
      </c>
      <c r="AA1736" s="1" t="s">
        <v>14443</v>
      </c>
      <c r="AB1736" s="1" t="s">
        <v>14444</v>
      </c>
      <c r="AC1736" s="1" t="s">
        <v>113</v>
      </c>
    </row>
    <row r="1737" spans="1:29" x14ac:dyDescent="0.35">
      <c r="A1737" s="1">
        <v>3410416</v>
      </c>
      <c r="B1737" s="1">
        <v>827</v>
      </c>
      <c r="C1737" s="9">
        <v>1114182359</v>
      </c>
      <c r="D1737" s="9" t="s">
        <v>206</v>
      </c>
      <c r="E1737" s="1">
        <v>0</v>
      </c>
      <c r="F1737" s="1">
        <v>4</v>
      </c>
      <c r="G1737" s="1">
        <v>2</v>
      </c>
      <c r="H1737" s="1">
        <v>0</v>
      </c>
      <c r="I1737" s="1">
        <v>0</v>
      </c>
      <c r="J1737" s="1">
        <v>4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12</v>
      </c>
      <c r="S1737" s="1">
        <v>85</v>
      </c>
      <c r="T1737" s="1" t="s">
        <v>113</v>
      </c>
      <c r="U1737" s="1">
        <v>14</v>
      </c>
      <c r="V1737" s="1" t="s">
        <v>4314</v>
      </c>
      <c r="W1737" s="1" t="s">
        <v>156</v>
      </c>
      <c r="X1737" s="1" t="s">
        <v>4315</v>
      </c>
      <c r="Y1737" s="1" t="s">
        <v>224</v>
      </c>
      <c r="Z1737" s="1" t="s">
        <v>14445</v>
      </c>
      <c r="AB1737" s="1" t="s">
        <v>14446</v>
      </c>
      <c r="AC1737" s="1" t="s">
        <v>113</v>
      </c>
    </row>
    <row r="1738" spans="1:29" x14ac:dyDescent="0.35">
      <c r="A1738" s="1">
        <v>2395249</v>
      </c>
      <c r="B1738" s="1">
        <v>52</v>
      </c>
      <c r="C1738" s="9">
        <v>1629043500</v>
      </c>
      <c r="D1738" s="9" t="s">
        <v>399</v>
      </c>
      <c r="E1738" s="1">
        <v>0</v>
      </c>
      <c r="F1738" s="1">
        <v>6</v>
      </c>
      <c r="G1738" s="1">
        <v>0</v>
      </c>
      <c r="H1738" s="1">
        <v>0</v>
      </c>
      <c r="I1738" s="1">
        <v>1</v>
      </c>
      <c r="J1738" s="1">
        <v>6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13</v>
      </c>
      <c r="S1738" s="1">
        <v>138</v>
      </c>
      <c r="T1738" s="1" t="s">
        <v>113</v>
      </c>
      <c r="U1738" s="1">
        <v>14</v>
      </c>
      <c r="V1738" s="1" t="s">
        <v>4375</v>
      </c>
      <c r="W1738" s="1" t="s">
        <v>4376</v>
      </c>
      <c r="X1738" s="1" t="s">
        <v>642</v>
      </c>
      <c r="Y1738" s="1" t="s">
        <v>7</v>
      </c>
      <c r="Z1738" s="1" t="s">
        <v>14447</v>
      </c>
      <c r="AB1738" s="1" t="s">
        <v>14448</v>
      </c>
      <c r="AC1738" s="1" t="s">
        <v>113</v>
      </c>
    </row>
    <row r="1739" spans="1:29" x14ac:dyDescent="0.35">
      <c r="A1739" s="1">
        <v>1578884</v>
      </c>
      <c r="B1739" s="1">
        <v>221</v>
      </c>
      <c r="C1739" s="9">
        <v>1942272778</v>
      </c>
      <c r="D1739" s="9" t="s">
        <v>399</v>
      </c>
      <c r="E1739" s="1">
        <v>0</v>
      </c>
      <c r="F1739" s="1">
        <v>4</v>
      </c>
      <c r="G1739" s="1">
        <v>1</v>
      </c>
      <c r="H1739" s="1">
        <v>0</v>
      </c>
      <c r="I1739" s="1">
        <v>0</v>
      </c>
      <c r="J1739" s="1">
        <v>10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13</v>
      </c>
      <c r="S1739" s="1">
        <v>223</v>
      </c>
      <c r="T1739" s="1" t="s">
        <v>113</v>
      </c>
      <c r="U1739" s="1">
        <v>14</v>
      </c>
      <c r="V1739" s="1" t="s">
        <v>4425</v>
      </c>
      <c r="W1739" s="1" t="s">
        <v>752</v>
      </c>
      <c r="X1739" s="1" t="s">
        <v>840</v>
      </c>
      <c r="Y1739" s="1" t="s">
        <v>7</v>
      </c>
      <c r="Z1739" s="1" t="s">
        <v>14449</v>
      </c>
      <c r="AA1739" s="1" t="s">
        <v>113</v>
      </c>
      <c r="AB1739" s="1" t="s">
        <v>113</v>
      </c>
      <c r="AC1739" s="1" t="s">
        <v>113</v>
      </c>
    </row>
    <row r="1740" spans="1:29" x14ac:dyDescent="0.35">
      <c r="A1740" s="1">
        <v>4396734</v>
      </c>
      <c r="B1740" s="1">
        <v>447</v>
      </c>
      <c r="C1740" s="9">
        <v>1750562856</v>
      </c>
      <c r="D1740" s="9" t="s">
        <v>399</v>
      </c>
      <c r="E1740" s="1">
        <v>0</v>
      </c>
      <c r="F1740" s="1">
        <v>5</v>
      </c>
      <c r="G1740" s="1">
        <v>0</v>
      </c>
      <c r="H1740" s="1">
        <v>0</v>
      </c>
      <c r="I1740" s="1">
        <v>0</v>
      </c>
      <c r="J1740" s="1">
        <v>3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14</v>
      </c>
      <c r="S1740" s="1">
        <v>130</v>
      </c>
      <c r="T1740" s="1" t="s">
        <v>113</v>
      </c>
      <c r="U1740" s="1">
        <v>14</v>
      </c>
      <c r="V1740" s="1" t="s">
        <v>4422</v>
      </c>
      <c r="W1740" s="1" t="s">
        <v>4424</v>
      </c>
      <c r="X1740" s="1" t="s">
        <v>4423</v>
      </c>
      <c r="Y1740" s="1" t="s">
        <v>7</v>
      </c>
      <c r="Z1740" s="1" t="s">
        <v>14450</v>
      </c>
      <c r="AB1740" s="1" t="s">
        <v>14451</v>
      </c>
      <c r="AC1740" s="1" t="s">
        <v>113</v>
      </c>
    </row>
    <row r="1741" spans="1:29" x14ac:dyDescent="0.35">
      <c r="A1741" s="1">
        <v>1592830</v>
      </c>
      <c r="B1741" s="1">
        <v>512</v>
      </c>
      <c r="C1741" s="9">
        <v>1497844112</v>
      </c>
      <c r="D1741" s="9" t="s">
        <v>112</v>
      </c>
      <c r="E1741" s="1">
        <v>0</v>
      </c>
      <c r="F1741" s="1">
        <v>8</v>
      </c>
      <c r="G1741" s="1">
        <v>1</v>
      </c>
      <c r="H1741" s="1">
        <v>0</v>
      </c>
      <c r="I1741" s="1">
        <v>0</v>
      </c>
      <c r="J1741" s="1">
        <v>4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13</v>
      </c>
      <c r="S1741" s="1">
        <v>253</v>
      </c>
      <c r="T1741" s="1" t="s">
        <v>113</v>
      </c>
      <c r="U1741" s="1">
        <v>14</v>
      </c>
      <c r="V1741" s="1" t="s">
        <v>4468</v>
      </c>
      <c r="W1741" s="1" t="s">
        <v>4469</v>
      </c>
      <c r="X1741" s="1" t="s">
        <v>956</v>
      </c>
      <c r="Y1741" s="1" t="s">
        <v>7</v>
      </c>
      <c r="Z1741" s="1" t="s">
        <v>14452</v>
      </c>
      <c r="AB1741" s="1" t="s">
        <v>14453</v>
      </c>
      <c r="AC1741" s="1" t="s">
        <v>113</v>
      </c>
    </row>
    <row r="1742" spans="1:29" x14ac:dyDescent="0.35">
      <c r="A1742" s="1">
        <v>848367</v>
      </c>
      <c r="B1742" s="1">
        <v>449</v>
      </c>
      <c r="C1742" s="9">
        <v>1710972294</v>
      </c>
      <c r="D1742" s="9" t="s">
        <v>399</v>
      </c>
      <c r="E1742" s="1">
        <v>0</v>
      </c>
      <c r="F1742" s="1">
        <v>6</v>
      </c>
      <c r="G1742" s="1">
        <v>1</v>
      </c>
      <c r="H1742" s="1">
        <v>1</v>
      </c>
      <c r="I1742" s="1">
        <v>0</v>
      </c>
      <c r="J1742" s="1">
        <v>6</v>
      </c>
      <c r="K1742" s="1">
        <v>0</v>
      </c>
      <c r="L1742" s="1">
        <v>0</v>
      </c>
      <c r="M1742" s="1">
        <v>0</v>
      </c>
      <c r="N1742" s="1">
        <v>2</v>
      </c>
      <c r="O1742" s="1">
        <v>0</v>
      </c>
      <c r="P1742" s="1">
        <v>0</v>
      </c>
      <c r="Q1742" s="1">
        <v>0</v>
      </c>
      <c r="R1742" s="1">
        <v>12</v>
      </c>
      <c r="S1742" s="1">
        <v>117</v>
      </c>
      <c r="T1742" s="1" t="s">
        <v>113</v>
      </c>
      <c r="U1742" s="1">
        <v>14</v>
      </c>
      <c r="V1742" s="1" t="s">
        <v>4403</v>
      </c>
      <c r="W1742" s="1" t="s">
        <v>4405</v>
      </c>
      <c r="X1742" s="1" t="s">
        <v>4404</v>
      </c>
      <c r="Y1742" s="1" t="s">
        <v>7</v>
      </c>
      <c r="Z1742" s="1" t="s">
        <v>14454</v>
      </c>
      <c r="AB1742" s="1" t="s">
        <v>14455</v>
      </c>
      <c r="AC1742" s="1" t="s">
        <v>113</v>
      </c>
    </row>
    <row r="1743" spans="1:29" x14ac:dyDescent="0.35">
      <c r="A1743" s="1">
        <v>1955842</v>
      </c>
      <c r="B1743" s="1">
        <v>373</v>
      </c>
      <c r="C1743" s="9">
        <v>1548219439</v>
      </c>
      <c r="D1743" s="9" t="s">
        <v>399</v>
      </c>
      <c r="E1743" s="1">
        <v>0</v>
      </c>
      <c r="F1743" s="1">
        <v>5</v>
      </c>
      <c r="G1743" s="1">
        <v>1</v>
      </c>
      <c r="H1743" s="1">
        <v>0</v>
      </c>
      <c r="I1743" s="1">
        <v>1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12</v>
      </c>
      <c r="S1743" s="1">
        <v>294</v>
      </c>
      <c r="T1743" s="1" t="s">
        <v>113</v>
      </c>
      <c r="U1743" s="1">
        <v>14</v>
      </c>
      <c r="V1743" s="1" t="s">
        <v>4410</v>
      </c>
      <c r="W1743" s="1" t="s">
        <v>4412</v>
      </c>
      <c r="X1743" s="1" t="s">
        <v>4411</v>
      </c>
      <c r="Y1743" s="1" t="s">
        <v>7</v>
      </c>
      <c r="Z1743" s="1" t="s">
        <v>12533</v>
      </c>
      <c r="AA1743" s="1" t="s">
        <v>12534</v>
      </c>
      <c r="AB1743" s="1" t="s">
        <v>12535</v>
      </c>
      <c r="AC1743" s="1" t="s">
        <v>113</v>
      </c>
    </row>
    <row r="1744" spans="1:29" x14ac:dyDescent="0.35">
      <c r="A1744" s="1">
        <v>6970574</v>
      </c>
      <c r="B1744" s="1">
        <v>407</v>
      </c>
      <c r="C1744" s="9">
        <v>1609238294</v>
      </c>
      <c r="D1744" s="9" t="s">
        <v>206</v>
      </c>
      <c r="E1744" s="1">
        <v>0</v>
      </c>
      <c r="F1744" s="1">
        <v>5</v>
      </c>
      <c r="G1744" s="1">
        <v>1</v>
      </c>
      <c r="H1744" s="1">
        <v>0</v>
      </c>
      <c r="I1744" s="1">
        <v>0</v>
      </c>
      <c r="J1744" s="1">
        <v>5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13</v>
      </c>
      <c r="S1744" s="1">
        <v>74</v>
      </c>
      <c r="T1744" s="1" t="s">
        <v>113</v>
      </c>
      <c r="U1744" s="1">
        <v>14</v>
      </c>
      <c r="V1744" s="1" t="s">
        <v>4305</v>
      </c>
      <c r="W1744" s="1" t="s">
        <v>4307</v>
      </c>
      <c r="X1744" s="1" t="s">
        <v>4306</v>
      </c>
      <c r="Y1744" s="1" t="s">
        <v>148</v>
      </c>
      <c r="Z1744" s="1" t="s">
        <v>12384</v>
      </c>
      <c r="AB1744" s="1" t="s">
        <v>12385</v>
      </c>
      <c r="AC1744" s="1" t="s">
        <v>113</v>
      </c>
    </row>
    <row r="1745" spans="1:29" x14ac:dyDescent="0.35">
      <c r="A1745" s="1">
        <v>3570743</v>
      </c>
      <c r="B1745" s="1">
        <v>218</v>
      </c>
      <c r="C1745" s="9">
        <v>1679733364</v>
      </c>
      <c r="D1745" s="9" t="s">
        <v>206</v>
      </c>
      <c r="E1745" s="1">
        <v>0</v>
      </c>
      <c r="F1745" s="1">
        <v>6</v>
      </c>
      <c r="G1745" s="1">
        <v>0</v>
      </c>
      <c r="H1745" s="1">
        <v>0</v>
      </c>
      <c r="I1745" s="1">
        <v>0</v>
      </c>
      <c r="J1745" s="1">
        <v>9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14</v>
      </c>
      <c r="S1745" s="1">
        <v>130</v>
      </c>
      <c r="T1745" s="1" t="s">
        <v>113</v>
      </c>
      <c r="U1745" s="1">
        <v>14</v>
      </c>
      <c r="V1745" s="1" t="s">
        <v>4324</v>
      </c>
      <c r="W1745" s="1" t="s">
        <v>1269</v>
      </c>
      <c r="X1745" s="1" t="s">
        <v>4325</v>
      </c>
      <c r="Y1745" s="1" t="s">
        <v>7</v>
      </c>
      <c r="Z1745" s="1" t="s">
        <v>14456</v>
      </c>
      <c r="AB1745" s="1" t="s">
        <v>14457</v>
      </c>
      <c r="AC1745" s="1" t="s">
        <v>113</v>
      </c>
    </row>
    <row r="1746" spans="1:29" x14ac:dyDescent="0.35">
      <c r="A1746" s="1">
        <v>2627305</v>
      </c>
      <c r="B1746" s="1">
        <v>485</v>
      </c>
      <c r="C1746" s="9">
        <v>1295064798</v>
      </c>
      <c r="D1746" s="9" t="s">
        <v>399</v>
      </c>
      <c r="E1746" s="1">
        <v>0</v>
      </c>
      <c r="F1746" s="1">
        <v>9</v>
      </c>
      <c r="G1746" s="1">
        <v>0</v>
      </c>
      <c r="H1746" s="1">
        <v>0</v>
      </c>
      <c r="I1746" s="1">
        <v>0</v>
      </c>
      <c r="J1746" s="1">
        <v>4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14</v>
      </c>
      <c r="S1746" s="1">
        <v>124</v>
      </c>
      <c r="T1746" s="1" t="s">
        <v>113</v>
      </c>
      <c r="U1746" s="1">
        <v>14</v>
      </c>
      <c r="V1746" s="1" t="s">
        <v>4380</v>
      </c>
      <c r="W1746" s="1" t="s">
        <v>1595</v>
      </c>
      <c r="X1746" s="1" t="s">
        <v>2600</v>
      </c>
      <c r="Y1746" s="1" t="s">
        <v>7</v>
      </c>
      <c r="Z1746" s="1" t="s">
        <v>13403</v>
      </c>
      <c r="AB1746" s="1" t="s">
        <v>13404</v>
      </c>
      <c r="AC1746" s="1" t="s">
        <v>113</v>
      </c>
    </row>
    <row r="1747" spans="1:29" x14ac:dyDescent="0.35">
      <c r="A1747" s="1">
        <v>6582982</v>
      </c>
      <c r="B1747" s="1">
        <v>334</v>
      </c>
      <c r="C1747" s="9">
        <v>1982047940</v>
      </c>
      <c r="D1747" s="9" t="s">
        <v>399</v>
      </c>
      <c r="E1747" s="1">
        <v>1</v>
      </c>
      <c r="F1747" s="1">
        <v>2</v>
      </c>
      <c r="G1747" s="1">
        <v>1</v>
      </c>
      <c r="H1747" s="1">
        <v>0</v>
      </c>
      <c r="I1747" s="1">
        <v>0</v>
      </c>
      <c r="J1747" s="1">
        <v>4</v>
      </c>
      <c r="K1747" s="1">
        <v>0</v>
      </c>
      <c r="L1747" s="1">
        <v>0</v>
      </c>
      <c r="M1747" s="1">
        <v>21</v>
      </c>
      <c r="N1747" s="1">
        <v>0</v>
      </c>
      <c r="O1747" s="1">
        <v>0</v>
      </c>
      <c r="P1747" s="1">
        <v>0</v>
      </c>
      <c r="Q1747" s="1">
        <v>0</v>
      </c>
      <c r="R1747" s="1">
        <v>8</v>
      </c>
      <c r="S1747" s="1">
        <v>92</v>
      </c>
      <c r="T1747" s="1" t="s">
        <v>113</v>
      </c>
      <c r="U1747" s="1">
        <v>14</v>
      </c>
      <c r="V1747" s="1" t="s">
        <v>4373</v>
      </c>
      <c r="W1747" s="1" t="s">
        <v>1085</v>
      </c>
      <c r="X1747" s="1" t="s">
        <v>4374</v>
      </c>
      <c r="Y1747" s="1" t="s">
        <v>7</v>
      </c>
      <c r="Z1747" s="1" t="s">
        <v>14458</v>
      </c>
      <c r="AB1747" s="1" t="s">
        <v>14459</v>
      </c>
      <c r="AC1747" s="1" t="s">
        <v>113</v>
      </c>
    </row>
    <row r="1748" spans="1:29" x14ac:dyDescent="0.35">
      <c r="A1748" s="1">
        <v>431837</v>
      </c>
      <c r="B1748" s="1">
        <v>256</v>
      </c>
      <c r="C1748" s="9">
        <v>1972556454</v>
      </c>
      <c r="D1748" s="9" t="s">
        <v>399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14</v>
      </c>
      <c r="S1748" s="1">
        <v>58</v>
      </c>
      <c r="T1748" s="1" t="s">
        <v>113</v>
      </c>
      <c r="U1748" s="1">
        <v>14</v>
      </c>
      <c r="V1748" s="1" t="s">
        <v>4331</v>
      </c>
      <c r="W1748" s="1" t="s">
        <v>4333</v>
      </c>
      <c r="X1748" s="1" t="s">
        <v>4332</v>
      </c>
      <c r="Y1748" s="1" t="s">
        <v>970</v>
      </c>
      <c r="Z1748" s="1" t="s">
        <v>113</v>
      </c>
      <c r="AA1748" s="1" t="s">
        <v>113</v>
      </c>
      <c r="AB1748" s="1" t="s">
        <v>113</v>
      </c>
      <c r="AC1748" s="1" t="s">
        <v>113</v>
      </c>
    </row>
    <row r="1749" spans="1:29" x14ac:dyDescent="0.35">
      <c r="A1749" s="1">
        <v>1858004</v>
      </c>
      <c r="B1749" s="1">
        <v>813</v>
      </c>
      <c r="C1749" s="9">
        <v>1396713756</v>
      </c>
      <c r="D1749" s="9" t="s">
        <v>399</v>
      </c>
      <c r="E1749" s="1">
        <v>0</v>
      </c>
      <c r="F1749" s="1">
        <v>5</v>
      </c>
      <c r="G1749" s="1">
        <v>2</v>
      </c>
      <c r="H1749" s="1">
        <v>0</v>
      </c>
      <c r="I1749" s="1">
        <v>0</v>
      </c>
      <c r="J1749" s="1">
        <v>3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12</v>
      </c>
      <c r="S1749" s="1">
        <v>116</v>
      </c>
      <c r="T1749" s="1" t="s">
        <v>113</v>
      </c>
      <c r="U1749" s="1">
        <v>14</v>
      </c>
      <c r="V1749" s="1" t="s">
        <v>4342</v>
      </c>
      <c r="W1749" s="1" t="s">
        <v>4344</v>
      </c>
      <c r="X1749" s="1" t="s">
        <v>4343</v>
      </c>
      <c r="Y1749" s="1" t="s">
        <v>7</v>
      </c>
      <c r="Z1749" s="1" t="s">
        <v>14460</v>
      </c>
      <c r="AB1749" s="1" t="s">
        <v>14461</v>
      </c>
      <c r="AC1749" s="1" t="s">
        <v>113</v>
      </c>
    </row>
    <row r="1750" spans="1:29" x14ac:dyDescent="0.35">
      <c r="A1750" s="1">
        <v>2015844</v>
      </c>
      <c r="B1750" s="1">
        <v>373</v>
      </c>
      <c r="C1750" s="9">
        <v>1528051257</v>
      </c>
      <c r="D1750" s="9" t="s">
        <v>112</v>
      </c>
      <c r="E1750" s="1">
        <v>0</v>
      </c>
      <c r="F1750" s="1">
        <v>5</v>
      </c>
      <c r="G1750" s="1">
        <v>1</v>
      </c>
      <c r="H1750" s="1">
        <v>0</v>
      </c>
      <c r="I1750" s="1">
        <v>0</v>
      </c>
      <c r="J1750" s="1">
        <v>8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13</v>
      </c>
      <c r="S1750" s="1">
        <v>136</v>
      </c>
      <c r="T1750" s="1" t="s">
        <v>113</v>
      </c>
      <c r="U1750" s="1">
        <v>14</v>
      </c>
      <c r="V1750" s="1" t="s">
        <v>4543</v>
      </c>
      <c r="W1750" s="1" t="s">
        <v>4544</v>
      </c>
      <c r="X1750" s="1" t="s">
        <v>842</v>
      </c>
      <c r="Y1750" s="1" t="s">
        <v>7</v>
      </c>
      <c r="Z1750" s="1" t="s">
        <v>14247</v>
      </c>
      <c r="AB1750" s="1" t="s">
        <v>14248</v>
      </c>
      <c r="AC1750" s="1" t="s">
        <v>113</v>
      </c>
    </row>
    <row r="1751" spans="1:29" x14ac:dyDescent="0.35">
      <c r="A1751" s="1">
        <v>6864459</v>
      </c>
      <c r="B1751" s="1">
        <v>813</v>
      </c>
      <c r="C1751" s="9">
        <v>1992191852</v>
      </c>
      <c r="D1751" s="9" t="s">
        <v>399</v>
      </c>
      <c r="E1751" s="1">
        <v>0</v>
      </c>
      <c r="F1751" s="1">
        <v>3</v>
      </c>
      <c r="G1751" s="1">
        <v>0</v>
      </c>
      <c r="H1751" s="1">
        <v>1</v>
      </c>
      <c r="I1751" s="1">
        <v>1</v>
      </c>
      <c r="J1751" s="1">
        <v>3</v>
      </c>
      <c r="K1751" s="1">
        <v>0</v>
      </c>
      <c r="L1751" s="1">
        <v>0</v>
      </c>
      <c r="M1751" s="1">
        <v>0</v>
      </c>
      <c r="N1751" s="1">
        <v>1</v>
      </c>
      <c r="O1751" s="1">
        <v>0</v>
      </c>
      <c r="P1751" s="1">
        <v>0</v>
      </c>
      <c r="Q1751" s="1">
        <v>0</v>
      </c>
      <c r="R1751" s="1">
        <v>12</v>
      </c>
      <c r="S1751" s="1">
        <v>36</v>
      </c>
      <c r="T1751" s="1" t="s">
        <v>113</v>
      </c>
      <c r="U1751" s="1">
        <v>14</v>
      </c>
      <c r="V1751" s="1" t="s">
        <v>4362</v>
      </c>
      <c r="W1751" s="1" t="s">
        <v>4363</v>
      </c>
      <c r="X1751" s="1" t="s">
        <v>725</v>
      </c>
      <c r="Y1751" s="1" t="s">
        <v>224</v>
      </c>
      <c r="Z1751" s="1" t="s">
        <v>14462</v>
      </c>
      <c r="AB1751" s="1" t="s">
        <v>14463</v>
      </c>
      <c r="AC1751" s="1" t="s">
        <v>113</v>
      </c>
    </row>
    <row r="1752" spans="1:29" x14ac:dyDescent="0.35">
      <c r="A1752" s="1">
        <v>6499527</v>
      </c>
      <c r="B1752" s="1">
        <v>214</v>
      </c>
      <c r="C1752" s="9">
        <v>1568723336</v>
      </c>
      <c r="D1752" s="9" t="s">
        <v>399</v>
      </c>
      <c r="E1752" s="1">
        <v>0</v>
      </c>
      <c r="F1752" s="1">
        <v>5</v>
      </c>
      <c r="G1752" s="1">
        <v>1</v>
      </c>
      <c r="H1752" s="1">
        <v>0</v>
      </c>
      <c r="I1752" s="1">
        <v>2</v>
      </c>
      <c r="J1752" s="1">
        <v>3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11</v>
      </c>
      <c r="S1752" s="1">
        <v>65</v>
      </c>
      <c r="T1752" s="1" t="s">
        <v>113</v>
      </c>
      <c r="U1752" s="1">
        <v>14</v>
      </c>
      <c r="V1752" s="1" t="s">
        <v>4455</v>
      </c>
      <c r="W1752" s="1" t="s">
        <v>4457</v>
      </c>
      <c r="X1752" s="1" t="s">
        <v>4456</v>
      </c>
      <c r="Y1752" s="1" t="s">
        <v>224</v>
      </c>
      <c r="Z1752" s="1" t="s">
        <v>14020</v>
      </c>
      <c r="AB1752" s="1" t="s">
        <v>14021</v>
      </c>
      <c r="AC1752" s="1" t="s">
        <v>113</v>
      </c>
    </row>
    <row r="1753" spans="1:29" x14ac:dyDescent="0.35">
      <c r="A1753" s="1">
        <v>1582246</v>
      </c>
      <c r="B1753" s="1">
        <v>817</v>
      </c>
      <c r="C1753" s="9">
        <v>1487647582</v>
      </c>
      <c r="D1753" s="9" t="s">
        <v>399</v>
      </c>
      <c r="E1753" s="1">
        <v>0</v>
      </c>
      <c r="F1753" s="1">
        <v>3</v>
      </c>
      <c r="G1753" s="1">
        <v>3</v>
      </c>
      <c r="H1753" s="1">
        <v>0</v>
      </c>
      <c r="I1753" s="1">
        <v>0</v>
      </c>
      <c r="J1753" s="1">
        <v>5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11</v>
      </c>
      <c r="S1753" s="1">
        <v>127</v>
      </c>
      <c r="T1753" s="1" t="s">
        <v>113</v>
      </c>
      <c r="U1753" s="1">
        <v>14</v>
      </c>
      <c r="V1753" s="1" t="s">
        <v>4340</v>
      </c>
      <c r="W1753" s="1" t="s">
        <v>2747</v>
      </c>
      <c r="X1753" s="1" t="s">
        <v>4341</v>
      </c>
      <c r="Y1753" s="1" t="s">
        <v>7</v>
      </c>
      <c r="Z1753" s="1" t="s">
        <v>14464</v>
      </c>
      <c r="AA1753" s="1" t="s">
        <v>14465</v>
      </c>
      <c r="AB1753" s="1" t="s">
        <v>14466</v>
      </c>
      <c r="AC1753" s="1" t="s">
        <v>113</v>
      </c>
    </row>
    <row r="1754" spans="1:29" x14ac:dyDescent="0.35">
      <c r="A1754" s="1">
        <v>6578085</v>
      </c>
      <c r="B1754" s="1">
        <v>52</v>
      </c>
      <c r="C1754" s="9">
        <v>1326386145</v>
      </c>
      <c r="D1754" s="9" t="s">
        <v>399</v>
      </c>
      <c r="E1754" s="1">
        <v>0</v>
      </c>
      <c r="F1754" s="1">
        <v>2</v>
      </c>
      <c r="G1754" s="1">
        <v>0</v>
      </c>
      <c r="H1754" s="1">
        <v>0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14</v>
      </c>
      <c r="S1754" s="1">
        <v>54</v>
      </c>
      <c r="T1754" s="1" t="s">
        <v>113</v>
      </c>
      <c r="U1754" s="1">
        <v>14</v>
      </c>
      <c r="V1754" s="1" t="s">
        <v>4408</v>
      </c>
      <c r="W1754" s="1" t="s">
        <v>2885</v>
      </c>
      <c r="X1754" s="1" t="s">
        <v>4409</v>
      </c>
      <c r="Y1754" s="1" t="s">
        <v>7</v>
      </c>
      <c r="Z1754" s="1" t="s">
        <v>14467</v>
      </c>
      <c r="AB1754" s="1" t="s">
        <v>14468</v>
      </c>
      <c r="AC1754" s="1" t="s">
        <v>113</v>
      </c>
    </row>
    <row r="1755" spans="1:29" x14ac:dyDescent="0.35">
      <c r="A1755" s="1">
        <v>7096480</v>
      </c>
      <c r="B1755" s="1">
        <v>827</v>
      </c>
      <c r="C1755" s="9">
        <v>1184158958</v>
      </c>
      <c r="D1755" s="9" t="s">
        <v>399</v>
      </c>
      <c r="E1755" s="1">
        <v>0</v>
      </c>
      <c r="F1755" s="1">
        <v>7</v>
      </c>
      <c r="G1755" s="1">
        <v>0</v>
      </c>
      <c r="H1755" s="1">
        <v>0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14</v>
      </c>
      <c r="S1755" s="1">
        <v>64</v>
      </c>
      <c r="T1755" s="1" t="s">
        <v>113</v>
      </c>
      <c r="U1755" s="1">
        <v>14</v>
      </c>
      <c r="V1755" s="1" t="s">
        <v>4463</v>
      </c>
      <c r="W1755" s="1" t="s">
        <v>4465</v>
      </c>
      <c r="X1755" s="1" t="s">
        <v>4464</v>
      </c>
      <c r="Y1755" s="1" t="s">
        <v>7</v>
      </c>
      <c r="Z1755" s="1" t="s">
        <v>14469</v>
      </c>
      <c r="AA1755" s="1" t="s">
        <v>14470</v>
      </c>
      <c r="AB1755" s="1" t="s">
        <v>14471</v>
      </c>
      <c r="AC1755" s="1" t="s">
        <v>113</v>
      </c>
    </row>
    <row r="1756" spans="1:29" x14ac:dyDescent="0.35">
      <c r="A1756" s="1">
        <v>3408009</v>
      </c>
      <c r="B1756" s="1">
        <v>179</v>
      </c>
      <c r="C1756" s="9">
        <v>1710201264</v>
      </c>
      <c r="D1756" s="9" t="s">
        <v>399</v>
      </c>
      <c r="E1756" s="1">
        <v>0</v>
      </c>
      <c r="F1756" s="1">
        <v>3</v>
      </c>
      <c r="G1756" s="1">
        <v>0</v>
      </c>
      <c r="H1756" s="1">
        <v>0</v>
      </c>
      <c r="I1756" s="1">
        <v>0</v>
      </c>
      <c r="J1756" s="1">
        <v>7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14</v>
      </c>
      <c r="S1756" s="1">
        <v>97</v>
      </c>
      <c r="T1756" s="1" t="s">
        <v>113</v>
      </c>
      <c r="U1756" s="1">
        <v>14</v>
      </c>
      <c r="V1756" s="1" t="s">
        <v>4432</v>
      </c>
      <c r="W1756" s="1" t="s">
        <v>723</v>
      </c>
      <c r="X1756" s="1" t="s">
        <v>4433</v>
      </c>
      <c r="Y1756" s="1" t="s">
        <v>7</v>
      </c>
      <c r="Z1756" s="1" t="s">
        <v>14472</v>
      </c>
      <c r="AB1756" s="1" t="s">
        <v>14473</v>
      </c>
      <c r="AC1756" s="1" t="s">
        <v>113</v>
      </c>
    </row>
    <row r="1757" spans="1:29" x14ac:dyDescent="0.35">
      <c r="A1757" s="1">
        <v>3553690</v>
      </c>
      <c r="B1757" s="1">
        <v>623</v>
      </c>
      <c r="C1757" s="9">
        <v>1689831380</v>
      </c>
      <c r="D1757" s="9" t="s">
        <v>399</v>
      </c>
      <c r="E1757" s="1">
        <v>0</v>
      </c>
      <c r="F1757" s="1">
        <v>7</v>
      </c>
      <c r="G1757" s="1">
        <v>2</v>
      </c>
      <c r="H1757" s="1">
        <v>0</v>
      </c>
      <c r="I1757" s="1">
        <v>1</v>
      </c>
      <c r="J1757" s="1">
        <v>5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11</v>
      </c>
      <c r="S1757" s="1">
        <v>162</v>
      </c>
      <c r="T1757" s="1" t="s">
        <v>113</v>
      </c>
      <c r="U1757" s="1">
        <v>14</v>
      </c>
      <c r="V1757" s="1" t="s">
        <v>4368</v>
      </c>
      <c r="W1757" s="1" t="s">
        <v>4370</v>
      </c>
      <c r="X1757" s="1" t="s">
        <v>4369</v>
      </c>
      <c r="Y1757" s="1" t="s">
        <v>7</v>
      </c>
      <c r="Z1757" s="1" t="s">
        <v>14474</v>
      </c>
      <c r="AB1757" s="1" t="s">
        <v>14475</v>
      </c>
      <c r="AC1757" s="1" t="s">
        <v>113</v>
      </c>
    </row>
    <row r="1758" spans="1:29" x14ac:dyDescent="0.35">
      <c r="A1758" s="1">
        <v>4483914</v>
      </c>
      <c r="B1758" s="1">
        <v>184</v>
      </c>
      <c r="C1758" s="9">
        <v>1851516876</v>
      </c>
      <c r="D1758" s="9" t="s">
        <v>399</v>
      </c>
      <c r="E1758" s="1">
        <v>0</v>
      </c>
      <c r="F1758" s="1">
        <v>2</v>
      </c>
      <c r="G1758" s="1">
        <v>4</v>
      </c>
      <c r="H1758" s="1">
        <v>0</v>
      </c>
      <c r="I1758" s="1">
        <v>0</v>
      </c>
      <c r="J1758" s="1">
        <v>5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10</v>
      </c>
      <c r="S1758" s="1">
        <v>145</v>
      </c>
      <c r="T1758" s="1" t="s">
        <v>113</v>
      </c>
      <c r="U1758" s="1">
        <v>14</v>
      </c>
      <c r="V1758" s="1" t="s">
        <v>4421</v>
      </c>
      <c r="W1758" s="1" t="s">
        <v>1739</v>
      </c>
      <c r="X1758" s="1" t="s">
        <v>3330</v>
      </c>
      <c r="Y1758" s="1" t="s">
        <v>7</v>
      </c>
      <c r="Z1758" s="1" t="s">
        <v>12641</v>
      </c>
      <c r="AB1758" s="1" t="s">
        <v>12642</v>
      </c>
      <c r="AC1758" s="1" t="s">
        <v>113</v>
      </c>
    </row>
    <row r="1759" spans="1:29" x14ac:dyDescent="0.35">
      <c r="A1759" s="1">
        <v>859906</v>
      </c>
      <c r="B1759" s="1">
        <v>813</v>
      </c>
      <c r="C1759" s="9">
        <v>1598762379</v>
      </c>
      <c r="D1759" s="9" t="s">
        <v>399</v>
      </c>
      <c r="E1759" s="1">
        <v>0</v>
      </c>
      <c r="F1759" s="1">
        <v>6</v>
      </c>
      <c r="G1759" s="1">
        <v>0</v>
      </c>
      <c r="H1759" s="1">
        <v>0</v>
      </c>
      <c r="I1759" s="1">
        <v>0</v>
      </c>
      <c r="J1759" s="1">
        <v>3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14</v>
      </c>
      <c r="S1759" s="1">
        <v>95</v>
      </c>
      <c r="T1759" s="1" t="s">
        <v>113</v>
      </c>
      <c r="U1759" s="1">
        <v>14</v>
      </c>
      <c r="V1759" s="1" t="s">
        <v>4397</v>
      </c>
      <c r="W1759" s="1" t="s">
        <v>126</v>
      </c>
      <c r="X1759" s="1" t="s">
        <v>3556</v>
      </c>
      <c r="Y1759" s="1" t="s">
        <v>7</v>
      </c>
      <c r="Z1759" s="1" t="s">
        <v>14476</v>
      </c>
      <c r="AB1759" s="1" t="s">
        <v>14477</v>
      </c>
      <c r="AC1759" s="1" t="s">
        <v>113</v>
      </c>
    </row>
    <row r="1760" spans="1:29" x14ac:dyDescent="0.35">
      <c r="A1760" s="1">
        <v>13760</v>
      </c>
      <c r="B1760" s="1">
        <v>215</v>
      </c>
      <c r="C1760" s="9">
        <v>1194704064</v>
      </c>
      <c r="D1760" s="9" t="s">
        <v>399</v>
      </c>
      <c r="E1760" s="1">
        <v>0</v>
      </c>
      <c r="F1760" s="1">
        <v>3</v>
      </c>
      <c r="G1760" s="1">
        <v>1</v>
      </c>
      <c r="H1760" s="1">
        <v>0</v>
      </c>
      <c r="I1760" s="1">
        <v>0</v>
      </c>
      <c r="J1760" s="1">
        <v>7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13</v>
      </c>
      <c r="S1760" s="1">
        <v>66</v>
      </c>
      <c r="T1760" s="1" t="s">
        <v>113</v>
      </c>
      <c r="U1760" s="1">
        <v>14</v>
      </c>
      <c r="V1760" s="1" t="s">
        <v>4428</v>
      </c>
      <c r="W1760" s="1" t="s">
        <v>126</v>
      </c>
      <c r="X1760" s="1" t="s">
        <v>548</v>
      </c>
      <c r="Y1760" s="1" t="s">
        <v>7</v>
      </c>
      <c r="Z1760" s="1" t="s">
        <v>14478</v>
      </c>
      <c r="AA1760" s="1" t="s">
        <v>14479</v>
      </c>
      <c r="AB1760" s="1" t="s">
        <v>14480</v>
      </c>
      <c r="AC1760" s="1" t="s">
        <v>113</v>
      </c>
    </row>
    <row r="1761" spans="1:29" x14ac:dyDescent="0.35">
      <c r="A1761" s="1">
        <v>3673667</v>
      </c>
      <c r="B1761" s="1">
        <v>253</v>
      </c>
      <c r="C1761" s="9">
        <v>1457568644</v>
      </c>
      <c r="D1761" s="9" t="s">
        <v>399</v>
      </c>
      <c r="E1761" s="1">
        <v>1</v>
      </c>
      <c r="F1761" s="1">
        <v>4</v>
      </c>
      <c r="G1761" s="1">
        <v>0</v>
      </c>
      <c r="H1761" s="1">
        <v>0</v>
      </c>
      <c r="I1761" s="1">
        <v>0</v>
      </c>
      <c r="J1761" s="1">
        <v>2</v>
      </c>
      <c r="K1761" s="1">
        <v>0</v>
      </c>
      <c r="L1761" s="1">
        <v>0</v>
      </c>
      <c r="M1761" s="1">
        <v>8</v>
      </c>
      <c r="N1761" s="1">
        <v>0</v>
      </c>
      <c r="O1761" s="1">
        <v>0</v>
      </c>
      <c r="P1761" s="1">
        <v>0</v>
      </c>
      <c r="Q1761" s="1">
        <v>0</v>
      </c>
      <c r="R1761" s="1">
        <v>9</v>
      </c>
      <c r="S1761" s="1">
        <v>77</v>
      </c>
      <c r="T1761" s="1" t="s">
        <v>113</v>
      </c>
      <c r="U1761" s="1">
        <v>14</v>
      </c>
      <c r="V1761" s="1" t="s">
        <v>4371</v>
      </c>
      <c r="W1761" s="1" t="s">
        <v>413</v>
      </c>
      <c r="X1761" s="1" t="s">
        <v>4372</v>
      </c>
      <c r="Y1761" s="1" t="s">
        <v>7</v>
      </c>
      <c r="Z1761" s="1" t="s">
        <v>14481</v>
      </c>
      <c r="AB1761" s="1" t="s">
        <v>14482</v>
      </c>
      <c r="AC1761" s="1" t="s">
        <v>113</v>
      </c>
    </row>
    <row r="1762" spans="1:29" x14ac:dyDescent="0.35">
      <c r="A1762" s="1">
        <v>7107413</v>
      </c>
      <c r="B1762" s="1">
        <v>92</v>
      </c>
      <c r="C1762" s="9">
        <v>1326579111</v>
      </c>
      <c r="D1762" s="9" t="s">
        <v>112</v>
      </c>
      <c r="E1762" s="1">
        <v>0</v>
      </c>
      <c r="F1762" s="1">
        <v>7</v>
      </c>
      <c r="G1762" s="1">
        <v>1</v>
      </c>
      <c r="H1762" s="1">
        <v>0</v>
      </c>
      <c r="I1762" s="1">
        <v>0</v>
      </c>
      <c r="J1762" s="1">
        <v>5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13</v>
      </c>
      <c r="S1762" s="1">
        <v>81</v>
      </c>
      <c r="T1762" s="1" t="s">
        <v>113</v>
      </c>
      <c r="U1762" s="1">
        <v>14</v>
      </c>
      <c r="V1762" s="1" t="s">
        <v>4477</v>
      </c>
      <c r="W1762" s="1" t="s">
        <v>3530</v>
      </c>
      <c r="X1762" s="1" t="s">
        <v>4478</v>
      </c>
      <c r="Y1762" s="1" t="s">
        <v>7</v>
      </c>
      <c r="Z1762" s="1" t="s">
        <v>14483</v>
      </c>
      <c r="AA1762" s="1" t="s">
        <v>14484</v>
      </c>
      <c r="AB1762" s="1" t="s">
        <v>14485</v>
      </c>
      <c r="AC1762" s="1" t="s">
        <v>113</v>
      </c>
    </row>
    <row r="1763" spans="1:29" x14ac:dyDescent="0.35">
      <c r="A1763" s="1">
        <v>7528230</v>
      </c>
      <c r="B1763" s="1">
        <v>435</v>
      </c>
      <c r="C1763" s="9">
        <v>1477164937</v>
      </c>
      <c r="D1763" s="9" t="s">
        <v>206</v>
      </c>
      <c r="E1763" s="1">
        <v>0</v>
      </c>
      <c r="F1763" s="1">
        <v>7</v>
      </c>
      <c r="G1763" s="1">
        <v>0</v>
      </c>
      <c r="H1763" s="1">
        <v>0</v>
      </c>
      <c r="I1763" s="1">
        <v>0</v>
      </c>
      <c r="J1763" s="1">
        <v>4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14</v>
      </c>
      <c r="S1763" s="1">
        <v>57</v>
      </c>
      <c r="T1763" s="1" t="s">
        <v>113</v>
      </c>
      <c r="U1763" s="1">
        <v>14</v>
      </c>
      <c r="V1763" s="1" t="s">
        <v>4297</v>
      </c>
      <c r="W1763" s="1" t="s">
        <v>4299</v>
      </c>
      <c r="X1763" s="1" t="s">
        <v>4298</v>
      </c>
      <c r="Y1763" s="1" t="s">
        <v>115</v>
      </c>
      <c r="Z1763" s="1" t="s">
        <v>14088</v>
      </c>
      <c r="AB1763" s="1" t="s">
        <v>14089</v>
      </c>
      <c r="AC1763" s="1" t="s">
        <v>113</v>
      </c>
    </row>
    <row r="1764" spans="1:29" x14ac:dyDescent="0.35">
      <c r="A1764" s="1">
        <v>2107043</v>
      </c>
      <c r="B1764" s="1">
        <v>774</v>
      </c>
      <c r="C1764" s="9">
        <v>1972553816</v>
      </c>
      <c r="D1764" s="9" t="s">
        <v>147</v>
      </c>
      <c r="E1764" s="1">
        <v>0</v>
      </c>
      <c r="F1764" s="1">
        <v>2</v>
      </c>
      <c r="G1764" s="1">
        <v>3</v>
      </c>
      <c r="H1764" s="1">
        <v>0</v>
      </c>
      <c r="I1764" s="1">
        <v>1</v>
      </c>
      <c r="J1764" s="1">
        <v>4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10</v>
      </c>
      <c r="S1764" s="1">
        <v>128</v>
      </c>
      <c r="T1764" s="1" t="s">
        <v>113</v>
      </c>
      <c r="U1764" s="1">
        <v>14</v>
      </c>
      <c r="V1764" s="1" t="s">
        <v>4276</v>
      </c>
      <c r="W1764" s="1" t="s">
        <v>1035</v>
      </c>
      <c r="X1764" s="1" t="s">
        <v>4277</v>
      </c>
      <c r="Y1764" s="1" t="s">
        <v>7</v>
      </c>
      <c r="Z1764" s="1" t="s">
        <v>14486</v>
      </c>
      <c r="AB1764" s="1" t="s">
        <v>14487</v>
      </c>
      <c r="AC1764" s="1" t="s">
        <v>113</v>
      </c>
    </row>
    <row r="1765" spans="1:29" x14ac:dyDescent="0.35">
      <c r="A1765" s="1">
        <v>6200743</v>
      </c>
      <c r="B1765" s="1">
        <v>817</v>
      </c>
      <c r="C1765" s="9">
        <v>1427372986</v>
      </c>
      <c r="D1765" s="9" t="s">
        <v>399</v>
      </c>
      <c r="E1765" s="1">
        <v>0</v>
      </c>
      <c r="F1765" s="1">
        <v>8</v>
      </c>
      <c r="G1765" s="1">
        <v>1</v>
      </c>
      <c r="H1765" s="1">
        <v>0</v>
      </c>
      <c r="I1765" s="1">
        <v>0</v>
      </c>
      <c r="J1765" s="1">
        <v>6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13</v>
      </c>
      <c r="S1765" s="1">
        <v>254</v>
      </c>
      <c r="T1765" s="1" t="s">
        <v>113</v>
      </c>
      <c r="U1765" s="1">
        <v>14</v>
      </c>
      <c r="V1765" s="1" t="s">
        <v>4434</v>
      </c>
      <c r="W1765" s="1" t="s">
        <v>136</v>
      </c>
      <c r="X1765" s="1" t="s">
        <v>4435</v>
      </c>
      <c r="Y1765" s="1" t="s">
        <v>7</v>
      </c>
      <c r="Z1765" s="1" t="s">
        <v>13959</v>
      </c>
      <c r="AA1765" s="1" t="s">
        <v>13960</v>
      </c>
      <c r="AB1765" s="1" t="s">
        <v>13961</v>
      </c>
      <c r="AC1765" s="1" t="s">
        <v>113</v>
      </c>
    </row>
    <row r="1766" spans="1:29" x14ac:dyDescent="0.35">
      <c r="A1766" s="1">
        <v>6987182</v>
      </c>
      <c r="B1766" s="1">
        <v>92</v>
      </c>
      <c r="C1766" s="9">
        <v>1578919122</v>
      </c>
      <c r="D1766" s="9" t="s">
        <v>399</v>
      </c>
      <c r="E1766" s="1">
        <v>0</v>
      </c>
      <c r="F1766" s="1">
        <v>11</v>
      </c>
      <c r="G1766" s="1">
        <v>0</v>
      </c>
      <c r="H1766" s="1">
        <v>0</v>
      </c>
      <c r="I1766" s="1">
        <v>1</v>
      </c>
      <c r="J1766" s="1">
        <v>4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13</v>
      </c>
      <c r="S1766" s="1">
        <v>90</v>
      </c>
      <c r="T1766" s="1" t="s">
        <v>113</v>
      </c>
      <c r="U1766" s="1">
        <v>14</v>
      </c>
      <c r="V1766" s="1" t="s">
        <v>4346</v>
      </c>
      <c r="W1766" s="1" t="s">
        <v>4348</v>
      </c>
      <c r="X1766" s="1" t="s">
        <v>4347</v>
      </c>
      <c r="Y1766" s="1" t="s">
        <v>148</v>
      </c>
      <c r="Z1766" s="1" t="s">
        <v>14488</v>
      </c>
      <c r="AB1766" s="1" t="s">
        <v>14489</v>
      </c>
      <c r="AC1766" s="1" t="s">
        <v>113</v>
      </c>
    </row>
    <row r="1767" spans="1:29" x14ac:dyDescent="0.35">
      <c r="A1767" s="1">
        <v>861386</v>
      </c>
      <c r="B1767" s="1">
        <v>813</v>
      </c>
      <c r="C1767" s="9">
        <v>1235147844</v>
      </c>
      <c r="D1767" s="9" t="s">
        <v>399</v>
      </c>
      <c r="E1767" s="1">
        <v>0</v>
      </c>
      <c r="F1767" s="1">
        <v>4</v>
      </c>
      <c r="G1767" s="1">
        <v>0</v>
      </c>
      <c r="H1767" s="1">
        <v>0</v>
      </c>
      <c r="I1767" s="1">
        <v>0</v>
      </c>
      <c r="J1767" s="1">
        <v>3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14</v>
      </c>
      <c r="S1767" s="1">
        <v>100</v>
      </c>
      <c r="T1767" s="1" t="s">
        <v>113</v>
      </c>
      <c r="U1767" s="1">
        <v>14</v>
      </c>
      <c r="V1767" s="1" t="s">
        <v>4366</v>
      </c>
      <c r="W1767" s="1" t="s">
        <v>143</v>
      </c>
      <c r="X1767" s="1" t="s">
        <v>4367</v>
      </c>
      <c r="Y1767" s="1" t="s">
        <v>7</v>
      </c>
      <c r="Z1767" s="1" t="s">
        <v>14490</v>
      </c>
      <c r="AB1767" s="1" t="s">
        <v>14491</v>
      </c>
      <c r="AC1767" s="1" t="s">
        <v>113</v>
      </c>
    </row>
    <row r="1768" spans="1:29" x14ac:dyDescent="0.35">
      <c r="A1768" s="1">
        <v>2306385</v>
      </c>
      <c r="B1768" s="1">
        <v>289</v>
      </c>
      <c r="C1768" s="9">
        <v>1689785362</v>
      </c>
      <c r="D1768" s="9" t="s">
        <v>399</v>
      </c>
      <c r="E1768" s="1">
        <v>0</v>
      </c>
      <c r="F1768" s="1">
        <v>2</v>
      </c>
      <c r="G1768" s="1">
        <v>5</v>
      </c>
      <c r="H1768" s="1">
        <v>0</v>
      </c>
      <c r="I1768" s="1">
        <v>0</v>
      </c>
      <c r="J1768" s="1">
        <v>5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9</v>
      </c>
      <c r="S1768" s="1">
        <v>99</v>
      </c>
      <c r="T1768" s="1" t="s">
        <v>113</v>
      </c>
      <c r="U1768" s="1">
        <v>14</v>
      </c>
      <c r="V1768" s="1" t="s">
        <v>4354</v>
      </c>
      <c r="W1768" s="1" t="s">
        <v>136</v>
      </c>
      <c r="X1768" s="1" t="s">
        <v>4355</v>
      </c>
      <c r="Y1768" s="1" t="s">
        <v>7</v>
      </c>
      <c r="Z1768" s="1" t="s">
        <v>14492</v>
      </c>
      <c r="AA1768" s="1" t="s">
        <v>14493</v>
      </c>
      <c r="AB1768" s="1" t="s">
        <v>14494</v>
      </c>
      <c r="AC1768" s="1" t="s">
        <v>113</v>
      </c>
    </row>
    <row r="1769" spans="1:29" x14ac:dyDescent="0.35">
      <c r="A1769" s="1">
        <v>5439338</v>
      </c>
      <c r="B1769" s="1">
        <v>256</v>
      </c>
      <c r="C1769" s="9">
        <v>1356508741</v>
      </c>
      <c r="D1769" s="9" t="s">
        <v>112</v>
      </c>
      <c r="E1769" s="1">
        <v>0</v>
      </c>
      <c r="F1769" s="1">
        <v>4</v>
      </c>
      <c r="G1769" s="1">
        <v>0</v>
      </c>
      <c r="H1769" s="1">
        <v>0</v>
      </c>
      <c r="I1769" s="1">
        <v>0</v>
      </c>
      <c r="J1769" s="1">
        <v>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14</v>
      </c>
      <c r="S1769" s="1">
        <v>62</v>
      </c>
      <c r="T1769" s="1" t="s">
        <v>113</v>
      </c>
      <c r="U1769" s="1">
        <v>14</v>
      </c>
      <c r="V1769" s="1" t="s">
        <v>4531</v>
      </c>
      <c r="W1769" s="1" t="s">
        <v>413</v>
      </c>
      <c r="X1769" s="1" t="s">
        <v>4532</v>
      </c>
      <c r="Y1769" s="1" t="s">
        <v>224</v>
      </c>
      <c r="Z1769" s="1" t="s">
        <v>12961</v>
      </c>
      <c r="AA1769" s="1" t="s">
        <v>12961</v>
      </c>
      <c r="AB1769" s="1" t="s">
        <v>12962</v>
      </c>
      <c r="AC1769" s="1" t="s">
        <v>113</v>
      </c>
    </row>
    <row r="1770" spans="1:29" x14ac:dyDescent="0.35">
      <c r="A1770" s="1">
        <v>6935377</v>
      </c>
      <c r="B1770" s="1">
        <v>289</v>
      </c>
      <c r="C1770" s="9">
        <v>1295121127</v>
      </c>
      <c r="D1770" s="9" t="s">
        <v>399</v>
      </c>
      <c r="E1770" s="1">
        <v>0</v>
      </c>
      <c r="F1770" s="1">
        <v>2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4</v>
      </c>
      <c r="S1770" s="1">
        <v>7</v>
      </c>
      <c r="T1770" s="1">
        <v>1</v>
      </c>
      <c r="U1770" s="1">
        <v>14</v>
      </c>
      <c r="V1770" s="1" t="s">
        <v>4359</v>
      </c>
      <c r="W1770" s="1" t="s">
        <v>4361</v>
      </c>
      <c r="X1770" s="1" t="s">
        <v>4360</v>
      </c>
      <c r="Y1770" s="1" t="s">
        <v>7</v>
      </c>
      <c r="Z1770" s="1" t="s">
        <v>14495</v>
      </c>
      <c r="AA1770" s="1" t="s">
        <v>14495</v>
      </c>
      <c r="AB1770" s="1" t="s">
        <v>14496</v>
      </c>
      <c r="AC1770" s="1" t="s">
        <v>113</v>
      </c>
    </row>
    <row r="1771" spans="1:29" x14ac:dyDescent="0.35">
      <c r="A1771" s="1">
        <v>4511886</v>
      </c>
      <c r="B1771" s="1">
        <v>194</v>
      </c>
      <c r="C1771" s="9">
        <v>1417191115</v>
      </c>
      <c r="D1771" s="9" t="s">
        <v>399</v>
      </c>
      <c r="E1771" s="1">
        <v>0</v>
      </c>
      <c r="F1771" s="1">
        <v>3</v>
      </c>
      <c r="G1771" s="1">
        <v>0</v>
      </c>
      <c r="H1771" s="1">
        <v>0</v>
      </c>
      <c r="I1771" s="1">
        <v>0</v>
      </c>
      <c r="J1771" s="1">
        <v>4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14</v>
      </c>
      <c r="S1771" s="1">
        <v>196</v>
      </c>
      <c r="T1771" s="1" t="s">
        <v>113</v>
      </c>
      <c r="U1771" s="1">
        <v>14</v>
      </c>
      <c r="V1771" s="1" t="s">
        <v>4429</v>
      </c>
      <c r="W1771" s="1" t="s">
        <v>4431</v>
      </c>
      <c r="X1771" s="1" t="s">
        <v>4430</v>
      </c>
      <c r="Y1771" s="1" t="s">
        <v>7</v>
      </c>
      <c r="Z1771" s="1" t="s">
        <v>14497</v>
      </c>
      <c r="AB1771" s="1" t="s">
        <v>14498</v>
      </c>
      <c r="AC1771" s="1" t="s">
        <v>113</v>
      </c>
    </row>
    <row r="1772" spans="1:29" x14ac:dyDescent="0.35">
      <c r="A1772" s="1">
        <v>6990834</v>
      </c>
      <c r="B1772" s="1">
        <v>493</v>
      </c>
      <c r="C1772" s="9">
        <v>1346690906</v>
      </c>
      <c r="D1772" s="9" t="s">
        <v>399</v>
      </c>
      <c r="E1772" s="1">
        <v>0</v>
      </c>
      <c r="F1772" s="1">
        <v>5</v>
      </c>
      <c r="G1772" s="1">
        <v>2</v>
      </c>
      <c r="H1772" s="1">
        <v>0</v>
      </c>
      <c r="I1772" s="1">
        <v>0</v>
      </c>
      <c r="J1772" s="1">
        <v>6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12</v>
      </c>
      <c r="S1772" s="1">
        <v>132</v>
      </c>
      <c r="T1772" s="1" t="s">
        <v>113</v>
      </c>
      <c r="U1772" s="1">
        <v>14</v>
      </c>
      <c r="V1772" s="1" t="s">
        <v>4386</v>
      </c>
      <c r="W1772" s="1" t="s">
        <v>261</v>
      </c>
      <c r="X1772" s="1" t="s">
        <v>4387</v>
      </c>
      <c r="Y1772" s="1" t="s">
        <v>7</v>
      </c>
      <c r="Z1772" s="1" t="s">
        <v>14499</v>
      </c>
      <c r="AA1772" s="1" t="s">
        <v>14500</v>
      </c>
      <c r="AB1772" s="1" t="s">
        <v>14501</v>
      </c>
      <c r="AC1772" s="1" t="s">
        <v>113</v>
      </c>
    </row>
    <row r="1773" spans="1:29" x14ac:dyDescent="0.35">
      <c r="A1773" s="1">
        <v>2286343</v>
      </c>
      <c r="B1773" s="1">
        <v>365</v>
      </c>
      <c r="C1773" s="9">
        <v>1578672523</v>
      </c>
      <c r="D1773" s="9" t="s">
        <v>206</v>
      </c>
      <c r="E1773" s="1">
        <v>0</v>
      </c>
      <c r="F1773" s="1">
        <v>1</v>
      </c>
      <c r="G1773" s="1">
        <v>3</v>
      </c>
      <c r="H1773" s="1">
        <v>0</v>
      </c>
      <c r="I1773" s="1">
        <v>1</v>
      </c>
      <c r="J1773" s="1">
        <v>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10</v>
      </c>
      <c r="S1773" s="1">
        <v>235</v>
      </c>
      <c r="T1773" s="1" t="s">
        <v>113</v>
      </c>
      <c r="U1773" s="1">
        <v>14</v>
      </c>
      <c r="V1773" s="1" t="s">
        <v>4318</v>
      </c>
      <c r="W1773" s="1" t="s">
        <v>278</v>
      </c>
      <c r="X1773" s="1" t="s">
        <v>4319</v>
      </c>
      <c r="Y1773" s="1" t="s">
        <v>7</v>
      </c>
      <c r="Z1773" s="1" t="s">
        <v>12997</v>
      </c>
      <c r="AA1773" s="1" t="s">
        <v>12997</v>
      </c>
      <c r="AB1773" s="1" t="s">
        <v>12998</v>
      </c>
      <c r="AC1773" s="1" t="s">
        <v>113</v>
      </c>
    </row>
    <row r="1774" spans="1:29" x14ac:dyDescent="0.35">
      <c r="A1774" s="1">
        <v>4012090</v>
      </c>
      <c r="B1774" s="1">
        <v>493</v>
      </c>
      <c r="C1774" s="9">
        <v>1912923707</v>
      </c>
      <c r="D1774" s="9" t="s">
        <v>399</v>
      </c>
      <c r="E1774" s="1">
        <v>0</v>
      </c>
      <c r="F1774" s="1">
        <v>5</v>
      </c>
      <c r="G1774" s="1">
        <v>0</v>
      </c>
      <c r="H1774" s="1">
        <v>0</v>
      </c>
      <c r="I1774" s="1">
        <v>1</v>
      </c>
      <c r="J1774" s="1">
        <v>8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13</v>
      </c>
      <c r="S1774" s="1">
        <v>257</v>
      </c>
      <c r="T1774" s="1" t="s">
        <v>113</v>
      </c>
      <c r="U1774" s="1">
        <v>14</v>
      </c>
      <c r="V1774" s="1" t="s">
        <v>4388</v>
      </c>
      <c r="W1774" s="1" t="s">
        <v>1246</v>
      </c>
      <c r="X1774" s="1" t="s">
        <v>3930</v>
      </c>
      <c r="Y1774" s="1" t="s">
        <v>7</v>
      </c>
      <c r="Z1774" s="1" t="s">
        <v>13215</v>
      </c>
      <c r="AB1774" s="1" t="s">
        <v>13216</v>
      </c>
      <c r="AC1774" s="1" t="s">
        <v>113</v>
      </c>
    </row>
    <row r="1775" spans="1:29" x14ac:dyDescent="0.35">
      <c r="A1775" s="1">
        <v>83152</v>
      </c>
      <c r="B1775" s="1">
        <v>184</v>
      </c>
      <c r="C1775" s="9">
        <v>1750305710</v>
      </c>
      <c r="D1775" s="9" t="s">
        <v>147</v>
      </c>
      <c r="E1775" s="1">
        <v>0</v>
      </c>
      <c r="F1775" s="1">
        <v>6</v>
      </c>
      <c r="G1775" s="1">
        <v>1</v>
      </c>
      <c r="H1775" s="1">
        <v>0</v>
      </c>
      <c r="I1775" s="1">
        <v>1</v>
      </c>
      <c r="J1775" s="1">
        <v>4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12</v>
      </c>
      <c r="S1775" s="1">
        <v>125</v>
      </c>
      <c r="T1775" s="1" t="s">
        <v>113</v>
      </c>
      <c r="U1775" s="1">
        <v>14</v>
      </c>
      <c r="V1775" s="1" t="s">
        <v>4285</v>
      </c>
      <c r="W1775" s="1" t="s">
        <v>4286</v>
      </c>
      <c r="X1775" s="1" t="s">
        <v>2897</v>
      </c>
      <c r="Y1775" s="1" t="s">
        <v>7</v>
      </c>
      <c r="Z1775" s="1" t="s">
        <v>12245</v>
      </c>
      <c r="AB1775" s="1" t="s">
        <v>12246</v>
      </c>
      <c r="AC1775" s="1" t="s">
        <v>113</v>
      </c>
    </row>
    <row r="1776" spans="1:29" x14ac:dyDescent="0.35">
      <c r="A1776" s="1">
        <v>2291381</v>
      </c>
      <c r="B1776" s="1">
        <v>813</v>
      </c>
      <c r="C1776" s="9">
        <v>1487679569</v>
      </c>
      <c r="D1776" s="9" t="s">
        <v>399</v>
      </c>
      <c r="E1776" s="1">
        <v>0</v>
      </c>
      <c r="F1776" s="1">
        <v>4</v>
      </c>
      <c r="G1776" s="1">
        <v>3</v>
      </c>
      <c r="H1776" s="1">
        <v>0</v>
      </c>
      <c r="I1776" s="1">
        <v>0</v>
      </c>
      <c r="J1776" s="1">
        <v>3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11</v>
      </c>
      <c r="S1776" s="1">
        <v>115</v>
      </c>
      <c r="T1776" s="1" t="s">
        <v>113</v>
      </c>
      <c r="U1776" s="1">
        <v>14</v>
      </c>
      <c r="V1776" s="1" t="s">
        <v>4389</v>
      </c>
      <c r="W1776" s="1" t="s">
        <v>4390</v>
      </c>
      <c r="X1776" s="1" t="s">
        <v>9</v>
      </c>
      <c r="Y1776" s="1" t="s">
        <v>7</v>
      </c>
      <c r="Z1776" s="1" t="s">
        <v>14502</v>
      </c>
      <c r="AB1776" s="1" t="s">
        <v>14503</v>
      </c>
      <c r="AC1776" s="1" t="s">
        <v>113</v>
      </c>
    </row>
    <row r="1777" spans="1:29" x14ac:dyDescent="0.35">
      <c r="A1777" s="1">
        <v>854280</v>
      </c>
      <c r="B1777" s="1">
        <v>194</v>
      </c>
      <c r="C1777" s="9">
        <v>1487666350</v>
      </c>
      <c r="D1777" s="9" t="s">
        <v>147</v>
      </c>
      <c r="E1777" s="1">
        <v>0</v>
      </c>
      <c r="F1777" s="1">
        <v>7</v>
      </c>
      <c r="G1777" s="1">
        <v>0</v>
      </c>
      <c r="H1777" s="1">
        <v>0</v>
      </c>
      <c r="I1777" s="1">
        <v>0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14</v>
      </c>
      <c r="S1777" s="1">
        <v>158</v>
      </c>
      <c r="T1777" s="1" t="s">
        <v>113</v>
      </c>
      <c r="U1777" s="1">
        <v>14</v>
      </c>
      <c r="V1777" s="1" t="s">
        <v>4279</v>
      </c>
      <c r="W1777" s="1" t="s">
        <v>4281</v>
      </c>
      <c r="X1777" s="1" t="s">
        <v>4280</v>
      </c>
      <c r="Y1777" s="1" t="s">
        <v>7</v>
      </c>
      <c r="Z1777" s="1" t="s">
        <v>14504</v>
      </c>
      <c r="AB1777" s="1" t="s">
        <v>14505</v>
      </c>
      <c r="AC1777" s="1" t="s">
        <v>113</v>
      </c>
    </row>
    <row r="1778" spans="1:29" x14ac:dyDescent="0.35">
      <c r="A1778" s="1">
        <v>1903732</v>
      </c>
      <c r="B1778" s="1">
        <v>623</v>
      </c>
      <c r="C1778" s="9">
        <v>1942374392</v>
      </c>
      <c r="D1778" s="9" t="s">
        <v>112</v>
      </c>
      <c r="E1778" s="1">
        <v>0</v>
      </c>
      <c r="F1778" s="1">
        <v>4</v>
      </c>
      <c r="G1778" s="1">
        <v>3</v>
      </c>
      <c r="H1778" s="1">
        <v>0</v>
      </c>
      <c r="I1778" s="1">
        <v>0</v>
      </c>
      <c r="J1778" s="1">
        <v>3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11</v>
      </c>
      <c r="S1778" s="1">
        <v>110</v>
      </c>
      <c r="T1778" s="1" t="s">
        <v>113</v>
      </c>
      <c r="U1778" s="1">
        <v>14</v>
      </c>
      <c r="V1778" s="1" t="s">
        <v>4493</v>
      </c>
      <c r="W1778" s="1" t="s">
        <v>5</v>
      </c>
      <c r="X1778" s="1" t="s">
        <v>4494</v>
      </c>
      <c r="Y1778" s="1" t="s">
        <v>7</v>
      </c>
      <c r="Z1778" s="1" t="s">
        <v>14474</v>
      </c>
      <c r="AB1778" s="1" t="s">
        <v>14475</v>
      </c>
      <c r="AC1778" s="1" t="s">
        <v>113</v>
      </c>
    </row>
    <row r="1779" spans="1:29" x14ac:dyDescent="0.35">
      <c r="A1779" s="1">
        <v>2563544</v>
      </c>
      <c r="B1779" s="1">
        <v>827</v>
      </c>
      <c r="C1779" s="9">
        <v>1740443951</v>
      </c>
      <c r="D1779" s="9" t="s">
        <v>112</v>
      </c>
      <c r="E1779" s="1">
        <v>1</v>
      </c>
      <c r="F1779" s="1">
        <v>4</v>
      </c>
      <c r="G1779" s="1">
        <v>0</v>
      </c>
      <c r="H1779" s="1">
        <v>0</v>
      </c>
      <c r="I1779" s="1">
        <v>0</v>
      </c>
      <c r="J1779" s="1">
        <v>4</v>
      </c>
      <c r="K1779" s="1">
        <v>0</v>
      </c>
      <c r="L1779" s="1">
        <v>0</v>
      </c>
      <c r="M1779" s="1">
        <v>14</v>
      </c>
      <c r="N1779" s="1">
        <v>0</v>
      </c>
      <c r="O1779" s="1">
        <v>0</v>
      </c>
      <c r="P1779" s="1">
        <v>0</v>
      </c>
      <c r="Q1779" s="1">
        <v>0</v>
      </c>
      <c r="R1779" s="1">
        <v>9</v>
      </c>
      <c r="S1779" s="1">
        <v>73</v>
      </c>
      <c r="T1779" s="1" t="s">
        <v>113</v>
      </c>
      <c r="U1779" s="1">
        <v>14</v>
      </c>
      <c r="V1779" s="1" t="s">
        <v>4525</v>
      </c>
      <c r="W1779" s="1" t="s">
        <v>4527</v>
      </c>
      <c r="X1779" s="1" t="s">
        <v>4526</v>
      </c>
      <c r="Y1779" s="1" t="s">
        <v>7</v>
      </c>
      <c r="Z1779" s="1" t="s">
        <v>14506</v>
      </c>
      <c r="AA1779" s="1" t="s">
        <v>14507</v>
      </c>
      <c r="AB1779" s="1" t="s">
        <v>14508</v>
      </c>
      <c r="AC1779" s="1" t="s">
        <v>113</v>
      </c>
    </row>
    <row r="1780" spans="1:29" x14ac:dyDescent="0.35">
      <c r="A1780" s="1">
        <v>6697230</v>
      </c>
      <c r="B1780" s="1">
        <v>794</v>
      </c>
      <c r="C1780" s="9">
        <v>1659799476</v>
      </c>
      <c r="D1780" s="9" t="s">
        <v>206</v>
      </c>
      <c r="E1780" s="1">
        <v>0</v>
      </c>
      <c r="F1780" s="1">
        <v>4</v>
      </c>
      <c r="G1780" s="1">
        <v>0</v>
      </c>
      <c r="H1780" s="1">
        <v>0</v>
      </c>
      <c r="I1780" s="1">
        <v>0</v>
      </c>
      <c r="J1780" s="1">
        <v>5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14</v>
      </c>
      <c r="S1780" s="1">
        <v>96</v>
      </c>
      <c r="T1780" s="1" t="s">
        <v>113</v>
      </c>
      <c r="U1780" s="1">
        <v>14</v>
      </c>
      <c r="V1780" s="1" t="s">
        <v>4308</v>
      </c>
      <c r="W1780" s="1" t="s">
        <v>1082</v>
      </c>
      <c r="X1780" s="1" t="s">
        <v>4309</v>
      </c>
      <c r="Y1780" s="1" t="s">
        <v>148</v>
      </c>
      <c r="Z1780" s="1" t="s">
        <v>13663</v>
      </c>
      <c r="AB1780" s="1" t="s">
        <v>13664</v>
      </c>
      <c r="AC1780" s="1" t="s">
        <v>113</v>
      </c>
    </row>
    <row r="1781" spans="1:29" x14ac:dyDescent="0.35">
      <c r="A1781" s="1">
        <v>697003</v>
      </c>
      <c r="B1781" s="1">
        <v>623</v>
      </c>
      <c r="C1781" s="9">
        <v>1558303727</v>
      </c>
      <c r="D1781" s="9" t="s">
        <v>112</v>
      </c>
      <c r="E1781" s="1">
        <v>0</v>
      </c>
      <c r="F1781" s="1">
        <v>7</v>
      </c>
      <c r="G1781" s="1">
        <v>0</v>
      </c>
      <c r="H1781" s="1">
        <v>0</v>
      </c>
      <c r="I1781" s="1">
        <v>0</v>
      </c>
      <c r="J1781" s="1">
        <v>4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14</v>
      </c>
      <c r="S1781" s="1">
        <v>76</v>
      </c>
      <c r="T1781" s="1" t="s">
        <v>113</v>
      </c>
      <c r="U1781" s="1">
        <v>14</v>
      </c>
      <c r="V1781" s="1" t="s">
        <v>4474</v>
      </c>
      <c r="W1781" s="1" t="s">
        <v>1247</v>
      </c>
      <c r="X1781" s="1" t="s">
        <v>4475</v>
      </c>
      <c r="Y1781" s="1" t="s">
        <v>7</v>
      </c>
      <c r="Z1781" s="1" t="s">
        <v>14509</v>
      </c>
      <c r="AB1781" s="1" t="s">
        <v>14510</v>
      </c>
      <c r="AC1781" s="1" t="s">
        <v>113</v>
      </c>
    </row>
    <row r="1782" spans="1:29" x14ac:dyDescent="0.35">
      <c r="A1782" s="1">
        <v>759357</v>
      </c>
      <c r="B1782" s="1">
        <v>784</v>
      </c>
      <c r="C1782" s="9">
        <v>1518962851</v>
      </c>
      <c r="D1782" s="9" t="s">
        <v>399</v>
      </c>
      <c r="E1782" s="1">
        <v>0</v>
      </c>
      <c r="F1782" s="1">
        <v>7</v>
      </c>
      <c r="G1782" s="1">
        <v>0</v>
      </c>
      <c r="H1782" s="1">
        <v>0</v>
      </c>
      <c r="I1782" s="1">
        <v>0</v>
      </c>
      <c r="J1782" s="1">
        <v>3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14</v>
      </c>
      <c r="S1782" s="1">
        <v>184</v>
      </c>
      <c r="T1782" s="1" t="s">
        <v>113</v>
      </c>
      <c r="U1782" s="1">
        <v>14</v>
      </c>
      <c r="V1782" s="1" t="s">
        <v>4448</v>
      </c>
      <c r="W1782" s="1" t="s">
        <v>4450</v>
      </c>
      <c r="X1782" s="1" t="s">
        <v>4449</v>
      </c>
      <c r="Y1782" s="1" t="s">
        <v>7</v>
      </c>
      <c r="Z1782" s="1" t="s">
        <v>14511</v>
      </c>
      <c r="AB1782" s="1" t="s">
        <v>14512</v>
      </c>
      <c r="AC1782" s="1" t="s">
        <v>113</v>
      </c>
    </row>
    <row r="1783" spans="1:29" x14ac:dyDescent="0.35">
      <c r="A1783" s="1">
        <v>4487303</v>
      </c>
      <c r="B1783" s="1">
        <v>813</v>
      </c>
      <c r="C1783" s="9">
        <v>1144340167</v>
      </c>
      <c r="D1783" s="9" t="s">
        <v>399</v>
      </c>
      <c r="E1783" s="1">
        <v>0</v>
      </c>
      <c r="F1783" s="1">
        <v>7</v>
      </c>
      <c r="G1783" s="1">
        <v>2</v>
      </c>
      <c r="H1783" s="1">
        <v>0</v>
      </c>
      <c r="I1783" s="1">
        <v>0</v>
      </c>
      <c r="J1783" s="1">
        <v>3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12</v>
      </c>
      <c r="S1783" s="1">
        <v>112</v>
      </c>
      <c r="T1783" s="1" t="s">
        <v>113</v>
      </c>
      <c r="U1783" s="1">
        <v>14</v>
      </c>
      <c r="V1783" s="1" t="s">
        <v>4466</v>
      </c>
      <c r="W1783" s="1" t="s">
        <v>174</v>
      </c>
      <c r="X1783" s="1" t="s">
        <v>4467</v>
      </c>
      <c r="Y1783" s="1" t="s">
        <v>7</v>
      </c>
      <c r="Z1783" s="1" t="s">
        <v>14513</v>
      </c>
      <c r="AA1783" s="1" t="s">
        <v>14513</v>
      </c>
      <c r="AB1783" s="1" t="s">
        <v>14514</v>
      </c>
      <c r="AC1783" s="1" t="s">
        <v>113</v>
      </c>
    </row>
    <row r="1784" spans="1:29" x14ac:dyDescent="0.35">
      <c r="A1784" s="1">
        <v>826222</v>
      </c>
      <c r="B1784" s="1">
        <v>259</v>
      </c>
      <c r="C1784" s="9">
        <v>1871683409</v>
      </c>
      <c r="D1784" s="9" t="s">
        <v>399</v>
      </c>
      <c r="E1784" s="1">
        <v>0</v>
      </c>
      <c r="F1784" s="1">
        <v>9</v>
      </c>
      <c r="G1784" s="1">
        <v>1</v>
      </c>
      <c r="H1784" s="1">
        <v>0</v>
      </c>
      <c r="I1784" s="1">
        <v>0</v>
      </c>
      <c r="J1784" s="1">
        <v>7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13</v>
      </c>
      <c r="S1784" s="1">
        <v>139</v>
      </c>
      <c r="T1784" s="1" t="s">
        <v>113</v>
      </c>
      <c r="U1784" s="1">
        <v>14</v>
      </c>
      <c r="V1784" s="1" t="s">
        <v>4451</v>
      </c>
      <c r="W1784" s="1" t="s">
        <v>561</v>
      </c>
      <c r="X1784" s="1" t="s">
        <v>4452</v>
      </c>
      <c r="Y1784" s="1" t="s">
        <v>7</v>
      </c>
      <c r="Z1784" s="1" t="s">
        <v>14515</v>
      </c>
      <c r="AB1784" s="1" t="s">
        <v>14516</v>
      </c>
      <c r="AC1784" s="1" t="s">
        <v>113</v>
      </c>
    </row>
    <row r="1785" spans="1:29" x14ac:dyDescent="0.35">
      <c r="A1785" s="1">
        <v>7417667</v>
      </c>
      <c r="B1785" s="1">
        <v>827</v>
      </c>
      <c r="C1785" s="9">
        <v>1285266635</v>
      </c>
      <c r="D1785" s="9" t="s">
        <v>206</v>
      </c>
      <c r="E1785" s="1">
        <v>0</v>
      </c>
      <c r="F1785" s="1">
        <v>4</v>
      </c>
      <c r="G1785" s="1">
        <v>0</v>
      </c>
      <c r="H1785" s="1">
        <v>0</v>
      </c>
      <c r="I1785" s="1">
        <v>0</v>
      </c>
      <c r="J1785" s="1">
        <v>5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14</v>
      </c>
      <c r="S1785" s="1">
        <v>95</v>
      </c>
      <c r="T1785" s="1" t="s">
        <v>113</v>
      </c>
      <c r="U1785" s="1">
        <v>14</v>
      </c>
      <c r="V1785" s="1" t="s">
        <v>4292</v>
      </c>
      <c r="W1785" s="1" t="s">
        <v>4294</v>
      </c>
      <c r="X1785" s="1" t="s">
        <v>4293</v>
      </c>
      <c r="Y1785" s="1" t="s">
        <v>7</v>
      </c>
      <c r="Z1785" s="1" t="s">
        <v>12531</v>
      </c>
      <c r="AA1785" s="1" t="s">
        <v>12531</v>
      </c>
      <c r="AB1785" s="1" t="s">
        <v>12532</v>
      </c>
      <c r="AC1785" s="1" t="s">
        <v>113</v>
      </c>
    </row>
    <row r="1786" spans="1:29" x14ac:dyDescent="0.35">
      <c r="A1786" s="1">
        <v>7271649</v>
      </c>
      <c r="B1786" s="1">
        <v>365</v>
      </c>
      <c r="C1786" s="9">
        <v>1720554322</v>
      </c>
      <c r="D1786" s="9" t="s">
        <v>206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5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14</v>
      </c>
      <c r="S1786" s="1">
        <v>55</v>
      </c>
      <c r="T1786" s="1" t="s">
        <v>113</v>
      </c>
      <c r="U1786" s="1">
        <v>14</v>
      </c>
      <c r="V1786" s="1" t="s">
        <v>4323</v>
      </c>
      <c r="W1786" s="1" t="s">
        <v>2861</v>
      </c>
      <c r="X1786" s="1" t="s">
        <v>2435</v>
      </c>
      <c r="Y1786" s="1" t="s">
        <v>118</v>
      </c>
      <c r="Z1786" s="1" t="s">
        <v>13581</v>
      </c>
      <c r="AA1786" s="1" t="s">
        <v>13581</v>
      </c>
      <c r="AB1786" s="1" t="s">
        <v>13582</v>
      </c>
      <c r="AC1786" s="1" t="s">
        <v>113</v>
      </c>
    </row>
    <row r="1787" spans="1:29" x14ac:dyDescent="0.35">
      <c r="A1787" s="1">
        <v>4588099</v>
      </c>
      <c r="B1787" s="1">
        <v>794</v>
      </c>
      <c r="C1787" s="9">
        <v>1003019811</v>
      </c>
      <c r="D1787" s="9" t="s">
        <v>112</v>
      </c>
      <c r="E1787" s="1">
        <v>0</v>
      </c>
      <c r="F1787" s="1">
        <v>5</v>
      </c>
      <c r="G1787" s="1">
        <v>0</v>
      </c>
      <c r="H1787" s="1">
        <v>0</v>
      </c>
      <c r="I1787" s="1">
        <v>1</v>
      </c>
      <c r="J1787" s="1">
        <v>3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13</v>
      </c>
      <c r="S1787" s="1">
        <v>96</v>
      </c>
      <c r="T1787" s="1" t="s">
        <v>113</v>
      </c>
      <c r="U1787" s="1">
        <v>14</v>
      </c>
      <c r="V1787" s="1" t="s">
        <v>4553</v>
      </c>
      <c r="W1787" s="1" t="s">
        <v>4554</v>
      </c>
      <c r="X1787" s="1" t="s">
        <v>2311</v>
      </c>
      <c r="Y1787" s="1" t="s">
        <v>7</v>
      </c>
      <c r="Z1787" s="1" t="s">
        <v>13251</v>
      </c>
      <c r="AA1787" s="1" t="s">
        <v>13251</v>
      </c>
      <c r="AB1787" s="1" t="s">
        <v>13252</v>
      </c>
      <c r="AC1787" s="1" t="s">
        <v>113</v>
      </c>
    </row>
    <row r="1788" spans="1:29" x14ac:dyDescent="0.35">
      <c r="A1788" s="1">
        <v>1501914</v>
      </c>
      <c r="B1788" s="1">
        <v>813</v>
      </c>
      <c r="C1788" s="9">
        <v>1609924174</v>
      </c>
      <c r="D1788" s="9" t="s">
        <v>399</v>
      </c>
      <c r="E1788" s="1">
        <v>0</v>
      </c>
      <c r="F1788" s="1">
        <v>5</v>
      </c>
      <c r="G1788" s="1">
        <v>0</v>
      </c>
      <c r="H1788" s="1">
        <v>0</v>
      </c>
      <c r="I1788" s="1">
        <v>0</v>
      </c>
      <c r="J1788" s="1">
        <v>7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14</v>
      </c>
      <c r="S1788" s="1">
        <v>132</v>
      </c>
      <c r="T1788" s="1" t="s">
        <v>113</v>
      </c>
      <c r="U1788" s="1">
        <v>14</v>
      </c>
      <c r="V1788" s="1" t="s">
        <v>4339</v>
      </c>
      <c r="W1788" s="1" t="s">
        <v>1229</v>
      </c>
      <c r="X1788" s="1" t="s">
        <v>1133</v>
      </c>
      <c r="Y1788" s="1" t="s">
        <v>7</v>
      </c>
      <c r="Z1788" s="1" t="s">
        <v>14517</v>
      </c>
      <c r="AB1788" s="1" t="s">
        <v>14518</v>
      </c>
      <c r="AC1788" s="1" t="s">
        <v>113</v>
      </c>
    </row>
    <row r="1789" spans="1:29" x14ac:dyDescent="0.35">
      <c r="A1789" s="1">
        <v>703254</v>
      </c>
      <c r="B1789" s="1">
        <v>184</v>
      </c>
      <c r="C1789" s="9">
        <v>1528075132</v>
      </c>
      <c r="D1789" s="9" t="s">
        <v>206</v>
      </c>
      <c r="E1789" s="1">
        <v>0</v>
      </c>
      <c r="F1789" s="1">
        <v>2</v>
      </c>
      <c r="G1789" s="1">
        <v>0</v>
      </c>
      <c r="H1789" s="1">
        <v>6</v>
      </c>
      <c r="I1789" s="1">
        <v>0</v>
      </c>
      <c r="J1789" s="1">
        <v>3</v>
      </c>
      <c r="K1789" s="1">
        <v>0</v>
      </c>
      <c r="L1789" s="1">
        <v>0</v>
      </c>
      <c r="M1789" s="1">
        <v>0</v>
      </c>
      <c r="N1789" s="1">
        <v>31</v>
      </c>
      <c r="O1789" s="1">
        <v>0</v>
      </c>
      <c r="P1789" s="1">
        <v>0</v>
      </c>
      <c r="Q1789" s="1">
        <v>0</v>
      </c>
      <c r="R1789" s="1">
        <v>8</v>
      </c>
      <c r="S1789" s="1">
        <v>49</v>
      </c>
      <c r="T1789" s="1" t="s">
        <v>113</v>
      </c>
      <c r="U1789" s="1">
        <v>14</v>
      </c>
      <c r="V1789" s="1" t="s">
        <v>4300</v>
      </c>
      <c r="W1789" s="1" t="s">
        <v>4302</v>
      </c>
      <c r="X1789" s="1" t="s">
        <v>4301</v>
      </c>
      <c r="Y1789" s="1" t="s">
        <v>7</v>
      </c>
      <c r="Z1789" s="1" t="s">
        <v>12179</v>
      </c>
      <c r="AA1789" s="1" t="s">
        <v>12148</v>
      </c>
      <c r="AB1789" s="1" t="s">
        <v>12115</v>
      </c>
      <c r="AC1789" s="1" t="s">
        <v>113</v>
      </c>
    </row>
    <row r="1790" spans="1:29" x14ac:dyDescent="0.35">
      <c r="A1790" s="1">
        <v>7080861</v>
      </c>
      <c r="B1790" s="1">
        <v>317</v>
      </c>
      <c r="C1790" s="9">
        <v>1780125898</v>
      </c>
      <c r="D1790" s="9" t="s">
        <v>112</v>
      </c>
      <c r="E1790" s="1">
        <v>0</v>
      </c>
      <c r="F1790" s="1">
        <v>8</v>
      </c>
      <c r="G1790" s="1">
        <v>0</v>
      </c>
      <c r="H1790" s="1">
        <v>0</v>
      </c>
      <c r="I1790" s="1">
        <v>0</v>
      </c>
      <c r="J1790" s="1">
        <v>3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14</v>
      </c>
      <c r="S1790" s="1">
        <v>77</v>
      </c>
      <c r="T1790" s="1" t="s">
        <v>113</v>
      </c>
      <c r="U1790" s="1">
        <v>14</v>
      </c>
      <c r="V1790" s="1" t="s">
        <v>4479</v>
      </c>
      <c r="W1790" s="1" t="s">
        <v>4481</v>
      </c>
      <c r="X1790" s="1" t="s">
        <v>4480</v>
      </c>
      <c r="Y1790" s="1" t="s">
        <v>7</v>
      </c>
      <c r="Z1790" s="1" t="s">
        <v>14519</v>
      </c>
      <c r="AB1790" s="1" t="s">
        <v>14520</v>
      </c>
      <c r="AC1790" s="1" t="s">
        <v>113</v>
      </c>
    </row>
    <row r="1791" spans="1:29" x14ac:dyDescent="0.35">
      <c r="A1791" s="1">
        <v>2561584</v>
      </c>
      <c r="B1791" s="1">
        <v>447</v>
      </c>
      <c r="C1791" s="9">
        <v>1588867477</v>
      </c>
      <c r="D1791" s="9" t="s">
        <v>399</v>
      </c>
      <c r="E1791" s="1">
        <v>0</v>
      </c>
      <c r="F1791" s="1">
        <v>3</v>
      </c>
      <c r="G1791" s="1">
        <v>2</v>
      </c>
      <c r="H1791" s="1">
        <v>0</v>
      </c>
      <c r="I1791" s="1">
        <v>0</v>
      </c>
      <c r="J1791" s="1">
        <v>8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12</v>
      </c>
      <c r="S1791" s="1">
        <v>121</v>
      </c>
      <c r="T1791" s="1" t="s">
        <v>113</v>
      </c>
      <c r="U1791" s="1">
        <v>14</v>
      </c>
      <c r="V1791" s="1" t="s">
        <v>4453</v>
      </c>
      <c r="W1791" s="1" t="s">
        <v>527</v>
      </c>
      <c r="X1791" s="1" t="s">
        <v>4454</v>
      </c>
      <c r="Y1791" s="1" t="s">
        <v>7</v>
      </c>
      <c r="Z1791" s="1" t="s">
        <v>14515</v>
      </c>
      <c r="AB1791" s="1" t="s">
        <v>14516</v>
      </c>
      <c r="AC1791" s="1" t="s">
        <v>113</v>
      </c>
    </row>
    <row r="1792" spans="1:29" x14ac:dyDescent="0.35">
      <c r="A1792" s="1">
        <v>1990282</v>
      </c>
      <c r="B1792" s="1">
        <v>524</v>
      </c>
      <c r="C1792" s="9">
        <v>1700868155</v>
      </c>
      <c r="D1792" s="9" t="s">
        <v>399</v>
      </c>
      <c r="E1792" s="1">
        <v>1</v>
      </c>
      <c r="F1792" s="1">
        <v>1</v>
      </c>
      <c r="G1792" s="1">
        <v>0</v>
      </c>
      <c r="H1792" s="1">
        <v>0</v>
      </c>
      <c r="I1792" s="1">
        <v>0</v>
      </c>
      <c r="J1792" s="1">
        <v>2</v>
      </c>
      <c r="K1792" s="1">
        <v>0</v>
      </c>
      <c r="L1792" s="1">
        <v>0</v>
      </c>
      <c r="M1792" s="1">
        <v>4</v>
      </c>
      <c r="N1792" s="1">
        <v>0</v>
      </c>
      <c r="O1792" s="1">
        <v>0</v>
      </c>
      <c r="P1792" s="1">
        <v>0</v>
      </c>
      <c r="Q1792" s="1">
        <v>0</v>
      </c>
      <c r="R1792" s="1">
        <v>9</v>
      </c>
      <c r="S1792" s="1">
        <v>56</v>
      </c>
      <c r="T1792" s="1" t="s">
        <v>113</v>
      </c>
      <c r="U1792" s="1">
        <v>14</v>
      </c>
      <c r="V1792" s="1" t="s">
        <v>4381</v>
      </c>
      <c r="W1792" s="1" t="s">
        <v>1538</v>
      </c>
      <c r="X1792" s="1" t="s">
        <v>4382</v>
      </c>
      <c r="Y1792" s="1" t="s">
        <v>7</v>
      </c>
      <c r="Z1792" s="1" t="s">
        <v>14521</v>
      </c>
      <c r="AB1792" s="1" t="s">
        <v>14522</v>
      </c>
      <c r="AC1792" s="1" t="s">
        <v>113</v>
      </c>
    </row>
    <row r="1793" spans="1:29" x14ac:dyDescent="0.35">
      <c r="A1793" s="1">
        <v>7375760</v>
      </c>
      <c r="B1793" s="1">
        <v>407</v>
      </c>
      <c r="C1793" s="9">
        <v>1891346326</v>
      </c>
      <c r="D1793" s="9" t="s">
        <v>206</v>
      </c>
      <c r="E1793" s="1">
        <v>0</v>
      </c>
      <c r="F1793" s="1">
        <v>3</v>
      </c>
      <c r="G1793" s="1">
        <v>0</v>
      </c>
      <c r="H1793" s="1">
        <v>0</v>
      </c>
      <c r="I1793" s="1">
        <v>0</v>
      </c>
      <c r="J1793" s="1">
        <v>4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14</v>
      </c>
      <c r="S1793" s="1">
        <v>27</v>
      </c>
      <c r="T1793" s="1" t="s">
        <v>113</v>
      </c>
      <c r="U1793" s="1">
        <v>14</v>
      </c>
      <c r="V1793" s="1" t="s">
        <v>4310</v>
      </c>
      <c r="W1793" s="1" t="s">
        <v>530</v>
      </c>
      <c r="X1793" s="1" t="s">
        <v>4311</v>
      </c>
      <c r="Y1793" s="1" t="s">
        <v>7</v>
      </c>
      <c r="Z1793" s="1" t="s">
        <v>12611</v>
      </c>
      <c r="AB1793" s="1" t="s">
        <v>12612</v>
      </c>
      <c r="AC1793" s="1" t="s">
        <v>113</v>
      </c>
    </row>
    <row r="1794" spans="1:29" x14ac:dyDescent="0.35">
      <c r="A1794" s="1">
        <v>2191849</v>
      </c>
      <c r="B1794" s="1">
        <v>383</v>
      </c>
      <c r="C1794" s="9">
        <v>1184615080</v>
      </c>
      <c r="D1794" s="9" t="s">
        <v>399</v>
      </c>
      <c r="E1794" s="1">
        <v>0</v>
      </c>
      <c r="F1794" s="1">
        <v>5</v>
      </c>
      <c r="G1794" s="1">
        <v>0</v>
      </c>
      <c r="H1794" s="1">
        <v>0</v>
      </c>
      <c r="I1794" s="1">
        <v>1</v>
      </c>
      <c r="J1794" s="1">
        <v>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13</v>
      </c>
      <c r="S1794" s="1">
        <v>130</v>
      </c>
      <c r="T1794" s="1" t="s">
        <v>113</v>
      </c>
      <c r="U1794" s="1">
        <v>14</v>
      </c>
      <c r="V1794" s="1" t="s">
        <v>4406</v>
      </c>
      <c r="W1794" s="1" t="s">
        <v>434</v>
      </c>
      <c r="X1794" s="1" t="s">
        <v>4407</v>
      </c>
      <c r="Y1794" s="1" t="s">
        <v>7</v>
      </c>
      <c r="Z1794" s="1" t="s">
        <v>14523</v>
      </c>
      <c r="AA1794" s="1" t="s">
        <v>14523</v>
      </c>
      <c r="AB1794" s="1" t="s">
        <v>14524</v>
      </c>
      <c r="AC1794" s="1" t="s">
        <v>113</v>
      </c>
    </row>
    <row r="1795" spans="1:29" x14ac:dyDescent="0.35">
      <c r="A1795" s="1">
        <v>6985980</v>
      </c>
      <c r="B1795" s="1">
        <v>92</v>
      </c>
      <c r="C1795" s="9">
        <v>1417303702</v>
      </c>
      <c r="D1795" s="9" t="s">
        <v>399</v>
      </c>
      <c r="E1795" s="1">
        <v>0</v>
      </c>
      <c r="F1795" s="1">
        <v>8</v>
      </c>
      <c r="G1795" s="1">
        <v>0</v>
      </c>
      <c r="H1795" s="1">
        <v>0</v>
      </c>
      <c r="I1795" s="1">
        <v>0</v>
      </c>
      <c r="J1795" s="1">
        <v>9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14</v>
      </c>
      <c r="S1795" s="1">
        <v>98</v>
      </c>
      <c r="T1795" s="1" t="s">
        <v>113</v>
      </c>
      <c r="U1795" s="1">
        <v>14</v>
      </c>
      <c r="V1795" s="1" t="s">
        <v>4426</v>
      </c>
      <c r="W1795" s="1" t="s">
        <v>2598</v>
      </c>
      <c r="X1795" s="1" t="s">
        <v>4427</v>
      </c>
      <c r="Y1795" s="1" t="s">
        <v>7</v>
      </c>
      <c r="Z1795" s="1" t="s">
        <v>12167</v>
      </c>
      <c r="AA1795" s="1" t="s">
        <v>12167</v>
      </c>
      <c r="AB1795" s="1" t="s">
        <v>12168</v>
      </c>
      <c r="AC1795" s="1" t="s">
        <v>113</v>
      </c>
    </row>
    <row r="1796" spans="1:29" x14ac:dyDescent="0.35">
      <c r="A1796" s="1">
        <v>1733511</v>
      </c>
      <c r="B1796" s="1">
        <v>346</v>
      </c>
      <c r="C1796" s="9">
        <v>1740385806</v>
      </c>
      <c r="D1796" s="9" t="s">
        <v>206</v>
      </c>
      <c r="E1796" s="1">
        <v>0</v>
      </c>
      <c r="F1796" s="1">
        <v>10</v>
      </c>
      <c r="G1796" s="1">
        <v>0</v>
      </c>
      <c r="H1796" s="1">
        <v>0</v>
      </c>
      <c r="I1796" s="1">
        <v>1</v>
      </c>
      <c r="J1796" s="1">
        <v>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13</v>
      </c>
      <c r="S1796" s="1">
        <v>129</v>
      </c>
      <c r="T1796" s="1" t="s">
        <v>113</v>
      </c>
      <c r="U1796" s="1">
        <v>14</v>
      </c>
      <c r="V1796" s="1" t="s">
        <v>4312</v>
      </c>
      <c r="W1796" s="1" t="s">
        <v>1247</v>
      </c>
      <c r="X1796" s="1" t="s">
        <v>4313</v>
      </c>
      <c r="Y1796" s="1" t="s">
        <v>7</v>
      </c>
      <c r="Z1796" s="1" t="s">
        <v>13619</v>
      </c>
      <c r="AB1796" s="1" t="s">
        <v>13620</v>
      </c>
      <c r="AC1796" s="1" t="s">
        <v>113</v>
      </c>
    </row>
    <row r="1797" spans="1:29" x14ac:dyDescent="0.35">
      <c r="A1797" s="1">
        <v>43533</v>
      </c>
      <c r="B1797" s="1">
        <v>407</v>
      </c>
      <c r="C1797" s="9">
        <v>1972577997</v>
      </c>
      <c r="D1797" s="9" t="s">
        <v>206</v>
      </c>
      <c r="E1797" s="1">
        <v>0</v>
      </c>
      <c r="F1797" s="1">
        <v>8</v>
      </c>
      <c r="G1797" s="1">
        <v>0</v>
      </c>
      <c r="H1797" s="1">
        <v>0</v>
      </c>
      <c r="I1797" s="1">
        <v>0</v>
      </c>
      <c r="J1797" s="1">
        <v>3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14</v>
      </c>
      <c r="S1797" s="1">
        <v>96</v>
      </c>
      <c r="T1797" s="1" t="s">
        <v>113</v>
      </c>
      <c r="U1797" s="1">
        <v>14</v>
      </c>
      <c r="V1797" s="1" t="s">
        <v>4290</v>
      </c>
      <c r="W1797" s="1" t="s">
        <v>895</v>
      </c>
      <c r="X1797" s="1" t="s">
        <v>4291</v>
      </c>
      <c r="Y1797" s="1" t="s">
        <v>7</v>
      </c>
      <c r="Z1797" s="1" t="s">
        <v>113</v>
      </c>
      <c r="AA1797" s="1" t="s">
        <v>113</v>
      </c>
      <c r="AB1797" s="1" t="s">
        <v>113</v>
      </c>
      <c r="AC1797" s="1" t="s">
        <v>113</v>
      </c>
    </row>
    <row r="1798" spans="1:29" x14ac:dyDescent="0.35">
      <c r="A1798" s="1">
        <v>374064</v>
      </c>
      <c r="B1798" s="1">
        <v>701</v>
      </c>
      <c r="C1798" s="9">
        <v>1124115068</v>
      </c>
      <c r="D1798" s="9" t="s">
        <v>399</v>
      </c>
      <c r="E1798" s="1">
        <v>0</v>
      </c>
      <c r="F1798" s="1">
        <v>0</v>
      </c>
      <c r="G1798" s="1">
        <v>1</v>
      </c>
      <c r="H1798" s="1">
        <v>0</v>
      </c>
      <c r="I1798" s="1">
        <v>0</v>
      </c>
      <c r="J1798" s="1">
        <v>9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13</v>
      </c>
      <c r="S1798" s="1">
        <v>53</v>
      </c>
      <c r="T1798" s="1" t="s">
        <v>113</v>
      </c>
      <c r="U1798" s="1">
        <v>14</v>
      </c>
      <c r="V1798" s="1" t="s">
        <v>4345</v>
      </c>
      <c r="W1798" s="1" t="s">
        <v>3067</v>
      </c>
      <c r="X1798" s="1" t="s">
        <v>932</v>
      </c>
      <c r="Y1798" s="1" t="s">
        <v>7</v>
      </c>
      <c r="Z1798" s="1" t="s">
        <v>12517</v>
      </c>
      <c r="AA1798" s="1" t="s">
        <v>12517</v>
      </c>
      <c r="AB1798" s="1" t="s">
        <v>12518</v>
      </c>
      <c r="AC1798" s="1" t="s">
        <v>113</v>
      </c>
    </row>
    <row r="1799" spans="1:29" x14ac:dyDescent="0.35">
      <c r="A1799" s="1">
        <v>1954423</v>
      </c>
      <c r="B1799" s="1">
        <v>194</v>
      </c>
      <c r="C1799" s="9">
        <v>1831136704</v>
      </c>
      <c r="D1799" s="9" t="s">
        <v>206</v>
      </c>
      <c r="E1799" s="1">
        <v>0</v>
      </c>
      <c r="F1799" s="1">
        <v>4</v>
      </c>
      <c r="G1799" s="1">
        <v>0</v>
      </c>
      <c r="H1799" s="1">
        <v>0</v>
      </c>
      <c r="I1799" s="1">
        <v>0</v>
      </c>
      <c r="J1799" s="1">
        <v>4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14</v>
      </c>
      <c r="S1799" s="1">
        <v>86</v>
      </c>
      <c r="T1799" s="1" t="s">
        <v>113</v>
      </c>
      <c r="U1799" s="1">
        <v>14</v>
      </c>
      <c r="V1799" s="1" t="s">
        <v>4295</v>
      </c>
      <c r="W1799" s="1" t="s">
        <v>272</v>
      </c>
      <c r="X1799" s="1" t="s">
        <v>4296</v>
      </c>
      <c r="Y1799" s="1" t="s">
        <v>7</v>
      </c>
      <c r="Z1799" s="1" t="s">
        <v>12919</v>
      </c>
      <c r="AB1799" s="1" t="s">
        <v>12920</v>
      </c>
      <c r="AC1799" s="1" t="s">
        <v>113</v>
      </c>
    </row>
    <row r="1800" spans="1:29" x14ac:dyDescent="0.35">
      <c r="A1800" s="1">
        <v>743887</v>
      </c>
      <c r="B1800" s="1">
        <v>365</v>
      </c>
      <c r="C1800" s="9">
        <v>1902820574</v>
      </c>
      <c r="D1800" s="9" t="s">
        <v>206</v>
      </c>
      <c r="E1800" s="1">
        <v>0</v>
      </c>
      <c r="F1800" s="1">
        <v>11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14</v>
      </c>
      <c r="S1800" s="1">
        <v>120</v>
      </c>
      <c r="T1800" s="1" t="s">
        <v>113</v>
      </c>
      <c r="U1800" s="1">
        <v>14</v>
      </c>
      <c r="V1800" s="1" t="s">
        <v>4316</v>
      </c>
      <c r="W1800" s="1" t="s">
        <v>4317</v>
      </c>
      <c r="X1800" s="1" t="s">
        <v>4124</v>
      </c>
      <c r="Y1800" s="1" t="s">
        <v>7</v>
      </c>
      <c r="Z1800" s="1" t="s">
        <v>14525</v>
      </c>
      <c r="AB1800" s="1" t="s">
        <v>14526</v>
      </c>
      <c r="AC1800" s="1" t="s">
        <v>113</v>
      </c>
    </row>
    <row r="1801" spans="1:29" x14ac:dyDescent="0.35">
      <c r="A1801" s="1">
        <v>3410042</v>
      </c>
      <c r="B1801" s="1">
        <v>407</v>
      </c>
      <c r="C1801" s="9">
        <v>1083828719</v>
      </c>
      <c r="D1801" s="9" t="s">
        <v>112</v>
      </c>
      <c r="E1801" s="1">
        <v>1</v>
      </c>
      <c r="F1801" s="1">
        <v>7</v>
      </c>
      <c r="G1801" s="1">
        <v>0</v>
      </c>
      <c r="H1801" s="1">
        <v>0</v>
      </c>
      <c r="I1801" s="1">
        <v>0</v>
      </c>
      <c r="J1801" s="1">
        <v>3</v>
      </c>
      <c r="K1801" s="1">
        <v>0</v>
      </c>
      <c r="L1801" s="1">
        <v>0</v>
      </c>
      <c r="M1801" s="1">
        <v>2</v>
      </c>
      <c r="N1801" s="1">
        <v>0</v>
      </c>
      <c r="O1801" s="1">
        <v>0</v>
      </c>
      <c r="P1801" s="1">
        <v>0</v>
      </c>
      <c r="Q1801" s="1">
        <v>0</v>
      </c>
      <c r="R1801" s="1">
        <v>9</v>
      </c>
      <c r="S1801" s="1">
        <v>161</v>
      </c>
      <c r="T1801" s="1" t="s">
        <v>113</v>
      </c>
      <c r="U1801" s="1">
        <v>14</v>
      </c>
      <c r="V1801" s="1" t="s">
        <v>4490</v>
      </c>
      <c r="W1801" s="1" t="s">
        <v>4492</v>
      </c>
      <c r="X1801" s="1" t="s">
        <v>4491</v>
      </c>
      <c r="Y1801" s="1" t="s">
        <v>7</v>
      </c>
      <c r="Z1801" s="1" t="s">
        <v>12268</v>
      </c>
      <c r="AB1801" s="1" t="s">
        <v>12269</v>
      </c>
      <c r="AC1801" s="1" t="s">
        <v>113</v>
      </c>
    </row>
    <row r="1802" spans="1:29" x14ac:dyDescent="0.35">
      <c r="A1802" s="1">
        <v>4288245</v>
      </c>
      <c r="B1802" s="1">
        <v>493</v>
      </c>
      <c r="C1802" s="9">
        <v>1124210885</v>
      </c>
      <c r="D1802" s="9" t="s">
        <v>147</v>
      </c>
      <c r="E1802" s="1">
        <v>0</v>
      </c>
      <c r="F1802" s="1">
        <v>7</v>
      </c>
      <c r="G1802" s="1">
        <v>1</v>
      </c>
      <c r="H1802" s="1">
        <v>0</v>
      </c>
      <c r="I1802" s="1">
        <v>2</v>
      </c>
      <c r="J1802" s="1">
        <v>4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11</v>
      </c>
      <c r="S1802" s="1">
        <v>115</v>
      </c>
      <c r="T1802" s="1" t="s">
        <v>113</v>
      </c>
      <c r="U1802" s="1">
        <v>14</v>
      </c>
      <c r="V1802" s="1" t="s">
        <v>4282</v>
      </c>
      <c r="W1802" s="1" t="s">
        <v>879</v>
      </c>
      <c r="X1802" s="1" t="s">
        <v>180</v>
      </c>
      <c r="Y1802" s="1" t="s">
        <v>224</v>
      </c>
      <c r="Z1802" s="1" t="s">
        <v>14527</v>
      </c>
      <c r="AB1802" s="1" t="s">
        <v>14091</v>
      </c>
      <c r="AC1802" s="1" t="s">
        <v>113</v>
      </c>
    </row>
    <row r="1803" spans="1:29" x14ac:dyDescent="0.35">
      <c r="A1803" s="1">
        <v>7371538</v>
      </c>
      <c r="B1803" s="1">
        <v>623</v>
      </c>
      <c r="C1803" s="9">
        <v>1245885706</v>
      </c>
      <c r="D1803" s="9" t="s">
        <v>112</v>
      </c>
      <c r="E1803" s="1">
        <v>0</v>
      </c>
      <c r="F1803" s="1">
        <v>4</v>
      </c>
      <c r="G1803" s="1">
        <v>1</v>
      </c>
      <c r="H1803" s="1">
        <v>0</v>
      </c>
      <c r="I1803" s="1">
        <v>0</v>
      </c>
      <c r="J1803" s="1">
        <v>5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13</v>
      </c>
      <c r="S1803" s="1">
        <v>136</v>
      </c>
      <c r="T1803" s="1" t="s">
        <v>113</v>
      </c>
      <c r="U1803" s="1">
        <v>14</v>
      </c>
      <c r="V1803" s="1" t="s">
        <v>4522</v>
      </c>
      <c r="W1803" s="1" t="s">
        <v>4524</v>
      </c>
      <c r="X1803" s="1" t="s">
        <v>4523</v>
      </c>
      <c r="Y1803" s="1" t="s">
        <v>115</v>
      </c>
      <c r="Z1803" s="1" t="s">
        <v>14528</v>
      </c>
      <c r="AB1803" s="1" t="s">
        <v>14529</v>
      </c>
      <c r="AC1803" s="1" t="s">
        <v>113</v>
      </c>
    </row>
    <row r="1804" spans="1:29" x14ac:dyDescent="0.35">
      <c r="A1804" s="1">
        <v>1156725</v>
      </c>
      <c r="B1804" s="1">
        <v>485</v>
      </c>
      <c r="C1804" s="9">
        <v>1134196215</v>
      </c>
      <c r="D1804" s="9" t="s">
        <v>137</v>
      </c>
      <c r="E1804" s="1">
        <v>0</v>
      </c>
      <c r="F1804" s="1">
        <v>2</v>
      </c>
      <c r="G1804" s="1">
        <v>1</v>
      </c>
      <c r="H1804" s="1">
        <v>1</v>
      </c>
      <c r="I1804" s="1">
        <v>0</v>
      </c>
      <c r="J1804" s="1">
        <v>3</v>
      </c>
      <c r="K1804" s="1">
        <v>0</v>
      </c>
      <c r="L1804" s="1">
        <v>0</v>
      </c>
      <c r="M1804" s="1">
        <v>0</v>
      </c>
      <c r="N1804" s="1">
        <v>23</v>
      </c>
      <c r="O1804" s="1">
        <v>0</v>
      </c>
      <c r="P1804" s="1">
        <v>0</v>
      </c>
      <c r="Q1804" s="1">
        <v>0</v>
      </c>
      <c r="R1804" s="1">
        <v>12</v>
      </c>
      <c r="S1804" s="1">
        <v>99</v>
      </c>
      <c r="T1804" s="1" t="s">
        <v>113</v>
      </c>
      <c r="U1804" s="1">
        <v>14</v>
      </c>
      <c r="V1804" s="1" t="s">
        <v>4273</v>
      </c>
      <c r="W1804" s="1" t="s">
        <v>4275</v>
      </c>
      <c r="X1804" s="1" t="s">
        <v>4274</v>
      </c>
      <c r="Y1804" s="1" t="s">
        <v>7</v>
      </c>
      <c r="Z1804" s="1" t="s">
        <v>13734</v>
      </c>
      <c r="AB1804" s="1" t="s">
        <v>13735</v>
      </c>
      <c r="AC1804" s="1" t="s">
        <v>113</v>
      </c>
    </row>
    <row r="1805" spans="1:29" x14ac:dyDescent="0.35">
      <c r="A1805" s="1">
        <v>826978</v>
      </c>
      <c r="B1805" s="1">
        <v>897</v>
      </c>
      <c r="C1805" s="9">
        <v>1922009380</v>
      </c>
      <c r="D1805" s="9" t="s">
        <v>399</v>
      </c>
      <c r="E1805" s="1">
        <v>0</v>
      </c>
      <c r="F1805" s="1">
        <v>6</v>
      </c>
      <c r="G1805" s="1">
        <v>0</v>
      </c>
      <c r="H1805" s="1">
        <v>0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14</v>
      </c>
      <c r="S1805" s="1">
        <v>190</v>
      </c>
      <c r="T1805" s="1" t="s">
        <v>113</v>
      </c>
      <c r="U1805" s="1">
        <v>14</v>
      </c>
      <c r="V1805" s="1" t="s">
        <v>4458</v>
      </c>
      <c r="W1805" s="1" t="s">
        <v>4460</v>
      </c>
      <c r="X1805" s="1" t="s">
        <v>4459</v>
      </c>
      <c r="Y1805" s="1" t="s">
        <v>7</v>
      </c>
      <c r="Z1805" s="1" t="s">
        <v>14530</v>
      </c>
      <c r="AB1805" s="1" t="s">
        <v>14531</v>
      </c>
      <c r="AC1805" s="1" t="s">
        <v>113</v>
      </c>
    </row>
    <row r="1806" spans="1:29" x14ac:dyDescent="0.35">
      <c r="A1806" s="1">
        <v>701996</v>
      </c>
      <c r="B1806" s="1">
        <v>827</v>
      </c>
      <c r="C1806" s="9">
        <v>1114958972</v>
      </c>
      <c r="D1806" s="9" t="s">
        <v>399</v>
      </c>
      <c r="E1806" s="1">
        <v>0</v>
      </c>
      <c r="F1806" s="1">
        <v>4</v>
      </c>
      <c r="G1806" s="1">
        <v>0</v>
      </c>
      <c r="H1806" s="1">
        <v>0</v>
      </c>
      <c r="I1806" s="1">
        <v>3</v>
      </c>
      <c r="J1806" s="1">
        <v>2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11</v>
      </c>
      <c r="S1806" s="1">
        <v>47</v>
      </c>
      <c r="T1806" s="1" t="s">
        <v>113</v>
      </c>
      <c r="U1806" s="1">
        <v>14</v>
      </c>
      <c r="V1806" s="1" t="s">
        <v>4364</v>
      </c>
      <c r="W1806" s="1" t="s">
        <v>156</v>
      </c>
      <c r="X1806" s="1" t="s">
        <v>4365</v>
      </c>
      <c r="Y1806" s="1" t="s">
        <v>7</v>
      </c>
      <c r="Z1806" s="1" t="s">
        <v>13108</v>
      </c>
      <c r="AB1806" s="1" t="s">
        <v>13109</v>
      </c>
      <c r="AC1806" s="1" t="s">
        <v>113</v>
      </c>
    </row>
    <row r="1807" spans="1:29" x14ac:dyDescent="0.35">
      <c r="A1807" s="1">
        <v>4511915</v>
      </c>
      <c r="B1807" s="1">
        <v>813</v>
      </c>
      <c r="C1807" s="9">
        <v>1548453343</v>
      </c>
      <c r="D1807" s="9" t="s">
        <v>147</v>
      </c>
      <c r="E1807" s="1">
        <v>0</v>
      </c>
      <c r="F1807" s="1">
        <v>1</v>
      </c>
      <c r="G1807" s="1">
        <v>0</v>
      </c>
      <c r="H1807" s="1">
        <v>0</v>
      </c>
      <c r="I1807" s="1">
        <v>0</v>
      </c>
      <c r="J1807" s="1">
        <v>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14</v>
      </c>
      <c r="S1807" s="1">
        <v>136</v>
      </c>
      <c r="T1807" s="1" t="s">
        <v>113</v>
      </c>
      <c r="U1807" s="1">
        <v>14</v>
      </c>
      <c r="V1807" s="1" t="s">
        <v>4278</v>
      </c>
      <c r="W1807" s="1" t="s">
        <v>745</v>
      </c>
      <c r="X1807" s="1" t="s">
        <v>1871</v>
      </c>
      <c r="Y1807" s="1" t="s">
        <v>7</v>
      </c>
      <c r="Z1807" s="1" t="s">
        <v>13120</v>
      </c>
      <c r="AA1807" s="1" t="s">
        <v>12263</v>
      </c>
      <c r="AB1807" s="1" t="s">
        <v>12264</v>
      </c>
      <c r="AC1807" s="1" t="s">
        <v>113</v>
      </c>
    </row>
    <row r="1808" spans="1:29" x14ac:dyDescent="0.35">
      <c r="A1808" s="1">
        <v>81936</v>
      </c>
      <c r="B1808" s="1">
        <v>184</v>
      </c>
      <c r="C1808" s="9">
        <v>1952304743</v>
      </c>
      <c r="D1808" s="9" t="s">
        <v>112</v>
      </c>
      <c r="E1808" s="1">
        <v>1</v>
      </c>
      <c r="F1808" s="1">
        <v>1</v>
      </c>
      <c r="G1808" s="1">
        <v>0</v>
      </c>
      <c r="H1808" s="1">
        <v>0</v>
      </c>
      <c r="I1808" s="1">
        <v>2</v>
      </c>
      <c r="J1808" s="1">
        <v>3</v>
      </c>
      <c r="K1808" s="1">
        <v>0</v>
      </c>
      <c r="L1808" s="1">
        <v>0</v>
      </c>
      <c r="M1808" s="1">
        <v>21</v>
      </c>
      <c r="N1808" s="1">
        <v>0</v>
      </c>
      <c r="O1808" s="1">
        <v>0</v>
      </c>
      <c r="P1808" s="1">
        <v>0</v>
      </c>
      <c r="Q1808" s="1">
        <v>0</v>
      </c>
      <c r="R1808" s="1">
        <v>7</v>
      </c>
      <c r="S1808" s="1">
        <v>57</v>
      </c>
      <c r="T1808" s="1" t="s">
        <v>113</v>
      </c>
      <c r="U1808" s="1">
        <v>14</v>
      </c>
      <c r="V1808" s="1" t="s">
        <v>4476</v>
      </c>
      <c r="W1808" s="1" t="s">
        <v>136</v>
      </c>
      <c r="X1808" s="1" t="s">
        <v>521</v>
      </c>
      <c r="Y1808" s="1" t="s">
        <v>7</v>
      </c>
      <c r="Z1808" s="1" t="s">
        <v>12559</v>
      </c>
      <c r="AA1808" s="1" t="s">
        <v>12559</v>
      </c>
      <c r="AB1808" s="1" t="s">
        <v>12560</v>
      </c>
      <c r="AC1808" s="1" t="s">
        <v>113</v>
      </c>
    </row>
    <row r="1809" spans="1:29" x14ac:dyDescent="0.35">
      <c r="A1809" s="1">
        <v>6550346</v>
      </c>
      <c r="B1809" s="1">
        <v>214</v>
      </c>
      <c r="C1809" s="9">
        <v>1134472533</v>
      </c>
      <c r="D1809" s="9" t="s">
        <v>399</v>
      </c>
      <c r="E1809" s="1">
        <v>1</v>
      </c>
      <c r="F1809" s="1">
        <v>4</v>
      </c>
      <c r="G1809" s="1">
        <v>1</v>
      </c>
      <c r="H1809" s="1">
        <v>0</v>
      </c>
      <c r="I1809" s="1">
        <v>1</v>
      </c>
      <c r="J1809" s="1">
        <v>2</v>
      </c>
      <c r="K1809" s="1">
        <v>0</v>
      </c>
      <c r="L1809" s="1">
        <v>0</v>
      </c>
      <c r="M1809" s="1">
        <v>12</v>
      </c>
      <c r="N1809" s="1">
        <v>0</v>
      </c>
      <c r="O1809" s="1">
        <v>0</v>
      </c>
      <c r="P1809" s="1">
        <v>0</v>
      </c>
      <c r="Q1809" s="1">
        <v>0</v>
      </c>
      <c r="R1809" s="1">
        <v>7</v>
      </c>
      <c r="S1809" s="1">
        <v>67</v>
      </c>
      <c r="T1809" s="1" t="s">
        <v>113</v>
      </c>
      <c r="U1809" s="1">
        <v>14</v>
      </c>
      <c r="V1809" s="1" t="s">
        <v>4442</v>
      </c>
      <c r="W1809" s="1" t="s">
        <v>4444</v>
      </c>
      <c r="X1809" s="1" t="s">
        <v>4443</v>
      </c>
      <c r="Y1809" s="1" t="s">
        <v>7</v>
      </c>
      <c r="Z1809" s="1" t="s">
        <v>14532</v>
      </c>
      <c r="AA1809" s="1" t="s">
        <v>12579</v>
      </c>
      <c r="AB1809" s="1" t="s">
        <v>12580</v>
      </c>
      <c r="AC1809" s="1" t="s">
        <v>113</v>
      </c>
    </row>
    <row r="1810" spans="1:29" x14ac:dyDescent="0.35">
      <c r="A1810" s="1">
        <v>7168059</v>
      </c>
      <c r="B1810" s="1">
        <v>774</v>
      </c>
      <c r="C1810" s="9">
        <v>1336653740</v>
      </c>
      <c r="D1810" s="9" t="s">
        <v>399</v>
      </c>
      <c r="E1810" s="1">
        <v>1</v>
      </c>
      <c r="F1810" s="1">
        <v>4</v>
      </c>
      <c r="G1810" s="1">
        <v>0</v>
      </c>
      <c r="H1810" s="1">
        <v>0</v>
      </c>
      <c r="I1810" s="1">
        <v>0</v>
      </c>
      <c r="J1810" s="1">
        <v>4</v>
      </c>
      <c r="K1810" s="1">
        <v>0</v>
      </c>
      <c r="L1810" s="1">
        <v>0</v>
      </c>
      <c r="M1810" s="1">
        <v>11</v>
      </c>
      <c r="N1810" s="1">
        <v>0</v>
      </c>
      <c r="O1810" s="1">
        <v>0</v>
      </c>
      <c r="P1810" s="1">
        <v>0</v>
      </c>
      <c r="Q1810" s="1">
        <v>0</v>
      </c>
      <c r="R1810" s="1">
        <v>9</v>
      </c>
      <c r="S1810" s="1">
        <v>50</v>
      </c>
      <c r="T1810" s="1" t="s">
        <v>113</v>
      </c>
      <c r="U1810" s="1">
        <v>14</v>
      </c>
      <c r="V1810" s="1" t="s">
        <v>4445</v>
      </c>
      <c r="W1810" s="1" t="s">
        <v>4447</v>
      </c>
      <c r="X1810" s="1" t="s">
        <v>4446</v>
      </c>
      <c r="Y1810" s="1" t="s">
        <v>7</v>
      </c>
      <c r="Z1810" s="1" t="s">
        <v>13268</v>
      </c>
      <c r="AB1810" s="1" t="s">
        <v>13269</v>
      </c>
      <c r="AC1810" s="1" t="s">
        <v>113</v>
      </c>
    </row>
    <row r="1811" spans="1:29" x14ac:dyDescent="0.35">
      <c r="A1811" s="1">
        <v>6212915</v>
      </c>
      <c r="B1811" s="1">
        <v>365</v>
      </c>
      <c r="C1811" s="9">
        <v>1306130844</v>
      </c>
      <c r="D1811" s="9" t="s">
        <v>206</v>
      </c>
      <c r="E1811" s="1">
        <v>1</v>
      </c>
      <c r="F1811" s="1">
        <v>4</v>
      </c>
      <c r="G1811" s="1">
        <v>0</v>
      </c>
      <c r="H1811" s="1">
        <v>0</v>
      </c>
      <c r="I1811" s="1">
        <v>0</v>
      </c>
      <c r="J1811" s="1">
        <v>6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9</v>
      </c>
      <c r="S1811" s="1">
        <v>119</v>
      </c>
      <c r="T1811" s="1" t="s">
        <v>113</v>
      </c>
      <c r="U1811" s="1">
        <v>14</v>
      </c>
      <c r="V1811" s="1" t="s">
        <v>4320</v>
      </c>
      <c r="W1811" s="1" t="s">
        <v>4322</v>
      </c>
      <c r="X1811" s="1" t="s">
        <v>4321</v>
      </c>
      <c r="Y1811" s="1" t="s">
        <v>7</v>
      </c>
      <c r="Z1811" s="1" t="s">
        <v>12243</v>
      </c>
      <c r="AA1811" s="1" t="s">
        <v>12243</v>
      </c>
      <c r="AB1811" s="1" t="s">
        <v>12244</v>
      </c>
      <c r="AC1811" s="1" t="s">
        <v>113</v>
      </c>
    </row>
    <row r="1812" spans="1:29" x14ac:dyDescent="0.35">
      <c r="A1812" s="1">
        <v>2197785</v>
      </c>
      <c r="B1812" s="1">
        <v>184</v>
      </c>
      <c r="C1812" s="9">
        <v>1417088667</v>
      </c>
      <c r="D1812" s="9" t="s">
        <v>112</v>
      </c>
      <c r="E1812" s="1">
        <v>0</v>
      </c>
      <c r="F1812" s="1">
        <v>8</v>
      </c>
      <c r="G1812" s="1">
        <v>0</v>
      </c>
      <c r="H1812" s="1">
        <v>0</v>
      </c>
      <c r="I1812" s="1">
        <v>0</v>
      </c>
      <c r="J1812" s="1">
        <v>4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14</v>
      </c>
      <c r="S1812" s="1">
        <v>163</v>
      </c>
      <c r="T1812" s="1" t="s">
        <v>113</v>
      </c>
      <c r="U1812" s="1">
        <v>14</v>
      </c>
      <c r="V1812" s="1" t="s">
        <v>4505</v>
      </c>
      <c r="W1812" s="1" t="s">
        <v>2632</v>
      </c>
      <c r="X1812" s="1" t="s">
        <v>4506</v>
      </c>
      <c r="Y1812" s="1" t="s">
        <v>7</v>
      </c>
      <c r="Z1812" s="1" t="s">
        <v>14390</v>
      </c>
      <c r="AB1812" s="1" t="s">
        <v>14391</v>
      </c>
      <c r="AC1812" s="1" t="s">
        <v>113</v>
      </c>
    </row>
    <row r="1813" spans="1:29" x14ac:dyDescent="0.35">
      <c r="A1813" s="1">
        <v>6499188</v>
      </c>
      <c r="B1813" s="1">
        <v>524</v>
      </c>
      <c r="C1813" s="9">
        <v>1285995431</v>
      </c>
      <c r="D1813" s="9" t="s">
        <v>399</v>
      </c>
      <c r="E1813" s="1">
        <v>1</v>
      </c>
      <c r="F1813" s="1">
        <v>2</v>
      </c>
      <c r="G1813" s="1">
        <v>2</v>
      </c>
      <c r="H1813" s="1">
        <v>0</v>
      </c>
      <c r="I1813" s="1">
        <v>0</v>
      </c>
      <c r="J1813" s="1">
        <v>1</v>
      </c>
      <c r="K1813" s="1">
        <v>0</v>
      </c>
      <c r="L1813" s="1">
        <v>0</v>
      </c>
      <c r="M1813" s="1">
        <v>10</v>
      </c>
      <c r="N1813" s="1">
        <v>0</v>
      </c>
      <c r="O1813" s="1">
        <v>0</v>
      </c>
      <c r="P1813" s="1">
        <v>0</v>
      </c>
      <c r="Q1813" s="1">
        <v>0</v>
      </c>
      <c r="R1813" s="1">
        <v>7</v>
      </c>
      <c r="S1813" s="1">
        <v>87</v>
      </c>
      <c r="T1813" s="1" t="s">
        <v>113</v>
      </c>
      <c r="U1813" s="1">
        <v>14</v>
      </c>
      <c r="V1813" s="1" t="s">
        <v>4383</v>
      </c>
      <c r="W1813" s="1" t="s">
        <v>4385</v>
      </c>
      <c r="X1813" s="1" t="s">
        <v>4384</v>
      </c>
      <c r="Y1813" s="1" t="s">
        <v>224</v>
      </c>
      <c r="Z1813" s="1" t="s">
        <v>14533</v>
      </c>
      <c r="AA1813" s="1" t="s">
        <v>14534</v>
      </c>
      <c r="AB1813" s="1" t="s">
        <v>14535</v>
      </c>
      <c r="AC1813" s="1" t="s">
        <v>113</v>
      </c>
    </row>
    <row r="1814" spans="1:29" x14ac:dyDescent="0.35">
      <c r="A1814" s="1">
        <v>4863038</v>
      </c>
      <c r="B1814" s="1">
        <v>297</v>
      </c>
      <c r="C1814" s="9">
        <v>1215135462</v>
      </c>
      <c r="D1814" s="9" t="s">
        <v>399</v>
      </c>
      <c r="E1814" s="1">
        <v>1</v>
      </c>
      <c r="F1814" s="1">
        <v>1</v>
      </c>
      <c r="G1814" s="1">
        <v>0</v>
      </c>
      <c r="H1814" s="1">
        <v>0</v>
      </c>
      <c r="I1814" s="1">
        <v>0</v>
      </c>
      <c r="J1814" s="1">
        <v>4</v>
      </c>
      <c r="K1814" s="1">
        <v>0</v>
      </c>
      <c r="L1814" s="1">
        <v>0</v>
      </c>
      <c r="M1814" s="1">
        <v>17</v>
      </c>
      <c r="N1814" s="1">
        <v>0</v>
      </c>
      <c r="O1814" s="1">
        <v>0</v>
      </c>
      <c r="P1814" s="1">
        <v>0</v>
      </c>
      <c r="Q1814" s="1">
        <v>0</v>
      </c>
      <c r="R1814" s="1">
        <v>9</v>
      </c>
      <c r="S1814" s="1">
        <v>41</v>
      </c>
      <c r="T1814" s="1" t="s">
        <v>113</v>
      </c>
      <c r="U1814" s="1">
        <v>14</v>
      </c>
      <c r="V1814" s="1" t="s">
        <v>4415</v>
      </c>
      <c r="W1814" s="1" t="s">
        <v>4417</v>
      </c>
      <c r="X1814" s="1" t="s">
        <v>4416</v>
      </c>
      <c r="Y1814" s="1" t="s">
        <v>7</v>
      </c>
      <c r="Z1814" s="1" t="s">
        <v>14536</v>
      </c>
      <c r="AA1814" s="1" t="s">
        <v>113</v>
      </c>
      <c r="AB1814" s="1" t="s">
        <v>113</v>
      </c>
      <c r="AC1814" s="1" t="s">
        <v>113</v>
      </c>
    </row>
    <row r="1815" spans="1:29" x14ac:dyDescent="0.35">
      <c r="A1815" s="1">
        <v>7253086</v>
      </c>
      <c r="B1815" s="1">
        <v>420</v>
      </c>
      <c r="C1815" s="9">
        <v>1801382155</v>
      </c>
      <c r="D1815" s="9" t="s">
        <v>399</v>
      </c>
      <c r="E1815" s="1">
        <v>1</v>
      </c>
      <c r="F1815" s="1">
        <v>5</v>
      </c>
      <c r="G1815" s="1">
        <v>0</v>
      </c>
      <c r="H1815" s="1">
        <v>0</v>
      </c>
      <c r="I1815" s="1">
        <v>0</v>
      </c>
      <c r="J1815" s="1">
        <v>7</v>
      </c>
      <c r="K1815" s="1">
        <v>0</v>
      </c>
      <c r="L1815" s="1">
        <v>0</v>
      </c>
      <c r="M1815" s="1">
        <v>5</v>
      </c>
      <c r="N1815" s="1">
        <v>0</v>
      </c>
      <c r="O1815" s="1">
        <v>0</v>
      </c>
      <c r="P1815" s="1">
        <v>0</v>
      </c>
      <c r="Q1815" s="1">
        <v>0</v>
      </c>
      <c r="R1815" s="1">
        <v>9</v>
      </c>
      <c r="S1815" s="1">
        <v>236</v>
      </c>
      <c r="T1815" s="1" t="s">
        <v>113</v>
      </c>
      <c r="U1815" s="1">
        <v>14</v>
      </c>
      <c r="V1815" s="1" t="s">
        <v>4356</v>
      </c>
      <c r="W1815" s="1" t="s">
        <v>4358</v>
      </c>
      <c r="X1815" s="1" t="s">
        <v>4357</v>
      </c>
      <c r="Y1815" s="1" t="s">
        <v>7</v>
      </c>
      <c r="Z1815" s="1" t="s">
        <v>14537</v>
      </c>
      <c r="AB1815" s="1" t="s">
        <v>14538</v>
      </c>
      <c r="AC1815" s="1" t="s">
        <v>113</v>
      </c>
    </row>
    <row r="1816" spans="1:29" x14ac:dyDescent="0.35">
      <c r="A1816" s="1">
        <v>680576</v>
      </c>
      <c r="B1816" s="1">
        <v>813</v>
      </c>
      <c r="C1816" s="9">
        <v>1215926522</v>
      </c>
      <c r="D1816" s="9" t="s">
        <v>112</v>
      </c>
      <c r="E1816" s="1">
        <v>0</v>
      </c>
      <c r="F1816" s="1">
        <v>2</v>
      </c>
      <c r="G1816" s="1">
        <v>1</v>
      </c>
      <c r="H1816" s="1">
        <v>0</v>
      </c>
      <c r="I1816" s="1">
        <v>3</v>
      </c>
      <c r="J1816" s="1">
        <v>4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10</v>
      </c>
      <c r="S1816" s="1">
        <v>177</v>
      </c>
      <c r="T1816" s="1" t="s">
        <v>113</v>
      </c>
      <c r="U1816" s="1">
        <v>14</v>
      </c>
      <c r="V1816" s="1" t="s">
        <v>4485</v>
      </c>
      <c r="W1816" s="1" t="s">
        <v>189</v>
      </c>
      <c r="X1816" s="1" t="s">
        <v>3636</v>
      </c>
      <c r="Y1816" s="1" t="s">
        <v>7</v>
      </c>
      <c r="Z1816" s="1" t="s">
        <v>14539</v>
      </c>
      <c r="AB1816" s="1" t="s">
        <v>14540</v>
      </c>
      <c r="AC1816" s="1" t="s">
        <v>113</v>
      </c>
    </row>
    <row r="1817" spans="1:29" x14ac:dyDescent="0.35">
      <c r="A1817" s="1">
        <v>4491577</v>
      </c>
      <c r="B1817" s="1">
        <v>623</v>
      </c>
      <c r="C1817" s="9">
        <v>1326226887</v>
      </c>
      <c r="D1817" s="9" t="s">
        <v>112</v>
      </c>
      <c r="E1817" s="1">
        <v>0</v>
      </c>
      <c r="F1817" s="1">
        <v>10</v>
      </c>
      <c r="G1817" s="1">
        <v>0</v>
      </c>
      <c r="H1817" s="1">
        <v>0</v>
      </c>
      <c r="I1817" s="1">
        <v>0</v>
      </c>
      <c r="J1817" s="1">
        <v>6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14</v>
      </c>
      <c r="S1817" s="1">
        <v>89</v>
      </c>
      <c r="T1817" s="1" t="s">
        <v>113</v>
      </c>
      <c r="U1817" s="1">
        <v>14</v>
      </c>
      <c r="V1817" s="1" t="s">
        <v>4540</v>
      </c>
      <c r="W1817" s="1" t="s">
        <v>4542</v>
      </c>
      <c r="X1817" s="1" t="s">
        <v>4541</v>
      </c>
      <c r="Y1817" s="1" t="s">
        <v>148</v>
      </c>
      <c r="Z1817" s="1" t="s">
        <v>14541</v>
      </c>
      <c r="AB1817" s="1" t="s">
        <v>14542</v>
      </c>
      <c r="AC1817" s="1" t="s">
        <v>113</v>
      </c>
    </row>
    <row r="1818" spans="1:29" x14ac:dyDescent="0.35">
      <c r="A1818" s="1">
        <v>1954634</v>
      </c>
      <c r="B1818" s="1">
        <v>194</v>
      </c>
      <c r="C1818" s="9">
        <v>1982676789</v>
      </c>
      <c r="D1818" s="9" t="s">
        <v>399</v>
      </c>
      <c r="E1818" s="1">
        <v>1</v>
      </c>
      <c r="F1818" s="1">
        <v>2</v>
      </c>
      <c r="G1818" s="1">
        <v>0</v>
      </c>
      <c r="H1818" s="1">
        <v>0</v>
      </c>
      <c r="I1818" s="1">
        <v>0</v>
      </c>
      <c r="J1818" s="1">
        <v>1</v>
      </c>
      <c r="K1818" s="1">
        <v>0</v>
      </c>
      <c r="L1818" s="1">
        <v>0</v>
      </c>
      <c r="M1818" s="1">
        <v>4</v>
      </c>
      <c r="N1818" s="1">
        <v>0</v>
      </c>
      <c r="O1818" s="1">
        <v>0</v>
      </c>
      <c r="P1818" s="1">
        <v>0</v>
      </c>
      <c r="Q1818" s="1">
        <v>0</v>
      </c>
      <c r="R1818" s="1">
        <v>9</v>
      </c>
      <c r="S1818" s="1">
        <v>53</v>
      </c>
      <c r="T1818" s="1" t="s">
        <v>113</v>
      </c>
      <c r="U1818" s="1">
        <v>14</v>
      </c>
      <c r="V1818" s="1" t="s">
        <v>4398</v>
      </c>
      <c r="W1818" s="1" t="s">
        <v>1035</v>
      </c>
      <c r="X1818" s="1" t="s">
        <v>4399</v>
      </c>
      <c r="Y1818" s="1" t="s">
        <v>7</v>
      </c>
      <c r="Z1818" s="1" t="s">
        <v>14543</v>
      </c>
      <c r="AB1818" s="1" t="s">
        <v>14544</v>
      </c>
      <c r="AC1818" s="1" t="s">
        <v>113</v>
      </c>
    </row>
    <row r="1819" spans="1:29" x14ac:dyDescent="0.35">
      <c r="A1819" s="1">
        <v>4514649</v>
      </c>
      <c r="B1819" s="1">
        <v>109</v>
      </c>
      <c r="C1819" s="9">
        <v>1932302551</v>
      </c>
      <c r="D1819" s="9" t="s">
        <v>112</v>
      </c>
      <c r="E1819" s="1">
        <v>1</v>
      </c>
      <c r="F1819" s="1">
        <v>3</v>
      </c>
      <c r="G1819" s="1">
        <v>1</v>
      </c>
      <c r="H1819" s="1">
        <v>0</v>
      </c>
      <c r="I1819" s="1">
        <v>1</v>
      </c>
      <c r="J1819" s="1">
        <v>1</v>
      </c>
      <c r="K1819" s="1">
        <v>0</v>
      </c>
      <c r="L1819" s="1">
        <v>0</v>
      </c>
      <c r="M1819" s="1">
        <v>3</v>
      </c>
      <c r="N1819" s="1">
        <v>0</v>
      </c>
      <c r="O1819" s="1">
        <v>0</v>
      </c>
      <c r="P1819" s="1">
        <v>0</v>
      </c>
      <c r="Q1819" s="1">
        <v>0</v>
      </c>
      <c r="R1819" s="1">
        <v>7</v>
      </c>
      <c r="S1819" s="1">
        <v>132</v>
      </c>
      <c r="T1819" s="1" t="s">
        <v>113</v>
      </c>
      <c r="U1819" s="1">
        <v>14</v>
      </c>
      <c r="V1819" s="1" t="s">
        <v>4470</v>
      </c>
      <c r="W1819" s="1" t="s">
        <v>4471</v>
      </c>
      <c r="X1819" s="1" t="s">
        <v>1484</v>
      </c>
      <c r="Y1819" s="1" t="s">
        <v>7</v>
      </c>
      <c r="Z1819" s="1" t="s">
        <v>14545</v>
      </c>
      <c r="AA1819" s="1" t="s">
        <v>14546</v>
      </c>
      <c r="AB1819" s="1" t="s">
        <v>14547</v>
      </c>
      <c r="AC1819" s="1" t="s">
        <v>113</v>
      </c>
    </row>
    <row r="1820" spans="1:29" x14ac:dyDescent="0.35">
      <c r="A1820" s="1">
        <v>7035538</v>
      </c>
      <c r="B1820" s="1">
        <v>194</v>
      </c>
      <c r="C1820" s="9">
        <v>1629420542</v>
      </c>
      <c r="D1820" s="9" t="s">
        <v>112</v>
      </c>
      <c r="E1820" s="1">
        <v>0</v>
      </c>
      <c r="F1820" s="1">
        <v>3</v>
      </c>
      <c r="G1820" s="1">
        <v>0</v>
      </c>
      <c r="H1820" s="1">
        <v>0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4</v>
      </c>
      <c r="S1820" s="1">
        <v>7</v>
      </c>
      <c r="T1820" s="1">
        <v>1</v>
      </c>
      <c r="U1820" s="1">
        <v>14</v>
      </c>
      <c r="V1820" s="1" t="s">
        <v>4533</v>
      </c>
      <c r="W1820" s="1" t="s">
        <v>4535</v>
      </c>
      <c r="X1820" s="1" t="s">
        <v>4534</v>
      </c>
      <c r="Y1820" s="1" t="s">
        <v>7</v>
      </c>
      <c r="Z1820" s="1" t="s">
        <v>12243</v>
      </c>
      <c r="AA1820" s="1" t="s">
        <v>12243</v>
      </c>
      <c r="AB1820" s="1" t="s">
        <v>12244</v>
      </c>
      <c r="AC1820" s="1" t="s">
        <v>113</v>
      </c>
    </row>
    <row r="1821" spans="1:29" x14ac:dyDescent="0.35">
      <c r="A1821" s="1">
        <v>6918124</v>
      </c>
      <c r="B1821" s="1">
        <v>827</v>
      </c>
      <c r="C1821" s="9">
        <v>1720462534</v>
      </c>
      <c r="D1821" s="9" t="s">
        <v>112</v>
      </c>
      <c r="E1821" s="1">
        <v>1</v>
      </c>
      <c r="F1821" s="1">
        <v>2</v>
      </c>
      <c r="G1821" s="1">
        <v>2</v>
      </c>
      <c r="H1821" s="1">
        <v>0</v>
      </c>
      <c r="I1821" s="1">
        <v>1</v>
      </c>
      <c r="J1821" s="1">
        <v>2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6</v>
      </c>
      <c r="S1821" s="1">
        <v>73</v>
      </c>
      <c r="T1821" s="1" t="s">
        <v>113</v>
      </c>
      <c r="U1821" s="1">
        <v>14</v>
      </c>
      <c r="V1821" s="1" t="s">
        <v>4518</v>
      </c>
      <c r="W1821" s="1" t="s">
        <v>244</v>
      </c>
      <c r="X1821" s="1" t="s">
        <v>4519</v>
      </c>
      <c r="Y1821" s="1" t="s">
        <v>133</v>
      </c>
      <c r="Z1821" s="1" t="s">
        <v>14548</v>
      </c>
      <c r="AB1821" s="1" t="s">
        <v>14549</v>
      </c>
      <c r="AC1821" s="1" t="s">
        <v>113</v>
      </c>
    </row>
    <row r="1822" spans="1:29" x14ac:dyDescent="0.35">
      <c r="A1822" s="1">
        <v>784459</v>
      </c>
      <c r="B1822" s="1">
        <v>297</v>
      </c>
      <c r="C1822" s="9">
        <v>1023018223</v>
      </c>
      <c r="D1822" s="9" t="s">
        <v>399</v>
      </c>
      <c r="E1822" s="1">
        <v>0</v>
      </c>
      <c r="F1822" s="1">
        <v>4</v>
      </c>
      <c r="G1822" s="1">
        <v>1</v>
      </c>
      <c r="H1822" s="1">
        <v>0</v>
      </c>
      <c r="I1822" s="1">
        <v>1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12</v>
      </c>
      <c r="S1822" s="1">
        <v>150</v>
      </c>
      <c r="T1822" s="1" t="s">
        <v>113</v>
      </c>
      <c r="U1822" s="1">
        <v>14</v>
      </c>
      <c r="V1822" s="1" t="s">
        <v>4413</v>
      </c>
      <c r="W1822" s="1" t="s">
        <v>546</v>
      </c>
      <c r="X1822" s="1" t="s">
        <v>4414</v>
      </c>
      <c r="Y1822" s="1" t="s">
        <v>7</v>
      </c>
      <c r="Z1822" s="1" t="s">
        <v>14550</v>
      </c>
      <c r="AB1822" s="1" t="s">
        <v>14551</v>
      </c>
      <c r="AC1822" s="1" t="s">
        <v>113</v>
      </c>
    </row>
    <row r="1823" spans="1:29" x14ac:dyDescent="0.35">
      <c r="A1823" s="1">
        <v>693956</v>
      </c>
      <c r="B1823" s="1">
        <v>232</v>
      </c>
      <c r="C1823" s="9">
        <v>1194722843</v>
      </c>
      <c r="D1823" s="9" t="s">
        <v>112</v>
      </c>
      <c r="E1823" s="1">
        <v>1</v>
      </c>
      <c r="F1823" s="1">
        <v>5</v>
      </c>
      <c r="G1823" s="1">
        <v>0</v>
      </c>
      <c r="H1823" s="1">
        <v>1</v>
      </c>
      <c r="I1823" s="1">
        <v>0</v>
      </c>
      <c r="J1823" s="1">
        <v>2</v>
      </c>
      <c r="K1823" s="1">
        <v>0</v>
      </c>
      <c r="L1823" s="1">
        <v>0</v>
      </c>
      <c r="M1823" s="1">
        <v>2</v>
      </c>
      <c r="N1823" s="1">
        <v>1</v>
      </c>
      <c r="O1823" s="1">
        <v>0</v>
      </c>
      <c r="P1823" s="1">
        <v>0</v>
      </c>
      <c r="Q1823" s="1">
        <v>0</v>
      </c>
      <c r="R1823" s="1">
        <v>8</v>
      </c>
      <c r="S1823" s="1">
        <v>83</v>
      </c>
      <c r="T1823" s="1" t="s">
        <v>113</v>
      </c>
      <c r="U1823" s="1">
        <v>14</v>
      </c>
      <c r="V1823" s="1" t="s">
        <v>4503</v>
      </c>
      <c r="W1823" s="1" t="s">
        <v>1538</v>
      </c>
      <c r="X1823" s="1" t="s">
        <v>4504</v>
      </c>
      <c r="Y1823" s="1" t="s">
        <v>7</v>
      </c>
      <c r="Z1823" s="1" t="s">
        <v>14552</v>
      </c>
      <c r="AA1823" s="1" t="s">
        <v>14552</v>
      </c>
      <c r="AB1823" s="1" t="s">
        <v>14553</v>
      </c>
      <c r="AC1823" s="1" t="s">
        <v>113</v>
      </c>
    </row>
    <row r="1824" spans="1:29" x14ac:dyDescent="0.35">
      <c r="A1824" s="1">
        <v>834105</v>
      </c>
      <c r="B1824" s="1">
        <v>493</v>
      </c>
      <c r="C1824" s="9">
        <v>1821033127</v>
      </c>
      <c r="D1824" s="9" t="s">
        <v>112</v>
      </c>
      <c r="E1824" s="1">
        <v>0</v>
      </c>
      <c r="F1824" s="1">
        <v>4</v>
      </c>
      <c r="G1824" s="1">
        <v>1</v>
      </c>
      <c r="H1824" s="1">
        <v>0</v>
      </c>
      <c r="I1824" s="1">
        <v>1</v>
      </c>
      <c r="J1824" s="1">
        <v>5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12</v>
      </c>
      <c r="S1824" s="1">
        <v>243</v>
      </c>
      <c r="T1824" s="1" t="s">
        <v>113</v>
      </c>
      <c r="U1824" s="1">
        <v>14</v>
      </c>
      <c r="V1824" s="1" t="s">
        <v>4512</v>
      </c>
      <c r="W1824" s="1" t="s">
        <v>4514</v>
      </c>
      <c r="X1824" s="1" t="s">
        <v>4513</v>
      </c>
      <c r="Y1824" s="1" t="s">
        <v>7</v>
      </c>
      <c r="Z1824" s="1" t="s">
        <v>14554</v>
      </c>
      <c r="AA1824" s="1" t="s">
        <v>14554</v>
      </c>
      <c r="AB1824" s="1" t="s">
        <v>14555</v>
      </c>
      <c r="AC1824" s="1" t="s">
        <v>113</v>
      </c>
    </row>
    <row r="1825" spans="1:29" x14ac:dyDescent="0.35">
      <c r="A1825" s="1">
        <v>7161915</v>
      </c>
      <c r="B1825" s="1">
        <v>215</v>
      </c>
      <c r="C1825" s="9">
        <v>1528413572</v>
      </c>
      <c r="D1825" s="9" t="s">
        <v>206</v>
      </c>
      <c r="E1825" s="1">
        <v>0</v>
      </c>
      <c r="F1825" s="1">
        <v>7</v>
      </c>
      <c r="G1825" s="1">
        <v>1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13</v>
      </c>
      <c r="S1825" s="1">
        <v>32</v>
      </c>
      <c r="T1825" s="1" t="s">
        <v>113</v>
      </c>
      <c r="U1825" s="1">
        <v>14</v>
      </c>
      <c r="V1825" s="1" t="s">
        <v>4326</v>
      </c>
      <c r="W1825" s="1" t="s">
        <v>723</v>
      </c>
      <c r="X1825" s="1" t="s">
        <v>4327</v>
      </c>
      <c r="Y1825" s="1" t="s">
        <v>148</v>
      </c>
      <c r="Z1825" s="1" t="s">
        <v>14556</v>
      </c>
      <c r="AB1825" s="1" t="s">
        <v>14557</v>
      </c>
      <c r="AC1825" s="1" t="s">
        <v>113</v>
      </c>
    </row>
    <row r="1826" spans="1:29" x14ac:dyDescent="0.35">
      <c r="A1826" s="1">
        <v>6803670</v>
      </c>
      <c r="B1826" s="1">
        <v>214</v>
      </c>
      <c r="C1826" s="9">
        <v>1699180521</v>
      </c>
      <c r="D1826" s="9" t="s">
        <v>399</v>
      </c>
      <c r="E1826" s="1">
        <v>0</v>
      </c>
      <c r="F1826" s="1">
        <v>2</v>
      </c>
      <c r="G1826" s="1">
        <v>4</v>
      </c>
      <c r="H1826" s="1">
        <v>0</v>
      </c>
      <c r="I1826" s="1">
        <v>0</v>
      </c>
      <c r="J1826" s="1">
        <v>3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10</v>
      </c>
      <c r="S1826" s="1">
        <v>78</v>
      </c>
      <c r="T1826" s="1" t="s">
        <v>113</v>
      </c>
      <c r="U1826" s="1">
        <v>14</v>
      </c>
      <c r="V1826" s="1" t="s">
        <v>4400</v>
      </c>
      <c r="W1826" s="1" t="s">
        <v>4402</v>
      </c>
      <c r="X1826" s="1" t="s">
        <v>4401</v>
      </c>
      <c r="Y1826" s="1" t="s">
        <v>7</v>
      </c>
      <c r="Z1826" s="1" t="s">
        <v>12409</v>
      </c>
      <c r="AA1826" s="1" t="s">
        <v>12410</v>
      </c>
      <c r="AB1826" s="1" t="s">
        <v>12411</v>
      </c>
      <c r="AC1826" s="1" t="s">
        <v>113</v>
      </c>
    </row>
    <row r="1827" spans="1:29" x14ac:dyDescent="0.35">
      <c r="A1827" s="1">
        <v>6046681</v>
      </c>
      <c r="B1827" s="1">
        <v>52</v>
      </c>
      <c r="C1827" s="9">
        <v>1306138235</v>
      </c>
      <c r="D1827" s="9" t="s">
        <v>399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4</v>
      </c>
      <c r="S1827" s="1">
        <v>13</v>
      </c>
      <c r="T1827" s="1">
        <v>1</v>
      </c>
      <c r="U1827" s="1">
        <v>14</v>
      </c>
      <c r="V1827" s="1" t="s">
        <v>4436</v>
      </c>
      <c r="W1827" s="1" t="s">
        <v>2748</v>
      </c>
      <c r="X1827" s="1" t="s">
        <v>696</v>
      </c>
      <c r="Y1827" s="1" t="s">
        <v>7</v>
      </c>
      <c r="Z1827" s="1" t="s">
        <v>12471</v>
      </c>
      <c r="AB1827" s="1" t="s">
        <v>12472</v>
      </c>
      <c r="AC1827" s="1" t="s">
        <v>113</v>
      </c>
    </row>
    <row r="1828" spans="1:29" x14ac:dyDescent="0.35">
      <c r="A1828" s="1">
        <v>4511095</v>
      </c>
      <c r="B1828" s="1">
        <v>215</v>
      </c>
      <c r="C1828" s="9">
        <v>1306053640</v>
      </c>
      <c r="D1828" s="9" t="s">
        <v>399</v>
      </c>
      <c r="E1828" s="1">
        <v>0</v>
      </c>
      <c r="F1828" s="1">
        <v>2</v>
      </c>
      <c r="G1828" s="1">
        <v>0</v>
      </c>
      <c r="H1828" s="1">
        <v>0</v>
      </c>
      <c r="I1828" s="1">
        <v>0</v>
      </c>
      <c r="J1828" s="1">
        <v>2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4</v>
      </c>
      <c r="S1828" s="1">
        <v>26</v>
      </c>
      <c r="T1828" s="1">
        <v>1</v>
      </c>
      <c r="U1828" s="1">
        <v>14</v>
      </c>
      <c r="V1828" s="1" t="s">
        <v>4352</v>
      </c>
      <c r="W1828" s="1" t="s">
        <v>1229</v>
      </c>
      <c r="X1828" s="1" t="s">
        <v>4353</v>
      </c>
      <c r="Y1828" s="1" t="s">
        <v>7</v>
      </c>
      <c r="Z1828" s="1" t="s">
        <v>12027</v>
      </c>
      <c r="AA1828" s="1" t="s">
        <v>12028</v>
      </c>
      <c r="AB1828" s="1" t="s">
        <v>12029</v>
      </c>
      <c r="AC1828" s="1" t="s">
        <v>113</v>
      </c>
    </row>
    <row r="1829" spans="1:29" x14ac:dyDescent="0.35">
      <c r="A1829" s="1">
        <v>3633422</v>
      </c>
      <c r="B1829" s="1">
        <v>623</v>
      </c>
      <c r="C1829" s="9">
        <v>1003028556</v>
      </c>
      <c r="D1829" s="9" t="s">
        <v>399</v>
      </c>
      <c r="E1829" s="1">
        <v>1</v>
      </c>
      <c r="F1829" s="1">
        <v>1</v>
      </c>
      <c r="G1829" s="1">
        <v>3</v>
      </c>
      <c r="H1829" s="1">
        <v>0</v>
      </c>
      <c r="I1829" s="1">
        <v>0</v>
      </c>
      <c r="J1829" s="1">
        <v>2</v>
      </c>
      <c r="K1829" s="1">
        <v>0</v>
      </c>
      <c r="L1829" s="1">
        <v>0</v>
      </c>
      <c r="M1829" s="1">
        <v>3</v>
      </c>
      <c r="N1829" s="1">
        <v>0</v>
      </c>
      <c r="O1829" s="1">
        <v>0</v>
      </c>
      <c r="P1829" s="1">
        <v>0</v>
      </c>
      <c r="Q1829" s="1">
        <v>0</v>
      </c>
      <c r="R1829" s="1">
        <v>6</v>
      </c>
      <c r="S1829" s="1">
        <v>65</v>
      </c>
      <c r="T1829" s="1" t="s">
        <v>113</v>
      </c>
      <c r="U1829" s="1">
        <v>14</v>
      </c>
      <c r="V1829" s="1" t="s">
        <v>4334</v>
      </c>
      <c r="W1829" s="1" t="s">
        <v>4336</v>
      </c>
      <c r="X1829" s="1" t="s">
        <v>4335</v>
      </c>
      <c r="Y1829" s="1" t="s">
        <v>7</v>
      </c>
      <c r="Z1829" s="1" t="s">
        <v>113</v>
      </c>
      <c r="AA1829" s="1" t="s">
        <v>113</v>
      </c>
      <c r="AB1829" s="1" t="s">
        <v>113</v>
      </c>
      <c r="AC1829" s="1" t="s">
        <v>113</v>
      </c>
    </row>
    <row r="1830" spans="1:29" x14ac:dyDescent="0.35">
      <c r="A1830" s="1">
        <v>3988772</v>
      </c>
      <c r="B1830" s="1">
        <v>794</v>
      </c>
      <c r="C1830" s="9">
        <v>1710170006</v>
      </c>
      <c r="D1830" s="9" t="s">
        <v>399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3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14</v>
      </c>
      <c r="S1830" s="1">
        <v>51</v>
      </c>
      <c r="T1830" s="1" t="s">
        <v>113</v>
      </c>
      <c r="U1830" s="1">
        <v>14</v>
      </c>
      <c r="V1830" s="1" t="s">
        <v>4391</v>
      </c>
      <c r="W1830" s="1" t="s">
        <v>851</v>
      </c>
      <c r="X1830" s="1" t="s">
        <v>431</v>
      </c>
      <c r="Y1830" s="1" t="s">
        <v>7</v>
      </c>
      <c r="Z1830" s="1" t="s">
        <v>14558</v>
      </c>
      <c r="AA1830" s="1" t="s">
        <v>13462</v>
      </c>
      <c r="AB1830" s="1" t="s">
        <v>13463</v>
      </c>
      <c r="AC1830" s="1" t="s">
        <v>113</v>
      </c>
    </row>
    <row r="1831" spans="1:29" x14ac:dyDescent="0.35">
      <c r="A1831" s="1">
        <v>1841998</v>
      </c>
      <c r="B1831" s="1">
        <v>479</v>
      </c>
      <c r="C1831" s="9">
        <v>1588642243</v>
      </c>
      <c r="D1831" s="9" t="s">
        <v>112</v>
      </c>
      <c r="E1831" s="1">
        <v>2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35</v>
      </c>
      <c r="N1831" s="1">
        <v>0</v>
      </c>
      <c r="O1831" s="1">
        <v>0</v>
      </c>
      <c r="P1831" s="1">
        <v>0</v>
      </c>
      <c r="Q1831" s="1">
        <v>0</v>
      </c>
      <c r="R1831" s="1">
        <v>4</v>
      </c>
      <c r="S1831" s="1">
        <v>55</v>
      </c>
      <c r="T1831" s="1" t="s">
        <v>113</v>
      </c>
      <c r="U1831" s="1">
        <v>14</v>
      </c>
      <c r="V1831" s="1" t="s">
        <v>4488</v>
      </c>
      <c r="W1831" s="1" t="s">
        <v>111</v>
      </c>
      <c r="X1831" s="1" t="s">
        <v>4489</v>
      </c>
      <c r="Y1831" s="1" t="s">
        <v>7</v>
      </c>
      <c r="Z1831" s="1" t="s">
        <v>14559</v>
      </c>
      <c r="AA1831" s="1" t="s">
        <v>14559</v>
      </c>
      <c r="AB1831" s="1" t="s">
        <v>14560</v>
      </c>
      <c r="AC1831" s="1" t="s">
        <v>113</v>
      </c>
    </row>
    <row r="1832" spans="1:29" x14ac:dyDescent="0.35">
      <c r="A1832" s="1">
        <v>6472431</v>
      </c>
      <c r="B1832" s="1">
        <v>365</v>
      </c>
      <c r="C1832" s="9">
        <v>1285993253</v>
      </c>
      <c r="D1832" s="9" t="s">
        <v>112</v>
      </c>
      <c r="E1832" s="1">
        <v>1</v>
      </c>
      <c r="F1832" s="1">
        <v>0</v>
      </c>
      <c r="G1832" s="1">
        <v>3</v>
      </c>
      <c r="H1832" s="1">
        <v>0</v>
      </c>
      <c r="I1832" s="1">
        <v>0</v>
      </c>
      <c r="J1832" s="1">
        <v>2</v>
      </c>
      <c r="K1832" s="1">
        <v>0</v>
      </c>
      <c r="L1832" s="1">
        <v>0</v>
      </c>
      <c r="M1832" s="1">
        <v>6</v>
      </c>
      <c r="N1832" s="1">
        <v>0</v>
      </c>
      <c r="O1832" s="1">
        <v>0</v>
      </c>
      <c r="P1832" s="1">
        <v>0</v>
      </c>
      <c r="Q1832" s="1">
        <v>0</v>
      </c>
      <c r="R1832" s="1">
        <v>6</v>
      </c>
      <c r="S1832" s="1">
        <v>30</v>
      </c>
      <c r="T1832" s="1" t="s">
        <v>113</v>
      </c>
      <c r="U1832" s="1">
        <v>14</v>
      </c>
      <c r="V1832" s="1" t="s">
        <v>4545</v>
      </c>
      <c r="W1832" s="1" t="s">
        <v>272</v>
      </c>
      <c r="X1832" s="1" t="s">
        <v>4546</v>
      </c>
      <c r="Y1832" s="1" t="s">
        <v>7</v>
      </c>
      <c r="Z1832" s="1" t="s">
        <v>14107</v>
      </c>
      <c r="AA1832" s="1" t="s">
        <v>14107</v>
      </c>
      <c r="AB1832" s="1" t="s">
        <v>14108</v>
      </c>
      <c r="AC1832" s="1" t="s">
        <v>113</v>
      </c>
    </row>
    <row r="1833" spans="1:29" x14ac:dyDescent="0.35">
      <c r="A1833" s="1">
        <v>6215403</v>
      </c>
      <c r="B1833" s="1">
        <v>260</v>
      </c>
      <c r="C1833" s="9">
        <v>1215357223</v>
      </c>
      <c r="D1833" s="9" t="s">
        <v>112</v>
      </c>
      <c r="E1833" s="1">
        <v>1</v>
      </c>
      <c r="F1833" s="1">
        <v>3</v>
      </c>
      <c r="G1833" s="1">
        <v>2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23</v>
      </c>
      <c r="N1833" s="1">
        <v>0</v>
      </c>
      <c r="O1833" s="1">
        <v>0</v>
      </c>
      <c r="P1833" s="1">
        <v>0</v>
      </c>
      <c r="Q1833" s="1">
        <v>0</v>
      </c>
      <c r="R1833" s="1">
        <v>7</v>
      </c>
      <c r="S1833" s="1">
        <v>49</v>
      </c>
      <c r="T1833" s="1" t="s">
        <v>113</v>
      </c>
      <c r="U1833" s="1">
        <v>14</v>
      </c>
      <c r="V1833" s="1" t="s">
        <v>4552</v>
      </c>
      <c r="W1833" s="1" t="s">
        <v>464</v>
      </c>
      <c r="X1833" s="1" t="s">
        <v>1809</v>
      </c>
      <c r="Y1833" s="1" t="s">
        <v>7</v>
      </c>
      <c r="Z1833" s="1" t="s">
        <v>14561</v>
      </c>
      <c r="AB1833" s="1" t="s">
        <v>14562</v>
      </c>
      <c r="AC1833" s="1" t="s">
        <v>113</v>
      </c>
    </row>
    <row r="1834" spans="1:29" x14ac:dyDescent="0.35">
      <c r="A1834" s="1">
        <v>1573819</v>
      </c>
      <c r="B1834" s="1">
        <v>813</v>
      </c>
      <c r="C1834" s="9">
        <v>1891742144</v>
      </c>
      <c r="D1834" s="9" t="s">
        <v>399</v>
      </c>
      <c r="E1834" s="1">
        <v>1</v>
      </c>
      <c r="F1834" s="1">
        <v>1</v>
      </c>
      <c r="G1834" s="1">
        <v>0</v>
      </c>
      <c r="H1834" s="1">
        <v>0</v>
      </c>
      <c r="I1834" s="1">
        <v>1</v>
      </c>
      <c r="J1834" s="1">
        <v>3</v>
      </c>
      <c r="K1834" s="1">
        <v>0</v>
      </c>
      <c r="L1834" s="1">
        <v>0</v>
      </c>
      <c r="M1834" s="1">
        <v>48</v>
      </c>
      <c r="N1834" s="1">
        <v>0</v>
      </c>
      <c r="O1834" s="1">
        <v>0</v>
      </c>
      <c r="P1834" s="1">
        <v>0</v>
      </c>
      <c r="Q1834" s="1">
        <v>0</v>
      </c>
      <c r="R1834" s="1">
        <v>8</v>
      </c>
      <c r="S1834" s="1">
        <v>98</v>
      </c>
      <c r="T1834" s="1" t="s">
        <v>113</v>
      </c>
      <c r="U1834" s="1">
        <v>14</v>
      </c>
      <c r="V1834" s="1" t="s">
        <v>4337</v>
      </c>
      <c r="W1834" s="1" t="s">
        <v>515</v>
      </c>
      <c r="X1834" s="1" t="s">
        <v>4338</v>
      </c>
      <c r="Y1834" s="1" t="s">
        <v>7</v>
      </c>
      <c r="Z1834" s="1" t="s">
        <v>113</v>
      </c>
      <c r="AA1834" s="1" t="s">
        <v>113</v>
      </c>
      <c r="AB1834" s="1" t="s">
        <v>113</v>
      </c>
      <c r="AC1834" s="1" t="s">
        <v>113</v>
      </c>
    </row>
    <row r="1835" spans="1:29" x14ac:dyDescent="0.35">
      <c r="A1835" s="1">
        <v>7031849</v>
      </c>
      <c r="B1835" s="1">
        <v>449</v>
      </c>
      <c r="C1835" s="9">
        <v>1770030157</v>
      </c>
      <c r="D1835" s="9" t="s">
        <v>112</v>
      </c>
      <c r="E1835" s="1">
        <v>0</v>
      </c>
      <c r="F1835" s="1">
        <v>4</v>
      </c>
      <c r="G1835" s="1">
        <v>2</v>
      </c>
      <c r="H1835" s="1">
        <v>0</v>
      </c>
      <c r="I1835" s="1">
        <v>0</v>
      </c>
      <c r="J1835" s="1">
        <v>3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12</v>
      </c>
      <c r="S1835" s="1">
        <v>158</v>
      </c>
      <c r="T1835" s="1" t="s">
        <v>113</v>
      </c>
      <c r="U1835" s="1">
        <v>14</v>
      </c>
      <c r="V1835" s="1" t="s">
        <v>4495</v>
      </c>
      <c r="W1835" s="1" t="s">
        <v>4497</v>
      </c>
      <c r="X1835" s="1" t="s">
        <v>4496</v>
      </c>
      <c r="Y1835" s="1" t="s">
        <v>7</v>
      </c>
      <c r="Z1835" s="1" t="s">
        <v>14563</v>
      </c>
      <c r="AA1835" s="1" t="s">
        <v>13061</v>
      </c>
      <c r="AB1835" s="1" t="s">
        <v>13062</v>
      </c>
      <c r="AC1835" s="1" t="s">
        <v>113</v>
      </c>
    </row>
    <row r="1836" spans="1:29" x14ac:dyDescent="0.35">
      <c r="A1836" s="1">
        <v>4460395</v>
      </c>
      <c r="B1836" s="1">
        <v>479</v>
      </c>
      <c r="C1836" s="9">
        <v>1568775179</v>
      </c>
      <c r="D1836" s="9" t="s">
        <v>112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4</v>
      </c>
      <c r="S1836" s="1">
        <v>26</v>
      </c>
      <c r="T1836" s="1">
        <v>1</v>
      </c>
      <c r="U1836" s="1">
        <v>14</v>
      </c>
      <c r="V1836" s="1" t="s">
        <v>4528</v>
      </c>
      <c r="W1836" s="1" t="s">
        <v>4530</v>
      </c>
      <c r="X1836" s="1" t="s">
        <v>4529</v>
      </c>
      <c r="Y1836" s="1" t="s">
        <v>148</v>
      </c>
      <c r="Z1836" s="1" t="s">
        <v>14564</v>
      </c>
      <c r="AA1836" s="1" t="s">
        <v>113</v>
      </c>
      <c r="AB1836" s="1" t="s">
        <v>113</v>
      </c>
      <c r="AC1836" s="1" t="s">
        <v>113</v>
      </c>
    </row>
    <row r="1837" spans="1:29" x14ac:dyDescent="0.35">
      <c r="A1837" s="1">
        <v>684830</v>
      </c>
      <c r="B1837" s="1">
        <v>794</v>
      </c>
      <c r="C1837" s="9">
        <v>1710101886</v>
      </c>
      <c r="D1837" s="9" t="s">
        <v>399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4</v>
      </c>
      <c r="S1837" s="1">
        <v>30</v>
      </c>
      <c r="T1837" s="1">
        <v>1</v>
      </c>
      <c r="U1837" s="1">
        <v>14</v>
      </c>
      <c r="V1837" s="1" t="s">
        <v>4418</v>
      </c>
      <c r="W1837" s="1" t="s">
        <v>4420</v>
      </c>
      <c r="X1837" s="1" t="s">
        <v>4419</v>
      </c>
      <c r="Y1837" s="1" t="s">
        <v>7</v>
      </c>
      <c r="Z1837" s="1" t="s">
        <v>12143</v>
      </c>
      <c r="AA1837" s="1" t="s">
        <v>12144</v>
      </c>
      <c r="AB1837" s="1" t="s">
        <v>12145</v>
      </c>
      <c r="AC1837" s="1" t="s">
        <v>113</v>
      </c>
    </row>
    <row r="1838" spans="1:29" x14ac:dyDescent="0.35">
      <c r="A1838" s="1">
        <v>2144455</v>
      </c>
      <c r="B1838" s="1">
        <v>215</v>
      </c>
      <c r="C1838" s="9">
        <v>1083865257</v>
      </c>
      <c r="D1838" s="9" t="s">
        <v>399</v>
      </c>
      <c r="E1838" s="1">
        <v>1</v>
      </c>
      <c r="F1838" s="1">
        <v>2</v>
      </c>
      <c r="G1838" s="1">
        <v>1</v>
      </c>
      <c r="H1838" s="1">
        <v>0</v>
      </c>
      <c r="I1838" s="1">
        <v>0</v>
      </c>
      <c r="J1838" s="1">
        <v>2</v>
      </c>
      <c r="K1838" s="1">
        <v>0</v>
      </c>
      <c r="L1838" s="1">
        <v>0</v>
      </c>
      <c r="M1838" s="1">
        <v>8</v>
      </c>
      <c r="N1838" s="1">
        <v>0</v>
      </c>
      <c r="O1838" s="1">
        <v>0</v>
      </c>
      <c r="P1838" s="1">
        <v>0</v>
      </c>
      <c r="Q1838" s="1">
        <v>0</v>
      </c>
      <c r="R1838" s="1">
        <v>8</v>
      </c>
      <c r="S1838" s="1">
        <v>91</v>
      </c>
      <c r="T1838" s="1" t="s">
        <v>113</v>
      </c>
      <c r="U1838" s="1">
        <v>14</v>
      </c>
      <c r="V1838" s="1" t="s">
        <v>4349</v>
      </c>
      <c r="W1838" s="1" t="s">
        <v>4351</v>
      </c>
      <c r="X1838" s="1" t="s">
        <v>4350</v>
      </c>
      <c r="Y1838" s="1" t="s">
        <v>7</v>
      </c>
      <c r="Z1838" s="1" t="s">
        <v>14565</v>
      </c>
      <c r="AB1838" s="1" t="s">
        <v>14566</v>
      </c>
      <c r="AC1838" s="1" t="s">
        <v>113</v>
      </c>
    </row>
    <row r="1839" spans="1:29" x14ac:dyDescent="0.35">
      <c r="A1839" s="1">
        <v>415565</v>
      </c>
      <c r="B1839" s="1">
        <v>813</v>
      </c>
      <c r="C1839" s="9">
        <v>1073602942</v>
      </c>
      <c r="D1839" s="9" t="s">
        <v>137</v>
      </c>
      <c r="E1839" s="1">
        <v>0</v>
      </c>
      <c r="F1839" s="1">
        <v>0</v>
      </c>
      <c r="G1839" s="1">
        <v>7</v>
      </c>
      <c r="H1839" s="1">
        <v>0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7</v>
      </c>
      <c r="S1839" s="1">
        <v>32</v>
      </c>
      <c r="T1839" s="1" t="s">
        <v>113</v>
      </c>
      <c r="U1839" s="1">
        <v>14</v>
      </c>
      <c r="V1839" s="1" t="s">
        <v>4271</v>
      </c>
      <c r="W1839" s="1" t="s">
        <v>4272</v>
      </c>
      <c r="X1839" s="1" t="s">
        <v>3918</v>
      </c>
      <c r="Y1839" s="1" t="s">
        <v>7</v>
      </c>
      <c r="Z1839" s="1" t="s">
        <v>12852</v>
      </c>
      <c r="AA1839" s="1" t="s">
        <v>12100</v>
      </c>
      <c r="AB1839" s="1" t="s">
        <v>12101</v>
      </c>
      <c r="AC1839" s="1" t="s">
        <v>113</v>
      </c>
    </row>
    <row r="1840" spans="1:29" x14ac:dyDescent="0.35">
      <c r="A1840" s="1">
        <v>4806910</v>
      </c>
      <c r="B1840" s="1">
        <v>218</v>
      </c>
      <c r="C1840" s="9">
        <v>1912169376</v>
      </c>
      <c r="D1840" s="9" t="s">
        <v>112</v>
      </c>
      <c r="E1840" s="1">
        <v>2</v>
      </c>
      <c r="F1840" s="1">
        <v>0</v>
      </c>
      <c r="G1840" s="1">
        <v>0</v>
      </c>
      <c r="H1840" s="1">
        <v>1</v>
      </c>
      <c r="I1840" s="1">
        <v>0</v>
      </c>
      <c r="J1840" s="1">
        <v>2</v>
      </c>
      <c r="K1840" s="1">
        <v>0</v>
      </c>
      <c r="L1840" s="1">
        <v>0</v>
      </c>
      <c r="M1840" s="1">
        <v>42</v>
      </c>
      <c r="N1840" s="1">
        <v>35</v>
      </c>
      <c r="O1840" s="1">
        <v>0</v>
      </c>
      <c r="P1840" s="1">
        <v>0</v>
      </c>
      <c r="Q1840" s="1">
        <v>0</v>
      </c>
      <c r="R1840" s="1">
        <v>3</v>
      </c>
      <c r="S1840" s="1">
        <v>84</v>
      </c>
      <c r="T1840" s="1" t="s">
        <v>113</v>
      </c>
      <c r="U1840" s="1">
        <v>14</v>
      </c>
      <c r="V1840" s="1" t="s">
        <v>4549</v>
      </c>
      <c r="W1840" s="1" t="s">
        <v>4551</v>
      </c>
      <c r="X1840" s="1" t="s">
        <v>4550</v>
      </c>
      <c r="Y1840" s="1" t="s">
        <v>7</v>
      </c>
      <c r="Z1840" s="1" t="s">
        <v>12067</v>
      </c>
      <c r="AA1840" s="1" t="s">
        <v>12067</v>
      </c>
      <c r="AB1840" s="1" t="s">
        <v>12068</v>
      </c>
      <c r="AC1840" s="1" t="s">
        <v>113</v>
      </c>
    </row>
    <row r="1841" spans="1:29" x14ac:dyDescent="0.35">
      <c r="A1841" s="1">
        <v>4944718</v>
      </c>
      <c r="B1841" s="1">
        <v>215</v>
      </c>
      <c r="C1841" s="9">
        <v>1649581166</v>
      </c>
      <c r="D1841" s="9" t="s">
        <v>112</v>
      </c>
      <c r="E1841" s="1">
        <v>0</v>
      </c>
      <c r="F1841" s="1">
        <v>0</v>
      </c>
      <c r="G1841" s="1">
        <v>0</v>
      </c>
      <c r="H1841" s="1">
        <v>2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2</v>
      </c>
      <c r="O1841" s="1">
        <v>0</v>
      </c>
      <c r="P1841" s="1">
        <v>0</v>
      </c>
      <c r="Q1841" s="1">
        <v>0</v>
      </c>
      <c r="R1841" s="1">
        <v>2</v>
      </c>
      <c r="S1841" s="1">
        <v>3</v>
      </c>
      <c r="T1841" s="1">
        <v>1</v>
      </c>
      <c r="U1841" s="1">
        <v>14</v>
      </c>
      <c r="V1841" s="1" t="s">
        <v>4536</v>
      </c>
      <c r="W1841" s="1" t="s">
        <v>2204</v>
      </c>
      <c r="X1841" s="1" t="s">
        <v>4537</v>
      </c>
      <c r="Y1841" s="1" t="s">
        <v>7</v>
      </c>
      <c r="Z1841" s="1" t="s">
        <v>12243</v>
      </c>
      <c r="AA1841" s="1" t="s">
        <v>12243</v>
      </c>
      <c r="AB1841" s="1" t="s">
        <v>12244</v>
      </c>
      <c r="AC1841" s="1" t="s">
        <v>113</v>
      </c>
    </row>
    <row r="1842" spans="1:29" x14ac:dyDescent="0.35">
      <c r="A1842" s="1">
        <v>4418950</v>
      </c>
      <c r="B1842" s="1">
        <v>383</v>
      </c>
      <c r="C1842" s="9">
        <v>1336303940</v>
      </c>
      <c r="D1842" s="9" t="s">
        <v>112</v>
      </c>
      <c r="E1842" s="1">
        <v>2</v>
      </c>
      <c r="F1842" s="1">
        <v>0</v>
      </c>
      <c r="G1842" s="1">
        <v>1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s="1">
        <v>23</v>
      </c>
      <c r="N1842" s="1">
        <v>0</v>
      </c>
      <c r="O1842" s="1">
        <v>0</v>
      </c>
      <c r="P1842" s="1">
        <v>0</v>
      </c>
      <c r="Q1842" s="1">
        <v>0</v>
      </c>
      <c r="R1842" s="1">
        <v>3</v>
      </c>
      <c r="S1842" s="1">
        <v>26</v>
      </c>
      <c r="T1842" s="1" t="s">
        <v>113</v>
      </c>
      <c r="U1842" s="1">
        <v>14</v>
      </c>
      <c r="V1842" s="1" t="s">
        <v>4500</v>
      </c>
      <c r="W1842" s="1" t="s">
        <v>4502</v>
      </c>
      <c r="X1842" s="1" t="s">
        <v>4501</v>
      </c>
      <c r="Y1842" s="1" t="s">
        <v>1894</v>
      </c>
      <c r="Z1842" s="1" t="s">
        <v>14567</v>
      </c>
      <c r="AB1842" s="1" t="s">
        <v>14568</v>
      </c>
      <c r="AC1842" s="1" t="s">
        <v>113</v>
      </c>
    </row>
    <row r="1843" spans="1:29" x14ac:dyDescent="0.35">
      <c r="A1843" s="1">
        <v>1598003</v>
      </c>
      <c r="B1843" s="1">
        <v>383</v>
      </c>
      <c r="C1843" s="9">
        <v>1669571170</v>
      </c>
      <c r="D1843" s="9" t="s">
        <v>112</v>
      </c>
      <c r="E1843" s="1">
        <v>2</v>
      </c>
      <c r="F1843" s="1">
        <v>0</v>
      </c>
      <c r="G1843" s="1">
        <v>1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30</v>
      </c>
      <c r="N1843" s="1">
        <v>0</v>
      </c>
      <c r="O1843" s="1">
        <v>0</v>
      </c>
      <c r="P1843" s="1">
        <v>0</v>
      </c>
      <c r="Q1843" s="1">
        <v>0</v>
      </c>
      <c r="R1843" s="1">
        <v>3</v>
      </c>
      <c r="S1843" s="1">
        <v>51</v>
      </c>
      <c r="T1843" s="1" t="s">
        <v>113</v>
      </c>
      <c r="U1843" s="1">
        <v>14</v>
      </c>
      <c r="V1843" s="1" t="s">
        <v>4538</v>
      </c>
      <c r="W1843" s="1" t="s">
        <v>1303</v>
      </c>
      <c r="X1843" s="1" t="s">
        <v>4539</v>
      </c>
      <c r="Y1843" s="1" t="s">
        <v>116</v>
      </c>
      <c r="Z1843" s="1" t="s">
        <v>14569</v>
      </c>
      <c r="AB1843" s="1" t="s">
        <v>14570</v>
      </c>
      <c r="AC1843" s="1" t="s">
        <v>113</v>
      </c>
    </row>
    <row r="1844" spans="1:29" x14ac:dyDescent="0.35">
      <c r="A1844" s="1">
        <v>5429827</v>
      </c>
      <c r="B1844" s="1">
        <v>334</v>
      </c>
      <c r="C1844" s="9">
        <v>1255659009</v>
      </c>
      <c r="D1844" s="9" t="s">
        <v>112</v>
      </c>
      <c r="E1844" s="1">
        <v>2</v>
      </c>
      <c r="F1844" s="1">
        <v>0</v>
      </c>
      <c r="G1844" s="1">
        <v>1</v>
      </c>
      <c r="H1844" s="1">
        <v>0</v>
      </c>
      <c r="I1844" s="1">
        <v>0</v>
      </c>
      <c r="J1844" s="1">
        <v>1</v>
      </c>
      <c r="K1844" s="1">
        <v>0</v>
      </c>
      <c r="L1844" s="1">
        <v>0</v>
      </c>
      <c r="M1844" s="1">
        <v>22</v>
      </c>
      <c r="N1844" s="1">
        <v>0</v>
      </c>
      <c r="O1844" s="1">
        <v>0</v>
      </c>
      <c r="P1844" s="1">
        <v>0</v>
      </c>
      <c r="Q1844" s="1">
        <v>0</v>
      </c>
      <c r="R1844" s="1">
        <v>3</v>
      </c>
      <c r="S1844" s="1">
        <v>45</v>
      </c>
      <c r="T1844" s="1" t="s">
        <v>113</v>
      </c>
      <c r="U1844" s="1">
        <v>14</v>
      </c>
      <c r="V1844" s="1" t="s">
        <v>4507</v>
      </c>
      <c r="W1844" s="1" t="s">
        <v>4509</v>
      </c>
      <c r="X1844" s="1" t="s">
        <v>4508</v>
      </c>
      <c r="Y1844" s="1" t="s">
        <v>7</v>
      </c>
      <c r="Z1844" s="1" t="s">
        <v>12465</v>
      </c>
      <c r="AB1844" s="1" t="s">
        <v>12466</v>
      </c>
      <c r="AC1844" s="1" t="s">
        <v>113</v>
      </c>
    </row>
    <row r="1845" spans="1:29" x14ac:dyDescent="0.35">
      <c r="A1845" s="1">
        <v>3884263</v>
      </c>
      <c r="B1845" s="1">
        <v>447</v>
      </c>
      <c r="C1845" s="9">
        <v>1063559789</v>
      </c>
      <c r="D1845" s="9" t="s">
        <v>147</v>
      </c>
      <c r="E1845" s="1">
        <v>0</v>
      </c>
      <c r="F1845" s="1">
        <v>2</v>
      </c>
      <c r="G1845" s="1">
        <v>0</v>
      </c>
      <c r="H1845" s="1">
        <v>0</v>
      </c>
      <c r="I1845" s="1">
        <v>0</v>
      </c>
      <c r="J1845" s="1">
        <v>6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13</v>
      </c>
      <c r="S1845" s="1">
        <v>71</v>
      </c>
      <c r="T1845" s="1" t="s">
        <v>113</v>
      </c>
      <c r="U1845" s="1">
        <v>13</v>
      </c>
      <c r="V1845" s="1" t="s">
        <v>4569</v>
      </c>
      <c r="W1845" s="1" t="s">
        <v>2952</v>
      </c>
      <c r="X1845" s="1" t="s">
        <v>4570</v>
      </c>
      <c r="Y1845" s="1" t="s">
        <v>7</v>
      </c>
      <c r="Z1845" s="1" t="s">
        <v>14571</v>
      </c>
      <c r="AA1845" s="1" t="s">
        <v>14572</v>
      </c>
      <c r="AB1845" s="1" t="s">
        <v>14573</v>
      </c>
      <c r="AC1845" s="1" t="s">
        <v>113</v>
      </c>
    </row>
    <row r="1846" spans="1:29" x14ac:dyDescent="0.35">
      <c r="A1846" s="1">
        <v>1894625</v>
      </c>
      <c r="B1846" s="1">
        <v>485</v>
      </c>
      <c r="C1846" s="9">
        <v>1043284755</v>
      </c>
      <c r="D1846" s="9" t="s">
        <v>206</v>
      </c>
      <c r="E1846" s="1">
        <v>0</v>
      </c>
      <c r="F1846" s="1">
        <v>2</v>
      </c>
      <c r="G1846" s="1">
        <v>0</v>
      </c>
      <c r="H1846" s="1">
        <v>0</v>
      </c>
      <c r="I1846" s="1">
        <v>0</v>
      </c>
      <c r="J1846" s="1">
        <v>6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13</v>
      </c>
      <c r="S1846" s="1">
        <v>129</v>
      </c>
      <c r="T1846" s="1" t="s">
        <v>113</v>
      </c>
      <c r="U1846" s="1">
        <v>13</v>
      </c>
      <c r="V1846" s="1" t="s">
        <v>4625</v>
      </c>
      <c r="W1846" s="1" t="s">
        <v>4627</v>
      </c>
      <c r="X1846" s="1" t="s">
        <v>4626</v>
      </c>
      <c r="Y1846" s="1" t="s">
        <v>7</v>
      </c>
      <c r="Z1846" s="1" t="s">
        <v>14366</v>
      </c>
      <c r="AA1846" s="1" t="s">
        <v>14366</v>
      </c>
      <c r="AB1846" s="1" t="s">
        <v>14367</v>
      </c>
      <c r="AC1846" s="1" t="s">
        <v>113</v>
      </c>
    </row>
    <row r="1847" spans="1:29" x14ac:dyDescent="0.35">
      <c r="A1847" s="1">
        <v>732238</v>
      </c>
      <c r="B1847" s="1">
        <v>784</v>
      </c>
      <c r="C1847" s="9">
        <v>1295713584</v>
      </c>
      <c r="D1847" s="9" t="s">
        <v>399</v>
      </c>
      <c r="E1847" s="1">
        <v>0</v>
      </c>
      <c r="F1847" s="1">
        <v>6</v>
      </c>
      <c r="G1847" s="1">
        <v>0</v>
      </c>
      <c r="H1847" s="1">
        <v>0</v>
      </c>
      <c r="I1847" s="1">
        <v>0</v>
      </c>
      <c r="J1847" s="1">
        <v>9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13</v>
      </c>
      <c r="S1847" s="1">
        <v>156</v>
      </c>
      <c r="T1847" s="1" t="s">
        <v>113</v>
      </c>
      <c r="U1847" s="1">
        <v>13</v>
      </c>
      <c r="V1847" s="1" t="s">
        <v>4695</v>
      </c>
      <c r="W1847" s="1" t="s">
        <v>1035</v>
      </c>
      <c r="X1847" s="1" t="s">
        <v>4696</v>
      </c>
      <c r="Y1847" s="1" t="s">
        <v>7</v>
      </c>
      <c r="Z1847" s="1" t="s">
        <v>14574</v>
      </c>
      <c r="AB1847" s="1" t="s">
        <v>14575</v>
      </c>
      <c r="AC1847" s="1" t="s">
        <v>113</v>
      </c>
    </row>
    <row r="1848" spans="1:29" x14ac:dyDescent="0.35">
      <c r="A1848" s="1">
        <v>1839344</v>
      </c>
      <c r="B1848" s="1">
        <v>397</v>
      </c>
      <c r="C1848" s="9">
        <v>1417924507</v>
      </c>
      <c r="D1848" s="9" t="s">
        <v>206</v>
      </c>
      <c r="E1848" s="1">
        <v>0</v>
      </c>
      <c r="F1848" s="1">
        <v>10</v>
      </c>
      <c r="G1848" s="1">
        <v>1</v>
      </c>
      <c r="H1848" s="1">
        <v>0</v>
      </c>
      <c r="I1848" s="1">
        <v>0</v>
      </c>
      <c r="J1848" s="1">
        <v>7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12</v>
      </c>
      <c r="S1848" s="1">
        <v>139</v>
      </c>
      <c r="T1848" s="1" t="s">
        <v>113</v>
      </c>
      <c r="U1848" s="1">
        <v>13</v>
      </c>
      <c r="V1848" s="1" t="s">
        <v>4585</v>
      </c>
      <c r="W1848" s="1" t="s">
        <v>4587</v>
      </c>
      <c r="X1848" s="1" t="s">
        <v>4586</v>
      </c>
      <c r="Y1848" s="1" t="s">
        <v>7</v>
      </c>
      <c r="Z1848" s="1" t="s">
        <v>14576</v>
      </c>
      <c r="AB1848" s="1" t="s">
        <v>14577</v>
      </c>
      <c r="AC1848" s="1" t="s">
        <v>113</v>
      </c>
    </row>
    <row r="1849" spans="1:29" x14ac:dyDescent="0.35">
      <c r="A1849" s="1">
        <v>4814371</v>
      </c>
      <c r="B1849" s="1">
        <v>701</v>
      </c>
      <c r="C1849" s="9">
        <v>1942477401</v>
      </c>
      <c r="D1849" s="9" t="s">
        <v>112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13</v>
      </c>
      <c r="S1849" s="1">
        <v>32</v>
      </c>
      <c r="T1849" s="1" t="s">
        <v>113</v>
      </c>
      <c r="U1849" s="1">
        <v>13</v>
      </c>
      <c r="V1849" s="1" t="s">
        <v>4797</v>
      </c>
      <c r="W1849" s="1" t="s">
        <v>1263</v>
      </c>
      <c r="X1849" s="1" t="s">
        <v>4798</v>
      </c>
      <c r="Y1849" s="1" t="s">
        <v>970</v>
      </c>
      <c r="Z1849" s="1" t="s">
        <v>14578</v>
      </c>
      <c r="AB1849" s="1" t="s">
        <v>14579</v>
      </c>
      <c r="AC1849" s="1" t="s">
        <v>113</v>
      </c>
    </row>
    <row r="1850" spans="1:29" x14ac:dyDescent="0.35">
      <c r="A1850" s="1">
        <v>7020164</v>
      </c>
      <c r="B1850" s="1">
        <v>218</v>
      </c>
      <c r="C1850" s="9">
        <v>1639626104</v>
      </c>
      <c r="D1850" s="9" t="s">
        <v>112</v>
      </c>
      <c r="E1850" s="1">
        <v>0</v>
      </c>
      <c r="F1850" s="1">
        <v>5</v>
      </c>
      <c r="G1850" s="1">
        <v>0</v>
      </c>
      <c r="H1850" s="1">
        <v>0</v>
      </c>
      <c r="I1850" s="1">
        <v>0</v>
      </c>
      <c r="J1850" s="1">
        <v>5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13</v>
      </c>
      <c r="S1850" s="1">
        <v>52</v>
      </c>
      <c r="T1850" s="1" t="s">
        <v>113</v>
      </c>
      <c r="U1850" s="1">
        <v>13</v>
      </c>
      <c r="V1850" s="1" t="s">
        <v>4804</v>
      </c>
      <c r="W1850" s="1" t="s">
        <v>4805</v>
      </c>
      <c r="X1850" s="1" t="s">
        <v>3433</v>
      </c>
      <c r="Y1850" s="1" t="s">
        <v>7</v>
      </c>
      <c r="Z1850" s="1" t="s">
        <v>14341</v>
      </c>
      <c r="AB1850" s="1" t="s">
        <v>13193</v>
      </c>
      <c r="AC1850" s="1" t="s">
        <v>113</v>
      </c>
    </row>
    <row r="1851" spans="1:29" x14ac:dyDescent="0.35">
      <c r="A1851" s="1">
        <v>2235211</v>
      </c>
      <c r="B1851" s="1">
        <v>813</v>
      </c>
      <c r="C1851" s="9">
        <v>1538158514</v>
      </c>
      <c r="D1851" s="9" t="s">
        <v>399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13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13</v>
      </c>
      <c r="S1851" s="1">
        <v>100</v>
      </c>
      <c r="T1851" s="1" t="s">
        <v>113</v>
      </c>
      <c r="U1851" s="1">
        <v>13</v>
      </c>
      <c r="V1851" s="1" t="s">
        <v>4764</v>
      </c>
      <c r="W1851" s="1" t="s">
        <v>413</v>
      </c>
      <c r="X1851" s="1" t="s">
        <v>731</v>
      </c>
      <c r="Y1851" s="1" t="s">
        <v>970</v>
      </c>
      <c r="Z1851" s="1" t="s">
        <v>14580</v>
      </c>
      <c r="AA1851" s="1" t="s">
        <v>14580</v>
      </c>
      <c r="AB1851" s="1" t="s">
        <v>14581</v>
      </c>
      <c r="AC1851" s="1" t="s">
        <v>113</v>
      </c>
    </row>
    <row r="1852" spans="1:29" x14ac:dyDescent="0.35">
      <c r="A1852" s="1">
        <v>6783710</v>
      </c>
      <c r="B1852" s="1">
        <v>398</v>
      </c>
      <c r="C1852" s="9">
        <v>1669885653</v>
      </c>
      <c r="D1852" s="9" t="s">
        <v>399</v>
      </c>
      <c r="E1852" s="1">
        <v>0</v>
      </c>
      <c r="F1852" s="1">
        <v>7</v>
      </c>
      <c r="G1852" s="1">
        <v>1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12</v>
      </c>
      <c r="S1852" s="1">
        <v>127</v>
      </c>
      <c r="T1852" s="1" t="s">
        <v>113</v>
      </c>
      <c r="U1852" s="1">
        <v>13</v>
      </c>
      <c r="V1852" s="1" t="s">
        <v>4704</v>
      </c>
      <c r="W1852" s="1" t="s">
        <v>136</v>
      </c>
      <c r="X1852" s="1" t="s">
        <v>1380</v>
      </c>
      <c r="Y1852" s="1" t="s">
        <v>148</v>
      </c>
      <c r="Z1852" s="1" t="s">
        <v>14582</v>
      </c>
      <c r="AA1852" s="1" t="s">
        <v>12463</v>
      </c>
      <c r="AB1852" s="1" t="s">
        <v>12464</v>
      </c>
      <c r="AC1852" s="1" t="s">
        <v>113</v>
      </c>
    </row>
    <row r="1853" spans="1:29" x14ac:dyDescent="0.35">
      <c r="A1853" s="1">
        <v>122669</v>
      </c>
      <c r="B1853" s="1">
        <v>623</v>
      </c>
      <c r="C1853" s="9">
        <v>1386693596</v>
      </c>
      <c r="D1853" s="9" t="s">
        <v>206</v>
      </c>
      <c r="E1853" s="1">
        <v>0</v>
      </c>
      <c r="F1853" s="1">
        <v>6</v>
      </c>
      <c r="G1853" s="1">
        <v>1</v>
      </c>
      <c r="H1853" s="1">
        <v>0</v>
      </c>
      <c r="I1853" s="1">
        <v>0</v>
      </c>
      <c r="J1853" s="1">
        <v>3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12</v>
      </c>
      <c r="S1853" s="1">
        <v>65</v>
      </c>
      <c r="T1853" s="1" t="s">
        <v>113</v>
      </c>
      <c r="U1853" s="1">
        <v>13</v>
      </c>
      <c r="V1853" s="1" t="s">
        <v>4583</v>
      </c>
      <c r="W1853" s="1" t="s">
        <v>434</v>
      </c>
      <c r="X1853" s="1" t="s">
        <v>4584</v>
      </c>
      <c r="Y1853" s="1" t="s">
        <v>7</v>
      </c>
      <c r="Z1853" s="1" t="s">
        <v>14583</v>
      </c>
      <c r="AB1853" s="1" t="s">
        <v>14584</v>
      </c>
      <c r="AC1853" s="1" t="s">
        <v>113</v>
      </c>
    </row>
    <row r="1854" spans="1:29" x14ac:dyDescent="0.35">
      <c r="A1854" s="1">
        <v>4723731</v>
      </c>
      <c r="B1854" s="1">
        <v>523</v>
      </c>
      <c r="C1854" s="9">
        <v>1548421522</v>
      </c>
      <c r="D1854" s="9" t="s">
        <v>206</v>
      </c>
      <c r="E1854" s="1">
        <v>0</v>
      </c>
      <c r="F1854" s="1">
        <v>5</v>
      </c>
      <c r="G1854" s="1">
        <v>0</v>
      </c>
      <c r="H1854" s="1">
        <v>0</v>
      </c>
      <c r="I1854" s="1">
        <v>0</v>
      </c>
      <c r="J1854" s="1">
        <v>2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13</v>
      </c>
      <c r="S1854" s="1">
        <v>173</v>
      </c>
      <c r="T1854" s="1" t="s">
        <v>113</v>
      </c>
      <c r="U1854" s="1">
        <v>13</v>
      </c>
      <c r="V1854" s="1" t="s">
        <v>4615</v>
      </c>
      <c r="W1854" s="1" t="s">
        <v>4616</v>
      </c>
      <c r="X1854" s="1" t="s">
        <v>582</v>
      </c>
      <c r="Y1854" s="1" t="s">
        <v>7</v>
      </c>
      <c r="Z1854" s="1" t="s">
        <v>14585</v>
      </c>
      <c r="AB1854" s="1" t="s">
        <v>14586</v>
      </c>
      <c r="AC1854" s="1" t="s">
        <v>113</v>
      </c>
    </row>
    <row r="1855" spans="1:29" x14ac:dyDescent="0.35">
      <c r="A1855" s="1">
        <v>2407887</v>
      </c>
      <c r="B1855" s="1">
        <v>52</v>
      </c>
      <c r="C1855" s="9">
        <v>1023158409</v>
      </c>
      <c r="D1855" s="9" t="s">
        <v>399</v>
      </c>
      <c r="E1855" s="1">
        <v>0</v>
      </c>
      <c r="F1855" s="1">
        <v>2</v>
      </c>
      <c r="G1855" s="1">
        <v>1</v>
      </c>
      <c r="H1855" s="1">
        <v>0</v>
      </c>
      <c r="I1855" s="1">
        <v>0</v>
      </c>
      <c r="J1855" s="1">
        <v>5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12</v>
      </c>
      <c r="S1855" s="1">
        <v>65</v>
      </c>
      <c r="T1855" s="1" t="s">
        <v>113</v>
      </c>
      <c r="U1855" s="1">
        <v>13</v>
      </c>
      <c r="V1855" s="1" t="s">
        <v>4707</v>
      </c>
      <c r="W1855" s="1" t="s">
        <v>4709</v>
      </c>
      <c r="X1855" s="1" t="s">
        <v>4708</v>
      </c>
      <c r="Y1855" s="1" t="s">
        <v>7</v>
      </c>
      <c r="Z1855" s="1" t="s">
        <v>14587</v>
      </c>
      <c r="AB1855" s="1" t="s">
        <v>14588</v>
      </c>
      <c r="AC1855" s="1" t="s">
        <v>113</v>
      </c>
    </row>
    <row r="1856" spans="1:29" x14ac:dyDescent="0.35">
      <c r="A1856" s="1">
        <v>2308882</v>
      </c>
      <c r="B1856" s="1">
        <v>485</v>
      </c>
      <c r="C1856" s="9">
        <v>1689748345</v>
      </c>
      <c r="D1856" s="9" t="s">
        <v>399</v>
      </c>
      <c r="E1856" s="1">
        <v>0</v>
      </c>
      <c r="F1856" s="1">
        <v>2</v>
      </c>
      <c r="G1856" s="1">
        <v>0</v>
      </c>
      <c r="H1856" s="1">
        <v>0</v>
      </c>
      <c r="I1856" s="1">
        <v>0</v>
      </c>
      <c r="J1856" s="1">
        <v>4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13</v>
      </c>
      <c r="S1856" s="1">
        <v>86</v>
      </c>
      <c r="T1856" s="1" t="s">
        <v>113</v>
      </c>
      <c r="U1856" s="1">
        <v>13</v>
      </c>
      <c r="V1856" s="1" t="s">
        <v>4685</v>
      </c>
      <c r="W1856" s="1" t="s">
        <v>4687</v>
      </c>
      <c r="X1856" s="1" t="s">
        <v>4686</v>
      </c>
      <c r="Y1856" s="1" t="s">
        <v>7</v>
      </c>
      <c r="Z1856" s="1" t="s">
        <v>14589</v>
      </c>
      <c r="AB1856" s="1" t="s">
        <v>14590</v>
      </c>
      <c r="AC1856" s="1" t="s">
        <v>113</v>
      </c>
    </row>
    <row r="1857" spans="1:29" x14ac:dyDescent="0.35">
      <c r="A1857" s="1">
        <v>4474720</v>
      </c>
      <c r="B1857" s="1">
        <v>784</v>
      </c>
      <c r="C1857" s="9">
        <v>1316107964</v>
      </c>
      <c r="D1857" s="9" t="s">
        <v>399</v>
      </c>
      <c r="E1857" s="1">
        <v>0</v>
      </c>
      <c r="F1857" s="1">
        <v>1</v>
      </c>
      <c r="G1857" s="1">
        <v>0</v>
      </c>
      <c r="H1857" s="1">
        <v>0</v>
      </c>
      <c r="I1857" s="1">
        <v>0</v>
      </c>
      <c r="J1857" s="1">
        <v>10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13</v>
      </c>
      <c r="S1857" s="1">
        <v>70</v>
      </c>
      <c r="T1857" s="1" t="s">
        <v>113</v>
      </c>
      <c r="U1857" s="1">
        <v>13</v>
      </c>
      <c r="V1857" s="1" t="s">
        <v>4665</v>
      </c>
      <c r="W1857" s="1" t="s">
        <v>189</v>
      </c>
      <c r="X1857" s="1" t="s">
        <v>4666</v>
      </c>
      <c r="Y1857" s="1" t="s">
        <v>7</v>
      </c>
      <c r="Z1857" s="1" t="s">
        <v>14591</v>
      </c>
      <c r="AB1857" s="1" t="s">
        <v>14592</v>
      </c>
      <c r="AC1857" s="1" t="s">
        <v>113</v>
      </c>
    </row>
    <row r="1858" spans="1:29" x14ac:dyDescent="0.35">
      <c r="A1858" s="1">
        <v>6594050</v>
      </c>
      <c r="B1858" s="1">
        <v>623</v>
      </c>
      <c r="C1858" s="9">
        <v>1659777944</v>
      </c>
      <c r="D1858" s="9" t="s">
        <v>112</v>
      </c>
      <c r="E1858" s="1">
        <v>0</v>
      </c>
      <c r="F1858" s="1">
        <v>3</v>
      </c>
      <c r="G1858" s="1">
        <v>1</v>
      </c>
      <c r="H1858" s="1">
        <v>0</v>
      </c>
      <c r="I1858" s="1">
        <v>0</v>
      </c>
      <c r="J1858" s="1">
        <v>8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12</v>
      </c>
      <c r="S1858" s="1">
        <v>141</v>
      </c>
      <c r="T1858" s="1" t="s">
        <v>113</v>
      </c>
      <c r="U1858" s="1">
        <v>13</v>
      </c>
      <c r="V1858" s="1" t="s">
        <v>4866</v>
      </c>
      <c r="W1858" s="1" t="s">
        <v>189</v>
      </c>
      <c r="X1858" s="1" t="s">
        <v>4867</v>
      </c>
      <c r="Y1858" s="1" t="s">
        <v>7</v>
      </c>
      <c r="Z1858" s="1" t="s">
        <v>14593</v>
      </c>
      <c r="AB1858" s="1" t="s">
        <v>14594</v>
      </c>
      <c r="AC1858" s="1" t="s">
        <v>113</v>
      </c>
    </row>
    <row r="1859" spans="1:29" x14ac:dyDescent="0.35">
      <c r="A1859" s="1">
        <v>4544131</v>
      </c>
      <c r="B1859" s="1">
        <v>256</v>
      </c>
      <c r="C1859" s="9">
        <v>1497911531</v>
      </c>
      <c r="D1859" s="9" t="s">
        <v>206</v>
      </c>
      <c r="E1859" s="1">
        <v>0</v>
      </c>
      <c r="F1859" s="1">
        <v>2</v>
      </c>
      <c r="G1859" s="1">
        <v>0</v>
      </c>
      <c r="H1859" s="1">
        <v>0</v>
      </c>
      <c r="I1859" s="1">
        <v>0</v>
      </c>
      <c r="J1859" s="1">
        <v>5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13</v>
      </c>
      <c r="S1859" s="1">
        <v>111</v>
      </c>
      <c r="T1859" s="1" t="s">
        <v>113</v>
      </c>
      <c r="U1859" s="1">
        <v>13</v>
      </c>
      <c r="V1859" s="1" t="s">
        <v>4600</v>
      </c>
      <c r="W1859" s="1" t="s">
        <v>4602</v>
      </c>
      <c r="X1859" s="1" t="s">
        <v>4601</v>
      </c>
      <c r="Y1859" s="1" t="s">
        <v>7</v>
      </c>
      <c r="Z1859" s="1" t="s">
        <v>13004</v>
      </c>
      <c r="AA1859" s="1" t="s">
        <v>13005</v>
      </c>
      <c r="AB1859" s="1" t="s">
        <v>13006</v>
      </c>
      <c r="AC1859" s="1" t="s">
        <v>113</v>
      </c>
    </row>
    <row r="1860" spans="1:29" x14ac:dyDescent="0.35">
      <c r="A1860" s="1">
        <v>846373</v>
      </c>
      <c r="B1860" s="1">
        <v>407</v>
      </c>
      <c r="C1860" s="9">
        <v>1093787376</v>
      </c>
      <c r="D1860" s="9" t="s">
        <v>399</v>
      </c>
      <c r="E1860" s="1">
        <v>0</v>
      </c>
      <c r="F1860" s="1">
        <v>3</v>
      </c>
      <c r="G1860" s="1">
        <v>0</v>
      </c>
      <c r="H1860" s="1">
        <v>0</v>
      </c>
      <c r="I1860" s="1">
        <v>1</v>
      </c>
      <c r="J1860" s="1">
        <v>5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12</v>
      </c>
      <c r="S1860" s="1">
        <v>119</v>
      </c>
      <c r="T1860" s="1" t="s">
        <v>113</v>
      </c>
      <c r="U1860" s="1">
        <v>13</v>
      </c>
      <c r="V1860" s="1" t="s">
        <v>4773</v>
      </c>
      <c r="W1860" s="1" t="s">
        <v>4775</v>
      </c>
      <c r="X1860" s="1" t="s">
        <v>4774</v>
      </c>
      <c r="Y1860" s="1" t="s">
        <v>7</v>
      </c>
      <c r="Z1860" s="1" t="s">
        <v>14595</v>
      </c>
      <c r="AB1860" s="1" t="s">
        <v>14596</v>
      </c>
      <c r="AC1860" s="1" t="s">
        <v>113</v>
      </c>
    </row>
    <row r="1861" spans="1:29" x14ac:dyDescent="0.35">
      <c r="A1861" s="1">
        <v>1221771</v>
      </c>
      <c r="B1861" s="1">
        <v>523</v>
      </c>
      <c r="C1861" s="9">
        <v>1285727792</v>
      </c>
      <c r="D1861" s="9" t="s">
        <v>206</v>
      </c>
      <c r="E1861" s="1">
        <v>0</v>
      </c>
      <c r="F1861" s="1">
        <v>7</v>
      </c>
      <c r="G1861" s="1">
        <v>0</v>
      </c>
      <c r="H1861" s="1">
        <v>0</v>
      </c>
      <c r="I1861" s="1">
        <v>0</v>
      </c>
      <c r="J1861" s="1">
        <v>4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13</v>
      </c>
      <c r="S1861" s="1">
        <v>105</v>
      </c>
      <c r="T1861" s="1" t="s">
        <v>113</v>
      </c>
      <c r="U1861" s="1">
        <v>13</v>
      </c>
      <c r="V1861" s="1" t="s">
        <v>4603</v>
      </c>
      <c r="W1861" s="1" t="s">
        <v>156</v>
      </c>
      <c r="X1861" s="1" t="s">
        <v>4604</v>
      </c>
      <c r="Y1861" s="1" t="s">
        <v>7</v>
      </c>
      <c r="Z1861" s="1" t="s">
        <v>14597</v>
      </c>
      <c r="AB1861" s="1" t="s">
        <v>14598</v>
      </c>
      <c r="AC1861" s="1" t="s">
        <v>113</v>
      </c>
    </row>
    <row r="1862" spans="1:29" x14ac:dyDescent="0.35">
      <c r="A1862" s="1">
        <v>757177</v>
      </c>
      <c r="B1862" s="1">
        <v>232</v>
      </c>
      <c r="C1862" s="9">
        <v>1770587479</v>
      </c>
      <c r="D1862" s="9" t="s">
        <v>206</v>
      </c>
      <c r="E1862" s="1">
        <v>0</v>
      </c>
      <c r="F1862" s="1">
        <v>5</v>
      </c>
      <c r="G1862" s="1">
        <v>0</v>
      </c>
      <c r="H1862" s="1">
        <v>1</v>
      </c>
      <c r="I1862" s="1">
        <v>0</v>
      </c>
      <c r="J1862" s="1">
        <v>6</v>
      </c>
      <c r="K1862" s="1">
        <v>0</v>
      </c>
      <c r="L1862" s="1">
        <v>0</v>
      </c>
      <c r="M1862" s="1">
        <v>0</v>
      </c>
      <c r="N1862" s="1">
        <v>3</v>
      </c>
      <c r="O1862" s="1">
        <v>0</v>
      </c>
      <c r="P1862" s="1">
        <v>0</v>
      </c>
      <c r="Q1862" s="1">
        <v>0</v>
      </c>
      <c r="R1862" s="1">
        <v>12</v>
      </c>
      <c r="S1862" s="1">
        <v>86</v>
      </c>
      <c r="T1862" s="1" t="s">
        <v>113</v>
      </c>
      <c r="U1862" s="1">
        <v>13</v>
      </c>
      <c r="V1862" s="1" t="s">
        <v>4621</v>
      </c>
      <c r="W1862" s="1" t="s">
        <v>4622</v>
      </c>
      <c r="X1862" s="1" t="s">
        <v>261</v>
      </c>
      <c r="Y1862" s="1" t="s">
        <v>7</v>
      </c>
      <c r="Z1862" s="1" t="s">
        <v>14552</v>
      </c>
      <c r="AA1862" s="1" t="s">
        <v>14552</v>
      </c>
      <c r="AB1862" s="1" t="s">
        <v>14553</v>
      </c>
      <c r="AC1862" s="1" t="s">
        <v>113</v>
      </c>
    </row>
    <row r="1863" spans="1:29" x14ac:dyDescent="0.35">
      <c r="A1863" s="1">
        <v>1948514</v>
      </c>
      <c r="B1863" s="1">
        <v>346</v>
      </c>
      <c r="C1863" s="9">
        <v>1932120219</v>
      </c>
      <c r="D1863" s="9" t="s">
        <v>399</v>
      </c>
      <c r="E1863" s="1">
        <v>0</v>
      </c>
      <c r="F1863" s="1">
        <v>7</v>
      </c>
      <c r="G1863" s="1">
        <v>1</v>
      </c>
      <c r="H1863" s="1">
        <v>0</v>
      </c>
      <c r="I1863" s="1">
        <v>0</v>
      </c>
      <c r="J1863" s="1">
        <v>10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12</v>
      </c>
      <c r="S1863" s="1">
        <v>142</v>
      </c>
      <c r="T1863" s="1" t="s">
        <v>113</v>
      </c>
      <c r="U1863" s="1">
        <v>13</v>
      </c>
      <c r="V1863" s="1" t="s">
        <v>4674</v>
      </c>
      <c r="W1863" s="1" t="s">
        <v>272</v>
      </c>
      <c r="X1863" s="1" t="s">
        <v>1885</v>
      </c>
      <c r="Y1863" s="1" t="s">
        <v>7</v>
      </c>
      <c r="Z1863" s="1" t="s">
        <v>14599</v>
      </c>
      <c r="AB1863" s="1" t="s">
        <v>14600</v>
      </c>
      <c r="AC1863" s="1" t="s">
        <v>113</v>
      </c>
    </row>
    <row r="1864" spans="1:29" x14ac:dyDescent="0.35">
      <c r="A1864" s="1">
        <v>4936235</v>
      </c>
      <c r="B1864" s="1">
        <v>827</v>
      </c>
      <c r="C1864" s="9">
        <v>1730322843</v>
      </c>
      <c r="D1864" s="9" t="s">
        <v>399</v>
      </c>
      <c r="E1864" s="1">
        <v>0</v>
      </c>
      <c r="F1864" s="1">
        <v>3</v>
      </c>
      <c r="G1864" s="1">
        <v>0</v>
      </c>
      <c r="H1864" s="1">
        <v>0</v>
      </c>
      <c r="I1864" s="1">
        <v>0</v>
      </c>
      <c r="J1864" s="1">
        <v>2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13</v>
      </c>
      <c r="S1864" s="1">
        <v>95</v>
      </c>
      <c r="T1864" s="1" t="s">
        <v>113</v>
      </c>
      <c r="U1864" s="1">
        <v>13</v>
      </c>
      <c r="V1864" s="1" t="s">
        <v>4730</v>
      </c>
      <c r="W1864" s="1" t="s">
        <v>272</v>
      </c>
      <c r="X1864" s="1" t="s">
        <v>4731</v>
      </c>
      <c r="Y1864" s="1" t="s">
        <v>7</v>
      </c>
      <c r="Z1864" s="1" t="s">
        <v>14601</v>
      </c>
      <c r="AB1864" s="1" t="s">
        <v>14602</v>
      </c>
      <c r="AC1864" s="1" t="s">
        <v>113</v>
      </c>
    </row>
    <row r="1865" spans="1:29" x14ac:dyDescent="0.35">
      <c r="A1865" s="1">
        <v>1752885</v>
      </c>
      <c r="B1865" s="1">
        <v>373</v>
      </c>
      <c r="C1865" s="9">
        <v>1891856951</v>
      </c>
      <c r="D1865" s="9" t="s">
        <v>399</v>
      </c>
      <c r="E1865" s="1">
        <v>0</v>
      </c>
      <c r="F1865" s="1">
        <v>4</v>
      </c>
      <c r="G1865" s="1">
        <v>0</v>
      </c>
      <c r="H1865" s="1">
        <v>0</v>
      </c>
      <c r="I1865" s="1">
        <v>0</v>
      </c>
      <c r="J1865" s="1">
        <v>5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13</v>
      </c>
      <c r="S1865" s="1">
        <v>113</v>
      </c>
      <c r="T1865" s="1" t="s">
        <v>113</v>
      </c>
      <c r="U1865" s="1">
        <v>13</v>
      </c>
      <c r="V1865" s="1" t="s">
        <v>4710</v>
      </c>
      <c r="W1865" s="1" t="s">
        <v>4712</v>
      </c>
      <c r="X1865" s="1" t="s">
        <v>4711</v>
      </c>
      <c r="Y1865" s="1" t="s">
        <v>7</v>
      </c>
      <c r="Z1865" s="1" t="s">
        <v>14603</v>
      </c>
      <c r="AB1865" s="1" t="s">
        <v>14604</v>
      </c>
      <c r="AC1865" s="1" t="s">
        <v>113</v>
      </c>
    </row>
    <row r="1866" spans="1:29" x14ac:dyDescent="0.35">
      <c r="A1866" s="1">
        <v>3562906</v>
      </c>
      <c r="B1866" s="1">
        <v>512</v>
      </c>
      <c r="C1866" s="9">
        <v>1053529164</v>
      </c>
      <c r="D1866" s="9" t="s">
        <v>206</v>
      </c>
      <c r="E1866" s="1">
        <v>0</v>
      </c>
      <c r="F1866" s="1">
        <v>6</v>
      </c>
      <c r="G1866" s="1">
        <v>0</v>
      </c>
      <c r="H1866" s="1">
        <v>0</v>
      </c>
      <c r="I1866" s="1">
        <v>0</v>
      </c>
      <c r="J1866" s="1">
        <v>8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13</v>
      </c>
      <c r="S1866" s="1">
        <v>168</v>
      </c>
      <c r="T1866" s="1" t="s">
        <v>113</v>
      </c>
      <c r="U1866" s="1">
        <v>13</v>
      </c>
      <c r="V1866" s="1" t="s">
        <v>4641</v>
      </c>
      <c r="W1866" s="1" t="s">
        <v>143</v>
      </c>
      <c r="X1866" s="1" t="s">
        <v>4642</v>
      </c>
      <c r="Y1866" s="1" t="s">
        <v>148</v>
      </c>
      <c r="Z1866" s="1" t="s">
        <v>14605</v>
      </c>
      <c r="AA1866" s="1" t="s">
        <v>12667</v>
      </c>
      <c r="AB1866" s="1" t="s">
        <v>12668</v>
      </c>
      <c r="AC1866" s="1" t="s">
        <v>113</v>
      </c>
    </row>
    <row r="1867" spans="1:29" x14ac:dyDescent="0.35">
      <c r="A1867" s="1">
        <v>48394</v>
      </c>
      <c r="B1867" s="1">
        <v>479</v>
      </c>
      <c r="C1867" s="9">
        <v>1629160692</v>
      </c>
      <c r="D1867" s="9" t="s">
        <v>147</v>
      </c>
      <c r="E1867" s="1">
        <v>0</v>
      </c>
      <c r="F1867" s="1">
        <v>10</v>
      </c>
      <c r="G1867" s="1">
        <v>0</v>
      </c>
      <c r="H1867" s="1">
        <v>0</v>
      </c>
      <c r="I1867" s="1">
        <v>0</v>
      </c>
      <c r="J1867" s="1">
        <v>4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13</v>
      </c>
      <c r="S1867" s="1">
        <v>141</v>
      </c>
      <c r="T1867" s="1" t="s">
        <v>113</v>
      </c>
      <c r="U1867" s="1">
        <v>13</v>
      </c>
      <c r="V1867" s="1" t="s">
        <v>4564</v>
      </c>
      <c r="W1867" s="1" t="s">
        <v>879</v>
      </c>
      <c r="X1867" s="1" t="s">
        <v>4565</v>
      </c>
      <c r="Y1867" s="1" t="s">
        <v>7</v>
      </c>
      <c r="Z1867" s="1" t="s">
        <v>14606</v>
      </c>
      <c r="AB1867" s="1" t="s">
        <v>14607</v>
      </c>
      <c r="AC1867" s="1" t="s">
        <v>113</v>
      </c>
    </row>
    <row r="1868" spans="1:29" x14ac:dyDescent="0.35">
      <c r="A1868" s="1">
        <v>60858</v>
      </c>
      <c r="B1868" s="1">
        <v>184</v>
      </c>
      <c r="C1868" s="9">
        <v>1578540431</v>
      </c>
      <c r="D1868" s="9" t="s">
        <v>399</v>
      </c>
      <c r="E1868" s="1">
        <v>0</v>
      </c>
      <c r="F1868" s="1">
        <v>2</v>
      </c>
      <c r="G1868" s="1">
        <v>0</v>
      </c>
      <c r="H1868" s="1">
        <v>0</v>
      </c>
      <c r="I1868" s="1">
        <v>0</v>
      </c>
      <c r="J1868" s="1">
        <v>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13</v>
      </c>
      <c r="S1868" s="1">
        <v>145</v>
      </c>
      <c r="T1868" s="1" t="s">
        <v>113</v>
      </c>
      <c r="U1868" s="1">
        <v>13</v>
      </c>
      <c r="V1868" s="1" t="s">
        <v>4699</v>
      </c>
      <c r="W1868" s="1" t="s">
        <v>649</v>
      </c>
      <c r="X1868" s="1" t="s">
        <v>4700</v>
      </c>
      <c r="Y1868" s="1" t="s">
        <v>7</v>
      </c>
      <c r="Z1868" s="1" t="s">
        <v>14608</v>
      </c>
      <c r="AB1868" s="1" t="s">
        <v>14609</v>
      </c>
      <c r="AC1868" s="1" t="s">
        <v>113</v>
      </c>
    </row>
    <row r="1869" spans="1:29" x14ac:dyDescent="0.35">
      <c r="A1869" s="1">
        <v>819924</v>
      </c>
      <c r="B1869" s="1">
        <v>52</v>
      </c>
      <c r="C1869" s="9">
        <v>1467560029</v>
      </c>
      <c r="D1869" s="9" t="s">
        <v>399</v>
      </c>
      <c r="E1869" s="1">
        <v>0</v>
      </c>
      <c r="F1869" s="1">
        <v>4</v>
      </c>
      <c r="G1869" s="1">
        <v>1</v>
      </c>
      <c r="H1869" s="1">
        <v>0</v>
      </c>
      <c r="I1869" s="1">
        <v>0</v>
      </c>
      <c r="J1869" s="1">
        <v>7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12</v>
      </c>
      <c r="S1869" s="1">
        <v>106</v>
      </c>
      <c r="T1869" s="1" t="s">
        <v>113</v>
      </c>
      <c r="U1869" s="1">
        <v>13</v>
      </c>
      <c r="V1869" s="1" t="s">
        <v>4728</v>
      </c>
      <c r="W1869" s="1" t="s">
        <v>180</v>
      </c>
      <c r="X1869" s="1" t="s">
        <v>4729</v>
      </c>
      <c r="Y1869" s="1" t="s">
        <v>7</v>
      </c>
      <c r="Z1869" s="1" t="s">
        <v>14610</v>
      </c>
      <c r="AA1869" s="1" t="s">
        <v>14611</v>
      </c>
      <c r="AB1869" s="1" t="s">
        <v>14612</v>
      </c>
      <c r="AC1869" s="1" t="s">
        <v>113</v>
      </c>
    </row>
    <row r="1870" spans="1:29" x14ac:dyDescent="0.35">
      <c r="A1870" s="1">
        <v>2104929</v>
      </c>
      <c r="B1870" s="1">
        <v>817</v>
      </c>
      <c r="C1870" s="9">
        <v>1285660365</v>
      </c>
      <c r="D1870" s="9" t="s">
        <v>399</v>
      </c>
      <c r="E1870" s="1">
        <v>0</v>
      </c>
      <c r="F1870" s="1">
        <v>4</v>
      </c>
      <c r="G1870" s="1">
        <v>0</v>
      </c>
      <c r="H1870" s="1">
        <v>0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13</v>
      </c>
      <c r="S1870" s="1">
        <v>98</v>
      </c>
      <c r="T1870" s="1" t="s">
        <v>113</v>
      </c>
      <c r="U1870" s="1">
        <v>13</v>
      </c>
      <c r="V1870" s="1" t="s">
        <v>4765</v>
      </c>
      <c r="W1870" s="1" t="s">
        <v>256</v>
      </c>
      <c r="X1870" s="1" t="s">
        <v>4766</v>
      </c>
      <c r="Y1870" s="1" t="s">
        <v>7</v>
      </c>
      <c r="Z1870" s="1" t="s">
        <v>13962</v>
      </c>
      <c r="AB1870" s="1" t="s">
        <v>13963</v>
      </c>
      <c r="AC1870" s="1" t="s">
        <v>113</v>
      </c>
    </row>
    <row r="1871" spans="1:29" x14ac:dyDescent="0.35">
      <c r="A1871" s="1">
        <v>4486736</v>
      </c>
      <c r="B1871" s="1">
        <v>784</v>
      </c>
      <c r="C1871" s="9">
        <v>1073738084</v>
      </c>
      <c r="D1871" s="9" t="s">
        <v>206</v>
      </c>
      <c r="E1871" s="1">
        <v>0</v>
      </c>
      <c r="F1871" s="1">
        <v>7</v>
      </c>
      <c r="G1871" s="1">
        <v>0</v>
      </c>
      <c r="H1871" s="1">
        <v>0</v>
      </c>
      <c r="I1871" s="1">
        <v>0</v>
      </c>
      <c r="J1871" s="1">
        <v>6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13</v>
      </c>
      <c r="S1871" s="1">
        <v>113</v>
      </c>
      <c r="T1871" s="1" t="s">
        <v>113</v>
      </c>
      <c r="U1871" s="1">
        <v>13</v>
      </c>
      <c r="V1871" s="1" t="s">
        <v>4638</v>
      </c>
      <c r="W1871" s="1" t="s">
        <v>4640</v>
      </c>
      <c r="X1871" s="1" t="s">
        <v>4639</v>
      </c>
      <c r="Y1871" s="1" t="s">
        <v>7</v>
      </c>
      <c r="Z1871" s="1" t="s">
        <v>14613</v>
      </c>
      <c r="AB1871" s="1" t="s">
        <v>14614</v>
      </c>
      <c r="AC1871" s="1" t="s">
        <v>113</v>
      </c>
    </row>
    <row r="1872" spans="1:29" x14ac:dyDescent="0.35">
      <c r="A1872" s="1">
        <v>6176551</v>
      </c>
      <c r="B1872" s="1">
        <v>827</v>
      </c>
      <c r="C1872" s="9">
        <v>1013212158</v>
      </c>
      <c r="D1872" s="9" t="s">
        <v>112</v>
      </c>
      <c r="E1872" s="1">
        <v>0</v>
      </c>
      <c r="F1872" s="1">
        <v>9</v>
      </c>
      <c r="G1872" s="1">
        <v>0</v>
      </c>
      <c r="H1872" s="1">
        <v>0</v>
      </c>
      <c r="I1872" s="1">
        <v>0</v>
      </c>
      <c r="J1872" s="1">
        <v>2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13</v>
      </c>
      <c r="S1872" s="1">
        <v>75</v>
      </c>
      <c r="T1872" s="1" t="s">
        <v>113</v>
      </c>
      <c r="U1872" s="1">
        <v>13</v>
      </c>
      <c r="V1872" s="1" t="s">
        <v>4838</v>
      </c>
      <c r="W1872" s="1" t="s">
        <v>4840</v>
      </c>
      <c r="X1872" s="1" t="s">
        <v>4839</v>
      </c>
      <c r="Y1872" s="1" t="s">
        <v>7</v>
      </c>
      <c r="Z1872" s="1" t="s">
        <v>14440</v>
      </c>
      <c r="AB1872" s="1" t="s">
        <v>14441</v>
      </c>
      <c r="AC1872" s="1" t="s">
        <v>113</v>
      </c>
    </row>
    <row r="1873" spans="1:29" x14ac:dyDescent="0.35">
      <c r="A1873" s="1">
        <v>800824</v>
      </c>
      <c r="B1873" s="1">
        <v>447</v>
      </c>
      <c r="C1873" s="9">
        <v>1114975554</v>
      </c>
      <c r="D1873" s="9" t="s">
        <v>399</v>
      </c>
      <c r="E1873" s="1">
        <v>0</v>
      </c>
      <c r="F1873" s="1">
        <v>7</v>
      </c>
      <c r="G1873" s="1">
        <v>1</v>
      </c>
      <c r="H1873" s="1">
        <v>0</v>
      </c>
      <c r="I1873" s="1">
        <v>0</v>
      </c>
      <c r="J1873" s="1">
        <v>5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12</v>
      </c>
      <c r="S1873" s="1">
        <v>174</v>
      </c>
      <c r="T1873" s="1" t="s">
        <v>113</v>
      </c>
      <c r="U1873" s="1">
        <v>13</v>
      </c>
      <c r="V1873" s="1" t="s">
        <v>4758</v>
      </c>
      <c r="W1873" s="1" t="s">
        <v>124</v>
      </c>
      <c r="X1873" s="1" t="s">
        <v>642</v>
      </c>
      <c r="Y1873" s="1" t="s">
        <v>7</v>
      </c>
      <c r="Z1873" s="1" t="s">
        <v>12967</v>
      </c>
      <c r="AB1873" s="1" t="s">
        <v>12968</v>
      </c>
      <c r="AC1873" s="1" t="s">
        <v>113</v>
      </c>
    </row>
    <row r="1874" spans="1:29" x14ac:dyDescent="0.35">
      <c r="A1874" s="1">
        <v>6788694</v>
      </c>
      <c r="B1874" s="1">
        <v>179</v>
      </c>
      <c r="C1874" s="9">
        <v>1689089468</v>
      </c>
      <c r="D1874" s="9" t="s">
        <v>399</v>
      </c>
      <c r="E1874" s="1">
        <v>0</v>
      </c>
      <c r="F1874" s="1">
        <v>5</v>
      </c>
      <c r="G1874" s="1">
        <v>0</v>
      </c>
      <c r="H1874" s="1">
        <v>0</v>
      </c>
      <c r="I1874" s="1">
        <v>3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10</v>
      </c>
      <c r="S1874" s="1">
        <v>155</v>
      </c>
      <c r="T1874" s="1" t="s">
        <v>113</v>
      </c>
      <c r="U1874" s="1">
        <v>13</v>
      </c>
      <c r="V1874" s="1" t="s">
        <v>4767</v>
      </c>
      <c r="W1874" s="1" t="s">
        <v>4769</v>
      </c>
      <c r="X1874" s="1" t="s">
        <v>4768</v>
      </c>
      <c r="Y1874" s="1" t="s">
        <v>7</v>
      </c>
      <c r="Z1874" s="1" t="s">
        <v>14200</v>
      </c>
      <c r="AB1874" s="1" t="s">
        <v>14201</v>
      </c>
      <c r="AC1874" s="1" t="s">
        <v>113</v>
      </c>
    </row>
    <row r="1875" spans="1:29" x14ac:dyDescent="0.35">
      <c r="A1875" s="1">
        <v>1218092</v>
      </c>
      <c r="B1875" s="1">
        <v>315</v>
      </c>
      <c r="C1875" s="9">
        <v>1942207220</v>
      </c>
      <c r="D1875" s="9" t="s">
        <v>206</v>
      </c>
      <c r="E1875" s="1">
        <v>0</v>
      </c>
      <c r="F1875" s="1">
        <v>5</v>
      </c>
      <c r="G1875" s="1">
        <v>1</v>
      </c>
      <c r="H1875" s="1">
        <v>0</v>
      </c>
      <c r="I1875" s="1">
        <v>0</v>
      </c>
      <c r="J1875" s="1">
        <v>3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12</v>
      </c>
      <c r="S1875" s="1">
        <v>116</v>
      </c>
      <c r="T1875" s="1" t="s">
        <v>113</v>
      </c>
      <c r="U1875" s="1">
        <v>13</v>
      </c>
      <c r="V1875" s="1" t="s">
        <v>4611</v>
      </c>
      <c r="W1875" s="1" t="s">
        <v>969</v>
      </c>
      <c r="X1875" s="1" t="s">
        <v>4612</v>
      </c>
      <c r="Y1875" s="1" t="s">
        <v>7</v>
      </c>
      <c r="Z1875" s="1" t="s">
        <v>14615</v>
      </c>
      <c r="AA1875" s="1" t="s">
        <v>14616</v>
      </c>
      <c r="AB1875" s="1" t="s">
        <v>14617</v>
      </c>
      <c r="AC1875" s="1" t="s">
        <v>113</v>
      </c>
    </row>
    <row r="1876" spans="1:29" x14ac:dyDescent="0.35">
      <c r="A1876" s="1">
        <v>4947952</v>
      </c>
      <c r="B1876" s="1">
        <v>253</v>
      </c>
      <c r="C1876" s="9">
        <v>1174788384</v>
      </c>
      <c r="D1876" s="9" t="s">
        <v>147</v>
      </c>
      <c r="E1876" s="1">
        <v>0</v>
      </c>
      <c r="F1876" s="1">
        <v>5</v>
      </c>
      <c r="G1876" s="1">
        <v>1</v>
      </c>
      <c r="H1876" s="1">
        <v>0</v>
      </c>
      <c r="I1876" s="1">
        <v>1</v>
      </c>
      <c r="J1876" s="1">
        <v>5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11</v>
      </c>
      <c r="S1876" s="1">
        <v>183</v>
      </c>
      <c r="T1876" s="1" t="s">
        <v>113</v>
      </c>
      <c r="U1876" s="1">
        <v>13</v>
      </c>
      <c r="V1876" s="1" t="s">
        <v>4557</v>
      </c>
      <c r="W1876" s="1" t="s">
        <v>4559</v>
      </c>
      <c r="X1876" s="1" t="s">
        <v>4558</v>
      </c>
      <c r="Y1876" s="1" t="s">
        <v>7</v>
      </c>
      <c r="Z1876" s="1" t="s">
        <v>13574</v>
      </c>
      <c r="AB1876" s="1" t="s">
        <v>13575</v>
      </c>
      <c r="AC1876" s="1" t="s">
        <v>113</v>
      </c>
    </row>
    <row r="1877" spans="1:29" x14ac:dyDescent="0.35">
      <c r="A1877" s="1">
        <v>5430358</v>
      </c>
      <c r="B1877" s="1">
        <v>365</v>
      </c>
      <c r="C1877" s="9">
        <v>1437589009</v>
      </c>
      <c r="D1877" s="9" t="s">
        <v>399</v>
      </c>
      <c r="E1877" s="1">
        <v>0</v>
      </c>
      <c r="F1877" s="1">
        <v>8</v>
      </c>
      <c r="G1877" s="1">
        <v>1</v>
      </c>
      <c r="H1877" s="1">
        <v>0</v>
      </c>
      <c r="I1877" s="1">
        <v>0</v>
      </c>
      <c r="J1877" s="1">
        <v>6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12</v>
      </c>
      <c r="S1877" s="1">
        <v>244</v>
      </c>
      <c r="T1877" s="1" t="s">
        <v>113</v>
      </c>
      <c r="U1877" s="1">
        <v>13</v>
      </c>
      <c r="V1877" s="1" t="s">
        <v>4740</v>
      </c>
      <c r="W1877" s="1" t="s">
        <v>3583</v>
      </c>
      <c r="X1877" s="1" t="s">
        <v>717</v>
      </c>
      <c r="Y1877" s="1" t="s">
        <v>7</v>
      </c>
      <c r="Z1877" s="1" t="s">
        <v>14618</v>
      </c>
      <c r="AA1877" s="1" t="s">
        <v>113</v>
      </c>
      <c r="AB1877" s="1" t="s">
        <v>113</v>
      </c>
      <c r="AC1877" s="1" t="s">
        <v>113</v>
      </c>
    </row>
    <row r="1878" spans="1:29" x14ac:dyDescent="0.35">
      <c r="A1878" s="1">
        <v>2298201</v>
      </c>
      <c r="B1878" s="1">
        <v>449</v>
      </c>
      <c r="C1878" s="9">
        <v>1053353268</v>
      </c>
      <c r="D1878" s="9" t="s">
        <v>112</v>
      </c>
      <c r="E1878" s="1">
        <v>0</v>
      </c>
      <c r="F1878" s="1">
        <v>6</v>
      </c>
      <c r="G1878" s="1">
        <v>0</v>
      </c>
      <c r="H1878" s="1">
        <v>2</v>
      </c>
      <c r="I1878" s="1">
        <v>0</v>
      </c>
      <c r="J1878" s="1">
        <v>2</v>
      </c>
      <c r="K1878" s="1">
        <v>0</v>
      </c>
      <c r="L1878" s="1">
        <v>0</v>
      </c>
      <c r="M1878" s="1">
        <v>0</v>
      </c>
      <c r="N1878" s="1">
        <v>48</v>
      </c>
      <c r="O1878" s="1">
        <v>0</v>
      </c>
      <c r="P1878" s="1">
        <v>0</v>
      </c>
      <c r="Q1878" s="1">
        <v>0</v>
      </c>
      <c r="R1878" s="1">
        <v>11</v>
      </c>
      <c r="S1878" s="1">
        <v>135</v>
      </c>
      <c r="T1878" s="1" t="s">
        <v>113</v>
      </c>
      <c r="U1878" s="1">
        <v>13</v>
      </c>
      <c r="V1878" s="1" t="s">
        <v>4806</v>
      </c>
      <c r="W1878" s="1" t="s">
        <v>649</v>
      </c>
      <c r="X1878" s="1" t="s">
        <v>4807</v>
      </c>
      <c r="Y1878" s="1" t="s">
        <v>7</v>
      </c>
      <c r="Z1878" s="1" t="s">
        <v>14104</v>
      </c>
      <c r="AA1878" s="1" t="s">
        <v>14105</v>
      </c>
      <c r="AB1878" s="1" t="s">
        <v>14106</v>
      </c>
      <c r="AC1878" s="1" t="s">
        <v>113</v>
      </c>
    </row>
    <row r="1879" spans="1:29" x14ac:dyDescent="0.35">
      <c r="A1879" s="1">
        <v>732553</v>
      </c>
      <c r="B1879" s="1">
        <v>701</v>
      </c>
      <c r="C1879" s="9">
        <v>1619970290</v>
      </c>
      <c r="D1879" s="9" t="s">
        <v>206</v>
      </c>
      <c r="E1879" s="1">
        <v>0</v>
      </c>
      <c r="F1879" s="1">
        <v>6</v>
      </c>
      <c r="G1879" s="1">
        <v>0</v>
      </c>
      <c r="H1879" s="1">
        <v>0</v>
      </c>
      <c r="I1879" s="1">
        <v>0</v>
      </c>
      <c r="J1879" s="1">
        <v>7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13</v>
      </c>
      <c r="S1879" s="1">
        <v>285</v>
      </c>
      <c r="T1879" s="1" t="s">
        <v>113</v>
      </c>
      <c r="U1879" s="1">
        <v>13</v>
      </c>
      <c r="V1879" s="1" t="s">
        <v>4594</v>
      </c>
      <c r="W1879" s="1" t="s">
        <v>136</v>
      </c>
      <c r="X1879" s="1" t="s">
        <v>4595</v>
      </c>
      <c r="Y1879" s="1" t="s">
        <v>7</v>
      </c>
      <c r="Z1879" s="1" t="s">
        <v>13956</v>
      </c>
      <c r="AA1879" s="1" t="s">
        <v>13957</v>
      </c>
      <c r="AB1879" s="1" t="s">
        <v>13958</v>
      </c>
      <c r="AC1879" s="1" t="s">
        <v>113</v>
      </c>
    </row>
    <row r="1880" spans="1:29" x14ac:dyDescent="0.35">
      <c r="A1880" s="1">
        <v>754315</v>
      </c>
      <c r="B1880" s="1">
        <v>479</v>
      </c>
      <c r="C1880" s="9">
        <v>1548234768</v>
      </c>
      <c r="D1880" s="9" t="s">
        <v>206</v>
      </c>
      <c r="E1880" s="1">
        <v>0</v>
      </c>
      <c r="F1880" s="1">
        <v>5</v>
      </c>
      <c r="G1880" s="1">
        <v>0</v>
      </c>
      <c r="H1880" s="1">
        <v>0</v>
      </c>
      <c r="I1880" s="1">
        <v>0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13</v>
      </c>
      <c r="S1880" s="1">
        <v>94</v>
      </c>
      <c r="T1880" s="1" t="s">
        <v>113</v>
      </c>
      <c r="U1880" s="1">
        <v>13</v>
      </c>
      <c r="V1880" s="1" t="s">
        <v>4623</v>
      </c>
      <c r="W1880" s="1" t="s">
        <v>1943</v>
      </c>
      <c r="X1880" s="1" t="s">
        <v>4624</v>
      </c>
      <c r="Y1880" s="1" t="s">
        <v>7</v>
      </c>
      <c r="Z1880" s="1" t="s">
        <v>14619</v>
      </c>
      <c r="AB1880" s="1" t="s">
        <v>14620</v>
      </c>
      <c r="AC1880" s="1" t="s">
        <v>113</v>
      </c>
    </row>
    <row r="1881" spans="1:29" x14ac:dyDescent="0.35">
      <c r="A1881" s="1">
        <v>1228104</v>
      </c>
      <c r="B1881" s="1">
        <v>215</v>
      </c>
      <c r="C1881" s="9">
        <v>1831118017</v>
      </c>
      <c r="D1881" s="9" t="s">
        <v>399</v>
      </c>
      <c r="E1881" s="1">
        <v>0</v>
      </c>
      <c r="F1881" s="1">
        <v>7</v>
      </c>
      <c r="G1881" s="1">
        <v>0</v>
      </c>
      <c r="H1881" s="1">
        <v>0</v>
      </c>
      <c r="I1881" s="1">
        <v>0</v>
      </c>
      <c r="J1881" s="1">
        <v>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13</v>
      </c>
      <c r="S1881" s="1">
        <v>122</v>
      </c>
      <c r="T1881" s="1" t="s">
        <v>113</v>
      </c>
      <c r="U1881" s="1">
        <v>13</v>
      </c>
      <c r="V1881" s="1" t="s">
        <v>4692</v>
      </c>
      <c r="W1881" s="1" t="s">
        <v>4694</v>
      </c>
      <c r="X1881" s="1" t="s">
        <v>4693</v>
      </c>
      <c r="Y1881" s="1" t="s">
        <v>7</v>
      </c>
      <c r="Z1881" s="1" t="s">
        <v>14621</v>
      </c>
      <c r="AB1881" s="1" t="s">
        <v>14622</v>
      </c>
      <c r="AC1881" s="1" t="s">
        <v>113</v>
      </c>
    </row>
    <row r="1882" spans="1:29" x14ac:dyDescent="0.35">
      <c r="A1882" s="1">
        <v>1882288</v>
      </c>
      <c r="B1882" s="1">
        <v>485</v>
      </c>
      <c r="C1882" s="9">
        <v>1316904576</v>
      </c>
      <c r="D1882" s="9" t="s">
        <v>399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7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13</v>
      </c>
      <c r="S1882" s="1">
        <v>81</v>
      </c>
      <c r="T1882" s="1" t="s">
        <v>113</v>
      </c>
      <c r="U1882" s="1">
        <v>13</v>
      </c>
      <c r="V1882" s="1" t="s">
        <v>4717</v>
      </c>
      <c r="W1882" s="1" t="s">
        <v>478</v>
      </c>
      <c r="X1882" s="1" t="s">
        <v>4718</v>
      </c>
      <c r="Y1882" s="1" t="s">
        <v>7</v>
      </c>
      <c r="Z1882" s="1" t="s">
        <v>14623</v>
      </c>
      <c r="AB1882" s="1" t="s">
        <v>14624</v>
      </c>
      <c r="AC1882" s="1" t="s">
        <v>113</v>
      </c>
    </row>
    <row r="1883" spans="1:29" x14ac:dyDescent="0.35">
      <c r="A1883" s="1">
        <v>6864295</v>
      </c>
      <c r="B1883" s="1">
        <v>301</v>
      </c>
      <c r="C1883" s="9">
        <v>1962897108</v>
      </c>
      <c r="D1883" s="9" t="s">
        <v>399</v>
      </c>
      <c r="E1883" s="1">
        <v>0</v>
      </c>
      <c r="F1883" s="1">
        <v>7</v>
      </c>
      <c r="G1883" s="1">
        <v>1</v>
      </c>
      <c r="H1883" s="1">
        <v>0</v>
      </c>
      <c r="I1883" s="1">
        <v>0</v>
      </c>
      <c r="J1883" s="1">
        <v>6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12</v>
      </c>
      <c r="S1883" s="1">
        <v>42</v>
      </c>
      <c r="T1883" s="1" t="s">
        <v>113</v>
      </c>
      <c r="U1883" s="1">
        <v>13</v>
      </c>
      <c r="V1883" s="1" t="s">
        <v>4682</v>
      </c>
      <c r="W1883" s="1" t="s">
        <v>189</v>
      </c>
      <c r="X1883" s="1" t="s">
        <v>4683</v>
      </c>
      <c r="Y1883" s="1" t="s">
        <v>148</v>
      </c>
      <c r="Z1883" s="1" t="s">
        <v>14625</v>
      </c>
      <c r="AA1883" s="1" t="s">
        <v>14625</v>
      </c>
      <c r="AB1883" s="1" t="s">
        <v>14626</v>
      </c>
      <c r="AC1883" s="1" t="s">
        <v>113</v>
      </c>
    </row>
    <row r="1884" spans="1:29" x14ac:dyDescent="0.35">
      <c r="A1884" s="1">
        <v>6950948</v>
      </c>
      <c r="B1884" s="1">
        <v>524</v>
      </c>
      <c r="C1884" s="9">
        <v>1346606043</v>
      </c>
      <c r="D1884" s="9" t="s">
        <v>112</v>
      </c>
      <c r="E1884" s="1">
        <v>0</v>
      </c>
      <c r="F1884" s="1">
        <v>4</v>
      </c>
      <c r="G1884" s="1">
        <v>0</v>
      </c>
      <c r="H1884" s="1">
        <v>0</v>
      </c>
      <c r="I1884" s="1">
        <v>0</v>
      </c>
      <c r="J1884" s="1">
        <v>3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13</v>
      </c>
      <c r="S1884" s="1">
        <v>76</v>
      </c>
      <c r="T1884" s="1" t="s">
        <v>113</v>
      </c>
      <c r="U1884" s="1">
        <v>13</v>
      </c>
      <c r="V1884" s="1" t="s">
        <v>4841</v>
      </c>
      <c r="W1884" s="1" t="s">
        <v>2963</v>
      </c>
      <c r="X1884" s="1" t="s">
        <v>4842</v>
      </c>
      <c r="Y1884" s="1" t="s">
        <v>7</v>
      </c>
      <c r="Z1884" s="1" t="s">
        <v>13086</v>
      </c>
      <c r="AB1884" s="1" t="s">
        <v>13087</v>
      </c>
      <c r="AC1884" s="1" t="s">
        <v>113</v>
      </c>
    </row>
    <row r="1885" spans="1:29" x14ac:dyDescent="0.35">
      <c r="A1885" s="1">
        <v>142588</v>
      </c>
      <c r="B1885" s="1">
        <v>449</v>
      </c>
      <c r="C1885" s="9">
        <v>1013980838</v>
      </c>
      <c r="D1885" s="9" t="s">
        <v>399</v>
      </c>
      <c r="E1885" s="1">
        <v>0</v>
      </c>
      <c r="F1885" s="1">
        <v>3</v>
      </c>
      <c r="G1885" s="1">
        <v>1</v>
      </c>
      <c r="H1885" s="1">
        <v>0</v>
      </c>
      <c r="I1885" s="1">
        <v>0</v>
      </c>
      <c r="J1885" s="1">
        <v>6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12</v>
      </c>
      <c r="S1885" s="1">
        <v>94</v>
      </c>
      <c r="T1885" s="1" t="s">
        <v>113</v>
      </c>
      <c r="U1885" s="1">
        <v>13</v>
      </c>
      <c r="V1885" s="1" t="s">
        <v>4688</v>
      </c>
      <c r="W1885" s="1" t="s">
        <v>189</v>
      </c>
      <c r="X1885" s="1" t="s">
        <v>4689</v>
      </c>
      <c r="Y1885" s="1" t="s">
        <v>7</v>
      </c>
      <c r="Z1885" s="1" t="s">
        <v>14627</v>
      </c>
      <c r="AA1885" s="1" t="s">
        <v>14628</v>
      </c>
      <c r="AB1885" s="1" t="s">
        <v>14629</v>
      </c>
      <c r="AC1885" s="1" t="s">
        <v>113</v>
      </c>
    </row>
    <row r="1886" spans="1:29" x14ac:dyDescent="0.35">
      <c r="A1886" s="1">
        <v>2294862</v>
      </c>
      <c r="B1886" s="1">
        <v>794</v>
      </c>
      <c r="C1886" s="9">
        <v>1386607406</v>
      </c>
      <c r="D1886" s="9" t="s">
        <v>206</v>
      </c>
      <c r="E1886" s="1">
        <v>0</v>
      </c>
      <c r="F1886" s="1">
        <v>1</v>
      </c>
      <c r="G1886" s="1">
        <v>0</v>
      </c>
      <c r="H1886" s="1">
        <v>0</v>
      </c>
      <c r="I1886" s="1">
        <v>0</v>
      </c>
      <c r="J1886" s="1">
        <v>5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13</v>
      </c>
      <c r="S1886" s="1">
        <v>37</v>
      </c>
      <c r="T1886" s="1" t="s">
        <v>113</v>
      </c>
      <c r="U1886" s="1">
        <v>13</v>
      </c>
      <c r="V1886" s="1" t="s">
        <v>4605</v>
      </c>
      <c r="W1886" s="1" t="s">
        <v>4607</v>
      </c>
      <c r="X1886" s="1" t="s">
        <v>4606</v>
      </c>
      <c r="Y1886" s="1" t="s">
        <v>7</v>
      </c>
      <c r="Z1886" s="1" t="s">
        <v>13663</v>
      </c>
      <c r="AB1886" s="1" t="s">
        <v>13664</v>
      </c>
      <c r="AC1886" s="1" t="s">
        <v>113</v>
      </c>
    </row>
    <row r="1887" spans="1:29" x14ac:dyDescent="0.35">
      <c r="A1887" s="1">
        <v>7276701</v>
      </c>
      <c r="B1887" s="1">
        <v>479</v>
      </c>
      <c r="C1887" s="9">
        <v>1538690706</v>
      </c>
      <c r="D1887" s="9" t="s">
        <v>206</v>
      </c>
      <c r="E1887" s="1">
        <v>0</v>
      </c>
      <c r="F1887" s="1">
        <v>5</v>
      </c>
      <c r="G1887" s="1">
        <v>0</v>
      </c>
      <c r="H1887" s="1">
        <v>0</v>
      </c>
      <c r="I1887" s="1">
        <v>0</v>
      </c>
      <c r="J1887" s="1">
        <v>6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13</v>
      </c>
      <c r="S1887" s="1">
        <v>55</v>
      </c>
      <c r="T1887" s="1" t="s">
        <v>113</v>
      </c>
      <c r="U1887" s="1">
        <v>13</v>
      </c>
      <c r="V1887" s="1" t="s">
        <v>4632</v>
      </c>
      <c r="W1887" s="1" t="s">
        <v>490</v>
      </c>
      <c r="X1887" s="1" t="s">
        <v>4633</v>
      </c>
      <c r="Y1887" s="1" t="s">
        <v>121</v>
      </c>
      <c r="Z1887" s="1" t="s">
        <v>14630</v>
      </c>
      <c r="AA1887" s="1" t="s">
        <v>14631</v>
      </c>
      <c r="AB1887" s="1" t="s">
        <v>14632</v>
      </c>
      <c r="AC1887" s="1" t="s">
        <v>113</v>
      </c>
    </row>
    <row r="1888" spans="1:29" x14ac:dyDescent="0.35">
      <c r="A1888" s="1">
        <v>1877272</v>
      </c>
      <c r="B1888" s="1">
        <v>623</v>
      </c>
      <c r="C1888" s="9">
        <v>1699742189</v>
      </c>
      <c r="D1888" s="9" t="s">
        <v>112</v>
      </c>
      <c r="E1888" s="1">
        <v>0</v>
      </c>
      <c r="F1888" s="1">
        <v>10</v>
      </c>
      <c r="G1888" s="1">
        <v>0</v>
      </c>
      <c r="H1888" s="1">
        <v>0</v>
      </c>
      <c r="I1888" s="1">
        <v>0</v>
      </c>
      <c r="J1888" s="1">
        <v>4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13</v>
      </c>
      <c r="S1888" s="1">
        <v>177</v>
      </c>
      <c r="T1888" s="1" t="s">
        <v>113</v>
      </c>
      <c r="U1888" s="1">
        <v>13</v>
      </c>
      <c r="V1888" s="1" t="s">
        <v>4833</v>
      </c>
      <c r="W1888" s="1" t="s">
        <v>2979</v>
      </c>
      <c r="X1888" s="1" t="s">
        <v>246</v>
      </c>
      <c r="Y1888" s="1" t="s">
        <v>7</v>
      </c>
      <c r="Z1888" s="1" t="s">
        <v>14633</v>
      </c>
      <c r="AB1888" s="1" t="s">
        <v>14634</v>
      </c>
      <c r="AC1888" s="1" t="s">
        <v>113</v>
      </c>
    </row>
    <row r="1889" spans="1:29" x14ac:dyDescent="0.35">
      <c r="A1889" s="1">
        <v>6633955</v>
      </c>
      <c r="B1889" s="1">
        <v>334</v>
      </c>
      <c r="C1889" s="9">
        <v>1033451539</v>
      </c>
      <c r="D1889" s="9" t="s">
        <v>206</v>
      </c>
      <c r="E1889" s="1">
        <v>0</v>
      </c>
      <c r="F1889" s="1">
        <v>3</v>
      </c>
      <c r="G1889" s="1">
        <v>1</v>
      </c>
      <c r="H1889" s="1">
        <v>0</v>
      </c>
      <c r="I1889" s="1">
        <v>1</v>
      </c>
      <c r="J1889" s="1">
        <v>5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11</v>
      </c>
      <c r="S1889" s="1">
        <v>33</v>
      </c>
      <c r="T1889" s="1" t="s">
        <v>113</v>
      </c>
      <c r="U1889" s="1">
        <v>13</v>
      </c>
      <c r="V1889" s="1" t="s">
        <v>4590</v>
      </c>
      <c r="W1889" s="1" t="s">
        <v>4591</v>
      </c>
      <c r="X1889" s="1" t="s">
        <v>659</v>
      </c>
      <c r="Y1889" s="1" t="s">
        <v>7</v>
      </c>
      <c r="Z1889" s="1" t="s">
        <v>12334</v>
      </c>
      <c r="AA1889" s="1" t="s">
        <v>12118</v>
      </c>
      <c r="AB1889" s="1" t="s">
        <v>12119</v>
      </c>
      <c r="AC1889" s="1" t="s">
        <v>113</v>
      </c>
    </row>
    <row r="1890" spans="1:29" x14ac:dyDescent="0.35">
      <c r="A1890" s="1">
        <v>853527</v>
      </c>
      <c r="B1890" s="1">
        <v>373</v>
      </c>
      <c r="C1890" s="9">
        <v>1730130840</v>
      </c>
      <c r="D1890" s="9" t="s">
        <v>399</v>
      </c>
      <c r="E1890" s="1">
        <v>0</v>
      </c>
      <c r="F1890" s="1">
        <v>7</v>
      </c>
      <c r="G1890" s="1">
        <v>0</v>
      </c>
      <c r="H1890" s="1">
        <v>0</v>
      </c>
      <c r="I1890" s="1">
        <v>0</v>
      </c>
      <c r="J1890" s="1">
        <v>5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13</v>
      </c>
      <c r="S1890" s="1">
        <v>83</v>
      </c>
      <c r="T1890" s="1" t="s">
        <v>113</v>
      </c>
      <c r="U1890" s="1">
        <v>13</v>
      </c>
      <c r="V1890" s="1" t="s">
        <v>4724</v>
      </c>
      <c r="W1890" s="1" t="s">
        <v>374</v>
      </c>
      <c r="X1890" s="1" t="s">
        <v>4725</v>
      </c>
      <c r="Y1890" s="1" t="s">
        <v>7</v>
      </c>
      <c r="Z1890" s="1" t="s">
        <v>14635</v>
      </c>
      <c r="AB1890" s="1" t="s">
        <v>14636</v>
      </c>
      <c r="AC1890" s="1" t="s">
        <v>113</v>
      </c>
    </row>
    <row r="1891" spans="1:29" x14ac:dyDescent="0.35">
      <c r="A1891" s="1">
        <v>1961909</v>
      </c>
      <c r="B1891" s="1">
        <v>365</v>
      </c>
      <c r="C1891" s="9">
        <v>1508873811</v>
      </c>
      <c r="D1891" s="9" t="s">
        <v>399</v>
      </c>
      <c r="E1891" s="1">
        <v>0</v>
      </c>
      <c r="F1891" s="1">
        <v>3</v>
      </c>
      <c r="G1891" s="1">
        <v>1</v>
      </c>
      <c r="H1891" s="1">
        <v>0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12</v>
      </c>
      <c r="S1891" s="1">
        <v>141</v>
      </c>
      <c r="T1891" s="1" t="s">
        <v>113</v>
      </c>
      <c r="U1891" s="1">
        <v>13</v>
      </c>
      <c r="V1891" s="1" t="s">
        <v>4759</v>
      </c>
      <c r="W1891" s="1" t="s">
        <v>183</v>
      </c>
      <c r="X1891" s="1" t="s">
        <v>4760</v>
      </c>
      <c r="Y1891" s="1" t="s">
        <v>7</v>
      </c>
      <c r="Z1891" s="1" t="s">
        <v>14107</v>
      </c>
      <c r="AA1891" s="1" t="s">
        <v>14107</v>
      </c>
      <c r="AB1891" s="1" t="s">
        <v>14108</v>
      </c>
      <c r="AC1891" s="1" t="s">
        <v>113</v>
      </c>
    </row>
    <row r="1892" spans="1:29" x14ac:dyDescent="0.35">
      <c r="A1892" s="1">
        <v>6984272</v>
      </c>
      <c r="B1892" s="1">
        <v>92</v>
      </c>
      <c r="C1892" s="9">
        <v>1275987224</v>
      </c>
      <c r="D1892" s="9" t="s">
        <v>206</v>
      </c>
      <c r="E1892" s="1">
        <v>0</v>
      </c>
      <c r="F1892" s="1">
        <v>7</v>
      </c>
      <c r="G1892" s="1">
        <v>0</v>
      </c>
      <c r="H1892" s="1">
        <v>0</v>
      </c>
      <c r="I1892" s="1">
        <v>0</v>
      </c>
      <c r="J1892" s="1">
        <v>3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13</v>
      </c>
      <c r="S1892" s="1">
        <v>78</v>
      </c>
      <c r="T1892" s="1" t="s">
        <v>113</v>
      </c>
      <c r="U1892" s="1">
        <v>13</v>
      </c>
      <c r="V1892" s="1" t="s">
        <v>4648</v>
      </c>
      <c r="W1892" s="1" t="s">
        <v>4649</v>
      </c>
      <c r="X1892" s="1" t="s">
        <v>330</v>
      </c>
      <c r="Y1892" s="1" t="s">
        <v>7</v>
      </c>
      <c r="Z1892" s="1" t="s">
        <v>14637</v>
      </c>
      <c r="AB1892" s="1" t="s">
        <v>14638</v>
      </c>
      <c r="AC1892" s="1" t="s">
        <v>113</v>
      </c>
    </row>
    <row r="1893" spans="1:29" x14ac:dyDescent="0.35">
      <c r="A1893" s="1">
        <v>2306120</v>
      </c>
      <c r="B1893" s="1">
        <v>435</v>
      </c>
      <c r="C1893" s="9">
        <v>1073652335</v>
      </c>
      <c r="D1893" s="9" t="s">
        <v>112</v>
      </c>
      <c r="E1893" s="1">
        <v>0</v>
      </c>
      <c r="F1893" s="1">
        <v>5</v>
      </c>
      <c r="G1893" s="1">
        <v>2</v>
      </c>
      <c r="H1893" s="1">
        <v>0</v>
      </c>
      <c r="I1893" s="1">
        <v>0</v>
      </c>
      <c r="J1893" s="1">
        <v>3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11</v>
      </c>
      <c r="S1893" s="1">
        <v>138</v>
      </c>
      <c r="T1893" s="1" t="s">
        <v>113</v>
      </c>
      <c r="U1893" s="1">
        <v>13</v>
      </c>
      <c r="V1893" s="1" t="s">
        <v>4779</v>
      </c>
      <c r="W1893" s="1" t="s">
        <v>1737</v>
      </c>
      <c r="X1893" s="1" t="s">
        <v>4780</v>
      </c>
      <c r="Y1893" s="1" t="s">
        <v>7</v>
      </c>
      <c r="Z1893" s="1" t="s">
        <v>113</v>
      </c>
      <c r="AA1893" s="1" t="s">
        <v>113</v>
      </c>
      <c r="AB1893" s="1" t="s">
        <v>113</v>
      </c>
      <c r="AC1893" s="1" t="s">
        <v>113</v>
      </c>
    </row>
    <row r="1894" spans="1:29" x14ac:dyDescent="0.35">
      <c r="A1894" s="1">
        <v>4551174</v>
      </c>
      <c r="B1894" s="1">
        <v>315</v>
      </c>
      <c r="C1894" s="9">
        <v>1134312994</v>
      </c>
      <c r="D1894" s="9" t="s">
        <v>206</v>
      </c>
      <c r="E1894" s="1">
        <v>0</v>
      </c>
      <c r="F1894" s="1">
        <v>6</v>
      </c>
      <c r="G1894" s="1">
        <v>1</v>
      </c>
      <c r="H1894" s="1">
        <v>0</v>
      </c>
      <c r="I1894" s="1">
        <v>0</v>
      </c>
      <c r="J1894" s="1">
        <v>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12</v>
      </c>
      <c r="S1894" s="1">
        <v>45</v>
      </c>
      <c r="T1894" s="1" t="s">
        <v>113</v>
      </c>
      <c r="U1894" s="1">
        <v>13</v>
      </c>
      <c r="V1894" s="1" t="s">
        <v>4576</v>
      </c>
      <c r="W1894" s="1" t="s">
        <v>4578</v>
      </c>
      <c r="X1894" s="1" t="s">
        <v>4577</v>
      </c>
      <c r="Y1894" s="1" t="s">
        <v>224</v>
      </c>
      <c r="Z1894" s="1" t="s">
        <v>113</v>
      </c>
      <c r="AA1894" s="1" t="s">
        <v>113</v>
      </c>
      <c r="AB1894" s="1" t="s">
        <v>113</v>
      </c>
      <c r="AC1894" s="1" t="s">
        <v>113</v>
      </c>
    </row>
    <row r="1895" spans="1:29" x14ac:dyDescent="0.35">
      <c r="A1895" s="1">
        <v>1948491</v>
      </c>
      <c r="B1895" s="1">
        <v>346</v>
      </c>
      <c r="C1895" s="9">
        <v>1902853617</v>
      </c>
      <c r="D1895" s="9" t="s">
        <v>147</v>
      </c>
      <c r="E1895" s="1">
        <v>0</v>
      </c>
      <c r="F1895" s="1">
        <v>2</v>
      </c>
      <c r="G1895" s="1">
        <v>1</v>
      </c>
      <c r="H1895" s="1">
        <v>0</v>
      </c>
      <c r="I1895" s="1">
        <v>1</v>
      </c>
      <c r="J1895" s="1">
        <v>3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11</v>
      </c>
      <c r="S1895" s="1">
        <v>213</v>
      </c>
      <c r="T1895" s="1" t="s">
        <v>113</v>
      </c>
      <c r="U1895" s="1">
        <v>13</v>
      </c>
      <c r="V1895" s="1" t="s">
        <v>4562</v>
      </c>
      <c r="W1895" s="1" t="s">
        <v>1503</v>
      </c>
      <c r="X1895" s="1" t="s">
        <v>4563</v>
      </c>
      <c r="Y1895" s="1" t="s">
        <v>7</v>
      </c>
      <c r="Z1895" s="1" t="s">
        <v>14639</v>
      </c>
      <c r="AB1895" s="1" t="s">
        <v>13130</v>
      </c>
      <c r="AC1895" s="1" t="s">
        <v>113</v>
      </c>
    </row>
    <row r="1896" spans="1:29" x14ac:dyDescent="0.35">
      <c r="A1896" s="1">
        <v>4491899</v>
      </c>
      <c r="B1896" s="1">
        <v>774</v>
      </c>
      <c r="C1896" s="9">
        <v>1730280942</v>
      </c>
      <c r="D1896" s="9" t="s">
        <v>399</v>
      </c>
      <c r="E1896" s="1">
        <v>1</v>
      </c>
      <c r="F1896" s="1">
        <v>4</v>
      </c>
      <c r="G1896" s="1">
        <v>1</v>
      </c>
      <c r="H1896" s="1">
        <v>0</v>
      </c>
      <c r="I1896" s="1">
        <v>0</v>
      </c>
      <c r="J1896" s="1">
        <v>5</v>
      </c>
      <c r="K1896" s="1">
        <v>0</v>
      </c>
      <c r="L1896" s="1">
        <v>0</v>
      </c>
      <c r="M1896" s="1">
        <v>23</v>
      </c>
      <c r="N1896" s="1">
        <v>0</v>
      </c>
      <c r="O1896" s="1">
        <v>0</v>
      </c>
      <c r="P1896" s="1">
        <v>0</v>
      </c>
      <c r="Q1896" s="1">
        <v>0</v>
      </c>
      <c r="R1896" s="1">
        <v>7</v>
      </c>
      <c r="S1896" s="1">
        <v>170</v>
      </c>
      <c r="T1896" s="1" t="s">
        <v>113</v>
      </c>
      <c r="U1896" s="1">
        <v>13</v>
      </c>
      <c r="V1896" s="1" t="s">
        <v>4770</v>
      </c>
      <c r="W1896" s="1" t="s">
        <v>146</v>
      </c>
      <c r="X1896" s="1" t="s">
        <v>1061</v>
      </c>
      <c r="Y1896" s="1" t="s">
        <v>7</v>
      </c>
      <c r="Z1896" s="1" t="s">
        <v>14640</v>
      </c>
      <c r="AB1896" s="1" t="s">
        <v>14641</v>
      </c>
      <c r="AC1896" s="1" t="s">
        <v>113</v>
      </c>
    </row>
    <row r="1897" spans="1:29" x14ac:dyDescent="0.35">
      <c r="A1897" s="1">
        <v>81777</v>
      </c>
      <c r="B1897" s="1">
        <v>221</v>
      </c>
      <c r="C1897" s="9">
        <v>1477546323</v>
      </c>
      <c r="D1897" s="9" t="s">
        <v>399</v>
      </c>
      <c r="E1897" s="1">
        <v>0</v>
      </c>
      <c r="F1897" s="1">
        <v>5</v>
      </c>
      <c r="G1897" s="1">
        <v>0</v>
      </c>
      <c r="H1897" s="1">
        <v>0</v>
      </c>
      <c r="I1897" s="1">
        <v>0</v>
      </c>
      <c r="J1897" s="1">
        <v>2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13</v>
      </c>
      <c r="S1897" s="1">
        <v>92</v>
      </c>
      <c r="T1897" s="1" t="s">
        <v>113</v>
      </c>
      <c r="U1897" s="1">
        <v>13</v>
      </c>
      <c r="V1897" s="1" t="s">
        <v>4762</v>
      </c>
      <c r="W1897" s="1" t="s">
        <v>189</v>
      </c>
      <c r="X1897" s="1" t="s">
        <v>4763</v>
      </c>
      <c r="Y1897" s="1" t="s">
        <v>7</v>
      </c>
      <c r="Z1897" s="1" t="s">
        <v>14642</v>
      </c>
      <c r="AB1897" s="1" t="s">
        <v>14643</v>
      </c>
      <c r="AC1897" s="1" t="s">
        <v>113</v>
      </c>
    </row>
    <row r="1898" spans="1:29" x14ac:dyDescent="0.35">
      <c r="A1898" s="1">
        <v>1582267</v>
      </c>
      <c r="B1898" s="1">
        <v>218</v>
      </c>
      <c r="C1898" s="9">
        <v>1316940976</v>
      </c>
      <c r="D1898" s="9" t="s">
        <v>206</v>
      </c>
      <c r="E1898" s="1">
        <v>0</v>
      </c>
      <c r="F1898" s="1">
        <v>3</v>
      </c>
      <c r="G1898" s="1">
        <v>1</v>
      </c>
      <c r="H1898" s="1">
        <v>0</v>
      </c>
      <c r="I1898" s="1">
        <v>0</v>
      </c>
      <c r="J1898" s="1">
        <v>4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12</v>
      </c>
      <c r="S1898" s="1">
        <v>111</v>
      </c>
      <c r="T1898" s="1" t="s">
        <v>113</v>
      </c>
      <c r="U1898" s="1">
        <v>13</v>
      </c>
      <c r="V1898" s="1" t="s">
        <v>4631</v>
      </c>
      <c r="W1898" s="1" t="s">
        <v>2169</v>
      </c>
      <c r="X1898" s="1" t="s">
        <v>135</v>
      </c>
      <c r="Y1898" s="1" t="s">
        <v>7</v>
      </c>
      <c r="Z1898" s="1" t="s">
        <v>14644</v>
      </c>
      <c r="AB1898" s="1" t="s">
        <v>14645</v>
      </c>
      <c r="AC1898" s="1" t="s">
        <v>113</v>
      </c>
    </row>
    <row r="1899" spans="1:29" x14ac:dyDescent="0.35">
      <c r="A1899" s="1">
        <v>797987</v>
      </c>
      <c r="B1899" s="1">
        <v>253</v>
      </c>
      <c r="C1899" s="9">
        <v>1912931205</v>
      </c>
      <c r="D1899" s="9" t="s">
        <v>112</v>
      </c>
      <c r="E1899" s="1">
        <v>0</v>
      </c>
      <c r="F1899" s="1">
        <v>9</v>
      </c>
      <c r="G1899" s="1">
        <v>1</v>
      </c>
      <c r="H1899" s="1">
        <v>0</v>
      </c>
      <c r="I1899" s="1">
        <v>0</v>
      </c>
      <c r="J1899" s="1">
        <v>5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12</v>
      </c>
      <c r="S1899" s="1">
        <v>186</v>
      </c>
      <c r="T1899" s="1" t="s">
        <v>113</v>
      </c>
      <c r="U1899" s="1">
        <v>13</v>
      </c>
      <c r="V1899" s="1" t="s">
        <v>4813</v>
      </c>
      <c r="W1899" s="1" t="s">
        <v>425</v>
      </c>
      <c r="X1899" s="1" t="s">
        <v>4814</v>
      </c>
      <c r="Y1899" s="1" t="s">
        <v>7</v>
      </c>
      <c r="Z1899" s="1" t="s">
        <v>14646</v>
      </c>
      <c r="AA1899" s="1" t="s">
        <v>14646</v>
      </c>
      <c r="AB1899" s="1" t="s">
        <v>14647</v>
      </c>
      <c r="AC1899" s="1" t="s">
        <v>113</v>
      </c>
    </row>
    <row r="1900" spans="1:29" x14ac:dyDescent="0.35">
      <c r="A1900" s="1">
        <v>6457338</v>
      </c>
      <c r="B1900" s="1">
        <v>52</v>
      </c>
      <c r="C1900" s="9">
        <v>1720368152</v>
      </c>
      <c r="D1900" s="9" t="s">
        <v>206</v>
      </c>
      <c r="E1900" s="1">
        <v>0</v>
      </c>
      <c r="F1900" s="1">
        <v>8</v>
      </c>
      <c r="G1900" s="1">
        <v>0</v>
      </c>
      <c r="H1900" s="1">
        <v>0</v>
      </c>
      <c r="I1900" s="1">
        <v>0</v>
      </c>
      <c r="J1900" s="1">
        <v>7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13</v>
      </c>
      <c r="S1900" s="1">
        <v>133</v>
      </c>
      <c r="T1900" s="1" t="s">
        <v>113</v>
      </c>
      <c r="U1900" s="1">
        <v>13</v>
      </c>
      <c r="V1900" s="1" t="s">
        <v>4619</v>
      </c>
      <c r="W1900" s="1" t="s">
        <v>4620</v>
      </c>
      <c r="X1900" s="1" t="s">
        <v>486</v>
      </c>
      <c r="Y1900" s="1" t="s">
        <v>7</v>
      </c>
      <c r="Z1900" s="1" t="s">
        <v>12363</v>
      </c>
      <c r="AA1900" s="1" t="s">
        <v>12251</v>
      </c>
      <c r="AB1900" s="1" t="s">
        <v>12252</v>
      </c>
      <c r="AC1900" s="1" t="s">
        <v>113</v>
      </c>
    </row>
    <row r="1901" spans="1:29" x14ac:dyDescent="0.35">
      <c r="A1901" s="1">
        <v>1987959</v>
      </c>
      <c r="B1901" s="1">
        <v>153</v>
      </c>
      <c r="C1901" s="9">
        <v>1902860976</v>
      </c>
      <c r="D1901" s="9" t="s">
        <v>399</v>
      </c>
      <c r="E1901" s="1">
        <v>0</v>
      </c>
      <c r="F1901" s="1">
        <v>4</v>
      </c>
      <c r="G1901" s="1">
        <v>0</v>
      </c>
      <c r="H1901" s="1">
        <v>0</v>
      </c>
      <c r="I1901" s="1">
        <v>0</v>
      </c>
      <c r="J1901" s="1">
        <v>3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13</v>
      </c>
      <c r="S1901" s="1">
        <v>79</v>
      </c>
      <c r="T1901" s="1" t="s">
        <v>113</v>
      </c>
      <c r="U1901" s="1">
        <v>13</v>
      </c>
      <c r="V1901" s="1" t="s">
        <v>4667</v>
      </c>
      <c r="W1901" s="1" t="s">
        <v>4669</v>
      </c>
      <c r="X1901" s="1" t="s">
        <v>4668</v>
      </c>
      <c r="Y1901" s="1" t="s">
        <v>7</v>
      </c>
      <c r="Z1901" s="1" t="s">
        <v>13524</v>
      </c>
      <c r="AB1901" s="1" t="s">
        <v>13525</v>
      </c>
      <c r="AC1901" s="1" t="s">
        <v>113</v>
      </c>
    </row>
    <row r="1902" spans="1:29" x14ac:dyDescent="0.35">
      <c r="A1902" s="1">
        <v>6696428</v>
      </c>
      <c r="B1902" s="1">
        <v>817</v>
      </c>
      <c r="C1902" s="9">
        <v>1487072823</v>
      </c>
      <c r="D1902" s="9" t="s">
        <v>399</v>
      </c>
      <c r="E1902" s="1">
        <v>0</v>
      </c>
      <c r="F1902" s="1">
        <v>5</v>
      </c>
      <c r="G1902" s="1">
        <v>2</v>
      </c>
      <c r="H1902" s="1">
        <v>0</v>
      </c>
      <c r="I1902" s="1">
        <v>0</v>
      </c>
      <c r="J1902" s="1">
        <v>6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11</v>
      </c>
      <c r="S1902" s="1">
        <v>75</v>
      </c>
      <c r="T1902" s="1" t="s">
        <v>113</v>
      </c>
      <c r="U1902" s="1">
        <v>13</v>
      </c>
      <c r="V1902" s="1" t="s">
        <v>4721</v>
      </c>
      <c r="W1902" s="1" t="s">
        <v>4723</v>
      </c>
      <c r="X1902" s="1" t="s">
        <v>4722</v>
      </c>
      <c r="Y1902" s="1" t="s">
        <v>7</v>
      </c>
      <c r="Z1902" s="1" t="s">
        <v>14648</v>
      </c>
      <c r="AB1902" s="1" t="s">
        <v>14649</v>
      </c>
      <c r="AC1902" s="1" t="s">
        <v>113</v>
      </c>
    </row>
    <row r="1903" spans="1:29" x14ac:dyDescent="0.35">
      <c r="A1903" s="1">
        <v>4014173</v>
      </c>
      <c r="B1903" s="1">
        <v>297</v>
      </c>
      <c r="C1903" s="9">
        <v>1558577320</v>
      </c>
      <c r="D1903" s="9" t="s">
        <v>112</v>
      </c>
      <c r="E1903" s="1">
        <v>0</v>
      </c>
      <c r="F1903" s="1">
        <v>9</v>
      </c>
      <c r="G1903" s="1">
        <v>0</v>
      </c>
      <c r="H1903" s="1">
        <v>0</v>
      </c>
      <c r="I1903" s="1">
        <v>0</v>
      </c>
      <c r="J1903" s="1">
        <v>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13</v>
      </c>
      <c r="S1903" s="1">
        <v>61</v>
      </c>
      <c r="T1903" s="1" t="s">
        <v>113</v>
      </c>
      <c r="U1903" s="1">
        <v>13</v>
      </c>
      <c r="V1903" s="1" t="s">
        <v>4830</v>
      </c>
      <c r="W1903" s="1" t="s">
        <v>4832</v>
      </c>
      <c r="X1903" s="1" t="s">
        <v>4831</v>
      </c>
      <c r="Y1903" s="1" t="s">
        <v>7</v>
      </c>
      <c r="Z1903" s="1" t="s">
        <v>12605</v>
      </c>
      <c r="AA1903" s="1" t="s">
        <v>12605</v>
      </c>
      <c r="AB1903" s="1" t="s">
        <v>12606</v>
      </c>
      <c r="AC1903" s="1" t="s">
        <v>113</v>
      </c>
    </row>
    <row r="1904" spans="1:29" x14ac:dyDescent="0.35">
      <c r="A1904" s="1">
        <v>1717095</v>
      </c>
      <c r="B1904" s="1">
        <v>184</v>
      </c>
      <c r="C1904" s="9">
        <v>1023078607</v>
      </c>
      <c r="D1904" s="9" t="s">
        <v>206</v>
      </c>
      <c r="E1904" s="1">
        <v>0</v>
      </c>
      <c r="F1904" s="1">
        <v>0</v>
      </c>
      <c r="G1904" s="1">
        <v>1</v>
      </c>
      <c r="H1904" s="1">
        <v>0</v>
      </c>
      <c r="I1904" s="1">
        <v>1</v>
      </c>
      <c r="J1904" s="1">
        <v>8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11</v>
      </c>
      <c r="S1904" s="1">
        <v>200</v>
      </c>
      <c r="T1904" s="1" t="s">
        <v>113</v>
      </c>
      <c r="U1904" s="1">
        <v>13</v>
      </c>
      <c r="V1904" s="1" t="s">
        <v>4598</v>
      </c>
      <c r="W1904" s="1" t="s">
        <v>649</v>
      </c>
      <c r="X1904" s="1" t="s">
        <v>4599</v>
      </c>
      <c r="Y1904" s="1" t="s">
        <v>7</v>
      </c>
      <c r="Z1904" s="1" t="s">
        <v>14268</v>
      </c>
      <c r="AB1904" s="1" t="s">
        <v>14269</v>
      </c>
      <c r="AC1904" s="1" t="s">
        <v>113</v>
      </c>
    </row>
    <row r="1905" spans="1:29" x14ac:dyDescent="0.35">
      <c r="A1905" s="1">
        <v>4720272</v>
      </c>
      <c r="B1905" s="1">
        <v>512</v>
      </c>
      <c r="C1905" s="9">
        <v>1407142474</v>
      </c>
      <c r="D1905" s="9" t="s">
        <v>206</v>
      </c>
      <c r="E1905" s="1">
        <v>0</v>
      </c>
      <c r="F1905" s="1">
        <v>6</v>
      </c>
      <c r="G1905" s="1">
        <v>0</v>
      </c>
      <c r="H1905" s="1">
        <v>0</v>
      </c>
      <c r="I1905" s="1">
        <v>1</v>
      </c>
      <c r="J1905" s="1">
        <v>6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12</v>
      </c>
      <c r="S1905" s="1">
        <v>67</v>
      </c>
      <c r="T1905" s="1" t="s">
        <v>113</v>
      </c>
      <c r="U1905" s="1">
        <v>13</v>
      </c>
      <c r="V1905" s="1" t="s">
        <v>4643</v>
      </c>
      <c r="W1905" s="1" t="s">
        <v>4645</v>
      </c>
      <c r="X1905" s="1" t="s">
        <v>4644</v>
      </c>
      <c r="Y1905" s="1" t="s">
        <v>7</v>
      </c>
      <c r="Z1905" s="1" t="s">
        <v>12815</v>
      </c>
      <c r="AB1905" s="1" t="s">
        <v>12816</v>
      </c>
      <c r="AC1905" s="1" t="s">
        <v>113</v>
      </c>
    </row>
    <row r="1906" spans="1:29" x14ac:dyDescent="0.35">
      <c r="A1906" s="1">
        <v>1994638</v>
      </c>
      <c r="B1906" s="1">
        <v>184</v>
      </c>
      <c r="C1906" s="9">
        <v>1548210263</v>
      </c>
      <c r="D1906" s="9" t="s">
        <v>112</v>
      </c>
      <c r="E1906" s="1">
        <v>0</v>
      </c>
      <c r="F1906" s="1">
        <v>5</v>
      </c>
      <c r="G1906" s="1">
        <v>0</v>
      </c>
      <c r="H1906" s="1">
        <v>0</v>
      </c>
      <c r="I1906" s="1">
        <v>0</v>
      </c>
      <c r="J1906" s="1">
        <v>8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13</v>
      </c>
      <c r="S1906" s="1">
        <v>98</v>
      </c>
      <c r="T1906" s="1" t="s">
        <v>113</v>
      </c>
      <c r="U1906" s="1">
        <v>13</v>
      </c>
      <c r="V1906" s="1" t="s">
        <v>4822</v>
      </c>
      <c r="W1906" s="1" t="s">
        <v>4824</v>
      </c>
      <c r="X1906" s="1" t="s">
        <v>4823</v>
      </c>
      <c r="Y1906" s="1" t="s">
        <v>7</v>
      </c>
      <c r="Z1906" s="1" t="s">
        <v>14650</v>
      </c>
      <c r="AB1906" s="1" t="s">
        <v>14651</v>
      </c>
      <c r="AC1906" s="1" t="s">
        <v>113</v>
      </c>
    </row>
    <row r="1907" spans="1:29" x14ac:dyDescent="0.35">
      <c r="A1907" s="1">
        <v>2016829</v>
      </c>
      <c r="B1907" s="1">
        <v>523</v>
      </c>
      <c r="C1907" s="9">
        <v>1568560779</v>
      </c>
      <c r="D1907" s="9" t="s">
        <v>399</v>
      </c>
      <c r="E1907" s="1">
        <v>0</v>
      </c>
      <c r="F1907" s="1">
        <v>1</v>
      </c>
      <c r="G1907" s="1">
        <v>1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12</v>
      </c>
      <c r="S1907" s="1">
        <v>104</v>
      </c>
      <c r="T1907" s="1" t="s">
        <v>113</v>
      </c>
      <c r="U1907" s="1">
        <v>13</v>
      </c>
      <c r="V1907" s="1" t="s">
        <v>4735</v>
      </c>
      <c r="W1907" s="1" t="s">
        <v>4737</v>
      </c>
      <c r="X1907" s="1" t="s">
        <v>4736</v>
      </c>
      <c r="Y1907" s="1" t="s">
        <v>7</v>
      </c>
      <c r="Z1907" s="1" t="s">
        <v>14652</v>
      </c>
      <c r="AB1907" s="1" t="s">
        <v>14653</v>
      </c>
      <c r="AC1907" s="1" t="s">
        <v>113</v>
      </c>
    </row>
    <row r="1908" spans="1:29" x14ac:dyDescent="0.35">
      <c r="A1908" s="1">
        <v>1582253</v>
      </c>
      <c r="B1908" s="1">
        <v>701</v>
      </c>
      <c r="C1908" s="9">
        <v>1750485249</v>
      </c>
      <c r="D1908" s="9" t="s">
        <v>399</v>
      </c>
      <c r="E1908" s="1">
        <v>0</v>
      </c>
      <c r="F1908" s="1">
        <v>3</v>
      </c>
      <c r="G1908" s="1">
        <v>0</v>
      </c>
      <c r="H1908" s="1">
        <v>0</v>
      </c>
      <c r="I1908" s="1">
        <v>0</v>
      </c>
      <c r="J1908" s="1">
        <v>5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13</v>
      </c>
      <c r="S1908" s="1">
        <v>183</v>
      </c>
      <c r="T1908" s="1" t="s">
        <v>113</v>
      </c>
      <c r="U1908" s="1">
        <v>13</v>
      </c>
      <c r="V1908" s="1" t="s">
        <v>4650</v>
      </c>
      <c r="W1908" s="1" t="s">
        <v>582</v>
      </c>
      <c r="X1908" s="1" t="s">
        <v>4651</v>
      </c>
      <c r="Y1908" s="1" t="s">
        <v>7</v>
      </c>
      <c r="Z1908" s="1" t="s">
        <v>113</v>
      </c>
      <c r="AA1908" s="1" t="s">
        <v>113</v>
      </c>
      <c r="AB1908" s="1" t="s">
        <v>113</v>
      </c>
      <c r="AC1908" s="1" t="s">
        <v>113</v>
      </c>
    </row>
    <row r="1909" spans="1:29" x14ac:dyDescent="0.35">
      <c r="A1909" s="1">
        <v>2398123</v>
      </c>
      <c r="B1909" s="1">
        <v>263</v>
      </c>
      <c r="C1909" s="9">
        <v>1407880867</v>
      </c>
      <c r="D1909" s="9" t="s">
        <v>399</v>
      </c>
      <c r="E1909" s="1">
        <v>0</v>
      </c>
      <c r="F1909" s="1">
        <v>5</v>
      </c>
      <c r="G1909" s="1">
        <v>0</v>
      </c>
      <c r="H1909" s="1">
        <v>0</v>
      </c>
      <c r="I1909" s="1">
        <v>0</v>
      </c>
      <c r="J1909" s="1">
        <v>10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13</v>
      </c>
      <c r="S1909" s="1">
        <v>135</v>
      </c>
      <c r="T1909" s="1" t="s">
        <v>113</v>
      </c>
      <c r="U1909" s="1">
        <v>13</v>
      </c>
      <c r="V1909" s="1" t="s">
        <v>4690</v>
      </c>
      <c r="W1909" s="1" t="s">
        <v>745</v>
      </c>
      <c r="X1909" s="1" t="s">
        <v>4691</v>
      </c>
      <c r="Y1909" s="1" t="s">
        <v>7</v>
      </c>
      <c r="Z1909" s="1" t="s">
        <v>14654</v>
      </c>
      <c r="AB1909" s="1" t="s">
        <v>14655</v>
      </c>
      <c r="AC1909" s="1" t="s">
        <v>113</v>
      </c>
    </row>
    <row r="1910" spans="1:29" x14ac:dyDescent="0.35">
      <c r="A1910" s="1">
        <v>6214180</v>
      </c>
      <c r="B1910" s="1">
        <v>260</v>
      </c>
      <c r="C1910" s="9">
        <v>1437387677</v>
      </c>
      <c r="D1910" s="9" t="s">
        <v>399</v>
      </c>
      <c r="E1910" s="1">
        <v>0</v>
      </c>
      <c r="F1910" s="1">
        <v>7</v>
      </c>
      <c r="G1910" s="1">
        <v>0</v>
      </c>
      <c r="H1910" s="1">
        <v>0</v>
      </c>
      <c r="I1910" s="1">
        <v>1</v>
      </c>
      <c r="J1910" s="1">
        <v>8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12</v>
      </c>
      <c r="S1910" s="1">
        <v>258</v>
      </c>
      <c r="T1910" s="1" t="s">
        <v>113</v>
      </c>
      <c r="U1910" s="1">
        <v>13</v>
      </c>
      <c r="V1910" s="1" t="s">
        <v>4757</v>
      </c>
      <c r="W1910" s="1" t="s">
        <v>500</v>
      </c>
      <c r="X1910" s="1" t="s">
        <v>792</v>
      </c>
      <c r="Y1910" s="1" t="s">
        <v>7</v>
      </c>
      <c r="Z1910" s="1" t="s">
        <v>14656</v>
      </c>
      <c r="AB1910" s="1" t="s">
        <v>14657</v>
      </c>
      <c r="AC1910" s="1" t="s">
        <v>113</v>
      </c>
    </row>
    <row r="1911" spans="1:29" x14ac:dyDescent="0.35">
      <c r="A1911" s="1">
        <v>6689254</v>
      </c>
      <c r="B1911" s="1">
        <v>260</v>
      </c>
      <c r="C1911" s="9">
        <v>1639589591</v>
      </c>
      <c r="D1911" s="9" t="s">
        <v>112</v>
      </c>
      <c r="E1911" s="1">
        <v>0</v>
      </c>
      <c r="F1911" s="1">
        <v>3</v>
      </c>
      <c r="G1911" s="1">
        <v>3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10</v>
      </c>
      <c r="S1911" s="1">
        <v>99</v>
      </c>
      <c r="T1911" s="1" t="s">
        <v>113</v>
      </c>
      <c r="U1911" s="1">
        <v>13</v>
      </c>
      <c r="V1911" s="1" t="s">
        <v>4846</v>
      </c>
      <c r="W1911" s="1" t="s">
        <v>4848</v>
      </c>
      <c r="X1911" s="1" t="s">
        <v>4847</v>
      </c>
      <c r="Y1911" s="1" t="s">
        <v>118</v>
      </c>
      <c r="Z1911" s="1" t="s">
        <v>14658</v>
      </c>
      <c r="AA1911" s="1" t="s">
        <v>14659</v>
      </c>
      <c r="AB1911" s="1" t="s">
        <v>14660</v>
      </c>
      <c r="AC1911" s="1" t="s">
        <v>113</v>
      </c>
    </row>
    <row r="1912" spans="1:29" x14ac:dyDescent="0.35">
      <c r="A1912" s="1">
        <v>7015983</v>
      </c>
      <c r="B1912" s="1">
        <v>774</v>
      </c>
      <c r="C1912" s="9">
        <v>1235682311</v>
      </c>
      <c r="D1912" s="9" t="s">
        <v>112</v>
      </c>
      <c r="E1912" s="1">
        <v>0</v>
      </c>
      <c r="F1912" s="1">
        <v>1</v>
      </c>
      <c r="G1912" s="1">
        <v>0</v>
      </c>
      <c r="H1912" s="1">
        <v>0</v>
      </c>
      <c r="I1912" s="1">
        <v>0</v>
      </c>
      <c r="J1912" s="1">
        <v>8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13</v>
      </c>
      <c r="S1912" s="1">
        <v>40</v>
      </c>
      <c r="T1912" s="1" t="s">
        <v>113</v>
      </c>
      <c r="U1912" s="1">
        <v>13</v>
      </c>
      <c r="V1912" s="1" t="s">
        <v>4858</v>
      </c>
      <c r="W1912" s="1" t="s">
        <v>131</v>
      </c>
      <c r="X1912" s="1" t="s">
        <v>4859</v>
      </c>
      <c r="Y1912" s="1" t="s">
        <v>970</v>
      </c>
      <c r="Z1912" s="1" t="s">
        <v>13290</v>
      </c>
      <c r="AA1912" s="1" t="s">
        <v>13291</v>
      </c>
      <c r="AB1912" s="1" t="s">
        <v>13292</v>
      </c>
      <c r="AC1912" s="1" t="s">
        <v>113</v>
      </c>
    </row>
    <row r="1913" spans="1:29" x14ac:dyDescent="0.35">
      <c r="A1913" s="1">
        <v>1899971</v>
      </c>
      <c r="B1913" s="1">
        <v>523</v>
      </c>
      <c r="C1913" s="9">
        <v>1346209418</v>
      </c>
      <c r="D1913" s="9" t="s">
        <v>206</v>
      </c>
      <c r="E1913" s="1">
        <v>0</v>
      </c>
      <c r="F1913" s="1">
        <v>7</v>
      </c>
      <c r="G1913" s="1">
        <v>0</v>
      </c>
      <c r="H1913" s="1">
        <v>0</v>
      </c>
      <c r="I1913" s="1">
        <v>1</v>
      </c>
      <c r="J1913" s="1">
        <v>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12</v>
      </c>
      <c r="S1913" s="1">
        <v>112</v>
      </c>
      <c r="T1913" s="1" t="s">
        <v>113</v>
      </c>
      <c r="U1913" s="1">
        <v>13</v>
      </c>
      <c r="V1913" s="1" t="s">
        <v>4646</v>
      </c>
      <c r="W1913" s="1" t="s">
        <v>561</v>
      </c>
      <c r="X1913" s="1" t="s">
        <v>4647</v>
      </c>
      <c r="Y1913" s="1" t="s">
        <v>7</v>
      </c>
      <c r="Z1913" s="1" t="s">
        <v>14661</v>
      </c>
      <c r="AA1913" s="1" t="s">
        <v>14661</v>
      </c>
      <c r="AB1913" s="1" t="s">
        <v>14662</v>
      </c>
      <c r="AC1913" s="1" t="s">
        <v>113</v>
      </c>
    </row>
    <row r="1914" spans="1:29" x14ac:dyDescent="0.35">
      <c r="A1914" s="1">
        <v>4705830</v>
      </c>
      <c r="B1914" s="1">
        <v>774</v>
      </c>
      <c r="C1914" s="9">
        <v>1902054851</v>
      </c>
      <c r="D1914" s="9" t="s">
        <v>112</v>
      </c>
      <c r="E1914" s="1">
        <v>1</v>
      </c>
      <c r="F1914" s="1">
        <v>2</v>
      </c>
      <c r="G1914" s="1">
        <v>1</v>
      </c>
      <c r="H1914" s="1">
        <v>0</v>
      </c>
      <c r="I1914" s="1">
        <v>2</v>
      </c>
      <c r="J1914" s="1">
        <v>3</v>
      </c>
      <c r="K1914" s="1">
        <v>0</v>
      </c>
      <c r="L1914" s="1">
        <v>0</v>
      </c>
      <c r="M1914" s="1">
        <v>9</v>
      </c>
      <c r="N1914" s="1">
        <v>0</v>
      </c>
      <c r="O1914" s="1">
        <v>0</v>
      </c>
      <c r="P1914" s="1">
        <v>0</v>
      </c>
      <c r="Q1914" s="1">
        <v>0</v>
      </c>
      <c r="R1914" s="1">
        <v>5</v>
      </c>
      <c r="S1914" s="1">
        <v>104</v>
      </c>
      <c r="T1914" s="1" t="s">
        <v>113</v>
      </c>
      <c r="U1914" s="1">
        <v>13</v>
      </c>
      <c r="V1914" s="1" t="s">
        <v>4808</v>
      </c>
      <c r="W1914" s="1" t="s">
        <v>1525</v>
      </c>
      <c r="X1914" s="1" t="s">
        <v>4809</v>
      </c>
      <c r="Y1914" s="1" t="s">
        <v>7</v>
      </c>
      <c r="Z1914" s="1" t="s">
        <v>14663</v>
      </c>
      <c r="AB1914" s="1" t="s">
        <v>14664</v>
      </c>
      <c r="AC1914" s="1" t="s">
        <v>113</v>
      </c>
    </row>
    <row r="1915" spans="1:29" x14ac:dyDescent="0.35">
      <c r="A1915" s="1">
        <v>1882073</v>
      </c>
      <c r="B1915" s="1">
        <v>537</v>
      </c>
      <c r="C1915" s="9">
        <v>1568476117</v>
      </c>
      <c r="D1915" s="9" t="s">
        <v>112</v>
      </c>
      <c r="E1915" s="1">
        <v>0</v>
      </c>
      <c r="F1915" s="1">
        <v>8</v>
      </c>
      <c r="G1915" s="1">
        <v>0</v>
      </c>
      <c r="H1915" s="1">
        <v>0</v>
      </c>
      <c r="I1915" s="1">
        <v>0</v>
      </c>
      <c r="J1915" s="1">
        <v>5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13</v>
      </c>
      <c r="S1915" s="1">
        <v>120</v>
      </c>
      <c r="T1915" s="1" t="s">
        <v>113</v>
      </c>
      <c r="U1915" s="1">
        <v>13</v>
      </c>
      <c r="V1915" s="1" t="s">
        <v>4862</v>
      </c>
      <c r="W1915" s="1" t="s">
        <v>527</v>
      </c>
      <c r="X1915" s="1" t="s">
        <v>4863</v>
      </c>
      <c r="Y1915" s="1" t="s">
        <v>7</v>
      </c>
      <c r="Z1915" s="1" t="s">
        <v>14665</v>
      </c>
      <c r="AB1915" s="1" t="s">
        <v>14666</v>
      </c>
      <c r="AC1915" s="1" t="s">
        <v>113</v>
      </c>
    </row>
    <row r="1916" spans="1:29" x14ac:dyDescent="0.35">
      <c r="A1916" s="1">
        <v>2296445</v>
      </c>
      <c r="B1916" s="1">
        <v>194</v>
      </c>
      <c r="C1916" s="9">
        <v>1619923133</v>
      </c>
      <c r="D1916" s="9" t="s">
        <v>206</v>
      </c>
      <c r="E1916" s="1">
        <v>0</v>
      </c>
      <c r="F1916" s="1">
        <v>5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13</v>
      </c>
      <c r="S1916" s="1">
        <v>148</v>
      </c>
      <c r="T1916" s="1" t="s">
        <v>113</v>
      </c>
      <c r="U1916" s="1">
        <v>13</v>
      </c>
      <c r="V1916" s="1" t="s">
        <v>4596</v>
      </c>
      <c r="W1916" s="1" t="s">
        <v>969</v>
      </c>
      <c r="X1916" s="1" t="s">
        <v>4597</v>
      </c>
      <c r="Y1916" s="1" t="s">
        <v>7</v>
      </c>
      <c r="Z1916" s="1" t="s">
        <v>12919</v>
      </c>
      <c r="AB1916" s="1" t="s">
        <v>12920</v>
      </c>
      <c r="AC1916" s="1" t="s">
        <v>113</v>
      </c>
    </row>
    <row r="1917" spans="1:29" x14ac:dyDescent="0.35">
      <c r="A1917" s="1">
        <v>6825619</v>
      </c>
      <c r="B1917" s="1">
        <v>794</v>
      </c>
      <c r="C1917" s="9">
        <v>1275937898</v>
      </c>
      <c r="D1917" s="9" t="s">
        <v>112</v>
      </c>
      <c r="E1917" s="1">
        <v>0</v>
      </c>
      <c r="F1917" s="1">
        <v>7</v>
      </c>
      <c r="G1917" s="1">
        <v>0</v>
      </c>
      <c r="H1917" s="1">
        <v>0</v>
      </c>
      <c r="I1917" s="1">
        <v>0</v>
      </c>
      <c r="J1917" s="1">
        <v>2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13</v>
      </c>
      <c r="S1917" s="1">
        <v>84</v>
      </c>
      <c r="T1917" s="1" t="s">
        <v>113</v>
      </c>
      <c r="U1917" s="1">
        <v>13</v>
      </c>
      <c r="V1917" s="1" t="s">
        <v>4817</v>
      </c>
      <c r="W1917" s="1" t="s">
        <v>4818</v>
      </c>
      <c r="X1917" s="1" t="s">
        <v>1839</v>
      </c>
      <c r="Y1917" s="1" t="s">
        <v>7</v>
      </c>
      <c r="Z1917" s="1" t="s">
        <v>14667</v>
      </c>
      <c r="AB1917" s="1" t="s">
        <v>14668</v>
      </c>
      <c r="AC1917" s="1" t="s">
        <v>113</v>
      </c>
    </row>
    <row r="1918" spans="1:29" x14ac:dyDescent="0.35">
      <c r="A1918" s="1">
        <v>132015</v>
      </c>
      <c r="B1918" s="1">
        <v>485</v>
      </c>
      <c r="C1918" s="9">
        <v>1083693279</v>
      </c>
      <c r="D1918" s="9" t="s">
        <v>147</v>
      </c>
      <c r="E1918" s="1">
        <v>0</v>
      </c>
      <c r="F1918" s="1">
        <v>3</v>
      </c>
      <c r="G1918" s="1">
        <v>2</v>
      </c>
      <c r="H1918" s="1">
        <v>0</v>
      </c>
      <c r="I1918" s="1">
        <v>0</v>
      </c>
      <c r="J1918" s="1">
        <v>4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11</v>
      </c>
      <c r="S1918" s="1">
        <v>144</v>
      </c>
      <c r="T1918" s="1" t="s">
        <v>113</v>
      </c>
      <c r="U1918" s="1">
        <v>13</v>
      </c>
      <c r="V1918" s="1" t="s">
        <v>4573</v>
      </c>
      <c r="W1918" s="1" t="s">
        <v>4575</v>
      </c>
      <c r="X1918" s="1" t="s">
        <v>4574</v>
      </c>
      <c r="Y1918" s="1" t="s">
        <v>7</v>
      </c>
      <c r="Z1918" s="1" t="s">
        <v>14669</v>
      </c>
      <c r="AB1918" s="1" t="s">
        <v>14670</v>
      </c>
      <c r="AC1918" s="1" t="s">
        <v>113</v>
      </c>
    </row>
    <row r="1919" spans="1:29" x14ac:dyDescent="0.35">
      <c r="A1919" s="1">
        <v>1875454</v>
      </c>
      <c r="B1919" s="1">
        <v>827</v>
      </c>
      <c r="C1919" s="9">
        <v>1508890294</v>
      </c>
      <c r="D1919" s="9" t="s">
        <v>399</v>
      </c>
      <c r="E1919" s="1">
        <v>0</v>
      </c>
      <c r="F1919" s="1">
        <v>9</v>
      </c>
      <c r="G1919" s="1">
        <v>0</v>
      </c>
      <c r="H1919" s="1">
        <v>0</v>
      </c>
      <c r="I1919" s="1">
        <v>1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12</v>
      </c>
      <c r="S1919" s="1">
        <v>162</v>
      </c>
      <c r="T1919" s="1" t="s">
        <v>113</v>
      </c>
      <c r="U1919" s="1">
        <v>13</v>
      </c>
      <c r="V1919" s="1" t="s">
        <v>4754</v>
      </c>
      <c r="W1919" s="1" t="s">
        <v>4756</v>
      </c>
      <c r="X1919" s="1" t="s">
        <v>4755</v>
      </c>
      <c r="Y1919" s="1" t="s">
        <v>7</v>
      </c>
      <c r="Z1919" s="1" t="s">
        <v>14671</v>
      </c>
      <c r="AB1919" s="1" t="s">
        <v>14672</v>
      </c>
      <c r="AC1919" s="1" t="s">
        <v>113</v>
      </c>
    </row>
    <row r="1920" spans="1:29" x14ac:dyDescent="0.35">
      <c r="A1920" s="1">
        <v>1948861</v>
      </c>
      <c r="B1920" s="1">
        <v>447</v>
      </c>
      <c r="C1920" s="9">
        <v>1699796375</v>
      </c>
      <c r="D1920" s="9" t="s">
        <v>399</v>
      </c>
      <c r="E1920" s="1">
        <v>0</v>
      </c>
      <c r="F1920" s="1">
        <v>5</v>
      </c>
      <c r="G1920" s="1">
        <v>0</v>
      </c>
      <c r="H1920" s="1">
        <v>0</v>
      </c>
      <c r="I1920" s="1">
        <v>0</v>
      </c>
      <c r="J1920" s="1">
        <v>6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13</v>
      </c>
      <c r="S1920" s="1">
        <v>95</v>
      </c>
      <c r="T1920" s="1" t="s">
        <v>113</v>
      </c>
      <c r="U1920" s="1">
        <v>13</v>
      </c>
      <c r="V1920" s="1" t="s">
        <v>4670</v>
      </c>
      <c r="W1920" s="1" t="s">
        <v>527</v>
      </c>
      <c r="X1920" s="1" t="s">
        <v>4671</v>
      </c>
      <c r="Y1920" s="1" t="s">
        <v>224</v>
      </c>
      <c r="Z1920" s="1" t="s">
        <v>13411</v>
      </c>
      <c r="AB1920" s="1" t="s">
        <v>13412</v>
      </c>
      <c r="AC1920" s="1" t="s">
        <v>113</v>
      </c>
    </row>
    <row r="1921" spans="1:29" x14ac:dyDescent="0.35">
      <c r="A1921" s="1">
        <v>743026</v>
      </c>
      <c r="B1921" s="1">
        <v>827</v>
      </c>
      <c r="C1921" s="9">
        <v>1497854889</v>
      </c>
      <c r="D1921" s="9" t="s">
        <v>112</v>
      </c>
      <c r="E1921" s="1">
        <v>1</v>
      </c>
      <c r="F1921" s="1">
        <v>0</v>
      </c>
      <c r="G1921" s="1">
        <v>1</v>
      </c>
      <c r="H1921" s="1">
        <v>0</v>
      </c>
      <c r="I1921" s="1">
        <v>0</v>
      </c>
      <c r="J1921" s="1">
        <v>3</v>
      </c>
      <c r="K1921" s="1">
        <v>0</v>
      </c>
      <c r="L1921" s="1">
        <v>0</v>
      </c>
      <c r="M1921" s="1">
        <v>16</v>
      </c>
      <c r="N1921" s="1">
        <v>0</v>
      </c>
      <c r="O1921" s="1">
        <v>0</v>
      </c>
      <c r="P1921" s="1">
        <v>0</v>
      </c>
      <c r="Q1921" s="1">
        <v>0</v>
      </c>
      <c r="R1921" s="1">
        <v>7</v>
      </c>
      <c r="S1921" s="1">
        <v>67</v>
      </c>
      <c r="T1921" s="1" t="s">
        <v>113</v>
      </c>
      <c r="U1921" s="1">
        <v>13</v>
      </c>
      <c r="V1921" s="1" t="s">
        <v>4799</v>
      </c>
      <c r="W1921" s="1" t="s">
        <v>2989</v>
      </c>
      <c r="X1921" s="1" t="s">
        <v>4800</v>
      </c>
      <c r="Y1921" s="1" t="s">
        <v>7</v>
      </c>
      <c r="Z1921" s="1" t="s">
        <v>14673</v>
      </c>
      <c r="AB1921" s="1" t="s">
        <v>14674</v>
      </c>
      <c r="AC1921" s="1" t="s">
        <v>113</v>
      </c>
    </row>
    <row r="1922" spans="1:29" x14ac:dyDescent="0.35">
      <c r="A1922" s="1">
        <v>219741</v>
      </c>
      <c r="B1922" s="1">
        <v>397</v>
      </c>
      <c r="C1922" s="9">
        <v>1033194758</v>
      </c>
      <c r="D1922" s="9" t="s">
        <v>112</v>
      </c>
      <c r="E1922" s="1">
        <v>1</v>
      </c>
      <c r="F1922" s="1">
        <v>5</v>
      </c>
      <c r="G1922" s="1">
        <v>0</v>
      </c>
      <c r="H1922" s="1">
        <v>0</v>
      </c>
      <c r="I1922" s="1">
        <v>0</v>
      </c>
      <c r="J1922" s="1">
        <v>1</v>
      </c>
      <c r="K1922" s="1">
        <v>0</v>
      </c>
      <c r="L1922" s="1">
        <v>0</v>
      </c>
      <c r="M1922" s="1">
        <v>5</v>
      </c>
      <c r="N1922" s="1">
        <v>0</v>
      </c>
      <c r="O1922" s="1">
        <v>0</v>
      </c>
      <c r="P1922" s="1">
        <v>0</v>
      </c>
      <c r="Q1922" s="1">
        <v>0</v>
      </c>
      <c r="R1922" s="1">
        <v>8</v>
      </c>
      <c r="S1922" s="1">
        <v>124</v>
      </c>
      <c r="T1922" s="1" t="s">
        <v>113</v>
      </c>
      <c r="U1922" s="1">
        <v>13</v>
      </c>
      <c r="V1922" s="1" t="s">
        <v>4815</v>
      </c>
      <c r="W1922" s="1" t="s">
        <v>425</v>
      </c>
      <c r="X1922" s="1" t="s">
        <v>4816</v>
      </c>
      <c r="Y1922" s="1" t="s">
        <v>7</v>
      </c>
      <c r="Z1922" s="1" t="s">
        <v>14675</v>
      </c>
      <c r="AB1922" s="1" t="s">
        <v>12135</v>
      </c>
      <c r="AC1922" s="1" t="s">
        <v>113</v>
      </c>
    </row>
    <row r="1923" spans="1:29" x14ac:dyDescent="0.35">
      <c r="A1923" s="1">
        <v>1946014</v>
      </c>
      <c r="B1923" s="1">
        <v>784</v>
      </c>
      <c r="C1923" s="9">
        <v>1235189754</v>
      </c>
      <c r="D1923" s="9" t="s">
        <v>112</v>
      </c>
      <c r="E1923" s="1">
        <v>1</v>
      </c>
      <c r="F1923" s="1">
        <v>1</v>
      </c>
      <c r="G1923" s="1">
        <v>0</v>
      </c>
      <c r="H1923" s="1">
        <v>0</v>
      </c>
      <c r="I1923" s="1">
        <v>1</v>
      </c>
      <c r="J1923" s="1">
        <v>2</v>
      </c>
      <c r="K1923" s="1">
        <v>0</v>
      </c>
      <c r="L1923" s="1">
        <v>0</v>
      </c>
      <c r="M1923" s="1">
        <v>1</v>
      </c>
      <c r="N1923" s="1">
        <v>0</v>
      </c>
      <c r="O1923" s="1">
        <v>0</v>
      </c>
      <c r="P1923" s="1">
        <v>0</v>
      </c>
      <c r="Q1923" s="1">
        <v>0</v>
      </c>
      <c r="R1923" s="1">
        <v>7</v>
      </c>
      <c r="S1923" s="1">
        <v>111</v>
      </c>
      <c r="T1923" s="1" t="s">
        <v>113</v>
      </c>
      <c r="U1923" s="1">
        <v>13</v>
      </c>
      <c r="V1923" s="1" t="s">
        <v>4879</v>
      </c>
      <c r="W1923" s="1" t="s">
        <v>876</v>
      </c>
      <c r="X1923" s="1" t="s">
        <v>4880</v>
      </c>
      <c r="Y1923" s="1" t="s">
        <v>7</v>
      </c>
      <c r="Z1923" s="1" t="s">
        <v>14676</v>
      </c>
      <c r="AA1923" s="1" t="s">
        <v>14676</v>
      </c>
      <c r="AB1923" s="1" t="s">
        <v>14677</v>
      </c>
      <c r="AC1923" s="1" t="s">
        <v>113</v>
      </c>
    </row>
    <row r="1924" spans="1:29" x14ac:dyDescent="0.35">
      <c r="A1924" s="1">
        <v>2445709</v>
      </c>
      <c r="B1924" s="1">
        <v>297</v>
      </c>
      <c r="C1924" s="9">
        <v>1114192317</v>
      </c>
      <c r="D1924" s="9" t="s">
        <v>206</v>
      </c>
      <c r="E1924" s="1">
        <v>0</v>
      </c>
      <c r="F1924" s="1">
        <v>7</v>
      </c>
      <c r="G1924" s="1">
        <v>0</v>
      </c>
      <c r="H1924" s="1">
        <v>0</v>
      </c>
      <c r="I1924" s="1">
        <v>0</v>
      </c>
      <c r="J1924" s="1">
        <v>2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13</v>
      </c>
      <c r="S1924" s="1">
        <v>69</v>
      </c>
      <c r="T1924" s="1" t="s">
        <v>113</v>
      </c>
      <c r="U1924" s="1">
        <v>13</v>
      </c>
      <c r="V1924" s="1" t="s">
        <v>4636</v>
      </c>
      <c r="W1924" s="1" t="s">
        <v>183</v>
      </c>
      <c r="X1924" s="1" t="s">
        <v>4637</v>
      </c>
      <c r="Y1924" s="1" t="s">
        <v>7</v>
      </c>
      <c r="Z1924" s="1" t="s">
        <v>12226</v>
      </c>
      <c r="AA1924" s="1" t="s">
        <v>12227</v>
      </c>
      <c r="AB1924" s="1" t="s">
        <v>12228</v>
      </c>
      <c r="AC1924" s="1" t="s">
        <v>113</v>
      </c>
    </row>
    <row r="1925" spans="1:29" x14ac:dyDescent="0.35">
      <c r="A1925" s="1">
        <v>6986257</v>
      </c>
      <c r="B1925" s="1">
        <v>215</v>
      </c>
      <c r="C1925" s="9">
        <v>1588014690</v>
      </c>
      <c r="D1925" s="9" t="s">
        <v>112</v>
      </c>
      <c r="E1925" s="1">
        <v>1</v>
      </c>
      <c r="F1925" s="1">
        <v>6</v>
      </c>
      <c r="G1925" s="1">
        <v>0</v>
      </c>
      <c r="H1925" s="1">
        <v>0</v>
      </c>
      <c r="I1925" s="1">
        <v>0</v>
      </c>
      <c r="J1925" s="1">
        <v>2</v>
      </c>
      <c r="K1925" s="1">
        <v>0</v>
      </c>
      <c r="L1925" s="1">
        <v>0</v>
      </c>
      <c r="M1925" s="1">
        <v>23</v>
      </c>
      <c r="N1925" s="1">
        <v>0</v>
      </c>
      <c r="O1925" s="1">
        <v>0</v>
      </c>
      <c r="P1925" s="1">
        <v>0</v>
      </c>
      <c r="Q1925" s="1">
        <v>0</v>
      </c>
      <c r="R1925" s="1">
        <v>8</v>
      </c>
      <c r="S1925" s="1">
        <v>58</v>
      </c>
      <c r="T1925" s="1" t="s">
        <v>113</v>
      </c>
      <c r="U1925" s="1">
        <v>13</v>
      </c>
      <c r="V1925" s="1" t="s">
        <v>4803</v>
      </c>
      <c r="W1925" s="1" t="s">
        <v>546</v>
      </c>
      <c r="X1925" s="1" t="s">
        <v>926</v>
      </c>
      <c r="Y1925" s="1" t="s">
        <v>7</v>
      </c>
      <c r="Z1925" s="1" t="s">
        <v>14678</v>
      </c>
      <c r="AA1925" s="1" t="s">
        <v>14679</v>
      </c>
      <c r="AB1925" s="1" t="s">
        <v>14680</v>
      </c>
      <c r="AC1925" s="1" t="s">
        <v>113</v>
      </c>
    </row>
    <row r="1926" spans="1:29" x14ac:dyDescent="0.35">
      <c r="A1926" s="1">
        <v>861156</v>
      </c>
      <c r="B1926" s="1">
        <v>794</v>
      </c>
      <c r="C1926" s="9">
        <v>1043205214</v>
      </c>
      <c r="D1926" s="9" t="s">
        <v>399</v>
      </c>
      <c r="E1926" s="1">
        <v>0</v>
      </c>
      <c r="F1926" s="1">
        <v>7</v>
      </c>
      <c r="G1926" s="1">
        <v>0</v>
      </c>
      <c r="H1926" s="1">
        <v>0</v>
      </c>
      <c r="I1926" s="1">
        <v>0</v>
      </c>
      <c r="J1926" s="1">
        <v>1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13</v>
      </c>
      <c r="S1926" s="1">
        <v>159</v>
      </c>
      <c r="T1926" s="1" t="s">
        <v>113</v>
      </c>
      <c r="U1926" s="1">
        <v>13</v>
      </c>
      <c r="V1926" s="1" t="s">
        <v>4652</v>
      </c>
      <c r="W1926" s="1" t="s">
        <v>2330</v>
      </c>
      <c r="X1926" s="1" t="s">
        <v>4653</v>
      </c>
      <c r="Y1926" s="1" t="s">
        <v>7</v>
      </c>
      <c r="Z1926" s="1" t="s">
        <v>113</v>
      </c>
      <c r="AA1926" s="1" t="s">
        <v>113</v>
      </c>
      <c r="AB1926" s="1" t="s">
        <v>113</v>
      </c>
      <c r="AC1926" s="1" t="s">
        <v>113</v>
      </c>
    </row>
    <row r="1927" spans="1:29" x14ac:dyDescent="0.35">
      <c r="A1927" s="1">
        <v>1589458</v>
      </c>
      <c r="B1927" s="1">
        <v>447</v>
      </c>
      <c r="C1927" s="9">
        <v>1427169283</v>
      </c>
      <c r="D1927" s="9" t="s">
        <v>399</v>
      </c>
      <c r="E1927" s="1">
        <v>0</v>
      </c>
      <c r="F1927" s="1">
        <v>3</v>
      </c>
      <c r="G1927" s="1">
        <v>0</v>
      </c>
      <c r="H1927" s="1">
        <v>0</v>
      </c>
      <c r="I1927" s="1">
        <v>2</v>
      </c>
      <c r="J1927" s="1">
        <v>8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11</v>
      </c>
      <c r="S1927" s="1">
        <v>107</v>
      </c>
      <c r="T1927" s="1" t="s">
        <v>113</v>
      </c>
      <c r="U1927" s="1">
        <v>13</v>
      </c>
      <c r="V1927" s="1" t="s">
        <v>4738</v>
      </c>
      <c r="W1927" s="1" t="s">
        <v>561</v>
      </c>
      <c r="X1927" s="1" t="s">
        <v>4739</v>
      </c>
      <c r="Y1927" s="1" t="s">
        <v>7</v>
      </c>
      <c r="Z1927" s="1" t="s">
        <v>14681</v>
      </c>
      <c r="AB1927" s="1" t="s">
        <v>14682</v>
      </c>
      <c r="AC1927" s="1" t="s">
        <v>113</v>
      </c>
    </row>
    <row r="1928" spans="1:29" x14ac:dyDescent="0.35">
      <c r="A1928" s="1">
        <v>6215763</v>
      </c>
      <c r="B1928" s="1">
        <v>260</v>
      </c>
      <c r="C1928" s="9">
        <v>1669734620</v>
      </c>
      <c r="D1928" s="9" t="s">
        <v>112</v>
      </c>
      <c r="E1928" s="1">
        <v>1</v>
      </c>
      <c r="F1928" s="1">
        <v>3</v>
      </c>
      <c r="G1928" s="1">
        <v>0</v>
      </c>
      <c r="H1928" s="1">
        <v>0</v>
      </c>
      <c r="I1928" s="1">
        <v>1</v>
      </c>
      <c r="J1928" s="1">
        <v>3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7</v>
      </c>
      <c r="S1928" s="1">
        <v>28</v>
      </c>
      <c r="T1928" s="1" t="s">
        <v>113</v>
      </c>
      <c r="U1928" s="1">
        <v>13</v>
      </c>
      <c r="V1928" s="1" t="s">
        <v>4893</v>
      </c>
      <c r="W1928" s="1" t="s">
        <v>1664</v>
      </c>
      <c r="X1928" s="1" t="s">
        <v>4894</v>
      </c>
      <c r="Y1928" s="1" t="s">
        <v>7</v>
      </c>
      <c r="Z1928" s="1" t="s">
        <v>14683</v>
      </c>
      <c r="AB1928" s="1" t="s">
        <v>14684</v>
      </c>
      <c r="AC1928" s="1" t="s">
        <v>113</v>
      </c>
    </row>
    <row r="1929" spans="1:29" x14ac:dyDescent="0.35">
      <c r="A1929" s="1">
        <v>6581510</v>
      </c>
      <c r="B1929" s="1">
        <v>259</v>
      </c>
      <c r="C1929" s="9">
        <v>1396188751</v>
      </c>
      <c r="D1929" s="9" t="s">
        <v>399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13</v>
      </c>
      <c r="S1929" s="1">
        <v>56</v>
      </c>
      <c r="T1929" s="1" t="s">
        <v>113</v>
      </c>
      <c r="U1929" s="1">
        <v>13</v>
      </c>
      <c r="V1929" s="1" t="s">
        <v>4677</v>
      </c>
      <c r="W1929" s="1" t="s">
        <v>4679</v>
      </c>
      <c r="X1929" s="1" t="s">
        <v>4678</v>
      </c>
      <c r="Y1929" s="1" t="s">
        <v>7</v>
      </c>
      <c r="Z1929" s="1" t="s">
        <v>12912</v>
      </c>
      <c r="AB1929" s="1" t="s">
        <v>12913</v>
      </c>
      <c r="AC1929" s="1" t="s">
        <v>113</v>
      </c>
    </row>
    <row r="1930" spans="1:29" x14ac:dyDescent="0.35">
      <c r="A1930" s="1">
        <v>1752176</v>
      </c>
      <c r="B1930" s="1">
        <v>398</v>
      </c>
      <c r="C1930" s="9">
        <v>1649240318</v>
      </c>
      <c r="D1930" s="9" t="s">
        <v>399</v>
      </c>
      <c r="E1930" s="1">
        <v>0</v>
      </c>
      <c r="F1930" s="1">
        <v>2</v>
      </c>
      <c r="G1930" s="1">
        <v>1</v>
      </c>
      <c r="H1930" s="1">
        <v>0</v>
      </c>
      <c r="I1930" s="1">
        <v>0</v>
      </c>
      <c r="J1930" s="1">
        <v>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12</v>
      </c>
      <c r="S1930" s="1">
        <v>150</v>
      </c>
      <c r="T1930" s="1" t="s">
        <v>113</v>
      </c>
      <c r="U1930" s="1">
        <v>13</v>
      </c>
      <c r="V1930" s="1" t="s">
        <v>4654</v>
      </c>
      <c r="W1930" s="1" t="s">
        <v>508</v>
      </c>
      <c r="X1930" s="1" t="s">
        <v>4655</v>
      </c>
      <c r="Y1930" s="1" t="s">
        <v>7</v>
      </c>
      <c r="Z1930" s="1" t="s">
        <v>113</v>
      </c>
      <c r="AA1930" s="1" t="s">
        <v>113</v>
      </c>
      <c r="AB1930" s="1" t="s">
        <v>113</v>
      </c>
      <c r="AC1930" s="1" t="s">
        <v>113</v>
      </c>
    </row>
    <row r="1931" spans="1:29" x14ac:dyDescent="0.35">
      <c r="A1931" s="1">
        <v>7249140</v>
      </c>
      <c r="B1931" s="1">
        <v>701</v>
      </c>
      <c r="C1931" s="9">
        <v>1457839342</v>
      </c>
      <c r="D1931" s="9" t="s">
        <v>112</v>
      </c>
      <c r="E1931" s="1">
        <v>0</v>
      </c>
      <c r="F1931" s="1">
        <v>4</v>
      </c>
      <c r="G1931" s="1">
        <v>0</v>
      </c>
      <c r="H1931" s="1">
        <v>0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13</v>
      </c>
      <c r="S1931" s="1">
        <v>72</v>
      </c>
      <c r="T1931" s="1" t="s">
        <v>113</v>
      </c>
      <c r="U1931" s="1">
        <v>13</v>
      </c>
      <c r="V1931" s="1" t="s">
        <v>4795</v>
      </c>
      <c r="W1931" s="1" t="s">
        <v>111</v>
      </c>
      <c r="X1931" s="1" t="s">
        <v>4796</v>
      </c>
      <c r="Y1931" s="1" t="s">
        <v>118</v>
      </c>
      <c r="Z1931" s="1" t="s">
        <v>14685</v>
      </c>
      <c r="AA1931" s="1" t="s">
        <v>12630</v>
      </c>
      <c r="AB1931" s="1" t="s">
        <v>12631</v>
      </c>
      <c r="AC1931" s="1" t="s">
        <v>113</v>
      </c>
    </row>
    <row r="1932" spans="1:29" x14ac:dyDescent="0.35">
      <c r="A1932" s="1">
        <v>1721345</v>
      </c>
      <c r="B1932" s="1">
        <v>537</v>
      </c>
      <c r="C1932" s="9">
        <v>1275514606</v>
      </c>
      <c r="D1932" s="9" t="s">
        <v>112</v>
      </c>
      <c r="E1932" s="1">
        <v>0</v>
      </c>
      <c r="F1932" s="1">
        <v>6</v>
      </c>
      <c r="G1932" s="1">
        <v>0</v>
      </c>
      <c r="H1932" s="1">
        <v>0</v>
      </c>
      <c r="I1932" s="1">
        <v>0</v>
      </c>
      <c r="J1932" s="1">
        <v>5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13</v>
      </c>
      <c r="S1932" s="1">
        <v>119</v>
      </c>
      <c r="T1932" s="1" t="s">
        <v>113</v>
      </c>
      <c r="U1932" s="1">
        <v>13</v>
      </c>
      <c r="V1932" s="1" t="s">
        <v>4781</v>
      </c>
      <c r="W1932" s="1" t="s">
        <v>4782</v>
      </c>
      <c r="X1932" s="1" t="s">
        <v>4722</v>
      </c>
      <c r="Y1932" s="1" t="s">
        <v>7</v>
      </c>
      <c r="Z1932" s="1" t="s">
        <v>113</v>
      </c>
      <c r="AA1932" s="1" t="s">
        <v>113</v>
      </c>
      <c r="AB1932" s="1" t="s">
        <v>113</v>
      </c>
      <c r="AC1932" s="1" t="s">
        <v>113</v>
      </c>
    </row>
    <row r="1933" spans="1:29" x14ac:dyDescent="0.35">
      <c r="A1933" s="1">
        <v>1831228</v>
      </c>
      <c r="B1933" s="1">
        <v>479</v>
      </c>
      <c r="C1933" s="9">
        <v>1568431625</v>
      </c>
      <c r="D1933" s="9" t="s">
        <v>112</v>
      </c>
      <c r="E1933" s="1">
        <v>1</v>
      </c>
      <c r="F1933" s="1">
        <v>2</v>
      </c>
      <c r="G1933" s="1">
        <v>0</v>
      </c>
      <c r="H1933" s="1">
        <v>1</v>
      </c>
      <c r="I1933" s="1">
        <v>0</v>
      </c>
      <c r="J1933" s="1">
        <v>1</v>
      </c>
      <c r="K1933" s="1">
        <v>0</v>
      </c>
      <c r="L1933" s="1">
        <v>0</v>
      </c>
      <c r="M1933" s="1">
        <v>7</v>
      </c>
      <c r="N1933" s="1">
        <v>1</v>
      </c>
      <c r="O1933" s="1">
        <v>0</v>
      </c>
      <c r="P1933" s="1">
        <v>0</v>
      </c>
      <c r="Q1933" s="1">
        <v>0</v>
      </c>
      <c r="R1933" s="1">
        <v>7</v>
      </c>
      <c r="S1933" s="1">
        <v>27</v>
      </c>
      <c r="T1933" s="1" t="s">
        <v>113</v>
      </c>
      <c r="U1933" s="1">
        <v>13</v>
      </c>
      <c r="V1933" s="1" t="s">
        <v>4883</v>
      </c>
      <c r="W1933" s="1" t="s">
        <v>4885</v>
      </c>
      <c r="X1933" s="1" t="s">
        <v>4884</v>
      </c>
      <c r="Y1933" s="1" t="s">
        <v>7</v>
      </c>
      <c r="Z1933" s="1" t="s">
        <v>14686</v>
      </c>
      <c r="AA1933" s="1" t="s">
        <v>14686</v>
      </c>
      <c r="AB1933" s="1" t="s">
        <v>14687</v>
      </c>
      <c r="AC1933" s="1" t="s">
        <v>113</v>
      </c>
    </row>
    <row r="1934" spans="1:29" x14ac:dyDescent="0.35">
      <c r="A1934" s="1">
        <v>1347727</v>
      </c>
      <c r="B1934" s="1">
        <v>221</v>
      </c>
      <c r="C1934" s="9">
        <v>1457448250</v>
      </c>
      <c r="D1934" s="9" t="s">
        <v>399</v>
      </c>
      <c r="E1934" s="1">
        <v>0</v>
      </c>
      <c r="F1934" s="1">
        <v>7</v>
      </c>
      <c r="G1934" s="1">
        <v>0</v>
      </c>
      <c r="H1934" s="1">
        <v>0</v>
      </c>
      <c r="I1934" s="1">
        <v>0</v>
      </c>
      <c r="J1934" s="1">
        <v>3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13</v>
      </c>
      <c r="S1934" s="1">
        <v>83</v>
      </c>
      <c r="T1934" s="1" t="s">
        <v>113</v>
      </c>
      <c r="U1934" s="1">
        <v>13</v>
      </c>
      <c r="V1934" s="1" t="s">
        <v>4656</v>
      </c>
      <c r="W1934" s="1" t="s">
        <v>1213</v>
      </c>
      <c r="X1934" s="1" t="s">
        <v>734</v>
      </c>
      <c r="Y1934" s="1" t="s">
        <v>7</v>
      </c>
      <c r="Z1934" s="1" t="s">
        <v>113</v>
      </c>
      <c r="AA1934" s="1" t="s">
        <v>113</v>
      </c>
      <c r="AB1934" s="1" t="s">
        <v>113</v>
      </c>
      <c r="AC1934" s="1" t="s">
        <v>113</v>
      </c>
    </row>
    <row r="1935" spans="1:29" x14ac:dyDescent="0.35">
      <c r="A1935" s="1">
        <v>818140</v>
      </c>
      <c r="B1935" s="1">
        <v>52</v>
      </c>
      <c r="C1935" s="9">
        <v>1942295522</v>
      </c>
      <c r="D1935" s="9" t="s">
        <v>112</v>
      </c>
      <c r="E1935" s="1">
        <v>0</v>
      </c>
      <c r="F1935" s="1">
        <v>3</v>
      </c>
      <c r="G1935" s="1">
        <v>0</v>
      </c>
      <c r="H1935" s="1">
        <v>1</v>
      </c>
      <c r="I1935" s="1">
        <v>0</v>
      </c>
      <c r="J1935" s="1">
        <v>6</v>
      </c>
      <c r="K1935" s="1">
        <v>0</v>
      </c>
      <c r="L1935" s="1">
        <v>0</v>
      </c>
      <c r="M1935" s="1">
        <v>0</v>
      </c>
      <c r="N1935" s="1">
        <v>54</v>
      </c>
      <c r="O1935" s="1">
        <v>0</v>
      </c>
      <c r="P1935" s="1">
        <v>0</v>
      </c>
      <c r="Q1935" s="1">
        <v>0</v>
      </c>
      <c r="R1935" s="1">
        <v>12</v>
      </c>
      <c r="S1935" s="1">
        <v>173</v>
      </c>
      <c r="T1935" s="1" t="s">
        <v>113</v>
      </c>
      <c r="U1935" s="1">
        <v>13</v>
      </c>
      <c r="V1935" s="1" t="s">
        <v>4843</v>
      </c>
      <c r="W1935" s="1" t="s">
        <v>4845</v>
      </c>
      <c r="X1935" s="1" t="s">
        <v>4844</v>
      </c>
      <c r="Y1935" s="1" t="s">
        <v>7</v>
      </c>
      <c r="Z1935" s="1" t="s">
        <v>14688</v>
      </c>
      <c r="AB1935" s="1" t="s">
        <v>13249</v>
      </c>
      <c r="AC1935" s="1" t="s">
        <v>113</v>
      </c>
    </row>
    <row r="1936" spans="1:29" x14ac:dyDescent="0.35">
      <c r="A1936" s="1">
        <v>196214</v>
      </c>
      <c r="B1936" s="1">
        <v>315</v>
      </c>
      <c r="C1936" s="9">
        <v>1104866524</v>
      </c>
      <c r="D1936" s="9" t="s">
        <v>206</v>
      </c>
      <c r="E1936" s="1">
        <v>0</v>
      </c>
      <c r="F1936" s="1">
        <v>9</v>
      </c>
      <c r="G1936" s="1">
        <v>0</v>
      </c>
      <c r="H1936" s="1">
        <v>0</v>
      </c>
      <c r="I1936" s="1">
        <v>0</v>
      </c>
      <c r="J1936" s="1">
        <v>5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13</v>
      </c>
      <c r="S1936" s="1">
        <v>141</v>
      </c>
      <c r="T1936" s="1" t="s">
        <v>113</v>
      </c>
      <c r="U1936" s="1">
        <v>13</v>
      </c>
      <c r="V1936" s="1" t="s">
        <v>4613</v>
      </c>
      <c r="W1936" s="1" t="s">
        <v>546</v>
      </c>
      <c r="X1936" s="1" t="s">
        <v>4614</v>
      </c>
      <c r="Y1936" s="1" t="s">
        <v>7</v>
      </c>
      <c r="Z1936" s="1" t="s">
        <v>14689</v>
      </c>
      <c r="AA1936" s="1" t="s">
        <v>14082</v>
      </c>
      <c r="AB1936" s="1" t="s">
        <v>14083</v>
      </c>
      <c r="AC1936" s="1" t="s">
        <v>113</v>
      </c>
    </row>
    <row r="1937" spans="1:29" x14ac:dyDescent="0.35">
      <c r="A1937" s="1">
        <v>5924602</v>
      </c>
      <c r="B1937" s="1">
        <v>774</v>
      </c>
      <c r="C1937" s="9">
        <v>1417247032</v>
      </c>
      <c r="D1937" s="9" t="s">
        <v>112</v>
      </c>
      <c r="E1937" s="1">
        <v>0</v>
      </c>
      <c r="F1937" s="1">
        <v>5</v>
      </c>
      <c r="G1937" s="1">
        <v>0</v>
      </c>
      <c r="H1937" s="1">
        <v>0</v>
      </c>
      <c r="I1937" s="1">
        <v>0</v>
      </c>
      <c r="J1937" s="1">
        <v>6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13</v>
      </c>
      <c r="S1937" s="1">
        <v>150</v>
      </c>
      <c r="T1937" s="1" t="s">
        <v>113</v>
      </c>
      <c r="U1937" s="1">
        <v>13</v>
      </c>
      <c r="V1937" s="1" t="s">
        <v>4886</v>
      </c>
      <c r="W1937" s="1" t="s">
        <v>500</v>
      </c>
      <c r="X1937" s="1" t="s">
        <v>4887</v>
      </c>
      <c r="Y1937" s="1" t="s">
        <v>224</v>
      </c>
      <c r="Z1937" s="1" t="s">
        <v>14690</v>
      </c>
      <c r="AA1937" s="1" t="s">
        <v>14690</v>
      </c>
      <c r="AB1937" s="1" t="s">
        <v>14691</v>
      </c>
      <c r="AC1937" s="1" t="s">
        <v>113</v>
      </c>
    </row>
    <row r="1938" spans="1:29" x14ac:dyDescent="0.35">
      <c r="A1938" s="1">
        <v>5619971</v>
      </c>
      <c r="B1938" s="1">
        <v>537</v>
      </c>
      <c r="C1938" s="9">
        <v>1407397284</v>
      </c>
      <c r="D1938" s="9" t="s">
        <v>206</v>
      </c>
      <c r="E1938" s="1">
        <v>0</v>
      </c>
      <c r="F1938" s="1">
        <v>2</v>
      </c>
      <c r="G1938" s="1">
        <v>0</v>
      </c>
      <c r="H1938" s="1">
        <v>0</v>
      </c>
      <c r="I1938" s="1">
        <v>0</v>
      </c>
      <c r="J1938" s="1">
        <v>3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13</v>
      </c>
      <c r="S1938" s="1">
        <v>64</v>
      </c>
      <c r="T1938" s="1" t="s">
        <v>113</v>
      </c>
      <c r="U1938" s="1">
        <v>13</v>
      </c>
      <c r="V1938" s="1" t="s">
        <v>4579</v>
      </c>
      <c r="W1938" s="1" t="s">
        <v>174</v>
      </c>
      <c r="X1938" s="1" t="s">
        <v>4580</v>
      </c>
      <c r="Y1938" s="1" t="s">
        <v>7</v>
      </c>
      <c r="Z1938" s="1" t="s">
        <v>113</v>
      </c>
      <c r="AA1938" s="1" t="s">
        <v>113</v>
      </c>
      <c r="AB1938" s="1" t="s">
        <v>113</v>
      </c>
      <c r="AC1938" s="1" t="s">
        <v>113</v>
      </c>
    </row>
    <row r="1939" spans="1:29" x14ac:dyDescent="0.35">
      <c r="A1939" s="1">
        <v>1859204</v>
      </c>
      <c r="B1939" s="1">
        <v>301</v>
      </c>
      <c r="C1939" s="9">
        <v>1477545721</v>
      </c>
      <c r="D1939" s="9" t="s">
        <v>112</v>
      </c>
      <c r="E1939" s="1">
        <v>0</v>
      </c>
      <c r="F1939" s="1">
        <v>9</v>
      </c>
      <c r="G1939" s="1">
        <v>1</v>
      </c>
      <c r="H1939" s="1">
        <v>0</v>
      </c>
      <c r="I1939" s="1">
        <v>0</v>
      </c>
      <c r="J1939" s="1">
        <v>9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12</v>
      </c>
      <c r="S1939" s="1">
        <v>225</v>
      </c>
      <c r="T1939" s="1" t="s">
        <v>113</v>
      </c>
      <c r="U1939" s="1">
        <v>13</v>
      </c>
      <c r="V1939" s="1" t="s">
        <v>4890</v>
      </c>
      <c r="W1939" s="1" t="s">
        <v>4892</v>
      </c>
      <c r="X1939" s="1" t="s">
        <v>4891</v>
      </c>
      <c r="Y1939" s="1" t="s">
        <v>7</v>
      </c>
      <c r="Z1939" s="1" t="s">
        <v>14692</v>
      </c>
      <c r="AB1939" s="1" t="s">
        <v>14693</v>
      </c>
      <c r="AC1939" s="1" t="s">
        <v>113</v>
      </c>
    </row>
    <row r="1940" spans="1:29" x14ac:dyDescent="0.35">
      <c r="A1940" s="1">
        <v>1726950</v>
      </c>
      <c r="B1940" s="1">
        <v>373</v>
      </c>
      <c r="C1940" s="9">
        <v>1831248780</v>
      </c>
      <c r="D1940" s="9" t="s">
        <v>399</v>
      </c>
      <c r="E1940" s="1">
        <v>1</v>
      </c>
      <c r="F1940" s="1">
        <v>1</v>
      </c>
      <c r="G1940" s="1">
        <v>0</v>
      </c>
      <c r="H1940" s="1">
        <v>0</v>
      </c>
      <c r="I1940" s="1">
        <v>0</v>
      </c>
      <c r="J1940" s="1">
        <v>4</v>
      </c>
      <c r="K1940" s="1">
        <v>0</v>
      </c>
      <c r="L1940" s="1">
        <v>0</v>
      </c>
      <c r="M1940" s="1">
        <v>8</v>
      </c>
      <c r="N1940" s="1">
        <v>0</v>
      </c>
      <c r="O1940" s="1">
        <v>0</v>
      </c>
      <c r="P1940" s="1">
        <v>0</v>
      </c>
      <c r="Q1940" s="1">
        <v>0</v>
      </c>
      <c r="R1940" s="1">
        <v>8</v>
      </c>
      <c r="S1940" s="1">
        <v>73</v>
      </c>
      <c r="T1940" s="1" t="s">
        <v>113</v>
      </c>
      <c r="U1940" s="1">
        <v>13</v>
      </c>
      <c r="V1940" s="1" t="s">
        <v>4761</v>
      </c>
      <c r="W1940" s="1" t="s">
        <v>1538</v>
      </c>
      <c r="X1940" s="1" t="s">
        <v>1712</v>
      </c>
      <c r="Y1940" s="1" t="s">
        <v>7</v>
      </c>
      <c r="Z1940" s="1" t="s">
        <v>13759</v>
      </c>
      <c r="AB1940" s="1" t="s">
        <v>13760</v>
      </c>
      <c r="AC1940" s="1" t="s">
        <v>113</v>
      </c>
    </row>
    <row r="1941" spans="1:29" x14ac:dyDescent="0.35">
      <c r="A1941" s="1">
        <v>7299680</v>
      </c>
      <c r="B1941" s="1">
        <v>297</v>
      </c>
      <c r="C1941" s="9">
        <v>1629638879</v>
      </c>
      <c r="D1941" s="9" t="s">
        <v>112</v>
      </c>
      <c r="E1941" s="1">
        <v>0</v>
      </c>
      <c r="F1941" s="1">
        <v>7</v>
      </c>
      <c r="G1941" s="1">
        <v>0</v>
      </c>
      <c r="H1941" s="1">
        <v>0</v>
      </c>
      <c r="I1941" s="1">
        <v>0</v>
      </c>
      <c r="J1941" s="1">
        <v>7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13</v>
      </c>
      <c r="S1941" s="1">
        <v>88</v>
      </c>
      <c r="T1941" s="1" t="s">
        <v>113</v>
      </c>
      <c r="U1941" s="1">
        <v>13</v>
      </c>
      <c r="V1941" s="1" t="s">
        <v>4868</v>
      </c>
      <c r="W1941" s="1" t="s">
        <v>4870</v>
      </c>
      <c r="X1941" s="1" t="s">
        <v>4869</v>
      </c>
      <c r="Y1941" s="1" t="s">
        <v>118</v>
      </c>
      <c r="Z1941" s="1" t="s">
        <v>12855</v>
      </c>
      <c r="AA1941" s="1" t="s">
        <v>12856</v>
      </c>
      <c r="AB1941" s="1" t="s">
        <v>12857</v>
      </c>
      <c r="AC1941" s="1" t="s">
        <v>113</v>
      </c>
    </row>
    <row r="1942" spans="1:29" x14ac:dyDescent="0.35">
      <c r="A1942" s="1">
        <v>6912681</v>
      </c>
      <c r="B1942" s="1">
        <v>407</v>
      </c>
      <c r="C1942" s="9">
        <v>1851770408</v>
      </c>
      <c r="D1942" s="9" t="s">
        <v>112</v>
      </c>
      <c r="E1942" s="1">
        <v>1</v>
      </c>
      <c r="F1942" s="1">
        <v>5</v>
      </c>
      <c r="G1942" s="1">
        <v>0</v>
      </c>
      <c r="H1942" s="1">
        <v>0</v>
      </c>
      <c r="I1942" s="1">
        <v>1</v>
      </c>
      <c r="J1942" s="1">
        <v>2</v>
      </c>
      <c r="K1942" s="1">
        <v>0</v>
      </c>
      <c r="L1942" s="1">
        <v>0</v>
      </c>
      <c r="M1942" s="1">
        <v>2</v>
      </c>
      <c r="N1942" s="1">
        <v>0</v>
      </c>
      <c r="O1942" s="1">
        <v>0</v>
      </c>
      <c r="P1942" s="1">
        <v>0</v>
      </c>
      <c r="Q1942" s="1">
        <v>0</v>
      </c>
      <c r="R1942" s="1">
        <v>7</v>
      </c>
      <c r="S1942" s="1">
        <v>48</v>
      </c>
      <c r="T1942" s="1" t="s">
        <v>113</v>
      </c>
      <c r="U1942" s="1">
        <v>13</v>
      </c>
      <c r="V1942" s="1" t="s">
        <v>4793</v>
      </c>
      <c r="W1942" s="1" t="s">
        <v>146</v>
      </c>
      <c r="X1942" s="1" t="s">
        <v>4794</v>
      </c>
      <c r="Y1942" s="1" t="s">
        <v>148</v>
      </c>
      <c r="Z1942" s="1" t="s">
        <v>14260</v>
      </c>
      <c r="AB1942" s="1" t="s">
        <v>14261</v>
      </c>
      <c r="AC1942" s="1" t="s">
        <v>113</v>
      </c>
    </row>
    <row r="1943" spans="1:29" x14ac:dyDescent="0.35">
      <c r="A1943" s="1">
        <v>836239</v>
      </c>
      <c r="B1943" s="1">
        <v>817</v>
      </c>
      <c r="C1943" s="9">
        <v>1902863103</v>
      </c>
      <c r="D1943" s="9" t="s">
        <v>112</v>
      </c>
      <c r="E1943" s="1">
        <v>0</v>
      </c>
      <c r="F1943" s="1">
        <v>3</v>
      </c>
      <c r="G1943" s="1">
        <v>1</v>
      </c>
      <c r="H1943" s="1">
        <v>0</v>
      </c>
      <c r="I1943" s="1">
        <v>2</v>
      </c>
      <c r="J1943" s="1">
        <v>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10</v>
      </c>
      <c r="S1943" s="1">
        <v>67</v>
      </c>
      <c r="T1943" s="1" t="s">
        <v>113</v>
      </c>
      <c r="U1943" s="1">
        <v>13</v>
      </c>
      <c r="V1943" s="1" t="s">
        <v>4864</v>
      </c>
      <c r="W1943" s="1" t="s">
        <v>156</v>
      </c>
      <c r="X1943" s="1" t="s">
        <v>4865</v>
      </c>
      <c r="Y1943" s="1" t="s">
        <v>7</v>
      </c>
      <c r="Z1943" s="1" t="s">
        <v>14694</v>
      </c>
      <c r="AB1943" s="1" t="s">
        <v>14695</v>
      </c>
      <c r="AC1943" s="1" t="s">
        <v>113</v>
      </c>
    </row>
    <row r="1944" spans="1:29" x14ac:dyDescent="0.35">
      <c r="A1944" s="1">
        <v>1943924</v>
      </c>
      <c r="B1944" s="1">
        <v>701</v>
      </c>
      <c r="C1944" s="9">
        <v>1679677298</v>
      </c>
      <c r="D1944" s="9" t="s">
        <v>399</v>
      </c>
      <c r="E1944" s="1">
        <v>1</v>
      </c>
      <c r="F1944" s="1">
        <v>2</v>
      </c>
      <c r="G1944" s="1">
        <v>0</v>
      </c>
      <c r="H1944" s="1">
        <v>0</v>
      </c>
      <c r="I1944" s="1">
        <v>0</v>
      </c>
      <c r="J1944" s="1">
        <v>4</v>
      </c>
      <c r="K1944" s="1">
        <v>0</v>
      </c>
      <c r="L1944" s="1">
        <v>0</v>
      </c>
      <c r="M1944" s="1">
        <v>32</v>
      </c>
      <c r="N1944" s="1">
        <v>0</v>
      </c>
      <c r="O1944" s="1">
        <v>0</v>
      </c>
      <c r="P1944" s="1">
        <v>0</v>
      </c>
      <c r="Q1944" s="1">
        <v>0</v>
      </c>
      <c r="R1944" s="1">
        <v>8</v>
      </c>
      <c r="S1944" s="1">
        <v>171</v>
      </c>
      <c r="T1944" s="1" t="s">
        <v>113</v>
      </c>
      <c r="U1944" s="1">
        <v>13</v>
      </c>
      <c r="V1944" s="1" t="s">
        <v>4657</v>
      </c>
      <c r="W1944" s="1" t="s">
        <v>527</v>
      </c>
      <c r="X1944" s="1" t="s">
        <v>4519</v>
      </c>
      <c r="Y1944" s="1" t="s">
        <v>7</v>
      </c>
      <c r="Z1944" s="1" t="s">
        <v>113</v>
      </c>
      <c r="AA1944" s="1" t="s">
        <v>113</v>
      </c>
      <c r="AB1944" s="1" t="s">
        <v>113</v>
      </c>
      <c r="AC1944" s="1" t="s">
        <v>113</v>
      </c>
    </row>
    <row r="1945" spans="1:29" x14ac:dyDescent="0.35">
      <c r="A1945" s="1">
        <v>1838394</v>
      </c>
      <c r="B1945" s="1">
        <v>315</v>
      </c>
      <c r="C1945" s="9">
        <v>1194927905</v>
      </c>
      <c r="D1945" s="9" t="s">
        <v>206</v>
      </c>
      <c r="E1945" s="1">
        <v>0</v>
      </c>
      <c r="F1945" s="1">
        <v>6</v>
      </c>
      <c r="G1945" s="1">
        <v>0</v>
      </c>
      <c r="H1945" s="1">
        <v>0</v>
      </c>
      <c r="I1945" s="1">
        <v>0</v>
      </c>
      <c r="J1945" s="1">
        <v>3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13</v>
      </c>
      <c r="S1945" s="1">
        <v>123</v>
      </c>
      <c r="T1945" s="1" t="s">
        <v>113</v>
      </c>
      <c r="U1945" s="1">
        <v>13</v>
      </c>
      <c r="V1945" s="1" t="s">
        <v>4608</v>
      </c>
      <c r="W1945" s="1" t="s">
        <v>4610</v>
      </c>
      <c r="X1945" s="1" t="s">
        <v>4609</v>
      </c>
      <c r="Y1945" s="1" t="s">
        <v>7</v>
      </c>
      <c r="Z1945" s="1" t="s">
        <v>12651</v>
      </c>
      <c r="AA1945" s="1" t="s">
        <v>12652</v>
      </c>
      <c r="AB1945" s="1" t="s">
        <v>12653</v>
      </c>
      <c r="AC1945" s="1" t="s">
        <v>113</v>
      </c>
    </row>
    <row r="1946" spans="1:29" x14ac:dyDescent="0.35">
      <c r="A1946" s="1">
        <v>405544</v>
      </c>
      <c r="B1946" s="1">
        <v>346</v>
      </c>
      <c r="C1946" s="9">
        <v>1124021803</v>
      </c>
      <c r="D1946" s="9" t="s">
        <v>399</v>
      </c>
      <c r="E1946" s="1">
        <v>0</v>
      </c>
      <c r="F1946" s="1">
        <v>4</v>
      </c>
      <c r="G1946" s="1">
        <v>1</v>
      </c>
      <c r="H1946" s="1">
        <v>0</v>
      </c>
      <c r="I1946" s="1">
        <v>0</v>
      </c>
      <c r="J1946" s="1">
        <v>6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12</v>
      </c>
      <c r="S1946" s="1">
        <v>157</v>
      </c>
      <c r="T1946" s="1" t="s">
        <v>113</v>
      </c>
      <c r="U1946" s="1">
        <v>13</v>
      </c>
      <c r="V1946" s="1" t="s">
        <v>4719</v>
      </c>
      <c r="W1946" s="1" t="s">
        <v>809</v>
      </c>
      <c r="X1946" s="1" t="s">
        <v>4720</v>
      </c>
      <c r="Y1946" s="1" t="s">
        <v>7</v>
      </c>
      <c r="Z1946" s="1" t="s">
        <v>14696</v>
      </c>
      <c r="AA1946" s="1" t="s">
        <v>14697</v>
      </c>
      <c r="AB1946" s="1" t="s">
        <v>14698</v>
      </c>
      <c r="AC1946" s="1" t="s">
        <v>113</v>
      </c>
    </row>
    <row r="1947" spans="1:29" x14ac:dyDescent="0.35">
      <c r="A1947" s="1">
        <v>439191</v>
      </c>
      <c r="B1947" s="1">
        <v>253</v>
      </c>
      <c r="C1947" s="9">
        <v>1689602385</v>
      </c>
      <c r="D1947" s="9" t="s">
        <v>399</v>
      </c>
      <c r="E1947" s="1">
        <v>1</v>
      </c>
      <c r="F1947" s="1">
        <v>2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0</v>
      </c>
      <c r="O1947" s="1">
        <v>0</v>
      </c>
      <c r="P1947" s="1">
        <v>0</v>
      </c>
      <c r="Q1947" s="1">
        <v>0</v>
      </c>
      <c r="R1947" s="1">
        <v>8</v>
      </c>
      <c r="S1947" s="1">
        <v>38</v>
      </c>
      <c r="T1947" s="1" t="s">
        <v>113</v>
      </c>
      <c r="U1947" s="1">
        <v>13</v>
      </c>
      <c r="V1947" s="1" t="s">
        <v>4697</v>
      </c>
      <c r="W1947" s="1" t="s">
        <v>1677</v>
      </c>
      <c r="X1947" s="1" t="s">
        <v>4698</v>
      </c>
      <c r="Y1947" s="1" t="s">
        <v>7</v>
      </c>
      <c r="Z1947" s="1" t="s">
        <v>14699</v>
      </c>
      <c r="AB1947" s="1" t="s">
        <v>14700</v>
      </c>
      <c r="AC1947" s="1" t="s">
        <v>113</v>
      </c>
    </row>
    <row r="1948" spans="1:29" x14ac:dyDescent="0.35">
      <c r="A1948" s="1">
        <v>4418451</v>
      </c>
      <c r="B1948" s="1">
        <v>109</v>
      </c>
      <c r="C1948" s="9">
        <v>1104966803</v>
      </c>
      <c r="D1948" s="9" t="s">
        <v>399</v>
      </c>
      <c r="E1948" s="1">
        <v>0</v>
      </c>
      <c r="F1948" s="1">
        <v>4</v>
      </c>
      <c r="G1948" s="1">
        <v>1</v>
      </c>
      <c r="H1948" s="1">
        <v>0</v>
      </c>
      <c r="I1948" s="1">
        <v>0</v>
      </c>
      <c r="J1948" s="1">
        <v>5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12</v>
      </c>
      <c r="S1948" s="1">
        <v>126</v>
      </c>
      <c r="T1948" s="1" t="s">
        <v>113</v>
      </c>
      <c r="U1948" s="1">
        <v>13</v>
      </c>
      <c r="V1948" s="1" t="s">
        <v>4771</v>
      </c>
      <c r="W1948" s="1" t="s">
        <v>4772</v>
      </c>
      <c r="X1948" s="1" t="s">
        <v>2785</v>
      </c>
      <c r="Y1948" s="1" t="s">
        <v>7</v>
      </c>
      <c r="Z1948" s="1" t="s">
        <v>14701</v>
      </c>
      <c r="AB1948" s="1" t="s">
        <v>14702</v>
      </c>
      <c r="AC1948" s="1" t="s">
        <v>113</v>
      </c>
    </row>
    <row r="1949" spans="1:29" x14ac:dyDescent="0.35">
      <c r="A1949" s="1">
        <v>1228703</v>
      </c>
      <c r="B1949" s="1">
        <v>52</v>
      </c>
      <c r="C1949" s="9">
        <v>1801858097</v>
      </c>
      <c r="D1949" s="9" t="s">
        <v>206</v>
      </c>
      <c r="E1949" s="1">
        <v>1</v>
      </c>
      <c r="F1949" s="1">
        <v>1</v>
      </c>
      <c r="G1949" s="1">
        <v>2</v>
      </c>
      <c r="H1949" s="1">
        <v>0</v>
      </c>
      <c r="I1949" s="1">
        <v>0</v>
      </c>
      <c r="J1949" s="1">
        <v>2</v>
      </c>
      <c r="K1949" s="1">
        <v>0</v>
      </c>
      <c r="L1949" s="1">
        <v>0</v>
      </c>
      <c r="M1949" s="1">
        <v>42</v>
      </c>
      <c r="N1949" s="1">
        <v>0</v>
      </c>
      <c r="O1949" s="1">
        <v>0</v>
      </c>
      <c r="P1949" s="1">
        <v>0</v>
      </c>
      <c r="Q1949" s="1">
        <v>0</v>
      </c>
      <c r="R1949" s="1">
        <v>6</v>
      </c>
      <c r="S1949" s="1">
        <v>108</v>
      </c>
      <c r="T1949" s="1" t="s">
        <v>113</v>
      </c>
      <c r="U1949" s="1">
        <v>13</v>
      </c>
      <c r="V1949" s="1" t="s">
        <v>4592</v>
      </c>
      <c r="W1949" s="1" t="s">
        <v>451</v>
      </c>
      <c r="X1949" s="1" t="s">
        <v>4593</v>
      </c>
      <c r="Y1949" s="1" t="s">
        <v>7</v>
      </c>
      <c r="Z1949" s="1" t="s">
        <v>14703</v>
      </c>
      <c r="AB1949" s="1" t="s">
        <v>14704</v>
      </c>
      <c r="AC1949" s="1" t="s">
        <v>113</v>
      </c>
    </row>
    <row r="1950" spans="1:29" x14ac:dyDescent="0.35">
      <c r="A1950" s="1">
        <v>5016887</v>
      </c>
      <c r="B1950" s="1">
        <v>253</v>
      </c>
      <c r="C1950" s="9">
        <v>1265755565</v>
      </c>
      <c r="D1950" s="9" t="s">
        <v>112</v>
      </c>
      <c r="E1950" s="1">
        <v>0</v>
      </c>
      <c r="F1950" s="1">
        <v>6</v>
      </c>
      <c r="G1950" s="1">
        <v>0</v>
      </c>
      <c r="H1950" s="1">
        <v>0</v>
      </c>
      <c r="I1950" s="1">
        <v>0</v>
      </c>
      <c r="J1950" s="1">
        <v>3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13</v>
      </c>
      <c r="S1950" s="1">
        <v>41</v>
      </c>
      <c r="T1950" s="1" t="s">
        <v>113</v>
      </c>
      <c r="U1950" s="1">
        <v>13</v>
      </c>
      <c r="V1950" s="1" t="s">
        <v>4852</v>
      </c>
      <c r="W1950" s="1" t="s">
        <v>1605</v>
      </c>
      <c r="X1950" s="1" t="s">
        <v>4853</v>
      </c>
      <c r="Y1950" s="1" t="s">
        <v>7</v>
      </c>
      <c r="Z1950" s="1" t="s">
        <v>12830</v>
      </c>
      <c r="AB1950" s="1" t="s">
        <v>12831</v>
      </c>
      <c r="AC1950" s="1" t="s">
        <v>113</v>
      </c>
    </row>
    <row r="1951" spans="1:29" x14ac:dyDescent="0.35">
      <c r="A1951" s="1">
        <v>4948288</v>
      </c>
      <c r="B1951" s="1">
        <v>701</v>
      </c>
      <c r="C1951" s="9">
        <v>1699086199</v>
      </c>
      <c r="D1951" s="9" t="s">
        <v>112</v>
      </c>
      <c r="E1951" s="1">
        <v>0</v>
      </c>
      <c r="F1951" s="1">
        <v>2</v>
      </c>
      <c r="G1951" s="1">
        <v>2</v>
      </c>
      <c r="H1951" s="1">
        <v>0</v>
      </c>
      <c r="I1951" s="1">
        <v>0</v>
      </c>
      <c r="J1951" s="1">
        <v>3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11</v>
      </c>
      <c r="S1951" s="1">
        <v>69</v>
      </c>
      <c r="T1951" s="1" t="s">
        <v>113</v>
      </c>
      <c r="U1951" s="1">
        <v>13</v>
      </c>
      <c r="V1951" s="1" t="s">
        <v>4860</v>
      </c>
      <c r="W1951" s="1" t="s">
        <v>752</v>
      </c>
      <c r="X1951" s="1" t="s">
        <v>4861</v>
      </c>
      <c r="Y1951" s="1" t="s">
        <v>116</v>
      </c>
      <c r="Z1951" s="1" t="s">
        <v>14705</v>
      </c>
      <c r="AA1951" s="1" t="s">
        <v>13106</v>
      </c>
      <c r="AB1951" s="1" t="s">
        <v>13107</v>
      </c>
      <c r="AC1951" s="1" t="s">
        <v>113</v>
      </c>
    </row>
    <row r="1952" spans="1:29" x14ac:dyDescent="0.35">
      <c r="A1952" s="1">
        <v>1978075</v>
      </c>
      <c r="B1952" s="1">
        <v>365</v>
      </c>
      <c r="C1952" s="9">
        <v>1083693287</v>
      </c>
      <c r="D1952" s="9" t="s">
        <v>206</v>
      </c>
      <c r="E1952" s="1">
        <v>0</v>
      </c>
      <c r="F1952" s="1">
        <v>5</v>
      </c>
      <c r="G1952" s="1">
        <v>0</v>
      </c>
      <c r="H1952" s="1">
        <v>0</v>
      </c>
      <c r="I1952" s="1">
        <v>0</v>
      </c>
      <c r="J1952" s="1">
        <v>6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13</v>
      </c>
      <c r="S1952" s="1">
        <v>98</v>
      </c>
      <c r="T1952" s="1" t="s">
        <v>113</v>
      </c>
      <c r="U1952" s="1">
        <v>13</v>
      </c>
      <c r="V1952" s="1" t="s">
        <v>4634</v>
      </c>
      <c r="W1952" s="1" t="s">
        <v>4517</v>
      </c>
      <c r="X1952" s="1" t="s">
        <v>4635</v>
      </c>
      <c r="Y1952" s="1" t="s">
        <v>7</v>
      </c>
      <c r="Z1952" s="1" t="s">
        <v>12997</v>
      </c>
      <c r="AA1952" s="1" t="s">
        <v>12997</v>
      </c>
      <c r="AB1952" s="1" t="s">
        <v>12998</v>
      </c>
      <c r="AC1952" s="1" t="s">
        <v>113</v>
      </c>
    </row>
    <row r="1953" spans="1:29" x14ac:dyDescent="0.35">
      <c r="A1953" s="1">
        <v>7011225</v>
      </c>
      <c r="B1953" s="1">
        <v>774</v>
      </c>
      <c r="C1953" s="9">
        <v>1265984504</v>
      </c>
      <c r="D1953" s="9" t="s">
        <v>206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6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13</v>
      </c>
      <c r="S1953" s="1">
        <v>32</v>
      </c>
      <c r="T1953" s="1" t="s">
        <v>113</v>
      </c>
      <c r="U1953" s="1">
        <v>13</v>
      </c>
      <c r="V1953" s="1" t="s">
        <v>4628</v>
      </c>
      <c r="W1953" s="1" t="s">
        <v>4630</v>
      </c>
      <c r="X1953" s="1" t="s">
        <v>4629</v>
      </c>
      <c r="Y1953" s="1" t="s">
        <v>970</v>
      </c>
      <c r="Z1953" s="1" t="s">
        <v>14706</v>
      </c>
      <c r="AA1953" s="1" t="s">
        <v>12453</v>
      </c>
      <c r="AB1953" s="1" t="s">
        <v>12454</v>
      </c>
      <c r="AC1953" s="1" t="s">
        <v>113</v>
      </c>
    </row>
    <row r="1954" spans="1:29" x14ac:dyDescent="0.35">
      <c r="A1954" s="1">
        <v>713475</v>
      </c>
      <c r="B1954" s="1">
        <v>701</v>
      </c>
      <c r="C1954" s="9">
        <v>1437253044</v>
      </c>
      <c r="D1954" s="9" t="s">
        <v>112</v>
      </c>
      <c r="E1954" s="1">
        <v>1</v>
      </c>
      <c r="F1954" s="1">
        <v>2</v>
      </c>
      <c r="G1954" s="1">
        <v>0</v>
      </c>
      <c r="H1954" s="1">
        <v>0</v>
      </c>
      <c r="I1954" s="1">
        <v>0</v>
      </c>
      <c r="J1954" s="1">
        <v>2</v>
      </c>
      <c r="K1954" s="1">
        <v>0</v>
      </c>
      <c r="L1954" s="1">
        <v>0</v>
      </c>
      <c r="M1954" s="1">
        <v>14</v>
      </c>
      <c r="N1954" s="1">
        <v>0</v>
      </c>
      <c r="O1954" s="1">
        <v>0</v>
      </c>
      <c r="P1954" s="1">
        <v>0</v>
      </c>
      <c r="Q1954" s="1">
        <v>0</v>
      </c>
      <c r="R1954" s="1">
        <v>8</v>
      </c>
      <c r="S1954" s="1">
        <v>107</v>
      </c>
      <c r="T1954" s="1" t="s">
        <v>113</v>
      </c>
      <c r="U1954" s="1">
        <v>13</v>
      </c>
      <c r="V1954" s="1" t="s">
        <v>4783</v>
      </c>
      <c r="W1954" s="1" t="s">
        <v>2444</v>
      </c>
      <c r="X1954" s="1" t="s">
        <v>4784</v>
      </c>
      <c r="Y1954" s="1" t="s">
        <v>7</v>
      </c>
      <c r="Z1954" s="1" t="s">
        <v>113</v>
      </c>
      <c r="AA1954" s="1" t="s">
        <v>113</v>
      </c>
      <c r="AB1954" s="1" t="s">
        <v>113</v>
      </c>
      <c r="AC1954" s="1" t="s">
        <v>113</v>
      </c>
    </row>
    <row r="1955" spans="1:29" x14ac:dyDescent="0.35">
      <c r="A1955" s="1">
        <v>3406962</v>
      </c>
      <c r="B1955" s="1">
        <v>263</v>
      </c>
      <c r="C1955" s="9">
        <v>1265693055</v>
      </c>
      <c r="D1955" s="9" t="s">
        <v>399</v>
      </c>
      <c r="E1955" s="1">
        <v>0</v>
      </c>
      <c r="F1955" s="1">
        <v>4</v>
      </c>
      <c r="G1955" s="1">
        <v>2</v>
      </c>
      <c r="H1955" s="1">
        <v>0</v>
      </c>
      <c r="I1955" s="1">
        <v>1</v>
      </c>
      <c r="J1955" s="1">
        <v>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10</v>
      </c>
      <c r="S1955" s="1">
        <v>80</v>
      </c>
      <c r="T1955" s="1" t="s">
        <v>113</v>
      </c>
      <c r="U1955" s="1">
        <v>13</v>
      </c>
      <c r="V1955" s="1" t="s">
        <v>4705</v>
      </c>
      <c r="W1955" s="1" t="s">
        <v>1842</v>
      </c>
      <c r="X1955" s="1" t="s">
        <v>4706</v>
      </c>
      <c r="Y1955" s="1" t="s">
        <v>224</v>
      </c>
      <c r="Z1955" s="1" t="s">
        <v>13904</v>
      </c>
      <c r="AA1955" s="1" t="s">
        <v>13905</v>
      </c>
      <c r="AB1955" s="1" t="s">
        <v>13906</v>
      </c>
      <c r="AC1955" s="1" t="s">
        <v>113</v>
      </c>
    </row>
    <row r="1956" spans="1:29" x14ac:dyDescent="0.35">
      <c r="A1956" s="1">
        <v>1881221</v>
      </c>
      <c r="B1956" s="1">
        <v>260</v>
      </c>
      <c r="C1956" s="9">
        <v>1710064944</v>
      </c>
      <c r="D1956" s="9" t="s">
        <v>112</v>
      </c>
      <c r="E1956" s="1">
        <v>0</v>
      </c>
      <c r="F1956" s="1">
        <v>3</v>
      </c>
      <c r="G1956" s="1">
        <v>1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12</v>
      </c>
      <c r="S1956" s="1">
        <v>91</v>
      </c>
      <c r="T1956" s="1" t="s">
        <v>113</v>
      </c>
      <c r="U1956" s="1">
        <v>13</v>
      </c>
      <c r="V1956" s="1" t="s">
        <v>4849</v>
      </c>
      <c r="W1956" s="1" t="s">
        <v>4851</v>
      </c>
      <c r="X1956" s="1" t="s">
        <v>4850</v>
      </c>
      <c r="Y1956" s="1" t="s">
        <v>7</v>
      </c>
      <c r="Z1956" s="1" t="s">
        <v>14658</v>
      </c>
      <c r="AA1956" s="1" t="s">
        <v>14659</v>
      </c>
      <c r="AB1956" s="1" t="s">
        <v>14660</v>
      </c>
      <c r="AC1956" s="1" t="s">
        <v>113</v>
      </c>
    </row>
    <row r="1957" spans="1:29" x14ac:dyDescent="0.35">
      <c r="A1957" s="1">
        <v>760716</v>
      </c>
      <c r="B1957" s="1">
        <v>383</v>
      </c>
      <c r="C1957" s="9">
        <v>1447269451</v>
      </c>
      <c r="D1957" s="9" t="s">
        <v>147</v>
      </c>
      <c r="E1957" s="1">
        <v>0</v>
      </c>
      <c r="F1957" s="1">
        <v>6</v>
      </c>
      <c r="G1957" s="1">
        <v>0</v>
      </c>
      <c r="H1957" s="1">
        <v>0</v>
      </c>
      <c r="I1957" s="1">
        <v>0</v>
      </c>
      <c r="J1957" s="1">
        <v>3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13</v>
      </c>
      <c r="S1957" s="1">
        <v>116</v>
      </c>
      <c r="T1957" s="1" t="s">
        <v>113</v>
      </c>
      <c r="U1957" s="1">
        <v>13</v>
      </c>
      <c r="V1957" s="1" t="s">
        <v>4566</v>
      </c>
      <c r="W1957" s="1" t="s">
        <v>4568</v>
      </c>
      <c r="X1957" s="1" t="s">
        <v>4567</v>
      </c>
      <c r="Y1957" s="1" t="s">
        <v>7</v>
      </c>
      <c r="Z1957" s="1" t="s">
        <v>14707</v>
      </c>
      <c r="AA1957" s="1" t="s">
        <v>14707</v>
      </c>
      <c r="AB1957" s="1" t="s">
        <v>14708</v>
      </c>
      <c r="AC1957" s="1" t="s">
        <v>113</v>
      </c>
    </row>
    <row r="1958" spans="1:29" x14ac:dyDescent="0.35">
      <c r="A1958" s="1">
        <v>2015639</v>
      </c>
      <c r="B1958" s="1">
        <v>373</v>
      </c>
      <c r="C1958" s="9">
        <v>1578551578</v>
      </c>
      <c r="D1958" s="9" t="s">
        <v>399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3</v>
      </c>
      <c r="S1958" s="1">
        <v>55</v>
      </c>
      <c r="T1958" s="1">
        <v>1</v>
      </c>
      <c r="U1958" s="1">
        <v>13</v>
      </c>
      <c r="V1958" s="1" t="s">
        <v>4747</v>
      </c>
      <c r="W1958" s="1" t="s">
        <v>4749</v>
      </c>
      <c r="X1958" s="1" t="s">
        <v>4748</v>
      </c>
      <c r="Y1958" s="1" t="s">
        <v>7</v>
      </c>
      <c r="Z1958" s="1" t="s">
        <v>12533</v>
      </c>
      <c r="AA1958" s="1" t="s">
        <v>12534</v>
      </c>
      <c r="AB1958" s="1" t="s">
        <v>12535</v>
      </c>
      <c r="AC1958" s="1" t="s">
        <v>113</v>
      </c>
    </row>
    <row r="1959" spans="1:29" x14ac:dyDescent="0.35">
      <c r="A1959" s="1">
        <v>82721</v>
      </c>
      <c r="B1959" s="1">
        <v>184</v>
      </c>
      <c r="C1959" s="9">
        <v>1609876515</v>
      </c>
      <c r="D1959" s="9" t="s">
        <v>147</v>
      </c>
      <c r="E1959" s="1">
        <v>0</v>
      </c>
      <c r="F1959" s="1">
        <v>3</v>
      </c>
      <c r="G1959" s="1">
        <v>0</v>
      </c>
      <c r="H1959" s="1">
        <v>0</v>
      </c>
      <c r="I1959" s="1">
        <v>0</v>
      </c>
      <c r="J1959" s="1">
        <v>8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13</v>
      </c>
      <c r="S1959" s="1">
        <v>116</v>
      </c>
      <c r="T1959" s="1" t="s">
        <v>113</v>
      </c>
      <c r="U1959" s="1">
        <v>13</v>
      </c>
      <c r="V1959" s="1" t="s">
        <v>4571</v>
      </c>
      <c r="W1959" s="1" t="s">
        <v>561</v>
      </c>
      <c r="X1959" s="1" t="s">
        <v>4572</v>
      </c>
      <c r="Y1959" s="1" t="s">
        <v>7</v>
      </c>
      <c r="Z1959" s="1" t="s">
        <v>14709</v>
      </c>
      <c r="AB1959" s="1" t="s">
        <v>14710</v>
      </c>
      <c r="AC1959" s="1" t="s">
        <v>113</v>
      </c>
    </row>
    <row r="1960" spans="1:29" x14ac:dyDescent="0.35">
      <c r="A1960" s="1">
        <v>1993898</v>
      </c>
      <c r="B1960" s="1">
        <v>407</v>
      </c>
      <c r="C1960" s="9">
        <v>1093879157</v>
      </c>
      <c r="D1960" s="9" t="s">
        <v>399</v>
      </c>
      <c r="E1960" s="1">
        <v>1</v>
      </c>
      <c r="F1960" s="1">
        <v>5</v>
      </c>
      <c r="G1960" s="1">
        <v>0</v>
      </c>
      <c r="H1960" s="1">
        <v>0</v>
      </c>
      <c r="I1960" s="1">
        <v>0</v>
      </c>
      <c r="J1960" s="1">
        <v>3</v>
      </c>
      <c r="K1960" s="1">
        <v>0</v>
      </c>
      <c r="L1960" s="1">
        <v>0</v>
      </c>
      <c r="M1960" s="1">
        <v>23</v>
      </c>
      <c r="N1960" s="1">
        <v>0</v>
      </c>
      <c r="O1960" s="1">
        <v>0</v>
      </c>
      <c r="P1960" s="1">
        <v>0</v>
      </c>
      <c r="Q1960" s="1">
        <v>0</v>
      </c>
      <c r="R1960" s="1">
        <v>8</v>
      </c>
      <c r="S1960" s="1">
        <v>110</v>
      </c>
      <c r="T1960" s="1" t="s">
        <v>113</v>
      </c>
      <c r="U1960" s="1">
        <v>13</v>
      </c>
      <c r="V1960" s="1" t="s">
        <v>4776</v>
      </c>
      <c r="W1960" s="1" t="s">
        <v>540</v>
      </c>
      <c r="X1960" s="1" t="s">
        <v>4777</v>
      </c>
      <c r="Y1960" s="1" t="s">
        <v>7</v>
      </c>
      <c r="Z1960" s="1" t="s">
        <v>14711</v>
      </c>
      <c r="AB1960" s="1" t="s">
        <v>14712</v>
      </c>
      <c r="AC1960" s="1" t="s">
        <v>113</v>
      </c>
    </row>
    <row r="1961" spans="1:29" x14ac:dyDescent="0.35">
      <c r="A1961" s="1">
        <v>1217425</v>
      </c>
      <c r="B1961" s="1">
        <v>214</v>
      </c>
      <c r="C1961" s="9">
        <v>1750342010</v>
      </c>
      <c r="D1961" s="9" t="s">
        <v>399</v>
      </c>
      <c r="E1961" s="1">
        <v>0</v>
      </c>
      <c r="F1961" s="1">
        <v>1</v>
      </c>
      <c r="G1961" s="1">
        <v>1</v>
      </c>
      <c r="H1961" s="1">
        <v>1</v>
      </c>
      <c r="I1961" s="1">
        <v>0</v>
      </c>
      <c r="J1961" s="1">
        <v>9</v>
      </c>
      <c r="K1961" s="1">
        <v>0</v>
      </c>
      <c r="L1961" s="1">
        <v>0</v>
      </c>
      <c r="M1961" s="1">
        <v>0</v>
      </c>
      <c r="N1961" s="1">
        <v>2</v>
      </c>
      <c r="O1961" s="1">
        <v>0</v>
      </c>
      <c r="P1961" s="1">
        <v>0</v>
      </c>
      <c r="Q1961" s="1">
        <v>0</v>
      </c>
      <c r="R1961" s="1">
        <v>11</v>
      </c>
      <c r="S1961" s="1">
        <v>128</v>
      </c>
      <c r="T1961" s="1" t="s">
        <v>113</v>
      </c>
      <c r="U1961" s="1">
        <v>13</v>
      </c>
      <c r="V1961" s="1" t="s">
        <v>4672</v>
      </c>
      <c r="W1961" s="1" t="s">
        <v>189</v>
      </c>
      <c r="X1961" s="1" t="s">
        <v>4673</v>
      </c>
      <c r="Y1961" s="1" t="s">
        <v>7</v>
      </c>
      <c r="Z1961" s="1" t="s">
        <v>13199</v>
      </c>
      <c r="AB1961" s="1" t="s">
        <v>13200</v>
      </c>
      <c r="AC1961" s="1" t="s">
        <v>113</v>
      </c>
    </row>
    <row r="1962" spans="1:29" x14ac:dyDescent="0.35">
      <c r="A1962" s="1">
        <v>731366</v>
      </c>
      <c r="B1962" s="1">
        <v>512</v>
      </c>
      <c r="C1962" s="9">
        <v>1528017324</v>
      </c>
      <c r="D1962" s="9" t="s">
        <v>112</v>
      </c>
      <c r="E1962" s="1">
        <v>0</v>
      </c>
      <c r="F1962" s="1">
        <v>10</v>
      </c>
      <c r="G1962" s="1">
        <v>0</v>
      </c>
      <c r="H1962" s="1">
        <v>0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13</v>
      </c>
      <c r="S1962" s="1">
        <v>153</v>
      </c>
      <c r="T1962" s="1" t="s">
        <v>113</v>
      </c>
      <c r="U1962" s="1">
        <v>13</v>
      </c>
      <c r="V1962" s="1" t="s">
        <v>4787</v>
      </c>
      <c r="W1962" s="1" t="s">
        <v>1175</v>
      </c>
      <c r="X1962" s="1" t="s">
        <v>4788</v>
      </c>
      <c r="Y1962" s="1" t="s">
        <v>148</v>
      </c>
      <c r="Z1962" s="1" t="s">
        <v>14713</v>
      </c>
      <c r="AA1962" s="1" t="s">
        <v>14714</v>
      </c>
      <c r="AB1962" s="1" t="s">
        <v>14715</v>
      </c>
      <c r="AC1962" s="1" t="s">
        <v>113</v>
      </c>
    </row>
    <row r="1963" spans="1:29" x14ac:dyDescent="0.35">
      <c r="A1963" s="1">
        <v>7385257</v>
      </c>
      <c r="B1963" s="1">
        <v>827</v>
      </c>
      <c r="C1963" s="9">
        <v>1235789793</v>
      </c>
      <c r="D1963" s="9" t="s">
        <v>112</v>
      </c>
      <c r="E1963" s="1">
        <v>0</v>
      </c>
      <c r="F1963" s="1">
        <v>7</v>
      </c>
      <c r="G1963" s="1">
        <v>0</v>
      </c>
      <c r="H1963" s="1">
        <v>0</v>
      </c>
      <c r="I1963" s="1">
        <v>0</v>
      </c>
      <c r="J1963" s="1">
        <v>4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13</v>
      </c>
      <c r="S1963" s="1">
        <v>57</v>
      </c>
      <c r="T1963" s="1" t="s">
        <v>113</v>
      </c>
      <c r="U1963" s="1">
        <v>13</v>
      </c>
      <c r="V1963" s="1" t="s">
        <v>4834</v>
      </c>
      <c r="W1963" s="1" t="s">
        <v>448</v>
      </c>
      <c r="X1963" s="1" t="s">
        <v>4835</v>
      </c>
      <c r="Y1963" s="1" t="s">
        <v>7</v>
      </c>
      <c r="Z1963" s="1" t="s">
        <v>13726</v>
      </c>
      <c r="AB1963" s="1" t="s">
        <v>13727</v>
      </c>
      <c r="AC1963" s="1" t="s">
        <v>113</v>
      </c>
    </row>
    <row r="1964" spans="1:29" x14ac:dyDescent="0.35">
      <c r="A1964" s="1">
        <v>4282758</v>
      </c>
      <c r="B1964" s="1">
        <v>253</v>
      </c>
      <c r="C1964" s="9">
        <v>1205095445</v>
      </c>
      <c r="D1964" s="9" t="s">
        <v>147</v>
      </c>
      <c r="E1964" s="1">
        <v>0</v>
      </c>
      <c r="F1964" s="1">
        <v>1</v>
      </c>
      <c r="G1964" s="1">
        <v>4</v>
      </c>
      <c r="H1964" s="1">
        <v>0</v>
      </c>
      <c r="I1964" s="1">
        <v>2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7</v>
      </c>
      <c r="S1964" s="1">
        <v>94</v>
      </c>
      <c r="T1964" s="1" t="s">
        <v>113</v>
      </c>
      <c r="U1964" s="1">
        <v>13</v>
      </c>
      <c r="V1964" s="1" t="s">
        <v>4555</v>
      </c>
      <c r="W1964" s="1" t="s">
        <v>319</v>
      </c>
      <c r="X1964" s="1" t="s">
        <v>4556</v>
      </c>
      <c r="Y1964" s="1" t="s">
        <v>7</v>
      </c>
      <c r="Z1964" s="1" t="s">
        <v>14716</v>
      </c>
      <c r="AA1964" s="1" t="s">
        <v>113</v>
      </c>
      <c r="AB1964" s="1" t="s">
        <v>113</v>
      </c>
      <c r="AC1964" s="1" t="s">
        <v>113</v>
      </c>
    </row>
    <row r="1965" spans="1:29" x14ac:dyDescent="0.35">
      <c r="A1965" s="1">
        <v>1809492</v>
      </c>
      <c r="B1965" s="1">
        <v>493</v>
      </c>
      <c r="C1965" s="9">
        <v>1528012051</v>
      </c>
      <c r="D1965" s="9" t="s">
        <v>399</v>
      </c>
      <c r="E1965" s="1">
        <v>0</v>
      </c>
      <c r="F1965" s="1">
        <v>4</v>
      </c>
      <c r="G1965" s="1">
        <v>4</v>
      </c>
      <c r="H1965" s="1">
        <v>0</v>
      </c>
      <c r="I1965" s="1">
        <v>0</v>
      </c>
      <c r="J1965" s="1">
        <v>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9</v>
      </c>
      <c r="S1965" s="1">
        <v>181</v>
      </c>
      <c r="T1965" s="1" t="s">
        <v>113</v>
      </c>
      <c r="U1965" s="1">
        <v>13</v>
      </c>
      <c r="V1965" s="1" t="s">
        <v>4680</v>
      </c>
      <c r="W1965" s="1" t="s">
        <v>4160</v>
      </c>
      <c r="X1965" s="1" t="s">
        <v>4681</v>
      </c>
      <c r="Y1965" s="1" t="s">
        <v>7</v>
      </c>
      <c r="Z1965" s="1" t="s">
        <v>14717</v>
      </c>
      <c r="AB1965" s="1" t="s">
        <v>14718</v>
      </c>
      <c r="AC1965" s="1" t="s">
        <v>113</v>
      </c>
    </row>
    <row r="1966" spans="1:29" x14ac:dyDescent="0.35">
      <c r="A1966" s="1">
        <v>2410142</v>
      </c>
      <c r="B1966" s="1">
        <v>232</v>
      </c>
      <c r="C1966" s="9">
        <v>1992028039</v>
      </c>
      <c r="D1966" s="9" t="s">
        <v>399</v>
      </c>
      <c r="E1966" s="1">
        <v>1</v>
      </c>
      <c r="F1966" s="1">
        <v>4</v>
      </c>
      <c r="G1966" s="1">
        <v>0</v>
      </c>
      <c r="H1966" s="1">
        <v>0</v>
      </c>
      <c r="I1966" s="1">
        <v>0</v>
      </c>
      <c r="J1966" s="1">
        <v>1</v>
      </c>
      <c r="K1966" s="1">
        <v>0</v>
      </c>
      <c r="L1966" s="1">
        <v>0</v>
      </c>
      <c r="M1966" s="1">
        <v>3</v>
      </c>
      <c r="N1966" s="1">
        <v>0</v>
      </c>
      <c r="O1966" s="1">
        <v>0</v>
      </c>
      <c r="P1966" s="1">
        <v>0</v>
      </c>
      <c r="Q1966" s="1">
        <v>0</v>
      </c>
      <c r="R1966" s="1">
        <v>8</v>
      </c>
      <c r="S1966" s="1">
        <v>108</v>
      </c>
      <c r="T1966" s="1" t="s">
        <v>113</v>
      </c>
      <c r="U1966" s="1">
        <v>13</v>
      </c>
      <c r="V1966" s="1" t="s">
        <v>4664</v>
      </c>
      <c r="W1966" s="1" t="s">
        <v>1158</v>
      </c>
      <c r="X1966" s="1" t="s">
        <v>475</v>
      </c>
      <c r="Y1966" s="1" t="s">
        <v>7</v>
      </c>
      <c r="Z1966" s="1" t="s">
        <v>14384</v>
      </c>
      <c r="AB1966" s="1" t="s">
        <v>14019</v>
      </c>
      <c r="AC1966" s="1" t="s">
        <v>113</v>
      </c>
    </row>
    <row r="1967" spans="1:29" x14ac:dyDescent="0.35">
      <c r="A1967" s="1">
        <v>3299076</v>
      </c>
      <c r="B1967" s="1">
        <v>215</v>
      </c>
      <c r="C1967" s="9">
        <v>1700064433</v>
      </c>
      <c r="D1967" s="9" t="s">
        <v>112</v>
      </c>
      <c r="E1967" s="1">
        <v>0</v>
      </c>
      <c r="F1967" s="1">
        <v>0</v>
      </c>
      <c r="G1967" s="1">
        <v>0</v>
      </c>
      <c r="H1967" s="1">
        <v>0</v>
      </c>
      <c r="I1967" s="1">
        <v>1</v>
      </c>
      <c r="J1967" s="1">
        <v>5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12</v>
      </c>
      <c r="S1967" s="1">
        <v>99</v>
      </c>
      <c r="T1967" s="1" t="s">
        <v>113</v>
      </c>
      <c r="U1967" s="1">
        <v>13</v>
      </c>
      <c r="V1967" s="1" t="s">
        <v>4801</v>
      </c>
      <c r="W1967" s="1" t="s">
        <v>4802</v>
      </c>
      <c r="X1967" s="1" t="s">
        <v>2916</v>
      </c>
      <c r="Y1967" s="1" t="s">
        <v>133</v>
      </c>
      <c r="Z1967" s="1" t="s">
        <v>13425</v>
      </c>
      <c r="AA1967" s="1" t="s">
        <v>13425</v>
      </c>
      <c r="AB1967" s="1" t="s">
        <v>13426</v>
      </c>
      <c r="AC1967" s="1" t="s">
        <v>113</v>
      </c>
    </row>
    <row r="1968" spans="1:29" x14ac:dyDescent="0.35">
      <c r="A1968" s="1">
        <v>4675814</v>
      </c>
      <c r="B1968" s="1">
        <v>297</v>
      </c>
      <c r="C1968" s="9">
        <v>1023243813</v>
      </c>
      <c r="D1968" s="9" t="s">
        <v>112</v>
      </c>
      <c r="E1968" s="1">
        <v>0</v>
      </c>
      <c r="F1968" s="1">
        <v>4</v>
      </c>
      <c r="G1968" s="1">
        <v>2</v>
      </c>
      <c r="H1968" s="1">
        <v>0</v>
      </c>
      <c r="I1968" s="1">
        <v>3</v>
      </c>
      <c r="J1968" s="1">
        <v>3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8</v>
      </c>
      <c r="S1968" s="1">
        <v>142</v>
      </c>
      <c r="T1968" s="1" t="s">
        <v>113</v>
      </c>
      <c r="U1968" s="1">
        <v>13</v>
      </c>
      <c r="V1968" s="1" t="s">
        <v>4828</v>
      </c>
      <c r="W1968" s="1" t="s">
        <v>1525</v>
      </c>
      <c r="X1968" s="1" t="s">
        <v>4829</v>
      </c>
      <c r="Y1968" s="1" t="s">
        <v>7</v>
      </c>
      <c r="Z1968" s="1" t="s">
        <v>14719</v>
      </c>
      <c r="AB1968" s="1" t="s">
        <v>13103</v>
      </c>
      <c r="AC1968" s="1" t="s">
        <v>113</v>
      </c>
    </row>
    <row r="1969" spans="1:29" x14ac:dyDescent="0.35">
      <c r="A1969" s="1">
        <v>228556</v>
      </c>
      <c r="B1969" s="1">
        <v>214</v>
      </c>
      <c r="C1969" s="9">
        <v>1588656896</v>
      </c>
      <c r="D1969" s="9" t="s">
        <v>399</v>
      </c>
      <c r="E1969" s="1">
        <v>0</v>
      </c>
      <c r="F1969" s="1">
        <v>3</v>
      </c>
      <c r="G1969" s="1">
        <v>1</v>
      </c>
      <c r="H1969" s="1">
        <v>0</v>
      </c>
      <c r="I1969" s="1">
        <v>0</v>
      </c>
      <c r="J1969" s="1">
        <v>2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12</v>
      </c>
      <c r="S1969" s="1">
        <v>119</v>
      </c>
      <c r="T1969" s="1" t="s">
        <v>113</v>
      </c>
      <c r="U1969" s="1">
        <v>13</v>
      </c>
      <c r="V1969" s="1" t="s">
        <v>4750</v>
      </c>
      <c r="W1969" s="1" t="s">
        <v>143</v>
      </c>
      <c r="X1969" s="1" t="s">
        <v>4751</v>
      </c>
      <c r="Y1969" s="1" t="s">
        <v>7</v>
      </c>
      <c r="Z1969" s="1" t="s">
        <v>14720</v>
      </c>
      <c r="AB1969" s="1" t="s">
        <v>14721</v>
      </c>
      <c r="AC1969" s="1" t="s">
        <v>113</v>
      </c>
    </row>
    <row r="1970" spans="1:29" x14ac:dyDescent="0.35">
      <c r="A1970" s="1">
        <v>7597182</v>
      </c>
      <c r="B1970" s="1">
        <v>827</v>
      </c>
      <c r="C1970" s="9">
        <v>1619567062</v>
      </c>
      <c r="D1970" s="9" t="s">
        <v>206</v>
      </c>
      <c r="E1970" s="1">
        <v>0</v>
      </c>
      <c r="F1970" s="1">
        <v>6</v>
      </c>
      <c r="G1970" s="1">
        <v>0</v>
      </c>
      <c r="H1970" s="1">
        <v>0</v>
      </c>
      <c r="I1970" s="1">
        <v>0</v>
      </c>
      <c r="J1970" s="1">
        <v>4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13</v>
      </c>
      <c r="S1970" s="1">
        <v>69</v>
      </c>
      <c r="T1970" s="1" t="s">
        <v>113</v>
      </c>
      <c r="U1970" s="1">
        <v>13</v>
      </c>
      <c r="V1970" s="1" t="s">
        <v>4588</v>
      </c>
      <c r="W1970" s="1" t="s">
        <v>4589</v>
      </c>
      <c r="X1970" s="1" t="s">
        <v>3169</v>
      </c>
      <c r="Y1970" s="1" t="s">
        <v>115</v>
      </c>
      <c r="Z1970" s="1" t="s">
        <v>14722</v>
      </c>
      <c r="AA1970" s="1" t="s">
        <v>12739</v>
      </c>
      <c r="AB1970" s="1" t="s">
        <v>12740</v>
      </c>
      <c r="AC1970" s="1" t="s">
        <v>113</v>
      </c>
    </row>
    <row r="1971" spans="1:29" x14ac:dyDescent="0.35">
      <c r="A1971" s="1">
        <v>715038</v>
      </c>
      <c r="B1971" s="1">
        <v>479</v>
      </c>
      <c r="C1971" s="9">
        <v>1255325957</v>
      </c>
      <c r="D1971" s="9" t="s">
        <v>399</v>
      </c>
      <c r="E1971" s="1">
        <v>0</v>
      </c>
      <c r="F1971" s="1">
        <v>5</v>
      </c>
      <c r="G1971" s="1">
        <v>0</v>
      </c>
      <c r="H1971" s="1">
        <v>2</v>
      </c>
      <c r="I1971" s="1">
        <v>1</v>
      </c>
      <c r="J1971" s="1">
        <v>4</v>
      </c>
      <c r="K1971" s="1">
        <v>0</v>
      </c>
      <c r="L1971" s="1">
        <v>0</v>
      </c>
      <c r="M1971" s="1">
        <v>0</v>
      </c>
      <c r="N1971" s="1">
        <v>4</v>
      </c>
      <c r="O1971" s="1">
        <v>0</v>
      </c>
      <c r="P1971" s="1">
        <v>0</v>
      </c>
      <c r="Q1971" s="1">
        <v>0</v>
      </c>
      <c r="R1971" s="1">
        <v>10</v>
      </c>
      <c r="S1971" s="1">
        <v>90</v>
      </c>
      <c r="T1971" s="1" t="s">
        <v>113</v>
      </c>
      <c r="U1971" s="1">
        <v>13</v>
      </c>
      <c r="V1971" s="1" t="s">
        <v>4658</v>
      </c>
      <c r="W1971" s="1" t="s">
        <v>4660</v>
      </c>
      <c r="X1971" s="1" t="s">
        <v>4659</v>
      </c>
      <c r="Y1971" s="1" t="s">
        <v>7</v>
      </c>
      <c r="Z1971" s="1" t="s">
        <v>113</v>
      </c>
      <c r="AA1971" s="1" t="s">
        <v>113</v>
      </c>
      <c r="AB1971" s="1" t="s">
        <v>113</v>
      </c>
      <c r="AC1971" s="1" t="s">
        <v>113</v>
      </c>
    </row>
    <row r="1972" spans="1:29" x14ac:dyDescent="0.35">
      <c r="A1972" s="1">
        <v>1990641</v>
      </c>
      <c r="B1972" s="1">
        <v>260</v>
      </c>
      <c r="C1972" s="9">
        <v>1336226471</v>
      </c>
      <c r="D1972" s="9" t="s">
        <v>399</v>
      </c>
      <c r="E1972" s="1">
        <v>0</v>
      </c>
      <c r="F1972" s="1">
        <v>1</v>
      </c>
      <c r="G1972" s="1">
        <v>4</v>
      </c>
      <c r="H1972" s="1">
        <v>0</v>
      </c>
      <c r="I1972" s="1">
        <v>0</v>
      </c>
      <c r="J1972" s="1">
        <v>4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9</v>
      </c>
      <c r="S1972" s="1">
        <v>133</v>
      </c>
      <c r="T1972" s="1" t="s">
        <v>113</v>
      </c>
      <c r="U1972" s="1">
        <v>13</v>
      </c>
      <c r="V1972" s="1" t="s">
        <v>4713</v>
      </c>
      <c r="W1972" s="1" t="s">
        <v>1246</v>
      </c>
      <c r="X1972" s="1" t="s">
        <v>4714</v>
      </c>
      <c r="Y1972" s="1" t="s">
        <v>7</v>
      </c>
      <c r="Z1972" s="1" t="s">
        <v>14658</v>
      </c>
      <c r="AA1972" s="1" t="s">
        <v>14659</v>
      </c>
      <c r="AB1972" s="1" t="s">
        <v>14660</v>
      </c>
      <c r="AC1972" s="1" t="s">
        <v>113</v>
      </c>
    </row>
    <row r="1973" spans="1:29" x14ac:dyDescent="0.35">
      <c r="A1973" s="1">
        <v>6574508</v>
      </c>
      <c r="B1973" s="1">
        <v>365</v>
      </c>
      <c r="C1973" s="9">
        <v>1538402037</v>
      </c>
      <c r="D1973" s="9" t="s">
        <v>399</v>
      </c>
      <c r="E1973" s="1">
        <v>0</v>
      </c>
      <c r="F1973" s="1">
        <v>2</v>
      </c>
      <c r="G1973" s="1">
        <v>2</v>
      </c>
      <c r="H1973" s="1">
        <v>0</v>
      </c>
      <c r="I1973" s="1">
        <v>0</v>
      </c>
      <c r="J1973" s="1">
        <v>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11</v>
      </c>
      <c r="S1973" s="1">
        <v>39</v>
      </c>
      <c r="T1973" s="1" t="s">
        <v>113</v>
      </c>
      <c r="U1973" s="1">
        <v>13</v>
      </c>
      <c r="V1973" s="1" t="s">
        <v>4726</v>
      </c>
      <c r="W1973" s="1" t="s">
        <v>963</v>
      </c>
      <c r="X1973" s="1" t="s">
        <v>4727</v>
      </c>
      <c r="Y1973" s="1" t="s">
        <v>7</v>
      </c>
      <c r="Z1973" s="1" t="s">
        <v>14723</v>
      </c>
      <c r="AA1973" s="1" t="s">
        <v>14724</v>
      </c>
      <c r="AB1973" s="1" t="s">
        <v>14725</v>
      </c>
      <c r="AC1973" s="1" t="s">
        <v>113</v>
      </c>
    </row>
    <row r="1974" spans="1:29" x14ac:dyDescent="0.35">
      <c r="A1974" s="1">
        <v>2366755</v>
      </c>
      <c r="B1974" s="1">
        <v>184</v>
      </c>
      <c r="C1974" s="9">
        <v>1205883774</v>
      </c>
      <c r="D1974" s="9" t="s">
        <v>112</v>
      </c>
      <c r="E1974" s="1">
        <v>0</v>
      </c>
      <c r="F1974" s="1">
        <v>1</v>
      </c>
      <c r="G1974" s="1">
        <v>3</v>
      </c>
      <c r="H1974" s="1">
        <v>0</v>
      </c>
      <c r="I1974" s="1">
        <v>0</v>
      </c>
      <c r="J1974" s="1">
        <v>4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10</v>
      </c>
      <c r="S1974" s="1">
        <v>89</v>
      </c>
      <c r="T1974" s="1" t="s">
        <v>113</v>
      </c>
      <c r="U1974" s="1">
        <v>13</v>
      </c>
      <c r="V1974" s="1" t="s">
        <v>4825</v>
      </c>
      <c r="W1974" s="1" t="s">
        <v>4827</v>
      </c>
      <c r="X1974" s="1" t="s">
        <v>4826</v>
      </c>
      <c r="Y1974" s="1" t="s">
        <v>7</v>
      </c>
      <c r="Z1974" s="1" t="s">
        <v>14650</v>
      </c>
      <c r="AB1974" s="1" t="s">
        <v>14651</v>
      </c>
      <c r="AC1974" s="1" t="s">
        <v>113</v>
      </c>
    </row>
    <row r="1975" spans="1:29" x14ac:dyDescent="0.35">
      <c r="A1975" s="1">
        <v>7251195</v>
      </c>
      <c r="B1975" s="1">
        <v>813</v>
      </c>
      <c r="C1975" s="9">
        <v>1639657729</v>
      </c>
      <c r="D1975" s="9" t="s">
        <v>112</v>
      </c>
      <c r="E1975" s="1">
        <v>0</v>
      </c>
      <c r="F1975" s="1">
        <v>5</v>
      </c>
      <c r="G1975" s="1">
        <v>0</v>
      </c>
      <c r="H1975" s="1">
        <v>0</v>
      </c>
      <c r="I1975" s="1">
        <v>0</v>
      </c>
      <c r="J1975" s="1">
        <v>3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13</v>
      </c>
      <c r="S1975" s="1">
        <v>60</v>
      </c>
      <c r="T1975" s="1" t="s">
        <v>113</v>
      </c>
      <c r="U1975" s="1">
        <v>13</v>
      </c>
      <c r="V1975" s="1" t="s">
        <v>4881</v>
      </c>
      <c r="W1975" s="1" t="s">
        <v>156</v>
      </c>
      <c r="X1975" s="1" t="s">
        <v>4882</v>
      </c>
      <c r="Y1975" s="1" t="s">
        <v>7</v>
      </c>
      <c r="Z1975" s="1" t="s">
        <v>14726</v>
      </c>
      <c r="AB1975" s="1" t="s">
        <v>14727</v>
      </c>
      <c r="AC1975" s="1" t="s">
        <v>113</v>
      </c>
    </row>
    <row r="1976" spans="1:29" x14ac:dyDescent="0.35">
      <c r="A1976" s="1">
        <v>753338</v>
      </c>
      <c r="B1976" s="1">
        <v>301</v>
      </c>
      <c r="C1976" s="9">
        <v>1487760997</v>
      </c>
      <c r="D1976" s="9" t="s">
        <v>399</v>
      </c>
      <c r="E1976" s="1">
        <v>0</v>
      </c>
      <c r="F1976" s="1">
        <v>6</v>
      </c>
      <c r="G1976" s="1">
        <v>2</v>
      </c>
      <c r="H1976" s="1">
        <v>0</v>
      </c>
      <c r="I1976" s="1">
        <v>0</v>
      </c>
      <c r="J1976" s="1">
        <v>4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11</v>
      </c>
      <c r="S1976" s="1">
        <v>142</v>
      </c>
      <c r="T1976" s="1" t="s">
        <v>113</v>
      </c>
      <c r="U1976" s="1">
        <v>13</v>
      </c>
      <c r="V1976" s="1" t="s">
        <v>4675</v>
      </c>
      <c r="W1976" s="1" t="s">
        <v>3766</v>
      </c>
      <c r="X1976" s="1" t="s">
        <v>4676</v>
      </c>
      <c r="Y1976" s="1" t="s">
        <v>7</v>
      </c>
      <c r="Z1976" s="1" t="s">
        <v>14728</v>
      </c>
      <c r="AB1976" s="1" t="s">
        <v>14729</v>
      </c>
      <c r="AC1976" s="1" t="s">
        <v>113</v>
      </c>
    </row>
    <row r="1977" spans="1:29" x14ac:dyDescent="0.35">
      <c r="A1977" s="1">
        <v>3686663</v>
      </c>
      <c r="B1977" s="1">
        <v>827</v>
      </c>
      <c r="C1977" s="9">
        <v>1508056680</v>
      </c>
      <c r="D1977" s="9" t="s">
        <v>112</v>
      </c>
      <c r="E1977" s="1">
        <v>1</v>
      </c>
      <c r="F1977" s="1">
        <v>4</v>
      </c>
      <c r="G1977" s="1">
        <v>2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14</v>
      </c>
      <c r="N1977" s="1">
        <v>0</v>
      </c>
      <c r="O1977" s="1">
        <v>0</v>
      </c>
      <c r="P1977" s="1">
        <v>0</v>
      </c>
      <c r="Q1977" s="1">
        <v>0</v>
      </c>
      <c r="R1977" s="1">
        <v>6</v>
      </c>
      <c r="S1977" s="1">
        <v>84</v>
      </c>
      <c r="T1977" s="1" t="s">
        <v>113</v>
      </c>
      <c r="U1977" s="1">
        <v>13</v>
      </c>
      <c r="V1977" s="1" t="s">
        <v>4836</v>
      </c>
      <c r="W1977" s="1" t="s">
        <v>4837</v>
      </c>
      <c r="X1977" s="1" t="s">
        <v>4430</v>
      </c>
      <c r="Y1977" s="1" t="s">
        <v>148</v>
      </c>
      <c r="Z1977" s="1" t="s">
        <v>13726</v>
      </c>
      <c r="AB1977" s="1" t="s">
        <v>13727</v>
      </c>
      <c r="AC1977" s="1" t="s">
        <v>113</v>
      </c>
    </row>
    <row r="1978" spans="1:29" x14ac:dyDescent="0.35">
      <c r="A1978" s="1">
        <v>1819147</v>
      </c>
      <c r="B1978" s="1">
        <v>253</v>
      </c>
      <c r="C1978" s="9">
        <v>1326022583</v>
      </c>
      <c r="D1978" s="9" t="s">
        <v>112</v>
      </c>
      <c r="E1978" s="1">
        <v>1</v>
      </c>
      <c r="F1978" s="1">
        <v>2</v>
      </c>
      <c r="G1978" s="1">
        <v>1</v>
      </c>
      <c r="H1978" s="1">
        <v>0</v>
      </c>
      <c r="I1978" s="1">
        <v>0</v>
      </c>
      <c r="J1978" s="1">
        <v>4</v>
      </c>
      <c r="K1978" s="1">
        <v>0</v>
      </c>
      <c r="L1978" s="1">
        <v>0</v>
      </c>
      <c r="M1978" s="1">
        <v>17</v>
      </c>
      <c r="N1978" s="1">
        <v>0</v>
      </c>
      <c r="O1978" s="1">
        <v>0</v>
      </c>
      <c r="P1978" s="1">
        <v>0</v>
      </c>
      <c r="Q1978" s="1">
        <v>0</v>
      </c>
      <c r="R1978" s="1">
        <v>7</v>
      </c>
      <c r="S1978" s="1">
        <v>84</v>
      </c>
      <c r="T1978" s="1" t="s">
        <v>113</v>
      </c>
      <c r="U1978" s="1">
        <v>13</v>
      </c>
      <c r="V1978" s="1" t="s">
        <v>4789</v>
      </c>
      <c r="W1978" s="1" t="s">
        <v>4791</v>
      </c>
      <c r="X1978" s="1" t="s">
        <v>4790</v>
      </c>
      <c r="Y1978" s="1" t="s">
        <v>7</v>
      </c>
      <c r="Z1978" s="1" t="s">
        <v>14730</v>
      </c>
      <c r="AB1978" s="1" t="s">
        <v>14731</v>
      </c>
      <c r="AC1978" s="1" t="s">
        <v>113</v>
      </c>
    </row>
    <row r="1979" spans="1:29" x14ac:dyDescent="0.35">
      <c r="A1979" s="1">
        <v>7402726</v>
      </c>
      <c r="B1979" s="1">
        <v>447</v>
      </c>
      <c r="C1979" s="9">
        <v>1821630567</v>
      </c>
      <c r="D1979" s="9" t="s">
        <v>112</v>
      </c>
      <c r="E1979" s="1">
        <v>0</v>
      </c>
      <c r="F1979" s="1">
        <v>1</v>
      </c>
      <c r="G1979" s="1">
        <v>2</v>
      </c>
      <c r="H1979" s="1">
        <v>0</v>
      </c>
      <c r="I1979" s="1">
        <v>0</v>
      </c>
      <c r="J1979" s="1">
        <v>3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11</v>
      </c>
      <c r="S1979" s="1">
        <v>56</v>
      </c>
      <c r="T1979" s="1" t="s">
        <v>113</v>
      </c>
      <c r="U1979" s="1">
        <v>13</v>
      </c>
      <c r="V1979" s="1" t="s">
        <v>4792</v>
      </c>
      <c r="W1979" s="1" t="s">
        <v>473</v>
      </c>
      <c r="X1979" s="1" t="s">
        <v>632</v>
      </c>
      <c r="Y1979" s="1" t="s">
        <v>7</v>
      </c>
      <c r="Z1979" s="1" t="s">
        <v>12928</v>
      </c>
      <c r="AA1979" s="1" t="s">
        <v>12929</v>
      </c>
      <c r="AB1979" s="1" t="s">
        <v>12930</v>
      </c>
      <c r="AC1979" s="1" t="s">
        <v>113</v>
      </c>
    </row>
    <row r="1980" spans="1:29" x14ac:dyDescent="0.35">
      <c r="A1980" s="1">
        <v>7222319</v>
      </c>
      <c r="B1980" s="1">
        <v>289</v>
      </c>
      <c r="C1980" s="9">
        <v>1669964326</v>
      </c>
      <c r="D1980" s="9" t="s">
        <v>112</v>
      </c>
      <c r="E1980" s="1">
        <v>0</v>
      </c>
      <c r="F1980" s="1">
        <v>2</v>
      </c>
      <c r="G1980" s="1">
        <v>3</v>
      </c>
      <c r="H1980" s="1">
        <v>0</v>
      </c>
      <c r="I1980" s="1">
        <v>0</v>
      </c>
      <c r="J1980" s="1">
        <v>5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10</v>
      </c>
      <c r="S1980" s="1">
        <v>42</v>
      </c>
      <c r="T1980" s="1" t="s">
        <v>113</v>
      </c>
      <c r="U1980" s="1">
        <v>13</v>
      </c>
      <c r="V1980" s="1" t="s">
        <v>4785</v>
      </c>
      <c r="W1980" s="1" t="s">
        <v>2433</v>
      </c>
      <c r="X1980" s="1" t="s">
        <v>4786</v>
      </c>
      <c r="Y1980" s="1" t="s">
        <v>121</v>
      </c>
      <c r="Z1980" s="1" t="s">
        <v>113</v>
      </c>
      <c r="AA1980" s="1" t="s">
        <v>113</v>
      </c>
      <c r="AB1980" s="1" t="s">
        <v>113</v>
      </c>
      <c r="AC1980" s="1" t="s">
        <v>113</v>
      </c>
    </row>
    <row r="1981" spans="1:29" x14ac:dyDescent="0.35">
      <c r="A1981" s="1">
        <v>6693392</v>
      </c>
      <c r="B1981" s="1">
        <v>537</v>
      </c>
      <c r="C1981" s="9">
        <v>1275962243</v>
      </c>
      <c r="D1981" s="9" t="s">
        <v>399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3</v>
      </c>
      <c r="S1981" s="1">
        <v>20</v>
      </c>
      <c r="T1981" s="1">
        <v>1</v>
      </c>
      <c r="U1981" s="1">
        <v>13</v>
      </c>
      <c r="V1981" s="1" t="s">
        <v>4661</v>
      </c>
      <c r="W1981" s="1" t="s">
        <v>4663</v>
      </c>
      <c r="X1981" s="1" t="s">
        <v>4662</v>
      </c>
      <c r="Y1981" s="1" t="s">
        <v>7</v>
      </c>
      <c r="Z1981" s="1" t="s">
        <v>113</v>
      </c>
      <c r="AA1981" s="1" t="s">
        <v>113</v>
      </c>
      <c r="AB1981" s="1" t="s">
        <v>113</v>
      </c>
      <c r="AC1981" s="1" t="s">
        <v>113</v>
      </c>
    </row>
    <row r="1982" spans="1:29" x14ac:dyDescent="0.35">
      <c r="A1982" s="1">
        <v>757500</v>
      </c>
      <c r="B1982" s="1">
        <v>232</v>
      </c>
      <c r="C1982" s="9">
        <v>1962404632</v>
      </c>
      <c r="D1982" s="9" t="s">
        <v>206</v>
      </c>
      <c r="E1982" s="1">
        <v>0</v>
      </c>
      <c r="F1982" s="1">
        <v>10</v>
      </c>
      <c r="G1982" s="1">
        <v>1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12</v>
      </c>
      <c r="S1982" s="1">
        <v>119</v>
      </c>
      <c r="T1982" s="1" t="s">
        <v>113</v>
      </c>
      <c r="U1982" s="1">
        <v>13</v>
      </c>
      <c r="V1982" s="1" t="s">
        <v>4581</v>
      </c>
      <c r="W1982" s="1" t="s">
        <v>407</v>
      </c>
      <c r="X1982" s="1" t="s">
        <v>4582</v>
      </c>
      <c r="Y1982" s="1" t="s">
        <v>7</v>
      </c>
      <c r="Z1982" s="1" t="s">
        <v>113</v>
      </c>
      <c r="AA1982" s="1" t="s">
        <v>113</v>
      </c>
      <c r="AB1982" s="1" t="s">
        <v>113</v>
      </c>
      <c r="AC1982" s="1" t="s">
        <v>113</v>
      </c>
    </row>
    <row r="1983" spans="1:29" x14ac:dyDescent="0.35">
      <c r="A1983" s="1">
        <v>55384</v>
      </c>
      <c r="B1983" s="1">
        <v>256</v>
      </c>
      <c r="C1983" s="9">
        <v>1912968165</v>
      </c>
      <c r="D1983" s="9" t="s">
        <v>112</v>
      </c>
      <c r="E1983" s="1">
        <v>0</v>
      </c>
      <c r="F1983" s="1">
        <v>2</v>
      </c>
      <c r="G1983" s="1">
        <v>0</v>
      </c>
      <c r="H1983" s="1">
        <v>0</v>
      </c>
      <c r="I1983" s="1">
        <v>0</v>
      </c>
      <c r="J1983" s="1">
        <v>3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13</v>
      </c>
      <c r="S1983" s="1">
        <v>29</v>
      </c>
      <c r="T1983" s="1" t="s">
        <v>113</v>
      </c>
      <c r="U1983" s="1">
        <v>13</v>
      </c>
      <c r="V1983" s="1" t="s">
        <v>4871</v>
      </c>
      <c r="W1983" s="1" t="s">
        <v>413</v>
      </c>
      <c r="X1983" s="1" t="s">
        <v>4872</v>
      </c>
      <c r="Y1983" s="1" t="s">
        <v>7</v>
      </c>
      <c r="Z1983" s="1" t="s">
        <v>12961</v>
      </c>
      <c r="AA1983" s="1" t="s">
        <v>12961</v>
      </c>
      <c r="AB1983" s="1" t="s">
        <v>12962</v>
      </c>
      <c r="AC1983" s="1" t="s">
        <v>113</v>
      </c>
    </row>
    <row r="1984" spans="1:29" x14ac:dyDescent="0.35">
      <c r="A1984" s="1">
        <v>1932954</v>
      </c>
      <c r="B1984" s="1">
        <v>184</v>
      </c>
      <c r="C1984" s="9">
        <v>1255437067</v>
      </c>
      <c r="D1984" s="9" t="s">
        <v>147</v>
      </c>
      <c r="E1984" s="1">
        <v>0</v>
      </c>
      <c r="F1984" s="1">
        <v>1</v>
      </c>
      <c r="G1984" s="1">
        <v>5</v>
      </c>
      <c r="H1984" s="1">
        <v>0</v>
      </c>
      <c r="I1984" s="1">
        <v>2</v>
      </c>
      <c r="J1984" s="1">
        <v>4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6</v>
      </c>
      <c r="S1984" s="1">
        <v>204</v>
      </c>
      <c r="T1984" s="1" t="s">
        <v>113</v>
      </c>
      <c r="U1984" s="1">
        <v>13</v>
      </c>
      <c r="V1984" s="1" t="s">
        <v>4560</v>
      </c>
      <c r="W1984" s="1" t="s">
        <v>2794</v>
      </c>
      <c r="X1984" s="1" t="s">
        <v>4561</v>
      </c>
      <c r="Y1984" s="1" t="s">
        <v>7</v>
      </c>
      <c r="Z1984" s="1" t="s">
        <v>13431</v>
      </c>
      <c r="AB1984" s="1" t="s">
        <v>13432</v>
      </c>
      <c r="AC1984" s="1" t="s">
        <v>113</v>
      </c>
    </row>
    <row r="1985" spans="1:29" x14ac:dyDescent="0.35">
      <c r="A1985" s="1">
        <v>2387130</v>
      </c>
      <c r="B1985" s="1">
        <v>407</v>
      </c>
      <c r="C1985" s="9">
        <v>1992733034</v>
      </c>
      <c r="D1985" s="9" t="s">
        <v>206</v>
      </c>
      <c r="E1985" s="1">
        <v>0</v>
      </c>
      <c r="F1985" s="1">
        <v>3</v>
      </c>
      <c r="G1985" s="1">
        <v>1</v>
      </c>
      <c r="H1985" s="1">
        <v>0</v>
      </c>
      <c r="I1985" s="1">
        <v>0</v>
      </c>
      <c r="J1985" s="1">
        <v>3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12</v>
      </c>
      <c r="S1985" s="1">
        <v>93</v>
      </c>
      <c r="T1985" s="1" t="s">
        <v>113</v>
      </c>
      <c r="U1985" s="1">
        <v>13</v>
      </c>
      <c r="V1985" s="1" t="s">
        <v>4617</v>
      </c>
      <c r="W1985" s="1" t="s">
        <v>701</v>
      </c>
      <c r="X1985" s="1" t="s">
        <v>4618</v>
      </c>
      <c r="Y1985" s="1" t="s">
        <v>7</v>
      </c>
      <c r="Z1985" s="1" t="s">
        <v>12611</v>
      </c>
      <c r="AB1985" s="1" t="s">
        <v>12612</v>
      </c>
      <c r="AC1985" s="1" t="s">
        <v>113</v>
      </c>
    </row>
    <row r="1986" spans="1:29" x14ac:dyDescent="0.35">
      <c r="A1986" s="1">
        <v>6859692</v>
      </c>
      <c r="B1986" s="1">
        <v>479</v>
      </c>
      <c r="C1986" s="9">
        <v>1033504519</v>
      </c>
      <c r="D1986" s="9" t="s">
        <v>112</v>
      </c>
      <c r="E1986" s="1">
        <v>1</v>
      </c>
      <c r="F1986" s="1">
        <v>0</v>
      </c>
      <c r="G1986" s="1">
        <v>0</v>
      </c>
      <c r="H1986" s="1">
        <v>2</v>
      </c>
      <c r="I1986" s="1">
        <v>0</v>
      </c>
      <c r="J1986" s="1">
        <v>2</v>
      </c>
      <c r="K1986" s="1">
        <v>0</v>
      </c>
      <c r="L1986" s="1">
        <v>0</v>
      </c>
      <c r="M1986" s="1">
        <v>5</v>
      </c>
      <c r="N1986" s="1">
        <v>10</v>
      </c>
      <c r="O1986" s="1">
        <v>0</v>
      </c>
      <c r="P1986" s="1">
        <v>0</v>
      </c>
      <c r="Q1986" s="1">
        <v>0</v>
      </c>
      <c r="R1986" s="1">
        <v>6</v>
      </c>
      <c r="S1986" s="1">
        <v>26</v>
      </c>
      <c r="T1986" s="1" t="s">
        <v>113</v>
      </c>
      <c r="U1986" s="1">
        <v>13</v>
      </c>
      <c r="V1986" s="1" t="s">
        <v>4819</v>
      </c>
      <c r="W1986" s="1" t="s">
        <v>4821</v>
      </c>
      <c r="X1986" s="1" t="s">
        <v>4820</v>
      </c>
      <c r="Y1986" s="1" t="s">
        <v>7</v>
      </c>
      <c r="Z1986" s="1" t="s">
        <v>12598</v>
      </c>
      <c r="AB1986" s="1" t="s">
        <v>12599</v>
      </c>
      <c r="AC1986" s="1" t="s">
        <v>113</v>
      </c>
    </row>
    <row r="1987" spans="1:29" x14ac:dyDescent="0.35">
      <c r="A1987" s="1">
        <v>6200554</v>
      </c>
      <c r="B1987" s="1">
        <v>827</v>
      </c>
      <c r="C1987" s="9">
        <v>1952629875</v>
      </c>
      <c r="D1987" s="9" t="s">
        <v>399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3</v>
      </c>
      <c r="S1987" s="1">
        <v>21</v>
      </c>
      <c r="T1987" s="1">
        <v>1</v>
      </c>
      <c r="U1987" s="1">
        <v>13</v>
      </c>
      <c r="V1987" s="1" t="s">
        <v>4684</v>
      </c>
      <c r="W1987" s="1" t="s">
        <v>1079</v>
      </c>
      <c r="X1987" s="1" t="s">
        <v>1821</v>
      </c>
      <c r="Y1987" s="1" t="s">
        <v>7</v>
      </c>
      <c r="Z1987" s="1" t="s">
        <v>14732</v>
      </c>
      <c r="AA1987" s="1" t="s">
        <v>14733</v>
      </c>
      <c r="AB1987" s="1" t="s">
        <v>14734</v>
      </c>
      <c r="AC1987" s="1" t="s">
        <v>113</v>
      </c>
    </row>
    <row r="1988" spans="1:29" x14ac:dyDescent="0.35">
      <c r="A1988" s="1">
        <v>7213551</v>
      </c>
      <c r="B1988" s="1">
        <v>784</v>
      </c>
      <c r="C1988" s="9">
        <v>1235629924</v>
      </c>
      <c r="D1988" s="9" t="s">
        <v>112</v>
      </c>
      <c r="E1988" s="1">
        <v>0</v>
      </c>
      <c r="F1988" s="1">
        <v>1</v>
      </c>
      <c r="G1988" s="1">
        <v>0</v>
      </c>
      <c r="H1988" s="1">
        <v>0</v>
      </c>
      <c r="I1988" s="1">
        <v>0</v>
      </c>
      <c r="J1988" s="1">
        <v>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3</v>
      </c>
      <c r="S1988" s="1">
        <v>15</v>
      </c>
      <c r="T1988" s="1">
        <v>1</v>
      </c>
      <c r="U1988" s="1">
        <v>13</v>
      </c>
      <c r="V1988" s="1" t="s">
        <v>4810</v>
      </c>
      <c r="W1988" s="1" t="s">
        <v>4812</v>
      </c>
      <c r="X1988" s="1" t="s">
        <v>4811</v>
      </c>
      <c r="Y1988" s="1" t="s">
        <v>148</v>
      </c>
      <c r="Z1988" s="1" t="s">
        <v>14735</v>
      </c>
      <c r="AA1988" s="1" t="s">
        <v>14736</v>
      </c>
      <c r="AB1988" s="1" t="s">
        <v>14737</v>
      </c>
      <c r="AC1988" s="1" t="s">
        <v>113</v>
      </c>
    </row>
    <row r="1989" spans="1:29" x14ac:dyDescent="0.35">
      <c r="A1989" s="1">
        <v>98950</v>
      </c>
      <c r="B1989" s="1">
        <v>485</v>
      </c>
      <c r="C1989" s="9">
        <v>1194739995</v>
      </c>
      <c r="D1989" s="9" t="s">
        <v>399</v>
      </c>
      <c r="E1989" s="1">
        <v>0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3</v>
      </c>
      <c r="S1989" s="1">
        <v>10</v>
      </c>
      <c r="T1989" s="1">
        <v>1</v>
      </c>
      <c r="U1989" s="1">
        <v>13</v>
      </c>
      <c r="V1989" s="1" t="s">
        <v>4701</v>
      </c>
      <c r="W1989" s="1" t="s">
        <v>4703</v>
      </c>
      <c r="X1989" s="1" t="s">
        <v>4702</v>
      </c>
      <c r="Y1989" s="1" t="s">
        <v>7</v>
      </c>
      <c r="Z1989" s="1" t="s">
        <v>14738</v>
      </c>
      <c r="AA1989" s="1" t="s">
        <v>14738</v>
      </c>
      <c r="AB1989" s="1" t="s">
        <v>14739</v>
      </c>
      <c r="AC1989" s="1" t="s">
        <v>113</v>
      </c>
    </row>
    <row r="1990" spans="1:29" x14ac:dyDescent="0.35">
      <c r="A1990" s="1">
        <v>6444349</v>
      </c>
      <c r="B1990" s="1">
        <v>623</v>
      </c>
      <c r="C1990" s="9">
        <v>1821229584</v>
      </c>
      <c r="D1990" s="9" t="s">
        <v>399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2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2</v>
      </c>
      <c r="S1990" s="1">
        <v>4</v>
      </c>
      <c r="T1990" s="1">
        <v>1</v>
      </c>
      <c r="U1990" s="1">
        <v>13</v>
      </c>
      <c r="V1990" s="1" t="s">
        <v>4744</v>
      </c>
      <c r="W1990" s="1" t="s">
        <v>4746</v>
      </c>
      <c r="X1990" s="1" t="s">
        <v>4745</v>
      </c>
      <c r="Y1990" s="1" t="s">
        <v>7</v>
      </c>
      <c r="Z1990" s="1" t="s">
        <v>14740</v>
      </c>
      <c r="AA1990" s="1" t="s">
        <v>13850</v>
      </c>
      <c r="AB1990" s="1" t="s">
        <v>13851</v>
      </c>
      <c r="AC1990" s="1" t="s">
        <v>113</v>
      </c>
    </row>
    <row r="1991" spans="1:29" x14ac:dyDescent="0.35">
      <c r="A1991" s="1">
        <v>6602886</v>
      </c>
      <c r="B1991" s="1">
        <v>109</v>
      </c>
      <c r="C1991" s="9">
        <v>1336586445</v>
      </c>
      <c r="D1991" s="9" t="s">
        <v>112</v>
      </c>
      <c r="E1991" s="1">
        <v>2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46</v>
      </c>
      <c r="N1991" s="1">
        <v>0</v>
      </c>
      <c r="O1991" s="1">
        <v>0</v>
      </c>
      <c r="P1991" s="1">
        <v>0</v>
      </c>
      <c r="Q1991" s="1">
        <v>0</v>
      </c>
      <c r="R1991" s="1">
        <v>3</v>
      </c>
      <c r="S1991" s="1">
        <v>60</v>
      </c>
      <c r="T1991" s="1" t="s">
        <v>113</v>
      </c>
      <c r="U1991" s="1">
        <v>13</v>
      </c>
      <c r="V1991" s="1" t="s">
        <v>4888</v>
      </c>
      <c r="W1991" s="1" t="s">
        <v>2861</v>
      </c>
      <c r="X1991" s="1" t="s">
        <v>4889</v>
      </c>
      <c r="Y1991" s="1" t="s">
        <v>7</v>
      </c>
      <c r="Z1991" s="1" t="s">
        <v>13745</v>
      </c>
      <c r="AA1991" s="1" t="s">
        <v>13745</v>
      </c>
      <c r="AB1991" s="1" t="s">
        <v>13746</v>
      </c>
      <c r="AC1991" s="1" t="s">
        <v>113</v>
      </c>
    </row>
    <row r="1992" spans="1:29" x14ac:dyDescent="0.35">
      <c r="A1992" s="1">
        <v>4720790</v>
      </c>
      <c r="B1992" s="1">
        <v>215</v>
      </c>
      <c r="C1992" s="9">
        <v>1831493386</v>
      </c>
      <c r="D1992" s="9" t="s">
        <v>399</v>
      </c>
      <c r="E1992" s="1">
        <v>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3</v>
      </c>
      <c r="S1992" s="1">
        <v>15</v>
      </c>
      <c r="T1992" s="1">
        <v>1</v>
      </c>
      <c r="U1992" s="1">
        <v>13</v>
      </c>
      <c r="V1992" s="1" t="s">
        <v>4715</v>
      </c>
      <c r="W1992" s="1" t="s">
        <v>3781</v>
      </c>
      <c r="X1992" s="1" t="s">
        <v>4716</v>
      </c>
      <c r="Y1992" s="1" t="s">
        <v>116</v>
      </c>
      <c r="Z1992" s="1" t="s">
        <v>13028</v>
      </c>
      <c r="AA1992" s="1" t="s">
        <v>13029</v>
      </c>
      <c r="AB1992" s="1" t="s">
        <v>13030</v>
      </c>
      <c r="AC1992" s="1" t="s">
        <v>113</v>
      </c>
    </row>
    <row r="1993" spans="1:29" x14ac:dyDescent="0.35">
      <c r="A1993" s="1">
        <v>4688906</v>
      </c>
      <c r="B1993" s="1">
        <v>397</v>
      </c>
      <c r="C1993" s="9">
        <v>1609006352</v>
      </c>
      <c r="D1993" s="9" t="s">
        <v>399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3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3</v>
      </c>
      <c r="S1993" s="1">
        <v>17</v>
      </c>
      <c r="T1993" s="1">
        <v>1</v>
      </c>
      <c r="U1993" s="1">
        <v>13</v>
      </c>
      <c r="V1993" s="1" t="s">
        <v>4741</v>
      </c>
      <c r="W1993" s="1" t="s">
        <v>4743</v>
      </c>
      <c r="X1993" s="1" t="s">
        <v>4742</v>
      </c>
      <c r="Y1993" s="1" t="s">
        <v>7</v>
      </c>
      <c r="Z1993" s="1" t="s">
        <v>14741</v>
      </c>
      <c r="AA1993" s="1" t="s">
        <v>14742</v>
      </c>
      <c r="AB1993" s="1" t="s">
        <v>14743</v>
      </c>
      <c r="AC1993" s="1" t="s">
        <v>13039</v>
      </c>
    </row>
    <row r="1994" spans="1:29" x14ac:dyDescent="0.35">
      <c r="A1994" s="1">
        <v>1860611</v>
      </c>
      <c r="B1994" s="1">
        <v>92</v>
      </c>
      <c r="C1994" s="9">
        <v>1558386623</v>
      </c>
      <c r="D1994" s="9" t="s">
        <v>399</v>
      </c>
      <c r="E1994" s="1">
        <v>0</v>
      </c>
      <c r="F1994" s="1">
        <v>2</v>
      </c>
      <c r="G1994" s="1">
        <v>0</v>
      </c>
      <c r="H1994" s="1">
        <v>0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3</v>
      </c>
      <c r="S1994" s="1">
        <v>4</v>
      </c>
      <c r="T1994" s="1">
        <v>1</v>
      </c>
      <c r="U1994" s="1">
        <v>13</v>
      </c>
      <c r="V1994" s="1" t="s">
        <v>4752</v>
      </c>
      <c r="W1994" s="1" t="s">
        <v>189</v>
      </c>
      <c r="X1994" s="1" t="s">
        <v>4753</v>
      </c>
      <c r="Y1994" s="1" t="s">
        <v>224</v>
      </c>
      <c r="Z1994" s="1" t="s">
        <v>12167</v>
      </c>
      <c r="AA1994" s="1" t="s">
        <v>12167</v>
      </c>
      <c r="AB1994" s="1" t="s">
        <v>12168</v>
      </c>
      <c r="AC1994" s="1" t="s">
        <v>113</v>
      </c>
    </row>
    <row r="1995" spans="1:29" x14ac:dyDescent="0.35">
      <c r="A1995" s="1">
        <v>6957832</v>
      </c>
      <c r="B1995" s="1">
        <v>623</v>
      </c>
      <c r="C1995" s="9">
        <v>1538587159</v>
      </c>
      <c r="D1995" s="9" t="s">
        <v>112</v>
      </c>
      <c r="E1995" s="1">
        <v>0</v>
      </c>
      <c r="F1995" s="1">
        <v>1</v>
      </c>
      <c r="G1995" s="1">
        <v>0</v>
      </c>
      <c r="H1995" s="1">
        <v>0</v>
      </c>
      <c r="I1995" s="1">
        <v>0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3</v>
      </c>
      <c r="S1995" s="1">
        <v>16</v>
      </c>
      <c r="T1995" s="1">
        <v>1</v>
      </c>
      <c r="U1995" s="1">
        <v>13</v>
      </c>
      <c r="V1995" s="1" t="s">
        <v>4873</v>
      </c>
      <c r="W1995" s="1" t="s">
        <v>4875</v>
      </c>
      <c r="X1995" s="1" t="s">
        <v>4874</v>
      </c>
      <c r="Y1995" s="1" t="s">
        <v>4876</v>
      </c>
      <c r="Z1995" s="1" t="s">
        <v>14744</v>
      </c>
      <c r="AA1995" s="1" t="s">
        <v>113</v>
      </c>
      <c r="AB1995" s="1" t="s">
        <v>113</v>
      </c>
      <c r="AC1995" s="1" t="s">
        <v>113</v>
      </c>
    </row>
    <row r="1996" spans="1:29" x14ac:dyDescent="0.35">
      <c r="A1996" s="1">
        <v>1597148</v>
      </c>
      <c r="B1996" s="1">
        <v>334</v>
      </c>
      <c r="C1996" s="9">
        <v>1851357586</v>
      </c>
      <c r="D1996" s="9" t="s">
        <v>112</v>
      </c>
      <c r="E1996" s="1">
        <v>2</v>
      </c>
      <c r="F1996" s="1">
        <v>0</v>
      </c>
      <c r="G1996" s="1">
        <v>0</v>
      </c>
      <c r="H1996" s="1">
        <v>0</v>
      </c>
      <c r="I1996" s="1">
        <v>0</v>
      </c>
      <c r="J1996" s="1">
        <v>3</v>
      </c>
      <c r="K1996" s="1">
        <v>0</v>
      </c>
      <c r="L1996" s="1">
        <v>0</v>
      </c>
      <c r="M1996" s="1">
        <v>49</v>
      </c>
      <c r="N1996" s="1">
        <v>0</v>
      </c>
      <c r="O1996" s="1">
        <v>0</v>
      </c>
      <c r="P1996" s="1">
        <v>0</v>
      </c>
      <c r="Q1996" s="1">
        <v>0</v>
      </c>
      <c r="R1996" s="1">
        <v>3</v>
      </c>
      <c r="S1996" s="1">
        <v>94</v>
      </c>
      <c r="T1996" s="1" t="s">
        <v>113</v>
      </c>
      <c r="U1996" s="1">
        <v>13</v>
      </c>
      <c r="V1996" s="1" t="s">
        <v>4854</v>
      </c>
      <c r="W1996" s="1" t="s">
        <v>977</v>
      </c>
      <c r="X1996" s="1" t="s">
        <v>4855</v>
      </c>
      <c r="Y1996" s="1" t="s">
        <v>7</v>
      </c>
      <c r="Z1996" s="1" t="s">
        <v>12465</v>
      </c>
      <c r="AB1996" s="1" t="s">
        <v>12466</v>
      </c>
      <c r="AC1996" s="1" t="s">
        <v>113</v>
      </c>
    </row>
    <row r="1997" spans="1:29" x14ac:dyDescent="0.35">
      <c r="A1997" s="1">
        <v>1893772</v>
      </c>
      <c r="B1997" s="1">
        <v>435</v>
      </c>
      <c r="C1997" s="9">
        <v>1497846323</v>
      </c>
      <c r="D1997" s="9" t="s">
        <v>399</v>
      </c>
      <c r="E1997" s="1">
        <v>0</v>
      </c>
      <c r="F1997" s="1">
        <v>1</v>
      </c>
      <c r="G1997" s="1">
        <v>0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0</v>
      </c>
      <c r="P1997" s="1">
        <v>0</v>
      </c>
      <c r="Q1997" s="1">
        <v>0</v>
      </c>
      <c r="R1997" s="1">
        <v>2</v>
      </c>
      <c r="S1997" s="1">
        <v>6</v>
      </c>
      <c r="T1997" s="1">
        <v>1</v>
      </c>
      <c r="U1997" s="1">
        <v>13</v>
      </c>
      <c r="V1997" s="1" t="s">
        <v>4732</v>
      </c>
      <c r="W1997" s="1" t="s">
        <v>4734</v>
      </c>
      <c r="X1997" s="1" t="s">
        <v>4733</v>
      </c>
      <c r="Y1997" s="1" t="s">
        <v>7</v>
      </c>
      <c r="Z1997" s="1" t="s">
        <v>14745</v>
      </c>
      <c r="AA1997" s="1" t="s">
        <v>12453</v>
      </c>
      <c r="AB1997" s="1" t="s">
        <v>12454</v>
      </c>
      <c r="AC1997" s="1" t="s">
        <v>113</v>
      </c>
    </row>
    <row r="1998" spans="1:29" x14ac:dyDescent="0.35">
      <c r="A1998" s="1">
        <v>688661</v>
      </c>
      <c r="B1998" s="1">
        <v>493</v>
      </c>
      <c r="C1998" s="9">
        <v>1720063878</v>
      </c>
      <c r="D1998" s="9" t="s">
        <v>112</v>
      </c>
      <c r="E1998" s="1">
        <v>0</v>
      </c>
      <c r="F1998" s="1">
        <v>2</v>
      </c>
      <c r="G1998" s="1">
        <v>0</v>
      </c>
      <c r="H1998" s="1">
        <v>0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3</v>
      </c>
      <c r="S1998" s="1">
        <v>13</v>
      </c>
      <c r="T1998" s="1">
        <v>1</v>
      </c>
      <c r="U1998" s="1">
        <v>13</v>
      </c>
      <c r="V1998" s="1" t="s">
        <v>4877</v>
      </c>
      <c r="W1998" s="1" t="s">
        <v>2755</v>
      </c>
      <c r="X1998" s="1" t="s">
        <v>4878</v>
      </c>
      <c r="Y1998" s="1" t="s">
        <v>7</v>
      </c>
      <c r="Z1998" s="1" t="s">
        <v>12243</v>
      </c>
      <c r="AA1998" s="1" t="s">
        <v>12243</v>
      </c>
      <c r="AB1998" s="1" t="s">
        <v>12244</v>
      </c>
      <c r="AC1998" s="1" t="s">
        <v>113</v>
      </c>
    </row>
    <row r="1999" spans="1:29" x14ac:dyDescent="0.35">
      <c r="A1999" s="1">
        <v>7225411</v>
      </c>
      <c r="B1999" s="1">
        <v>253</v>
      </c>
      <c r="C1999" s="9">
        <v>1417375460</v>
      </c>
      <c r="D1999" s="9" t="s">
        <v>399</v>
      </c>
      <c r="E1999" s="1">
        <v>0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3</v>
      </c>
      <c r="S1999" s="1">
        <v>14</v>
      </c>
      <c r="T1999" s="1">
        <v>1</v>
      </c>
      <c r="U1999" s="1">
        <v>13</v>
      </c>
      <c r="V1999" s="1" t="s">
        <v>4778</v>
      </c>
      <c r="W1999" s="1" t="s">
        <v>124</v>
      </c>
      <c r="X1999" s="1" t="s">
        <v>4321</v>
      </c>
      <c r="Y1999" s="1" t="s">
        <v>7</v>
      </c>
      <c r="Z1999" s="1" t="s">
        <v>14746</v>
      </c>
      <c r="AA1999" s="1" t="s">
        <v>113</v>
      </c>
      <c r="AB1999" s="1" t="s">
        <v>113</v>
      </c>
      <c r="AC1999" s="1" t="s">
        <v>113</v>
      </c>
    </row>
    <row r="2000" spans="1:29" x14ac:dyDescent="0.35">
      <c r="A2000" s="1">
        <v>846917</v>
      </c>
      <c r="B2000" s="1">
        <v>774</v>
      </c>
      <c r="C2000" s="9">
        <v>1851354807</v>
      </c>
      <c r="D2000" s="9" t="s">
        <v>112</v>
      </c>
      <c r="E2000" s="1">
        <v>2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27</v>
      </c>
      <c r="N2000" s="1">
        <v>0</v>
      </c>
      <c r="O2000" s="1">
        <v>0</v>
      </c>
      <c r="P2000" s="1">
        <v>0</v>
      </c>
      <c r="Q2000" s="1">
        <v>0</v>
      </c>
      <c r="R2000" s="1">
        <v>3</v>
      </c>
      <c r="S2000" s="1">
        <v>31</v>
      </c>
      <c r="T2000" s="1" t="s">
        <v>113</v>
      </c>
      <c r="U2000" s="1">
        <v>13</v>
      </c>
      <c r="V2000" s="1" t="s">
        <v>4856</v>
      </c>
      <c r="W2000" s="1" t="s">
        <v>1341</v>
      </c>
      <c r="X2000" s="1" t="s">
        <v>4857</v>
      </c>
      <c r="Y2000" s="1" t="s">
        <v>7</v>
      </c>
      <c r="Z2000" s="1" t="s">
        <v>12703</v>
      </c>
      <c r="AB2000" s="1" t="s">
        <v>12564</v>
      </c>
      <c r="AC2000" s="1" t="s">
        <v>113</v>
      </c>
    </row>
    <row r="2001" spans="1:29" x14ac:dyDescent="0.35">
      <c r="A2001" s="1">
        <v>2151895</v>
      </c>
      <c r="B2001" s="1">
        <v>194</v>
      </c>
      <c r="C2001" s="9">
        <v>1154357499</v>
      </c>
      <c r="D2001" s="9" t="s">
        <v>206</v>
      </c>
      <c r="E2001" s="1">
        <v>0</v>
      </c>
      <c r="F2001" s="1">
        <v>5</v>
      </c>
      <c r="G2001" s="1">
        <v>0</v>
      </c>
      <c r="H2001" s="1">
        <v>0</v>
      </c>
      <c r="I2001" s="1">
        <v>1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11</v>
      </c>
      <c r="S2001" s="1">
        <v>77</v>
      </c>
      <c r="T2001" s="1" t="s">
        <v>113</v>
      </c>
      <c r="U2001" s="1">
        <v>12</v>
      </c>
      <c r="V2001" s="1" t="s">
        <v>4917</v>
      </c>
      <c r="W2001" s="1" t="s">
        <v>948</v>
      </c>
      <c r="X2001" s="1" t="s">
        <v>4918</v>
      </c>
      <c r="Y2001" s="1" t="s">
        <v>148</v>
      </c>
      <c r="Z2001" s="1" t="s">
        <v>14136</v>
      </c>
      <c r="AB2001" s="1" t="s">
        <v>14137</v>
      </c>
      <c r="AC2001" s="1" t="s">
        <v>113</v>
      </c>
    </row>
    <row r="2002" spans="1:29" x14ac:dyDescent="0.35">
      <c r="A2002" s="1">
        <v>5364600</v>
      </c>
      <c r="B2002" s="1">
        <v>398</v>
      </c>
      <c r="C2002" s="9">
        <v>1598205460</v>
      </c>
      <c r="D2002" s="9" t="s">
        <v>112</v>
      </c>
      <c r="E2002" s="1">
        <v>0</v>
      </c>
      <c r="F2002" s="1">
        <v>7</v>
      </c>
      <c r="G2002" s="1">
        <v>0</v>
      </c>
      <c r="H2002" s="1">
        <v>0</v>
      </c>
      <c r="I2002" s="1">
        <v>0</v>
      </c>
      <c r="J2002" s="1">
        <v>5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12</v>
      </c>
      <c r="S2002" s="1">
        <v>105</v>
      </c>
      <c r="T2002" s="1" t="s">
        <v>113</v>
      </c>
      <c r="U2002" s="1">
        <v>12</v>
      </c>
      <c r="V2002" s="1" t="s">
        <v>5184</v>
      </c>
      <c r="W2002" s="1" t="s">
        <v>694</v>
      </c>
      <c r="X2002" s="1" t="s">
        <v>5185</v>
      </c>
      <c r="Y2002" s="1" t="s">
        <v>118</v>
      </c>
      <c r="Z2002" s="1" t="s">
        <v>12683</v>
      </c>
      <c r="AA2002" s="1" t="s">
        <v>12683</v>
      </c>
      <c r="AB2002" s="1" t="s">
        <v>12684</v>
      </c>
      <c r="AC2002" s="1" t="s">
        <v>113</v>
      </c>
    </row>
    <row r="2003" spans="1:29" x14ac:dyDescent="0.35">
      <c r="A2003" s="1">
        <v>7154656</v>
      </c>
      <c r="B2003" s="1">
        <v>774</v>
      </c>
      <c r="C2003" s="9">
        <v>1003326281</v>
      </c>
      <c r="D2003" s="9" t="s">
        <v>112</v>
      </c>
      <c r="E2003" s="1">
        <v>0</v>
      </c>
      <c r="F2003" s="1">
        <v>3</v>
      </c>
      <c r="G2003" s="1">
        <v>0</v>
      </c>
      <c r="H2003" s="1">
        <v>0</v>
      </c>
      <c r="I2003" s="1">
        <v>0</v>
      </c>
      <c r="J2003" s="1">
        <v>8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12</v>
      </c>
      <c r="S2003" s="1">
        <v>84</v>
      </c>
      <c r="T2003" s="1" t="s">
        <v>113</v>
      </c>
      <c r="U2003" s="1">
        <v>12</v>
      </c>
      <c r="V2003" s="1" t="s">
        <v>5186</v>
      </c>
      <c r="W2003" s="1" t="s">
        <v>5188</v>
      </c>
      <c r="X2003" s="1" t="s">
        <v>5187</v>
      </c>
      <c r="Y2003" s="1" t="s">
        <v>7</v>
      </c>
      <c r="Z2003" s="1" t="s">
        <v>13048</v>
      </c>
      <c r="AA2003" s="1" t="s">
        <v>13048</v>
      </c>
      <c r="AB2003" s="1" t="s">
        <v>13049</v>
      </c>
      <c r="AC2003" s="1" t="s">
        <v>113</v>
      </c>
    </row>
    <row r="2004" spans="1:29" x14ac:dyDescent="0.35">
      <c r="A2004" s="1">
        <v>1821316</v>
      </c>
      <c r="B2004" s="1">
        <v>407</v>
      </c>
      <c r="C2004" s="9">
        <v>1679642292</v>
      </c>
      <c r="D2004" s="9" t="s">
        <v>147</v>
      </c>
      <c r="E2004" s="1">
        <v>0</v>
      </c>
      <c r="F2004" s="1">
        <v>7</v>
      </c>
      <c r="G2004" s="1">
        <v>1</v>
      </c>
      <c r="H2004" s="1">
        <v>0</v>
      </c>
      <c r="I2004" s="1">
        <v>0</v>
      </c>
      <c r="J2004" s="1">
        <v>3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11</v>
      </c>
      <c r="S2004" s="1">
        <v>75</v>
      </c>
      <c r="T2004" s="1" t="s">
        <v>113</v>
      </c>
      <c r="U2004" s="1">
        <v>12</v>
      </c>
      <c r="V2004" s="1" t="s">
        <v>4898</v>
      </c>
      <c r="W2004" s="1" t="s">
        <v>3544</v>
      </c>
      <c r="X2004" s="1" t="s">
        <v>4899</v>
      </c>
      <c r="Y2004" s="1" t="s">
        <v>224</v>
      </c>
      <c r="Z2004" s="1" t="s">
        <v>113</v>
      </c>
      <c r="AA2004" s="1" t="s">
        <v>113</v>
      </c>
      <c r="AB2004" s="1" t="s">
        <v>113</v>
      </c>
      <c r="AC2004" s="1" t="s">
        <v>113</v>
      </c>
    </row>
    <row r="2005" spans="1:29" x14ac:dyDescent="0.35">
      <c r="A2005" s="1">
        <v>1163084</v>
      </c>
      <c r="B2005" s="1">
        <v>218</v>
      </c>
      <c r="C2005" s="9">
        <v>1255385662</v>
      </c>
      <c r="D2005" s="9" t="s">
        <v>399</v>
      </c>
      <c r="E2005" s="1">
        <v>1</v>
      </c>
      <c r="F2005" s="1">
        <v>3</v>
      </c>
      <c r="G2005" s="1">
        <v>0</v>
      </c>
      <c r="H2005" s="1">
        <v>0</v>
      </c>
      <c r="I2005" s="1">
        <v>0</v>
      </c>
      <c r="J2005" s="1">
        <v>2</v>
      </c>
      <c r="K2005" s="1">
        <v>0</v>
      </c>
      <c r="L2005" s="1">
        <v>0</v>
      </c>
      <c r="M2005" s="1">
        <v>46</v>
      </c>
      <c r="N2005" s="1">
        <v>0</v>
      </c>
      <c r="O2005" s="1">
        <v>0</v>
      </c>
      <c r="P2005" s="1">
        <v>0</v>
      </c>
      <c r="Q2005" s="1">
        <v>0</v>
      </c>
      <c r="R2005" s="1">
        <v>7</v>
      </c>
      <c r="S2005" s="1">
        <v>113</v>
      </c>
      <c r="T2005" s="1" t="s">
        <v>113</v>
      </c>
      <c r="U2005" s="1">
        <v>12</v>
      </c>
      <c r="V2005" s="1" t="s">
        <v>4972</v>
      </c>
      <c r="W2005" s="1" t="s">
        <v>1737</v>
      </c>
      <c r="X2005" s="1" t="s">
        <v>4973</v>
      </c>
      <c r="Y2005" s="1" t="s">
        <v>7</v>
      </c>
      <c r="Z2005" s="1" t="s">
        <v>14747</v>
      </c>
      <c r="AB2005" s="1" t="s">
        <v>14748</v>
      </c>
      <c r="AC2005" s="1" t="s">
        <v>113</v>
      </c>
    </row>
    <row r="2006" spans="1:29" x14ac:dyDescent="0.35">
      <c r="A2006" s="1">
        <v>6781528</v>
      </c>
      <c r="B2006" s="1">
        <v>623</v>
      </c>
      <c r="C2006" s="9">
        <v>1841646981</v>
      </c>
      <c r="D2006" s="9" t="s">
        <v>112</v>
      </c>
      <c r="E2006" s="1">
        <v>0</v>
      </c>
      <c r="F2006" s="1">
        <v>3</v>
      </c>
      <c r="G2006" s="1">
        <v>0</v>
      </c>
      <c r="H2006" s="1">
        <v>0</v>
      </c>
      <c r="I2006" s="1">
        <v>0</v>
      </c>
      <c r="J2006" s="1">
        <v>5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12</v>
      </c>
      <c r="S2006" s="1">
        <v>36</v>
      </c>
      <c r="T2006" s="1" t="s">
        <v>113</v>
      </c>
      <c r="U2006" s="1">
        <v>12</v>
      </c>
      <c r="V2006" s="1" t="s">
        <v>5224</v>
      </c>
      <c r="W2006" s="1" t="s">
        <v>5226</v>
      </c>
      <c r="X2006" s="1" t="s">
        <v>5225</v>
      </c>
      <c r="Y2006" s="1" t="s">
        <v>1403</v>
      </c>
      <c r="Z2006" s="1" t="s">
        <v>14749</v>
      </c>
      <c r="AB2006" s="1" t="s">
        <v>14750</v>
      </c>
      <c r="AC2006" s="1" t="s">
        <v>113</v>
      </c>
    </row>
    <row r="2007" spans="1:29" x14ac:dyDescent="0.35">
      <c r="A2007" s="1">
        <v>4462144</v>
      </c>
      <c r="B2007" s="1">
        <v>218</v>
      </c>
      <c r="C2007" s="9">
        <v>1497919443</v>
      </c>
      <c r="D2007" s="9" t="s">
        <v>147</v>
      </c>
      <c r="E2007" s="1">
        <v>0</v>
      </c>
      <c r="F2007" s="1">
        <v>5</v>
      </c>
      <c r="G2007" s="1">
        <v>0</v>
      </c>
      <c r="H2007" s="1">
        <v>0</v>
      </c>
      <c r="I2007" s="1">
        <v>0</v>
      </c>
      <c r="J2007" s="1">
        <v>6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12</v>
      </c>
      <c r="S2007" s="1">
        <v>99</v>
      </c>
      <c r="T2007" s="1" t="s">
        <v>113</v>
      </c>
      <c r="U2007" s="1">
        <v>12</v>
      </c>
      <c r="V2007" s="1" t="s">
        <v>4907</v>
      </c>
      <c r="W2007" s="1" t="s">
        <v>183</v>
      </c>
      <c r="X2007" s="1" t="s">
        <v>4908</v>
      </c>
      <c r="Y2007" s="1" t="s">
        <v>7</v>
      </c>
      <c r="Z2007" s="1" t="s">
        <v>13359</v>
      </c>
      <c r="AB2007" s="1" t="s">
        <v>13360</v>
      </c>
      <c r="AC2007" s="1" t="s">
        <v>113</v>
      </c>
    </row>
    <row r="2008" spans="1:29" x14ac:dyDescent="0.35">
      <c r="A2008" s="1">
        <v>4293547</v>
      </c>
      <c r="B2008" s="1">
        <v>398</v>
      </c>
      <c r="C2008" s="9">
        <v>1235392937</v>
      </c>
      <c r="D2008" s="9" t="s">
        <v>399</v>
      </c>
      <c r="E2008" s="1">
        <v>0</v>
      </c>
      <c r="F2008" s="1">
        <v>5</v>
      </c>
      <c r="G2008" s="1">
        <v>1</v>
      </c>
      <c r="H2008" s="1">
        <v>1</v>
      </c>
      <c r="I2008" s="1">
        <v>0</v>
      </c>
      <c r="J2008" s="1">
        <v>7</v>
      </c>
      <c r="K2008" s="1">
        <v>0</v>
      </c>
      <c r="L2008" s="1">
        <v>0</v>
      </c>
      <c r="M2008" s="1">
        <v>0</v>
      </c>
      <c r="N2008" s="1">
        <v>1</v>
      </c>
      <c r="O2008" s="1">
        <v>0</v>
      </c>
      <c r="P2008" s="1">
        <v>0</v>
      </c>
      <c r="Q2008" s="1">
        <v>0</v>
      </c>
      <c r="R2008" s="1">
        <v>10</v>
      </c>
      <c r="S2008" s="1">
        <v>176</v>
      </c>
      <c r="T2008" s="1" t="s">
        <v>113</v>
      </c>
      <c r="U2008" s="1">
        <v>12</v>
      </c>
      <c r="V2008" s="1" t="s">
        <v>4982</v>
      </c>
      <c r="W2008" s="1" t="s">
        <v>4984</v>
      </c>
      <c r="X2008" s="1" t="s">
        <v>4983</v>
      </c>
      <c r="Y2008" s="1" t="s">
        <v>7</v>
      </c>
      <c r="Z2008" s="1" t="s">
        <v>14751</v>
      </c>
      <c r="AB2008" s="1" t="s">
        <v>14752</v>
      </c>
      <c r="AC2008" s="1" t="s">
        <v>113</v>
      </c>
    </row>
    <row r="2009" spans="1:29" x14ac:dyDescent="0.35">
      <c r="A2009" s="1">
        <v>2194751</v>
      </c>
      <c r="B2009" s="1">
        <v>794</v>
      </c>
      <c r="C2009" s="9">
        <v>1245228998</v>
      </c>
      <c r="D2009" s="9" t="s">
        <v>112</v>
      </c>
      <c r="E2009" s="1">
        <v>0</v>
      </c>
      <c r="F2009" s="1">
        <v>5</v>
      </c>
      <c r="G2009" s="1">
        <v>0</v>
      </c>
      <c r="H2009" s="1">
        <v>0</v>
      </c>
      <c r="I2009" s="1">
        <v>0</v>
      </c>
      <c r="J2009" s="1">
        <v>3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12</v>
      </c>
      <c r="S2009" s="1">
        <v>121</v>
      </c>
      <c r="T2009" s="1" t="s">
        <v>113</v>
      </c>
      <c r="U2009" s="1">
        <v>12</v>
      </c>
      <c r="V2009" s="1" t="s">
        <v>5255</v>
      </c>
      <c r="W2009" s="1" t="s">
        <v>5256</v>
      </c>
      <c r="X2009" s="1" t="s">
        <v>5045</v>
      </c>
      <c r="Y2009" s="1" t="s">
        <v>7</v>
      </c>
      <c r="Z2009" s="1" t="s">
        <v>14753</v>
      </c>
      <c r="AB2009" s="1" t="s">
        <v>14754</v>
      </c>
      <c r="AC2009" s="1" t="s">
        <v>113</v>
      </c>
    </row>
    <row r="2010" spans="1:29" x14ac:dyDescent="0.35">
      <c r="A2010" s="1">
        <v>1990508</v>
      </c>
      <c r="B2010" s="1">
        <v>663</v>
      </c>
      <c r="C2010" s="9">
        <v>1619997582</v>
      </c>
      <c r="D2010" s="9" t="s">
        <v>112</v>
      </c>
      <c r="E2010" s="1">
        <v>0</v>
      </c>
      <c r="F2010" s="1">
        <v>9</v>
      </c>
      <c r="G2010" s="1">
        <v>0</v>
      </c>
      <c r="H2010" s="1">
        <v>0</v>
      </c>
      <c r="I2010" s="1">
        <v>0</v>
      </c>
      <c r="J2010" s="1">
        <v>3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12</v>
      </c>
      <c r="S2010" s="1">
        <v>94</v>
      </c>
      <c r="T2010" s="1" t="s">
        <v>113</v>
      </c>
      <c r="U2010" s="1">
        <v>12</v>
      </c>
      <c r="V2010" s="1" t="s">
        <v>5170</v>
      </c>
      <c r="W2010" s="1" t="s">
        <v>5172</v>
      </c>
      <c r="X2010" s="1" t="s">
        <v>5171</v>
      </c>
      <c r="Y2010" s="1" t="s">
        <v>7</v>
      </c>
      <c r="Z2010" s="1" t="s">
        <v>14755</v>
      </c>
      <c r="AB2010" s="1" t="s">
        <v>14756</v>
      </c>
      <c r="AC2010" s="1" t="s">
        <v>113</v>
      </c>
    </row>
    <row r="2011" spans="1:29" x14ac:dyDescent="0.35">
      <c r="A2011" s="1">
        <v>6870938</v>
      </c>
      <c r="B2011" s="1">
        <v>109</v>
      </c>
      <c r="C2011" s="9">
        <v>1609263235</v>
      </c>
      <c r="D2011" s="9" t="s">
        <v>399</v>
      </c>
      <c r="E2011" s="1">
        <v>0</v>
      </c>
      <c r="F2011" s="1">
        <v>7</v>
      </c>
      <c r="G2011" s="1">
        <v>0</v>
      </c>
      <c r="H2011" s="1">
        <v>0</v>
      </c>
      <c r="I2011" s="1">
        <v>0</v>
      </c>
      <c r="J2011" s="1">
        <v>5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12</v>
      </c>
      <c r="S2011" s="1">
        <v>39</v>
      </c>
      <c r="T2011" s="1" t="s">
        <v>113</v>
      </c>
      <c r="U2011" s="1">
        <v>12</v>
      </c>
      <c r="V2011" s="1" t="s">
        <v>4964</v>
      </c>
      <c r="W2011" s="1" t="s">
        <v>448</v>
      </c>
      <c r="X2011" s="1" t="s">
        <v>4965</v>
      </c>
      <c r="Y2011" s="1" t="s">
        <v>148</v>
      </c>
      <c r="Z2011" s="1" t="s">
        <v>12622</v>
      </c>
      <c r="AA2011" s="1" t="s">
        <v>12118</v>
      </c>
      <c r="AB2011" s="1" t="s">
        <v>12119</v>
      </c>
      <c r="AC2011" s="1" t="s">
        <v>113</v>
      </c>
    </row>
    <row r="2012" spans="1:29" x14ac:dyDescent="0.35">
      <c r="A2012" s="1">
        <v>1727998</v>
      </c>
      <c r="B2012" s="1">
        <v>407</v>
      </c>
      <c r="C2012" s="9">
        <v>1992759807</v>
      </c>
      <c r="D2012" s="9" t="s">
        <v>206</v>
      </c>
      <c r="E2012" s="1">
        <v>0</v>
      </c>
      <c r="F2012" s="1">
        <v>9</v>
      </c>
      <c r="G2012" s="1">
        <v>0</v>
      </c>
      <c r="H2012" s="1">
        <v>0</v>
      </c>
      <c r="I2012" s="1">
        <v>0</v>
      </c>
      <c r="J2012" s="1">
        <v>2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12</v>
      </c>
      <c r="S2012" s="1">
        <v>157</v>
      </c>
      <c r="T2012" s="1" t="s">
        <v>113</v>
      </c>
      <c r="U2012" s="1">
        <v>12</v>
      </c>
      <c r="V2012" s="1" t="s">
        <v>4909</v>
      </c>
      <c r="W2012" s="1" t="s">
        <v>1775</v>
      </c>
      <c r="X2012" s="1" t="s">
        <v>1790</v>
      </c>
      <c r="Y2012" s="1" t="s">
        <v>7</v>
      </c>
      <c r="Z2012" s="1" t="s">
        <v>113</v>
      </c>
      <c r="AA2012" s="1" t="s">
        <v>113</v>
      </c>
      <c r="AB2012" s="1" t="s">
        <v>113</v>
      </c>
      <c r="AC2012" s="1" t="s">
        <v>113</v>
      </c>
    </row>
    <row r="2013" spans="1:29" x14ac:dyDescent="0.35">
      <c r="A2013" s="1">
        <v>1809794</v>
      </c>
      <c r="B2013" s="1">
        <v>253</v>
      </c>
      <c r="C2013" s="9">
        <v>1083679948</v>
      </c>
      <c r="D2013" s="9" t="s">
        <v>112</v>
      </c>
      <c r="E2013" s="1">
        <v>0</v>
      </c>
      <c r="F2013" s="1">
        <v>5</v>
      </c>
      <c r="G2013" s="1">
        <v>0</v>
      </c>
      <c r="H2013" s="1">
        <v>0</v>
      </c>
      <c r="I2013" s="1">
        <v>0</v>
      </c>
      <c r="J2013" s="1">
        <v>7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12</v>
      </c>
      <c r="S2013" s="1">
        <v>130</v>
      </c>
      <c r="T2013" s="1" t="s">
        <v>113</v>
      </c>
      <c r="U2013" s="1">
        <v>12</v>
      </c>
      <c r="V2013" s="1" t="s">
        <v>5211</v>
      </c>
      <c r="W2013" s="1" t="s">
        <v>5</v>
      </c>
      <c r="X2013" s="1" t="s">
        <v>5212</v>
      </c>
      <c r="Y2013" s="1" t="s">
        <v>7</v>
      </c>
      <c r="Z2013" s="1" t="s">
        <v>14757</v>
      </c>
      <c r="AB2013" s="1" t="s">
        <v>14758</v>
      </c>
      <c r="AC2013" s="1" t="s">
        <v>113</v>
      </c>
    </row>
    <row r="2014" spans="1:29" x14ac:dyDescent="0.35">
      <c r="A2014" s="1">
        <v>2397747</v>
      </c>
      <c r="B2014" s="1">
        <v>512</v>
      </c>
      <c r="C2014" s="9">
        <v>1235207028</v>
      </c>
      <c r="D2014" s="9" t="s">
        <v>112</v>
      </c>
      <c r="E2014" s="1">
        <v>0</v>
      </c>
      <c r="F2014" s="1">
        <v>2</v>
      </c>
      <c r="G2014" s="1">
        <v>0</v>
      </c>
      <c r="H2014" s="1">
        <v>1</v>
      </c>
      <c r="I2014" s="1">
        <v>0</v>
      </c>
      <c r="J2014" s="1">
        <v>9</v>
      </c>
      <c r="K2014" s="1">
        <v>0</v>
      </c>
      <c r="L2014" s="1">
        <v>0</v>
      </c>
      <c r="M2014" s="1">
        <v>0</v>
      </c>
      <c r="N2014" s="1">
        <v>2</v>
      </c>
      <c r="O2014" s="1">
        <v>0</v>
      </c>
      <c r="P2014" s="1">
        <v>0</v>
      </c>
      <c r="Q2014" s="1">
        <v>0</v>
      </c>
      <c r="R2014" s="1">
        <v>11</v>
      </c>
      <c r="S2014" s="1">
        <v>79</v>
      </c>
      <c r="T2014" s="1" t="s">
        <v>113</v>
      </c>
      <c r="U2014" s="1">
        <v>12</v>
      </c>
      <c r="V2014" s="1" t="s">
        <v>5254</v>
      </c>
      <c r="W2014" s="1" t="s">
        <v>4999</v>
      </c>
      <c r="X2014" s="1" t="s">
        <v>196</v>
      </c>
      <c r="Y2014" s="1" t="s">
        <v>7</v>
      </c>
      <c r="Z2014" s="1" t="s">
        <v>12815</v>
      </c>
      <c r="AB2014" s="1" t="s">
        <v>12816</v>
      </c>
      <c r="AC2014" s="1" t="s">
        <v>113</v>
      </c>
    </row>
    <row r="2015" spans="1:29" x14ac:dyDescent="0.35">
      <c r="A2015" s="1">
        <v>4917247</v>
      </c>
      <c r="B2015" s="1">
        <v>215</v>
      </c>
      <c r="C2015" s="9">
        <v>1235459165</v>
      </c>
      <c r="D2015" s="9" t="s">
        <v>206</v>
      </c>
      <c r="E2015" s="1">
        <v>0</v>
      </c>
      <c r="F2015" s="1">
        <v>8</v>
      </c>
      <c r="G2015" s="1">
        <v>1</v>
      </c>
      <c r="H2015" s="1">
        <v>0</v>
      </c>
      <c r="I2015" s="1">
        <v>0</v>
      </c>
      <c r="J2015" s="1">
        <v>6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11</v>
      </c>
      <c r="S2015" s="1">
        <v>184</v>
      </c>
      <c r="T2015" s="1" t="s">
        <v>113</v>
      </c>
      <c r="U2015" s="1">
        <v>12</v>
      </c>
      <c r="V2015" s="1" t="s">
        <v>4940</v>
      </c>
      <c r="W2015" s="1" t="s">
        <v>146</v>
      </c>
      <c r="X2015" s="1" t="s">
        <v>4941</v>
      </c>
      <c r="Y2015" s="1" t="s">
        <v>7</v>
      </c>
      <c r="Z2015" s="1" t="s">
        <v>14759</v>
      </c>
      <c r="AA2015" s="1" t="s">
        <v>14760</v>
      </c>
      <c r="AB2015" s="1" t="s">
        <v>14761</v>
      </c>
      <c r="AC2015" s="1" t="s">
        <v>113</v>
      </c>
    </row>
    <row r="2016" spans="1:29" x14ac:dyDescent="0.35">
      <c r="A2016" s="1">
        <v>2112626</v>
      </c>
      <c r="B2016" s="1">
        <v>383</v>
      </c>
      <c r="C2016" s="9">
        <v>1093788044</v>
      </c>
      <c r="D2016" s="9" t="s">
        <v>112</v>
      </c>
      <c r="E2016" s="1">
        <v>0</v>
      </c>
      <c r="F2016" s="1">
        <v>4</v>
      </c>
      <c r="G2016" s="1">
        <v>0</v>
      </c>
      <c r="H2016" s="1">
        <v>0</v>
      </c>
      <c r="I2016" s="1">
        <v>1</v>
      </c>
      <c r="J2016" s="1">
        <v>4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11</v>
      </c>
      <c r="S2016" s="1">
        <v>67</v>
      </c>
      <c r="T2016" s="1" t="s">
        <v>113</v>
      </c>
      <c r="U2016" s="1">
        <v>12</v>
      </c>
      <c r="V2016" s="1" t="s">
        <v>5194</v>
      </c>
      <c r="W2016" s="1" t="s">
        <v>5196</v>
      </c>
      <c r="X2016" s="1" t="s">
        <v>5195</v>
      </c>
      <c r="Y2016" s="1" t="s">
        <v>7</v>
      </c>
      <c r="Z2016" s="1" t="s">
        <v>14762</v>
      </c>
      <c r="AB2016" s="1" t="s">
        <v>14763</v>
      </c>
      <c r="AC2016" s="1" t="s">
        <v>113</v>
      </c>
    </row>
    <row r="2017" spans="1:29" x14ac:dyDescent="0.35">
      <c r="A2017" s="1">
        <v>1610315</v>
      </c>
      <c r="B2017" s="1">
        <v>256</v>
      </c>
      <c r="C2017" s="9">
        <v>1710905161</v>
      </c>
      <c r="D2017" s="9" t="s">
        <v>112</v>
      </c>
      <c r="E2017" s="1">
        <v>0</v>
      </c>
      <c r="F2017" s="1">
        <v>2</v>
      </c>
      <c r="G2017" s="1">
        <v>0</v>
      </c>
      <c r="H2017" s="1">
        <v>0</v>
      </c>
      <c r="I2017" s="1">
        <v>0</v>
      </c>
      <c r="J2017" s="1">
        <v>5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12</v>
      </c>
      <c r="S2017" s="1">
        <v>173</v>
      </c>
      <c r="T2017" s="1" t="s">
        <v>113</v>
      </c>
      <c r="U2017" s="1">
        <v>12</v>
      </c>
      <c r="V2017" s="1" t="s">
        <v>5221</v>
      </c>
      <c r="W2017" s="1" t="s">
        <v>5223</v>
      </c>
      <c r="X2017" s="1" t="s">
        <v>5222</v>
      </c>
      <c r="Y2017" s="1" t="s">
        <v>970</v>
      </c>
      <c r="Z2017" s="1" t="s">
        <v>12208</v>
      </c>
      <c r="AA2017" s="1" t="s">
        <v>12208</v>
      </c>
      <c r="AB2017" s="1" t="s">
        <v>12209</v>
      </c>
      <c r="AC2017" s="1" t="s">
        <v>113</v>
      </c>
    </row>
    <row r="2018" spans="1:29" x14ac:dyDescent="0.35">
      <c r="A2018" s="1">
        <v>759195</v>
      </c>
      <c r="B2018" s="1">
        <v>537</v>
      </c>
      <c r="C2018" s="9">
        <v>1326146994</v>
      </c>
      <c r="D2018" s="9" t="s">
        <v>399</v>
      </c>
      <c r="E2018" s="1">
        <v>0</v>
      </c>
      <c r="F2018" s="1">
        <v>6</v>
      </c>
      <c r="G2018" s="1">
        <v>1</v>
      </c>
      <c r="H2018" s="1">
        <v>0</v>
      </c>
      <c r="I2018" s="1">
        <v>0</v>
      </c>
      <c r="J2018" s="1">
        <v>6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11</v>
      </c>
      <c r="S2018" s="1">
        <v>44</v>
      </c>
      <c r="T2018" s="1" t="s">
        <v>113</v>
      </c>
      <c r="U2018" s="1">
        <v>12</v>
      </c>
      <c r="V2018" s="1" t="s">
        <v>5079</v>
      </c>
      <c r="W2018" s="1" t="s">
        <v>652</v>
      </c>
      <c r="X2018" s="1" t="s">
        <v>5080</v>
      </c>
      <c r="Y2018" s="1" t="s">
        <v>7</v>
      </c>
      <c r="Z2018" s="1" t="s">
        <v>12917</v>
      </c>
      <c r="AB2018" s="1" t="s">
        <v>12918</v>
      </c>
      <c r="AC2018" s="1" t="s">
        <v>113</v>
      </c>
    </row>
    <row r="2019" spans="1:29" x14ac:dyDescent="0.35">
      <c r="A2019" s="1">
        <v>1915239</v>
      </c>
      <c r="B2019" s="1">
        <v>485</v>
      </c>
      <c r="C2019" s="9">
        <v>1730155961</v>
      </c>
      <c r="D2019" s="9" t="s">
        <v>399</v>
      </c>
      <c r="E2019" s="1">
        <v>0</v>
      </c>
      <c r="F2019" s="1">
        <v>3</v>
      </c>
      <c r="G2019" s="1">
        <v>0</v>
      </c>
      <c r="H2019" s="1">
        <v>0</v>
      </c>
      <c r="I2019" s="1">
        <v>0</v>
      </c>
      <c r="J2019" s="1">
        <v>7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12</v>
      </c>
      <c r="S2019" s="1">
        <v>100</v>
      </c>
      <c r="T2019" s="1" t="s">
        <v>113</v>
      </c>
      <c r="U2019" s="1">
        <v>12</v>
      </c>
      <c r="V2019" s="1" t="s">
        <v>5065</v>
      </c>
      <c r="W2019" s="1" t="s">
        <v>143</v>
      </c>
      <c r="X2019" s="1" t="s">
        <v>5066</v>
      </c>
      <c r="Y2019" s="1" t="s">
        <v>7</v>
      </c>
      <c r="Z2019" s="1" t="s">
        <v>14764</v>
      </c>
      <c r="AB2019" s="1" t="s">
        <v>14765</v>
      </c>
      <c r="AC2019" s="1" t="s">
        <v>113</v>
      </c>
    </row>
    <row r="2020" spans="1:29" x14ac:dyDescent="0.35">
      <c r="A2020" s="1">
        <v>1590583</v>
      </c>
      <c r="B2020" s="1">
        <v>794</v>
      </c>
      <c r="C2020" s="9">
        <v>1417930959</v>
      </c>
      <c r="D2020" s="9" t="s">
        <v>399</v>
      </c>
      <c r="E2020" s="1">
        <v>0</v>
      </c>
      <c r="F2020" s="1">
        <v>2</v>
      </c>
      <c r="G2020" s="1">
        <v>0</v>
      </c>
      <c r="H2020" s="1">
        <v>0</v>
      </c>
      <c r="I2020" s="1">
        <v>0</v>
      </c>
      <c r="J2020" s="1">
        <v>11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12</v>
      </c>
      <c r="S2020" s="1">
        <v>147</v>
      </c>
      <c r="T2020" s="1" t="s">
        <v>113</v>
      </c>
      <c r="U2020" s="1">
        <v>12</v>
      </c>
      <c r="V2020" s="1" t="s">
        <v>5016</v>
      </c>
      <c r="W2020" s="1" t="s">
        <v>3091</v>
      </c>
      <c r="X2020" s="1" t="s">
        <v>5017</v>
      </c>
      <c r="Y2020" s="1" t="s">
        <v>7</v>
      </c>
      <c r="Z2020" s="1" t="s">
        <v>14766</v>
      </c>
      <c r="AB2020" s="1" t="s">
        <v>14767</v>
      </c>
      <c r="AC2020" s="1" t="s">
        <v>113</v>
      </c>
    </row>
    <row r="2021" spans="1:29" x14ac:dyDescent="0.35">
      <c r="A2021" s="1">
        <v>6195864</v>
      </c>
      <c r="B2021" s="1">
        <v>109</v>
      </c>
      <c r="C2021" s="9">
        <v>1962722173</v>
      </c>
      <c r="D2021" s="9" t="s">
        <v>112</v>
      </c>
      <c r="E2021" s="1">
        <v>0</v>
      </c>
      <c r="F2021" s="1">
        <v>3</v>
      </c>
      <c r="G2021" s="1">
        <v>0</v>
      </c>
      <c r="H2021" s="1">
        <v>0</v>
      </c>
      <c r="I2021" s="1">
        <v>0</v>
      </c>
      <c r="J2021" s="1">
        <v>3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12</v>
      </c>
      <c r="S2021" s="1">
        <v>99</v>
      </c>
      <c r="T2021" s="1" t="s">
        <v>113</v>
      </c>
      <c r="U2021" s="1">
        <v>12</v>
      </c>
      <c r="V2021" s="1" t="s">
        <v>5142</v>
      </c>
      <c r="W2021" s="1" t="s">
        <v>272</v>
      </c>
      <c r="X2021" s="1" t="s">
        <v>5143</v>
      </c>
      <c r="Y2021" s="1" t="s">
        <v>970</v>
      </c>
      <c r="Z2021" s="1" t="s">
        <v>14768</v>
      </c>
      <c r="AA2021" s="1" t="s">
        <v>12118</v>
      </c>
      <c r="AB2021" s="1" t="s">
        <v>12119</v>
      </c>
      <c r="AC2021" s="1" t="s">
        <v>113</v>
      </c>
    </row>
    <row r="2022" spans="1:29" x14ac:dyDescent="0.35">
      <c r="A2022" s="1">
        <v>817878</v>
      </c>
      <c r="B2022" s="1">
        <v>184</v>
      </c>
      <c r="C2022" s="9">
        <v>1003928235</v>
      </c>
      <c r="D2022" s="9" t="s">
        <v>399</v>
      </c>
      <c r="E2022" s="1">
        <v>0</v>
      </c>
      <c r="F2022" s="1">
        <v>6</v>
      </c>
      <c r="G2022" s="1">
        <v>0</v>
      </c>
      <c r="H2022" s="1">
        <v>0</v>
      </c>
      <c r="I2022" s="1">
        <v>0</v>
      </c>
      <c r="J2022" s="1">
        <v>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12</v>
      </c>
      <c r="S2022" s="1">
        <v>151</v>
      </c>
      <c r="T2022" s="1" t="s">
        <v>113</v>
      </c>
      <c r="U2022" s="1">
        <v>12</v>
      </c>
      <c r="V2022" s="1" t="s">
        <v>5121</v>
      </c>
      <c r="W2022" s="1" t="s">
        <v>585</v>
      </c>
      <c r="X2022" s="1" t="s">
        <v>5122</v>
      </c>
      <c r="Y2022" s="1" t="s">
        <v>7</v>
      </c>
      <c r="Z2022" s="1" t="s">
        <v>14769</v>
      </c>
      <c r="AB2022" s="1" t="s">
        <v>14770</v>
      </c>
      <c r="AC2022" s="1" t="s">
        <v>113</v>
      </c>
    </row>
    <row r="2023" spans="1:29" x14ac:dyDescent="0.35">
      <c r="A2023" s="1">
        <v>6999861</v>
      </c>
      <c r="B2023" s="1">
        <v>232</v>
      </c>
      <c r="C2023" s="9">
        <v>1801254081</v>
      </c>
      <c r="D2023" s="9" t="s">
        <v>112</v>
      </c>
      <c r="E2023" s="1">
        <v>0</v>
      </c>
      <c r="F2023" s="1">
        <v>4</v>
      </c>
      <c r="G2023" s="1">
        <v>0</v>
      </c>
      <c r="H2023" s="1">
        <v>0</v>
      </c>
      <c r="I2023" s="1">
        <v>0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12</v>
      </c>
      <c r="S2023" s="1">
        <v>61</v>
      </c>
      <c r="T2023" s="1" t="s">
        <v>113</v>
      </c>
      <c r="U2023" s="1">
        <v>12</v>
      </c>
      <c r="V2023" s="1" t="s">
        <v>5197</v>
      </c>
      <c r="W2023" s="1" t="s">
        <v>5199</v>
      </c>
      <c r="X2023" s="1" t="s">
        <v>5198</v>
      </c>
      <c r="Y2023" s="1" t="s">
        <v>7</v>
      </c>
      <c r="Z2023" s="1" t="s">
        <v>14771</v>
      </c>
      <c r="AB2023" s="1" t="s">
        <v>14772</v>
      </c>
      <c r="AC2023" s="1" t="s">
        <v>113</v>
      </c>
    </row>
    <row r="2024" spans="1:29" x14ac:dyDescent="0.35">
      <c r="A2024" s="1">
        <v>732820</v>
      </c>
      <c r="B2024" s="1">
        <v>407</v>
      </c>
      <c r="C2024" s="9">
        <v>1811941768</v>
      </c>
      <c r="D2024" s="9" t="s">
        <v>112</v>
      </c>
      <c r="E2024" s="1">
        <v>0</v>
      </c>
      <c r="F2024" s="1">
        <v>3</v>
      </c>
      <c r="G2024" s="1">
        <v>0</v>
      </c>
      <c r="H2024" s="1">
        <v>0</v>
      </c>
      <c r="I2024" s="1">
        <v>0</v>
      </c>
      <c r="J2024" s="1">
        <v>5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12</v>
      </c>
      <c r="S2024" s="1">
        <v>192</v>
      </c>
      <c r="T2024" s="1" t="s">
        <v>113</v>
      </c>
      <c r="U2024" s="1">
        <v>12</v>
      </c>
      <c r="V2024" s="1" t="s">
        <v>5217</v>
      </c>
      <c r="W2024" s="1" t="s">
        <v>1538</v>
      </c>
      <c r="X2024" s="1" t="s">
        <v>5218</v>
      </c>
      <c r="Y2024" s="1" t="s">
        <v>7</v>
      </c>
      <c r="Z2024" s="1" t="s">
        <v>14773</v>
      </c>
      <c r="AB2024" s="1" t="s">
        <v>14774</v>
      </c>
      <c r="AC2024" s="1" t="s">
        <v>113</v>
      </c>
    </row>
    <row r="2025" spans="1:29" x14ac:dyDescent="0.35">
      <c r="A2025" s="1">
        <v>2286268</v>
      </c>
      <c r="B2025" s="1">
        <v>259</v>
      </c>
      <c r="C2025" s="9">
        <v>1871588400</v>
      </c>
      <c r="D2025" s="9" t="s">
        <v>399</v>
      </c>
      <c r="E2025" s="1">
        <v>0</v>
      </c>
      <c r="F2025" s="1">
        <v>3</v>
      </c>
      <c r="G2025" s="1">
        <v>1</v>
      </c>
      <c r="H2025" s="1">
        <v>0</v>
      </c>
      <c r="I2025" s="1">
        <v>0</v>
      </c>
      <c r="J2025" s="1">
        <v>6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11</v>
      </c>
      <c r="S2025" s="1">
        <v>111</v>
      </c>
      <c r="T2025" s="1" t="s">
        <v>113</v>
      </c>
      <c r="U2025" s="1">
        <v>12</v>
      </c>
      <c r="V2025" s="1" t="s">
        <v>4970</v>
      </c>
      <c r="W2025" s="1" t="s">
        <v>136</v>
      </c>
      <c r="X2025" s="1" t="s">
        <v>4971</v>
      </c>
      <c r="Y2025" s="1" t="s">
        <v>7</v>
      </c>
      <c r="Z2025" s="1" t="s">
        <v>14325</v>
      </c>
      <c r="AA2025" s="1" t="s">
        <v>14325</v>
      </c>
      <c r="AB2025" s="1" t="s">
        <v>14326</v>
      </c>
      <c r="AC2025" s="1" t="s">
        <v>113</v>
      </c>
    </row>
    <row r="2026" spans="1:29" x14ac:dyDescent="0.35">
      <c r="A2026" s="1">
        <v>1754244</v>
      </c>
      <c r="B2026" s="1">
        <v>479</v>
      </c>
      <c r="C2026" s="9">
        <v>1922084409</v>
      </c>
      <c r="D2026" s="9" t="s">
        <v>399</v>
      </c>
      <c r="E2026" s="1">
        <v>0</v>
      </c>
      <c r="F2026" s="1">
        <v>7</v>
      </c>
      <c r="G2026" s="1">
        <v>0</v>
      </c>
      <c r="H2026" s="1">
        <v>0</v>
      </c>
      <c r="I2026" s="1">
        <v>0</v>
      </c>
      <c r="J2026" s="1">
        <v>2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12</v>
      </c>
      <c r="S2026" s="1">
        <v>103</v>
      </c>
      <c r="T2026" s="1" t="s">
        <v>113</v>
      </c>
      <c r="U2026" s="1">
        <v>12</v>
      </c>
      <c r="V2026" s="1" t="s">
        <v>5062</v>
      </c>
      <c r="W2026" s="1" t="s">
        <v>508</v>
      </c>
      <c r="X2026" s="1" t="s">
        <v>1754</v>
      </c>
      <c r="Y2026" s="1" t="s">
        <v>7</v>
      </c>
      <c r="Z2026" s="1" t="s">
        <v>14775</v>
      </c>
      <c r="AB2026" s="1" t="s">
        <v>14776</v>
      </c>
      <c r="AC2026" s="1" t="s">
        <v>113</v>
      </c>
    </row>
    <row r="2027" spans="1:29" x14ac:dyDescent="0.35">
      <c r="A2027" s="1">
        <v>2407110</v>
      </c>
      <c r="B2027" s="1">
        <v>218</v>
      </c>
      <c r="C2027" s="9">
        <v>1487714770</v>
      </c>
      <c r="D2027" s="9" t="s">
        <v>112</v>
      </c>
      <c r="E2027" s="1">
        <v>0</v>
      </c>
      <c r="F2027" s="1">
        <v>5</v>
      </c>
      <c r="G2027" s="1">
        <v>0</v>
      </c>
      <c r="H2027" s="1">
        <v>0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12</v>
      </c>
      <c r="S2027" s="1">
        <v>87</v>
      </c>
      <c r="T2027" s="1" t="s">
        <v>113</v>
      </c>
      <c r="U2027" s="1">
        <v>12</v>
      </c>
      <c r="V2027" s="1" t="s">
        <v>5234</v>
      </c>
      <c r="W2027" s="1" t="s">
        <v>1400</v>
      </c>
      <c r="X2027" s="1" t="s">
        <v>5235</v>
      </c>
      <c r="Y2027" s="1" t="s">
        <v>7</v>
      </c>
      <c r="Z2027" s="1" t="s">
        <v>14777</v>
      </c>
      <c r="AB2027" s="1" t="s">
        <v>14778</v>
      </c>
      <c r="AC2027" s="1" t="s">
        <v>113</v>
      </c>
    </row>
    <row r="2028" spans="1:29" x14ac:dyDescent="0.35">
      <c r="A2028" s="1">
        <v>1929008</v>
      </c>
      <c r="B2028" s="1">
        <v>623</v>
      </c>
      <c r="C2028" s="9">
        <v>1407958234</v>
      </c>
      <c r="D2028" s="9" t="s">
        <v>399</v>
      </c>
      <c r="E2028" s="1">
        <v>0</v>
      </c>
      <c r="F2028" s="1">
        <v>4</v>
      </c>
      <c r="G2028" s="1">
        <v>2</v>
      </c>
      <c r="H2028" s="1">
        <v>0</v>
      </c>
      <c r="I2028" s="1">
        <v>0</v>
      </c>
      <c r="J2028" s="1">
        <v>8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10</v>
      </c>
      <c r="S2028" s="1">
        <v>220</v>
      </c>
      <c r="T2028" s="1" t="s">
        <v>113</v>
      </c>
      <c r="U2028" s="1">
        <v>12</v>
      </c>
      <c r="V2028" s="1" t="s">
        <v>5059</v>
      </c>
      <c r="W2028" s="1" t="s">
        <v>5061</v>
      </c>
      <c r="X2028" s="1" t="s">
        <v>5060</v>
      </c>
      <c r="Y2028" s="1" t="s">
        <v>1403</v>
      </c>
      <c r="Z2028" s="1" t="s">
        <v>14779</v>
      </c>
      <c r="AB2028" s="1" t="s">
        <v>14780</v>
      </c>
      <c r="AC2028" s="1" t="s">
        <v>113</v>
      </c>
    </row>
    <row r="2029" spans="1:29" x14ac:dyDescent="0.35">
      <c r="A2029" s="1">
        <v>1988916</v>
      </c>
      <c r="B2029" s="1">
        <v>315</v>
      </c>
      <c r="C2029" s="9">
        <v>1982711586</v>
      </c>
      <c r="D2029" s="9" t="s">
        <v>206</v>
      </c>
      <c r="E2029" s="1">
        <v>0</v>
      </c>
      <c r="F2029" s="1">
        <v>3</v>
      </c>
      <c r="G2029" s="1">
        <v>1</v>
      </c>
      <c r="H2029" s="1">
        <v>0</v>
      </c>
      <c r="I2029" s="1">
        <v>0</v>
      </c>
      <c r="J2029" s="1">
        <v>6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11</v>
      </c>
      <c r="S2029" s="1">
        <v>135</v>
      </c>
      <c r="T2029" s="1" t="s">
        <v>113</v>
      </c>
      <c r="U2029" s="1">
        <v>12</v>
      </c>
      <c r="V2029" s="1" t="s">
        <v>4944</v>
      </c>
      <c r="W2029" s="1" t="s">
        <v>189</v>
      </c>
      <c r="X2029" s="1" t="s">
        <v>4945</v>
      </c>
      <c r="Y2029" s="1" t="s">
        <v>7</v>
      </c>
      <c r="Z2029" s="1" t="s">
        <v>14781</v>
      </c>
      <c r="AB2029" s="1" t="s">
        <v>14782</v>
      </c>
      <c r="AC2029" s="1" t="s">
        <v>113</v>
      </c>
    </row>
    <row r="2030" spans="1:29" x14ac:dyDescent="0.35">
      <c r="A2030" s="1">
        <v>4287381</v>
      </c>
      <c r="B2030" s="1">
        <v>701</v>
      </c>
      <c r="C2030" s="9">
        <v>1295916237</v>
      </c>
      <c r="D2030" s="9" t="s">
        <v>112</v>
      </c>
      <c r="E2030" s="1">
        <v>0</v>
      </c>
      <c r="F2030" s="1">
        <v>2</v>
      </c>
      <c r="G2030" s="1">
        <v>0</v>
      </c>
      <c r="H2030" s="1">
        <v>2</v>
      </c>
      <c r="I2030" s="1">
        <v>0</v>
      </c>
      <c r="J2030" s="1">
        <v>5</v>
      </c>
      <c r="K2030" s="1">
        <v>0</v>
      </c>
      <c r="L2030" s="1">
        <v>0</v>
      </c>
      <c r="M2030" s="1">
        <v>0</v>
      </c>
      <c r="N2030" s="1">
        <v>4</v>
      </c>
      <c r="O2030" s="1">
        <v>0</v>
      </c>
      <c r="P2030" s="1">
        <v>0</v>
      </c>
      <c r="Q2030" s="1">
        <v>0</v>
      </c>
      <c r="R2030" s="1">
        <v>10</v>
      </c>
      <c r="S2030" s="1">
        <v>49</v>
      </c>
      <c r="T2030" s="1" t="s">
        <v>113</v>
      </c>
      <c r="U2030" s="1">
        <v>12</v>
      </c>
      <c r="V2030" s="1" t="s">
        <v>5150</v>
      </c>
      <c r="W2030" s="1" t="s">
        <v>5152</v>
      </c>
      <c r="X2030" s="1" t="s">
        <v>5151</v>
      </c>
      <c r="Y2030" s="1" t="s">
        <v>116</v>
      </c>
      <c r="Z2030" s="1" t="s">
        <v>14783</v>
      </c>
      <c r="AA2030" s="1" t="s">
        <v>14395</v>
      </c>
      <c r="AB2030" s="1" t="s">
        <v>14396</v>
      </c>
      <c r="AC2030" s="1" t="s">
        <v>113</v>
      </c>
    </row>
    <row r="2031" spans="1:29" x14ac:dyDescent="0.35">
      <c r="A2031" s="1">
        <v>2463819</v>
      </c>
      <c r="B2031" s="1">
        <v>218</v>
      </c>
      <c r="C2031" s="9">
        <v>1619931664</v>
      </c>
      <c r="D2031" s="9" t="s">
        <v>112</v>
      </c>
      <c r="E2031" s="1">
        <v>0</v>
      </c>
      <c r="F2031" s="1">
        <v>7</v>
      </c>
      <c r="G2031" s="1">
        <v>0</v>
      </c>
      <c r="H2031" s="1">
        <v>0</v>
      </c>
      <c r="I2031" s="1">
        <v>0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12</v>
      </c>
      <c r="S2031" s="1">
        <v>51</v>
      </c>
      <c r="T2031" s="1" t="s">
        <v>113</v>
      </c>
      <c r="U2031" s="1">
        <v>12</v>
      </c>
      <c r="V2031" s="1" t="s">
        <v>5158</v>
      </c>
      <c r="W2031" s="1" t="s">
        <v>5160</v>
      </c>
      <c r="X2031" s="1" t="s">
        <v>5159</v>
      </c>
      <c r="Y2031" s="1" t="s">
        <v>118</v>
      </c>
      <c r="Z2031" s="1" t="s">
        <v>13098</v>
      </c>
      <c r="AB2031" s="1" t="s">
        <v>13099</v>
      </c>
      <c r="AC2031" s="1" t="s">
        <v>113</v>
      </c>
    </row>
    <row r="2032" spans="1:29" x14ac:dyDescent="0.35">
      <c r="A2032" s="1">
        <v>1948264</v>
      </c>
      <c r="B2032" s="1">
        <v>524</v>
      </c>
      <c r="C2032" s="9">
        <v>1801843396</v>
      </c>
      <c r="D2032" s="9" t="s">
        <v>147</v>
      </c>
      <c r="E2032" s="1">
        <v>1</v>
      </c>
      <c r="F2032" s="1">
        <v>3</v>
      </c>
      <c r="G2032" s="1">
        <v>1</v>
      </c>
      <c r="H2032" s="1">
        <v>0</v>
      </c>
      <c r="I2032" s="1">
        <v>0</v>
      </c>
      <c r="J2032" s="1">
        <v>1</v>
      </c>
      <c r="K2032" s="1">
        <v>0</v>
      </c>
      <c r="L2032" s="1">
        <v>0</v>
      </c>
      <c r="M2032" s="1">
        <v>11</v>
      </c>
      <c r="N2032" s="1">
        <v>0</v>
      </c>
      <c r="O2032" s="1">
        <v>0</v>
      </c>
      <c r="P2032" s="1">
        <v>0</v>
      </c>
      <c r="Q2032" s="1">
        <v>0</v>
      </c>
      <c r="R2032" s="1">
        <v>6</v>
      </c>
      <c r="S2032" s="1">
        <v>34</v>
      </c>
      <c r="T2032" s="1" t="s">
        <v>113</v>
      </c>
      <c r="U2032" s="1">
        <v>12</v>
      </c>
      <c r="V2032" s="1" t="s">
        <v>4903</v>
      </c>
      <c r="W2032" s="1" t="s">
        <v>434</v>
      </c>
      <c r="X2032" s="1" t="s">
        <v>4904</v>
      </c>
      <c r="Y2032" s="1" t="s">
        <v>7</v>
      </c>
      <c r="Z2032" s="1" t="s">
        <v>14784</v>
      </c>
      <c r="AA2032" s="1" t="s">
        <v>14785</v>
      </c>
      <c r="AB2032" s="1" t="s">
        <v>14786</v>
      </c>
      <c r="AC2032" s="1" t="s">
        <v>113</v>
      </c>
    </row>
    <row r="2033" spans="1:29" x14ac:dyDescent="0.35">
      <c r="A2033" s="1">
        <v>2302083</v>
      </c>
      <c r="B2033" s="1">
        <v>623</v>
      </c>
      <c r="C2033" s="9">
        <v>1407935844</v>
      </c>
      <c r="D2033" s="9" t="s">
        <v>137</v>
      </c>
      <c r="E2033" s="1">
        <v>0</v>
      </c>
      <c r="F2033" s="1">
        <v>2</v>
      </c>
      <c r="G2033" s="1">
        <v>1</v>
      </c>
      <c r="H2033" s="1">
        <v>0</v>
      </c>
      <c r="I2033" s="1">
        <v>0</v>
      </c>
      <c r="J2033" s="1">
        <v>6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11</v>
      </c>
      <c r="S2033" s="1">
        <v>112</v>
      </c>
      <c r="T2033" s="1" t="s">
        <v>113</v>
      </c>
      <c r="U2033" s="1">
        <v>12</v>
      </c>
      <c r="V2033" s="1" t="s">
        <v>4895</v>
      </c>
      <c r="W2033" s="1" t="s">
        <v>4897</v>
      </c>
      <c r="X2033" s="1" t="s">
        <v>4896</v>
      </c>
      <c r="Y2033" s="1" t="s">
        <v>1403</v>
      </c>
      <c r="Z2033" s="1" t="s">
        <v>13189</v>
      </c>
      <c r="AA2033" s="1" t="s">
        <v>13190</v>
      </c>
      <c r="AB2033" s="1" t="s">
        <v>13191</v>
      </c>
      <c r="AC2033" s="1" t="s">
        <v>113</v>
      </c>
    </row>
    <row r="2034" spans="1:29" x14ac:dyDescent="0.35">
      <c r="A2034" s="1">
        <v>4491529</v>
      </c>
      <c r="B2034" s="1">
        <v>301</v>
      </c>
      <c r="C2034" s="9">
        <v>1952560377</v>
      </c>
      <c r="D2034" s="9" t="s">
        <v>112</v>
      </c>
      <c r="E2034" s="1">
        <v>0</v>
      </c>
      <c r="F2034" s="1">
        <v>9</v>
      </c>
      <c r="G2034" s="1">
        <v>0</v>
      </c>
      <c r="H2034" s="1">
        <v>0</v>
      </c>
      <c r="I2034" s="1">
        <v>0</v>
      </c>
      <c r="J2034" s="1">
        <v>5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12</v>
      </c>
      <c r="S2034" s="1">
        <v>148</v>
      </c>
      <c r="T2034" s="1" t="s">
        <v>113</v>
      </c>
      <c r="U2034" s="1">
        <v>12</v>
      </c>
      <c r="V2034" s="1" t="s">
        <v>5182</v>
      </c>
      <c r="W2034" s="1" t="s">
        <v>5183</v>
      </c>
      <c r="X2034" s="1" t="s">
        <v>5045</v>
      </c>
      <c r="Y2034" s="1" t="s">
        <v>224</v>
      </c>
      <c r="Z2034" s="1" t="s">
        <v>14787</v>
      </c>
      <c r="AA2034" s="1" t="s">
        <v>14787</v>
      </c>
      <c r="AB2034" s="1" t="s">
        <v>14788</v>
      </c>
      <c r="AC2034" s="1" t="s">
        <v>113</v>
      </c>
    </row>
    <row r="2035" spans="1:29" x14ac:dyDescent="0.35">
      <c r="A2035" s="1">
        <v>7358899</v>
      </c>
      <c r="B2035" s="1">
        <v>301</v>
      </c>
      <c r="C2035" s="9">
        <v>1316392855</v>
      </c>
      <c r="D2035" s="9" t="s">
        <v>112</v>
      </c>
      <c r="E2035" s="1">
        <v>0</v>
      </c>
      <c r="F2035" s="1">
        <v>6</v>
      </c>
      <c r="G2035" s="1">
        <v>0</v>
      </c>
      <c r="H2035" s="1">
        <v>0</v>
      </c>
      <c r="I2035" s="1">
        <v>0</v>
      </c>
      <c r="J2035" s="1">
        <v>4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12</v>
      </c>
      <c r="S2035" s="1">
        <v>67</v>
      </c>
      <c r="T2035" s="1" t="s">
        <v>113</v>
      </c>
      <c r="U2035" s="1">
        <v>12</v>
      </c>
      <c r="V2035" s="1" t="s">
        <v>5200</v>
      </c>
      <c r="W2035" s="1" t="s">
        <v>3159</v>
      </c>
      <c r="X2035" s="1" t="s">
        <v>5201</v>
      </c>
      <c r="Y2035" s="1" t="s">
        <v>7</v>
      </c>
      <c r="Z2035" s="1" t="s">
        <v>14789</v>
      </c>
      <c r="AB2035" s="1" t="s">
        <v>14790</v>
      </c>
      <c r="AC2035" s="1" t="s">
        <v>113</v>
      </c>
    </row>
    <row r="2036" spans="1:29" x14ac:dyDescent="0.35">
      <c r="A2036" s="1">
        <v>2019160</v>
      </c>
      <c r="B2036" s="1">
        <v>897</v>
      </c>
      <c r="C2036" s="9">
        <v>1255302808</v>
      </c>
      <c r="D2036" s="9" t="s">
        <v>206</v>
      </c>
      <c r="E2036" s="1">
        <v>0</v>
      </c>
      <c r="F2036" s="1">
        <v>5</v>
      </c>
      <c r="G2036" s="1">
        <v>0</v>
      </c>
      <c r="H2036" s="1">
        <v>0</v>
      </c>
      <c r="I2036" s="1">
        <v>0</v>
      </c>
      <c r="J2036" s="1">
        <v>3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12</v>
      </c>
      <c r="S2036" s="1">
        <v>130</v>
      </c>
      <c r="T2036" s="1" t="s">
        <v>113</v>
      </c>
      <c r="U2036" s="1">
        <v>12</v>
      </c>
      <c r="V2036" s="1" t="s">
        <v>4912</v>
      </c>
      <c r="W2036" s="1" t="s">
        <v>4914</v>
      </c>
      <c r="X2036" s="1" t="s">
        <v>4913</v>
      </c>
      <c r="Y2036" s="1" t="s">
        <v>224</v>
      </c>
      <c r="Z2036" s="1" t="s">
        <v>14791</v>
      </c>
      <c r="AB2036" s="1" t="s">
        <v>14792</v>
      </c>
      <c r="AC2036" s="1" t="s">
        <v>113</v>
      </c>
    </row>
    <row r="2037" spans="1:29" x14ac:dyDescent="0.35">
      <c r="A2037" s="1">
        <v>7003371</v>
      </c>
      <c r="B2037" s="1">
        <v>623</v>
      </c>
      <c r="C2037" s="9">
        <v>1033401070</v>
      </c>
      <c r="D2037" s="9" t="s">
        <v>112</v>
      </c>
      <c r="E2037" s="1">
        <v>0</v>
      </c>
      <c r="F2037" s="1">
        <v>6</v>
      </c>
      <c r="G2037" s="1">
        <v>0</v>
      </c>
      <c r="H2037" s="1">
        <v>0</v>
      </c>
      <c r="I2037" s="1">
        <v>1</v>
      </c>
      <c r="J2037" s="1">
        <v>6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11</v>
      </c>
      <c r="S2037" s="1">
        <v>133</v>
      </c>
      <c r="T2037" s="1" t="s">
        <v>113</v>
      </c>
      <c r="U2037" s="1">
        <v>12</v>
      </c>
      <c r="V2037" s="1" t="s">
        <v>5139</v>
      </c>
      <c r="W2037" s="1" t="s">
        <v>2907</v>
      </c>
      <c r="X2037" s="1" t="s">
        <v>5140</v>
      </c>
      <c r="Y2037" s="1" t="s">
        <v>7</v>
      </c>
      <c r="Z2037" s="1" t="s">
        <v>14793</v>
      </c>
      <c r="AA2037" s="1" t="s">
        <v>113</v>
      </c>
      <c r="AB2037" s="1" t="s">
        <v>113</v>
      </c>
      <c r="AC2037" s="1" t="s">
        <v>113</v>
      </c>
    </row>
    <row r="2038" spans="1:29" x14ac:dyDescent="0.35">
      <c r="A2038" s="1">
        <v>6547140</v>
      </c>
      <c r="B2038" s="1">
        <v>315</v>
      </c>
      <c r="C2038" s="9">
        <v>1659715944</v>
      </c>
      <c r="D2038" s="9" t="s">
        <v>206</v>
      </c>
      <c r="E2038" s="1">
        <v>0</v>
      </c>
      <c r="F2038" s="1">
        <v>2</v>
      </c>
      <c r="G2038" s="1">
        <v>0</v>
      </c>
      <c r="H2038" s="1">
        <v>0</v>
      </c>
      <c r="I2038" s="1">
        <v>0</v>
      </c>
      <c r="J2038" s="1">
        <v>3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12</v>
      </c>
      <c r="S2038" s="1">
        <v>68</v>
      </c>
      <c r="T2038" s="1" t="s">
        <v>113</v>
      </c>
      <c r="U2038" s="1">
        <v>12</v>
      </c>
      <c r="V2038" s="1" t="s">
        <v>4946</v>
      </c>
      <c r="W2038" s="1" t="s">
        <v>4948</v>
      </c>
      <c r="X2038" s="1" t="s">
        <v>4947</v>
      </c>
      <c r="Y2038" s="1" t="s">
        <v>224</v>
      </c>
      <c r="Z2038" s="1" t="s">
        <v>14794</v>
      </c>
      <c r="AA2038" s="1" t="s">
        <v>14794</v>
      </c>
      <c r="AB2038" s="1" t="s">
        <v>14795</v>
      </c>
      <c r="AC2038" s="1" t="s">
        <v>113</v>
      </c>
    </row>
    <row r="2039" spans="1:29" x14ac:dyDescent="0.35">
      <c r="A2039" s="1">
        <v>687042</v>
      </c>
      <c r="B2039" s="1">
        <v>232</v>
      </c>
      <c r="C2039" s="9">
        <v>1437157435</v>
      </c>
      <c r="D2039" s="9" t="s">
        <v>399</v>
      </c>
      <c r="E2039" s="1">
        <v>0</v>
      </c>
      <c r="F2039" s="1">
        <v>6</v>
      </c>
      <c r="G2039" s="1">
        <v>1</v>
      </c>
      <c r="H2039" s="1">
        <v>0</v>
      </c>
      <c r="I2039" s="1">
        <v>0</v>
      </c>
      <c r="J2039" s="1">
        <v>2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11</v>
      </c>
      <c r="S2039" s="1">
        <v>123</v>
      </c>
      <c r="T2039" s="1" t="s">
        <v>113</v>
      </c>
      <c r="U2039" s="1">
        <v>12</v>
      </c>
      <c r="V2039" s="1" t="s">
        <v>5026</v>
      </c>
      <c r="W2039" s="1" t="s">
        <v>5028</v>
      </c>
      <c r="X2039" s="1" t="s">
        <v>5027</v>
      </c>
      <c r="Y2039" s="1" t="s">
        <v>7</v>
      </c>
      <c r="Z2039" s="1" t="s">
        <v>14796</v>
      </c>
      <c r="AB2039" s="1" t="s">
        <v>14797</v>
      </c>
      <c r="AC2039" s="1" t="s">
        <v>113</v>
      </c>
    </row>
    <row r="2040" spans="1:29" x14ac:dyDescent="0.35">
      <c r="A2040" s="1">
        <v>6903936</v>
      </c>
      <c r="B2040" s="1">
        <v>827</v>
      </c>
      <c r="C2040" s="9">
        <v>1205219995</v>
      </c>
      <c r="D2040" s="9" t="s">
        <v>399</v>
      </c>
      <c r="E2040" s="1">
        <v>0</v>
      </c>
      <c r="F2040" s="1">
        <v>10</v>
      </c>
      <c r="G2040" s="1">
        <v>0</v>
      </c>
      <c r="H2040" s="1">
        <v>0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12</v>
      </c>
      <c r="S2040" s="1">
        <v>64</v>
      </c>
      <c r="T2040" s="1" t="s">
        <v>113</v>
      </c>
      <c r="U2040" s="1">
        <v>12</v>
      </c>
      <c r="V2040" s="1" t="s">
        <v>5067</v>
      </c>
      <c r="W2040" s="1" t="s">
        <v>413</v>
      </c>
      <c r="X2040" s="1" t="s">
        <v>5068</v>
      </c>
      <c r="Y2040" s="1" t="s">
        <v>1403</v>
      </c>
      <c r="Z2040" s="1" t="s">
        <v>14798</v>
      </c>
      <c r="AB2040" s="1" t="s">
        <v>14799</v>
      </c>
      <c r="AC2040" s="1" t="s">
        <v>113</v>
      </c>
    </row>
    <row r="2041" spans="1:29" x14ac:dyDescent="0.35">
      <c r="A2041" s="1">
        <v>2437831</v>
      </c>
      <c r="B2041" s="1">
        <v>256</v>
      </c>
      <c r="C2041" s="9">
        <v>1659306835</v>
      </c>
      <c r="D2041" s="9" t="s">
        <v>206</v>
      </c>
      <c r="E2041" s="1">
        <v>0</v>
      </c>
      <c r="F2041" s="1">
        <v>7</v>
      </c>
      <c r="G2041" s="1">
        <v>2</v>
      </c>
      <c r="H2041" s="1">
        <v>0</v>
      </c>
      <c r="I2041" s="1">
        <v>0</v>
      </c>
      <c r="J2041" s="1">
        <v>6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10</v>
      </c>
      <c r="S2041" s="1">
        <v>163</v>
      </c>
      <c r="T2041" s="1" t="s">
        <v>113</v>
      </c>
      <c r="U2041" s="1">
        <v>12</v>
      </c>
      <c r="V2041" s="1" t="s">
        <v>4933</v>
      </c>
      <c r="W2041" s="1" t="s">
        <v>4935</v>
      </c>
      <c r="X2041" s="1" t="s">
        <v>4934</v>
      </c>
      <c r="Y2041" s="1" t="s">
        <v>7</v>
      </c>
      <c r="Z2041" s="1" t="s">
        <v>13775</v>
      </c>
      <c r="AB2041" s="1" t="s">
        <v>13776</v>
      </c>
      <c r="AC2041" s="1" t="s">
        <v>113</v>
      </c>
    </row>
    <row r="2042" spans="1:29" x14ac:dyDescent="0.35">
      <c r="A2042" s="1">
        <v>219839</v>
      </c>
      <c r="B2042" s="1">
        <v>397</v>
      </c>
      <c r="C2042" s="9">
        <v>1740211044</v>
      </c>
      <c r="D2042" s="9" t="s">
        <v>147</v>
      </c>
      <c r="E2042" s="1">
        <v>0</v>
      </c>
      <c r="F2042" s="1">
        <v>2</v>
      </c>
      <c r="G2042" s="1">
        <v>0</v>
      </c>
      <c r="H2042" s="1">
        <v>0</v>
      </c>
      <c r="I2042" s="1">
        <v>1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11</v>
      </c>
      <c r="S2042" s="1">
        <v>156</v>
      </c>
      <c r="T2042" s="1" t="s">
        <v>113</v>
      </c>
      <c r="U2042" s="1">
        <v>12</v>
      </c>
      <c r="V2042" s="1" t="s">
        <v>4900</v>
      </c>
      <c r="W2042" s="1" t="s">
        <v>3510</v>
      </c>
      <c r="X2042" s="1" t="s">
        <v>575</v>
      </c>
      <c r="Y2042" s="1" t="s">
        <v>7</v>
      </c>
      <c r="Z2042" s="1" t="s">
        <v>113</v>
      </c>
      <c r="AA2042" s="1" t="s">
        <v>113</v>
      </c>
      <c r="AB2042" s="1" t="s">
        <v>113</v>
      </c>
      <c r="AC2042" s="1" t="s">
        <v>113</v>
      </c>
    </row>
    <row r="2043" spans="1:29" x14ac:dyDescent="0.35">
      <c r="A2043" s="1">
        <v>1274515</v>
      </c>
      <c r="B2043" s="1">
        <v>297</v>
      </c>
      <c r="C2043" s="9">
        <v>1093755274</v>
      </c>
      <c r="D2043" s="9" t="s">
        <v>112</v>
      </c>
      <c r="E2043" s="1">
        <v>0</v>
      </c>
      <c r="F2043" s="1">
        <v>4</v>
      </c>
      <c r="G2043" s="1">
        <v>0</v>
      </c>
      <c r="H2043" s="1">
        <v>0</v>
      </c>
      <c r="I2043" s="1">
        <v>0</v>
      </c>
      <c r="J2043" s="1">
        <v>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12</v>
      </c>
      <c r="S2043" s="1">
        <v>132</v>
      </c>
      <c r="T2043" s="1" t="s">
        <v>113</v>
      </c>
      <c r="U2043" s="1">
        <v>12</v>
      </c>
      <c r="V2043" s="1" t="s">
        <v>5257</v>
      </c>
      <c r="W2043" s="1" t="s">
        <v>5259</v>
      </c>
      <c r="X2043" s="1" t="s">
        <v>5258</v>
      </c>
      <c r="Y2043" s="1" t="s">
        <v>7</v>
      </c>
      <c r="Z2043" s="1" t="s">
        <v>13320</v>
      </c>
      <c r="AB2043" s="1" t="s">
        <v>13321</v>
      </c>
      <c r="AC2043" s="1" t="s">
        <v>113</v>
      </c>
    </row>
    <row r="2044" spans="1:29" x14ac:dyDescent="0.35">
      <c r="A2044" s="1">
        <v>392112</v>
      </c>
      <c r="B2044" s="1">
        <v>289</v>
      </c>
      <c r="C2044" s="9">
        <v>1275577124</v>
      </c>
      <c r="D2044" s="9" t="s">
        <v>399</v>
      </c>
      <c r="E2044" s="1">
        <v>0</v>
      </c>
      <c r="F2044" s="1">
        <v>1</v>
      </c>
      <c r="G2044" s="1">
        <v>0</v>
      </c>
      <c r="H2044" s="1">
        <v>0</v>
      </c>
      <c r="I2044" s="1">
        <v>0</v>
      </c>
      <c r="J2044" s="1">
        <v>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12</v>
      </c>
      <c r="S2044" s="1">
        <v>50</v>
      </c>
      <c r="T2044" s="1" t="s">
        <v>113</v>
      </c>
      <c r="U2044" s="1">
        <v>12</v>
      </c>
      <c r="V2044" s="1" t="s">
        <v>5039</v>
      </c>
      <c r="W2044" s="1" t="s">
        <v>521</v>
      </c>
      <c r="X2044" s="1" t="s">
        <v>5040</v>
      </c>
      <c r="Y2044" s="1" t="s">
        <v>7</v>
      </c>
      <c r="Z2044" s="1" t="s">
        <v>14800</v>
      </c>
      <c r="AB2044" s="1" t="s">
        <v>12135</v>
      </c>
      <c r="AC2044" s="1" t="s">
        <v>113</v>
      </c>
    </row>
    <row r="2045" spans="1:29" x14ac:dyDescent="0.35">
      <c r="A2045" s="1">
        <v>2460865</v>
      </c>
      <c r="B2045" s="1">
        <v>256</v>
      </c>
      <c r="C2045" s="9">
        <v>1164686960</v>
      </c>
      <c r="D2045" s="9" t="s">
        <v>399</v>
      </c>
      <c r="E2045" s="1">
        <v>0</v>
      </c>
      <c r="F2045" s="1">
        <v>6</v>
      </c>
      <c r="G2045" s="1">
        <v>0</v>
      </c>
      <c r="H2045" s="1">
        <v>0</v>
      </c>
      <c r="I2045" s="1">
        <v>0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12</v>
      </c>
      <c r="S2045" s="1">
        <v>105</v>
      </c>
      <c r="T2045" s="1" t="s">
        <v>113</v>
      </c>
      <c r="U2045" s="1">
        <v>12</v>
      </c>
      <c r="V2045" s="1" t="s">
        <v>5076</v>
      </c>
      <c r="W2045" s="1" t="s">
        <v>5078</v>
      </c>
      <c r="X2045" s="1" t="s">
        <v>5077</v>
      </c>
      <c r="Y2045" s="1" t="s">
        <v>7</v>
      </c>
      <c r="Z2045" s="1" t="s">
        <v>14801</v>
      </c>
      <c r="AB2045" s="1" t="s">
        <v>14802</v>
      </c>
      <c r="AC2045" s="1" t="s">
        <v>113</v>
      </c>
    </row>
    <row r="2046" spans="1:29" x14ac:dyDescent="0.35">
      <c r="A2046" s="1">
        <v>6133257</v>
      </c>
      <c r="B2046" s="1">
        <v>383</v>
      </c>
      <c r="C2046" s="9">
        <v>1093250862</v>
      </c>
      <c r="D2046" s="9" t="s">
        <v>399</v>
      </c>
      <c r="E2046" s="1">
        <v>0</v>
      </c>
      <c r="F2046" s="1">
        <v>4</v>
      </c>
      <c r="G2046" s="1">
        <v>0</v>
      </c>
      <c r="H2046" s="1">
        <v>0</v>
      </c>
      <c r="I2046" s="1">
        <v>0</v>
      </c>
      <c r="J2046" s="1">
        <v>5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12</v>
      </c>
      <c r="S2046" s="1">
        <v>114</v>
      </c>
      <c r="T2046" s="1" t="s">
        <v>113</v>
      </c>
      <c r="U2046" s="1">
        <v>12</v>
      </c>
      <c r="V2046" s="1" t="s">
        <v>5088</v>
      </c>
      <c r="W2046" s="1" t="s">
        <v>5090</v>
      </c>
      <c r="X2046" s="1" t="s">
        <v>5089</v>
      </c>
      <c r="Y2046" s="1" t="s">
        <v>7</v>
      </c>
      <c r="Z2046" s="1" t="s">
        <v>14803</v>
      </c>
      <c r="AB2046" s="1" t="s">
        <v>14804</v>
      </c>
      <c r="AC2046" s="1" t="s">
        <v>113</v>
      </c>
    </row>
    <row r="2047" spans="1:29" x14ac:dyDescent="0.35">
      <c r="A2047" s="1">
        <v>728040</v>
      </c>
      <c r="B2047" s="1">
        <v>397</v>
      </c>
      <c r="C2047" s="9">
        <v>1275560708</v>
      </c>
      <c r="D2047" s="9" t="s">
        <v>206</v>
      </c>
      <c r="E2047" s="1">
        <v>0</v>
      </c>
      <c r="F2047" s="1">
        <v>3</v>
      </c>
      <c r="G2047" s="1">
        <v>2</v>
      </c>
      <c r="H2047" s="1">
        <v>0</v>
      </c>
      <c r="I2047" s="1">
        <v>0</v>
      </c>
      <c r="J2047" s="1">
        <v>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10</v>
      </c>
      <c r="S2047" s="1">
        <v>79</v>
      </c>
      <c r="T2047" s="1" t="s">
        <v>113</v>
      </c>
      <c r="U2047" s="1">
        <v>12</v>
      </c>
      <c r="V2047" s="1" t="s">
        <v>4958</v>
      </c>
      <c r="W2047" s="1" t="s">
        <v>612</v>
      </c>
      <c r="X2047" s="1" t="s">
        <v>2597</v>
      </c>
      <c r="Y2047" s="1" t="s">
        <v>7</v>
      </c>
      <c r="Z2047" s="1" t="s">
        <v>14805</v>
      </c>
      <c r="AB2047" s="1" t="s">
        <v>14806</v>
      </c>
      <c r="AC2047" s="1" t="s">
        <v>113</v>
      </c>
    </row>
    <row r="2048" spans="1:29" x14ac:dyDescent="0.35">
      <c r="A2048" s="1">
        <v>795767</v>
      </c>
      <c r="B2048" s="1">
        <v>297</v>
      </c>
      <c r="C2048" s="9">
        <v>1215084553</v>
      </c>
      <c r="D2048" s="9" t="s">
        <v>206</v>
      </c>
      <c r="E2048" s="1">
        <v>0</v>
      </c>
      <c r="F2048" s="1">
        <v>5</v>
      </c>
      <c r="G2048" s="1">
        <v>0</v>
      </c>
      <c r="H2048" s="1">
        <v>0</v>
      </c>
      <c r="I2048" s="1">
        <v>0</v>
      </c>
      <c r="J2048" s="1">
        <v>5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12</v>
      </c>
      <c r="S2048" s="1">
        <v>90</v>
      </c>
      <c r="T2048" s="1" t="s">
        <v>113</v>
      </c>
      <c r="U2048" s="1">
        <v>12</v>
      </c>
      <c r="V2048" s="1" t="s">
        <v>4926</v>
      </c>
      <c r="W2048" s="1" t="s">
        <v>3270</v>
      </c>
      <c r="X2048" s="1" t="s">
        <v>4927</v>
      </c>
      <c r="Y2048" s="1" t="s">
        <v>7</v>
      </c>
      <c r="Z2048" s="1" t="s">
        <v>13920</v>
      </c>
      <c r="AB2048" s="1" t="s">
        <v>13921</v>
      </c>
      <c r="AC2048" s="1" t="s">
        <v>113</v>
      </c>
    </row>
    <row r="2049" spans="1:29" x14ac:dyDescent="0.35">
      <c r="A2049" s="1">
        <v>4174217</v>
      </c>
      <c r="B2049" s="1">
        <v>179</v>
      </c>
      <c r="C2049" s="9">
        <v>1003078692</v>
      </c>
      <c r="D2049" s="9" t="s">
        <v>399</v>
      </c>
      <c r="E2049" s="1">
        <v>0</v>
      </c>
      <c r="F2049" s="1">
        <v>7</v>
      </c>
      <c r="G2049" s="1">
        <v>0</v>
      </c>
      <c r="H2049" s="1">
        <v>0</v>
      </c>
      <c r="I2049" s="1">
        <v>1</v>
      </c>
      <c r="J2049" s="1">
        <v>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11</v>
      </c>
      <c r="S2049" s="1">
        <v>68</v>
      </c>
      <c r="T2049" s="1" t="s">
        <v>113</v>
      </c>
      <c r="U2049" s="1">
        <v>12</v>
      </c>
      <c r="V2049" s="1" t="s">
        <v>5005</v>
      </c>
      <c r="W2049" s="1" t="s">
        <v>5007</v>
      </c>
      <c r="X2049" s="1" t="s">
        <v>5006</v>
      </c>
      <c r="Y2049" s="1" t="s">
        <v>7</v>
      </c>
      <c r="Z2049" s="1" t="s">
        <v>14162</v>
      </c>
      <c r="AB2049" s="1" t="s">
        <v>14163</v>
      </c>
      <c r="AC2049" s="1" t="s">
        <v>113</v>
      </c>
    </row>
    <row r="2050" spans="1:29" x14ac:dyDescent="0.35">
      <c r="A2050" s="1">
        <v>1732510</v>
      </c>
      <c r="B2050" s="1">
        <v>817</v>
      </c>
      <c r="C2050" s="9">
        <v>1043250947</v>
      </c>
      <c r="D2050" s="9" t="s">
        <v>112</v>
      </c>
      <c r="E2050" s="1">
        <v>0</v>
      </c>
      <c r="F2050" s="1">
        <v>8</v>
      </c>
      <c r="G2050" s="1">
        <v>0</v>
      </c>
      <c r="H2050" s="1">
        <v>0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12</v>
      </c>
      <c r="S2050" s="1">
        <v>107</v>
      </c>
      <c r="T2050" s="1" t="s">
        <v>113</v>
      </c>
      <c r="U2050" s="1">
        <v>12</v>
      </c>
      <c r="V2050" s="1" t="s">
        <v>5213</v>
      </c>
      <c r="W2050" s="1" t="s">
        <v>561</v>
      </c>
      <c r="X2050" s="1" t="s">
        <v>5214</v>
      </c>
      <c r="Y2050" s="1" t="s">
        <v>7</v>
      </c>
      <c r="Z2050" s="1" t="s">
        <v>14757</v>
      </c>
      <c r="AB2050" s="1" t="s">
        <v>14758</v>
      </c>
      <c r="AC2050" s="1" t="s">
        <v>113</v>
      </c>
    </row>
    <row r="2051" spans="1:29" x14ac:dyDescent="0.35">
      <c r="A2051" s="1">
        <v>1576389</v>
      </c>
      <c r="B2051" s="1">
        <v>315</v>
      </c>
      <c r="C2051" s="9">
        <v>1699785469</v>
      </c>
      <c r="D2051" s="9" t="s">
        <v>206</v>
      </c>
      <c r="E2051" s="1">
        <v>0</v>
      </c>
      <c r="F2051" s="1">
        <v>8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12</v>
      </c>
      <c r="S2051" s="1">
        <v>105</v>
      </c>
      <c r="T2051" s="1" t="s">
        <v>113</v>
      </c>
      <c r="U2051" s="1">
        <v>12</v>
      </c>
      <c r="V2051" s="1" t="s">
        <v>4928</v>
      </c>
      <c r="W2051" s="1" t="s">
        <v>1175</v>
      </c>
      <c r="X2051" s="1" t="s">
        <v>4929</v>
      </c>
      <c r="Y2051" s="1" t="s">
        <v>7</v>
      </c>
      <c r="Z2051" s="1" t="s">
        <v>14689</v>
      </c>
      <c r="AA2051" s="1" t="s">
        <v>14082</v>
      </c>
      <c r="AB2051" s="1" t="s">
        <v>14083</v>
      </c>
      <c r="AC2051" s="1" t="s">
        <v>113</v>
      </c>
    </row>
    <row r="2052" spans="1:29" x14ac:dyDescent="0.35">
      <c r="A2052" s="1">
        <v>107518</v>
      </c>
      <c r="B2052" s="1">
        <v>813</v>
      </c>
      <c r="C2052" s="9">
        <v>1477530806</v>
      </c>
      <c r="D2052" s="9" t="s">
        <v>399</v>
      </c>
      <c r="E2052" s="1">
        <v>0</v>
      </c>
      <c r="F2052" s="1">
        <v>2</v>
      </c>
      <c r="G2052" s="1">
        <v>0</v>
      </c>
      <c r="H2052" s="1">
        <v>0</v>
      </c>
      <c r="I2052" s="1">
        <v>0</v>
      </c>
      <c r="J2052" s="1">
        <v>4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12</v>
      </c>
      <c r="S2052" s="1">
        <v>92</v>
      </c>
      <c r="T2052" s="1" t="s">
        <v>113</v>
      </c>
      <c r="U2052" s="1">
        <v>12</v>
      </c>
      <c r="V2052" s="1" t="s">
        <v>5091</v>
      </c>
      <c r="W2052" s="1" t="s">
        <v>5093</v>
      </c>
      <c r="X2052" s="1" t="s">
        <v>5092</v>
      </c>
      <c r="Y2052" s="1" t="s">
        <v>7</v>
      </c>
      <c r="Z2052" s="1" t="s">
        <v>14807</v>
      </c>
      <c r="AB2052" s="1" t="s">
        <v>14808</v>
      </c>
      <c r="AC2052" s="1" t="s">
        <v>113</v>
      </c>
    </row>
    <row r="2053" spans="1:29" x14ac:dyDescent="0.35">
      <c r="A2053" s="1">
        <v>6674167</v>
      </c>
      <c r="B2053" s="1">
        <v>827</v>
      </c>
      <c r="C2053" s="9">
        <v>1184155616</v>
      </c>
      <c r="D2053" s="9" t="s">
        <v>399</v>
      </c>
      <c r="E2053" s="1">
        <v>0</v>
      </c>
      <c r="F2053" s="1">
        <v>9</v>
      </c>
      <c r="G2053" s="1">
        <v>0</v>
      </c>
      <c r="H2053" s="1">
        <v>0</v>
      </c>
      <c r="I2053" s="1">
        <v>0</v>
      </c>
      <c r="J2053" s="1">
        <v>3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12</v>
      </c>
      <c r="S2053" s="1">
        <v>28</v>
      </c>
      <c r="T2053" s="1" t="s">
        <v>113</v>
      </c>
      <c r="U2053" s="1">
        <v>12</v>
      </c>
      <c r="V2053" s="1" t="s">
        <v>5110</v>
      </c>
      <c r="W2053" s="1" t="s">
        <v>2942</v>
      </c>
      <c r="X2053" s="1" t="s">
        <v>5111</v>
      </c>
      <c r="Y2053" s="1" t="s">
        <v>148</v>
      </c>
      <c r="Z2053" s="1" t="s">
        <v>12067</v>
      </c>
      <c r="AA2053" s="1" t="s">
        <v>12067</v>
      </c>
      <c r="AB2053" s="1" t="s">
        <v>12068</v>
      </c>
      <c r="AC2053" s="1" t="s">
        <v>113</v>
      </c>
    </row>
    <row r="2054" spans="1:29" x14ac:dyDescent="0.35">
      <c r="A2054" s="1">
        <v>6820063</v>
      </c>
      <c r="B2054" s="1">
        <v>794</v>
      </c>
      <c r="C2054" s="9">
        <v>1538585880</v>
      </c>
      <c r="D2054" s="9" t="s">
        <v>399</v>
      </c>
      <c r="E2054" s="1">
        <v>0</v>
      </c>
      <c r="F2054" s="1">
        <v>6</v>
      </c>
      <c r="G2054" s="1">
        <v>1</v>
      </c>
      <c r="H2054" s="1">
        <v>0</v>
      </c>
      <c r="I2054" s="1">
        <v>0</v>
      </c>
      <c r="J2054" s="1">
        <v>4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11</v>
      </c>
      <c r="S2054" s="1">
        <v>215</v>
      </c>
      <c r="T2054" s="1" t="s">
        <v>113</v>
      </c>
      <c r="U2054" s="1">
        <v>12</v>
      </c>
      <c r="V2054" s="1" t="s">
        <v>5083</v>
      </c>
      <c r="W2054" s="1" t="s">
        <v>4370</v>
      </c>
      <c r="X2054" s="1" t="s">
        <v>5084</v>
      </c>
      <c r="Y2054" s="1" t="s">
        <v>7</v>
      </c>
      <c r="Z2054" s="1" t="s">
        <v>14809</v>
      </c>
      <c r="AA2054" s="1" t="s">
        <v>14810</v>
      </c>
      <c r="AB2054" s="1" t="s">
        <v>14811</v>
      </c>
      <c r="AC2054" s="1" t="s">
        <v>113</v>
      </c>
    </row>
    <row r="2055" spans="1:29" x14ac:dyDescent="0.35">
      <c r="A2055" s="1">
        <v>1154869</v>
      </c>
      <c r="B2055" s="1">
        <v>373</v>
      </c>
      <c r="C2055" s="9">
        <v>1417984923</v>
      </c>
      <c r="D2055" s="9" t="s">
        <v>112</v>
      </c>
      <c r="E2055" s="1">
        <v>0</v>
      </c>
      <c r="F2055" s="1">
        <v>6</v>
      </c>
      <c r="G2055" s="1">
        <v>0</v>
      </c>
      <c r="H2055" s="1">
        <v>0</v>
      </c>
      <c r="I2055" s="1">
        <v>1</v>
      </c>
      <c r="J2055" s="1">
        <v>3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11</v>
      </c>
      <c r="S2055" s="1">
        <v>150</v>
      </c>
      <c r="T2055" s="1" t="s">
        <v>113</v>
      </c>
      <c r="U2055" s="1">
        <v>12</v>
      </c>
      <c r="V2055" s="1" t="s">
        <v>5132</v>
      </c>
      <c r="W2055" s="1" t="s">
        <v>5134</v>
      </c>
      <c r="X2055" s="1" t="s">
        <v>5133</v>
      </c>
      <c r="Y2055" s="1" t="s">
        <v>7</v>
      </c>
      <c r="Z2055" s="1" t="s">
        <v>14357</v>
      </c>
      <c r="AA2055" s="1" t="s">
        <v>14358</v>
      </c>
      <c r="AB2055" s="1" t="s">
        <v>14359</v>
      </c>
      <c r="AC2055" s="1" t="s">
        <v>113</v>
      </c>
    </row>
    <row r="2056" spans="1:29" x14ac:dyDescent="0.35">
      <c r="A2056" s="1">
        <v>452012</v>
      </c>
      <c r="B2056" s="1">
        <v>813</v>
      </c>
      <c r="C2056" s="9">
        <v>1841241734</v>
      </c>
      <c r="D2056" s="9" t="s">
        <v>399</v>
      </c>
      <c r="E2056" s="1">
        <v>0</v>
      </c>
      <c r="F2056" s="1">
        <v>5</v>
      </c>
      <c r="G2056" s="1">
        <v>2</v>
      </c>
      <c r="H2056" s="1">
        <v>0</v>
      </c>
      <c r="I2056" s="1">
        <v>0</v>
      </c>
      <c r="J2056" s="1">
        <v>6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10</v>
      </c>
      <c r="S2056" s="1">
        <v>76</v>
      </c>
      <c r="T2056" s="1" t="s">
        <v>113</v>
      </c>
      <c r="U2056" s="1">
        <v>12</v>
      </c>
      <c r="V2056" s="1" t="s">
        <v>4959</v>
      </c>
      <c r="W2056" s="1" t="s">
        <v>126</v>
      </c>
      <c r="X2056" s="1" t="s">
        <v>2500</v>
      </c>
      <c r="Y2056" s="1" t="s">
        <v>7</v>
      </c>
      <c r="Z2056" s="1" t="s">
        <v>113</v>
      </c>
      <c r="AA2056" s="1" t="s">
        <v>113</v>
      </c>
      <c r="AB2056" s="1" t="s">
        <v>113</v>
      </c>
      <c r="AC2056" s="1" t="s">
        <v>113</v>
      </c>
    </row>
    <row r="2057" spans="1:29" x14ac:dyDescent="0.35">
      <c r="A2057" s="1">
        <v>1965485</v>
      </c>
      <c r="B2057" s="1">
        <v>407</v>
      </c>
      <c r="C2057" s="9">
        <v>1053407775</v>
      </c>
      <c r="D2057" s="9" t="s">
        <v>399</v>
      </c>
      <c r="E2057" s="1">
        <v>0</v>
      </c>
      <c r="F2057" s="1">
        <v>9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12</v>
      </c>
      <c r="S2057" s="1">
        <v>108</v>
      </c>
      <c r="T2057" s="1" t="s">
        <v>113</v>
      </c>
      <c r="U2057" s="1">
        <v>12</v>
      </c>
      <c r="V2057" s="1" t="s">
        <v>5052</v>
      </c>
      <c r="W2057" s="1" t="s">
        <v>230</v>
      </c>
      <c r="X2057" s="1" t="s">
        <v>5053</v>
      </c>
      <c r="Y2057" s="1" t="s">
        <v>7</v>
      </c>
      <c r="Z2057" s="1" t="s">
        <v>14812</v>
      </c>
      <c r="AA2057" s="1" t="s">
        <v>14813</v>
      </c>
      <c r="AB2057" s="1" t="s">
        <v>14814</v>
      </c>
      <c r="AC2057" s="1" t="s">
        <v>113</v>
      </c>
    </row>
    <row r="2058" spans="1:29" x14ac:dyDescent="0.35">
      <c r="A2058" s="1">
        <v>2131853</v>
      </c>
      <c r="B2058" s="1">
        <v>153</v>
      </c>
      <c r="C2058" s="9">
        <v>1841254331</v>
      </c>
      <c r="D2058" s="9" t="s">
        <v>147</v>
      </c>
      <c r="E2058" s="1">
        <v>0</v>
      </c>
      <c r="F2058" s="1">
        <v>3</v>
      </c>
      <c r="G2058" s="1">
        <v>1</v>
      </c>
      <c r="H2058" s="1">
        <v>0</v>
      </c>
      <c r="I2058" s="1">
        <v>1</v>
      </c>
      <c r="J2058" s="1">
        <v>5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10</v>
      </c>
      <c r="S2058" s="1">
        <v>128</v>
      </c>
      <c r="T2058" s="1" t="s">
        <v>113</v>
      </c>
      <c r="U2058" s="1">
        <v>12</v>
      </c>
      <c r="V2058" s="1" t="s">
        <v>4901</v>
      </c>
      <c r="W2058" s="1" t="s">
        <v>809</v>
      </c>
      <c r="X2058" s="1" t="s">
        <v>4902</v>
      </c>
      <c r="Y2058" s="1" t="s">
        <v>224</v>
      </c>
      <c r="Z2058" s="1" t="s">
        <v>13315</v>
      </c>
      <c r="AB2058" s="1" t="s">
        <v>13316</v>
      </c>
      <c r="AC2058" s="1" t="s">
        <v>113</v>
      </c>
    </row>
    <row r="2059" spans="1:29" x14ac:dyDescent="0.35">
      <c r="A2059" s="1">
        <v>816614</v>
      </c>
      <c r="B2059" s="1">
        <v>184</v>
      </c>
      <c r="C2059" s="9">
        <v>1659483873</v>
      </c>
      <c r="D2059" s="9" t="s">
        <v>399</v>
      </c>
      <c r="E2059" s="1">
        <v>0</v>
      </c>
      <c r="F2059" s="1">
        <v>5</v>
      </c>
      <c r="G2059" s="1">
        <v>1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11</v>
      </c>
      <c r="S2059" s="1">
        <v>62</v>
      </c>
      <c r="T2059" s="1" t="s">
        <v>113</v>
      </c>
      <c r="U2059" s="1">
        <v>12</v>
      </c>
      <c r="V2059" s="1" t="s">
        <v>5123</v>
      </c>
      <c r="W2059" s="1" t="s">
        <v>5125</v>
      </c>
      <c r="X2059" s="1" t="s">
        <v>5124</v>
      </c>
      <c r="Y2059" s="1" t="s">
        <v>7</v>
      </c>
      <c r="Z2059" s="1" t="s">
        <v>14769</v>
      </c>
      <c r="AB2059" s="1" t="s">
        <v>14770</v>
      </c>
      <c r="AC2059" s="1" t="s">
        <v>113</v>
      </c>
    </row>
    <row r="2060" spans="1:29" x14ac:dyDescent="0.35">
      <c r="A2060" s="1">
        <v>681813</v>
      </c>
      <c r="B2060" s="1">
        <v>537</v>
      </c>
      <c r="C2060" s="9">
        <v>1528089067</v>
      </c>
      <c r="D2060" s="9" t="s">
        <v>399</v>
      </c>
      <c r="E2060" s="1">
        <v>0</v>
      </c>
      <c r="F2060" s="1">
        <v>7</v>
      </c>
      <c r="G2060" s="1">
        <v>1</v>
      </c>
      <c r="H2060" s="1">
        <v>0</v>
      </c>
      <c r="I2060" s="1">
        <v>0</v>
      </c>
      <c r="J2060" s="1">
        <v>6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11</v>
      </c>
      <c r="S2060" s="1">
        <v>251</v>
      </c>
      <c r="T2060" s="1" t="s">
        <v>113</v>
      </c>
      <c r="U2060" s="1">
        <v>12</v>
      </c>
      <c r="V2060" s="1" t="s">
        <v>5112</v>
      </c>
      <c r="W2060" s="1" t="s">
        <v>1891</v>
      </c>
      <c r="X2060" s="1" t="s">
        <v>5113</v>
      </c>
      <c r="Y2060" s="1" t="s">
        <v>7</v>
      </c>
      <c r="Z2060" s="1" t="s">
        <v>14815</v>
      </c>
      <c r="AA2060" s="1" t="s">
        <v>14815</v>
      </c>
      <c r="AB2060" s="1" t="s">
        <v>14816</v>
      </c>
      <c r="AC2060" s="1" t="s">
        <v>113</v>
      </c>
    </row>
    <row r="2061" spans="1:29" x14ac:dyDescent="0.35">
      <c r="A2061" s="1">
        <v>2522831</v>
      </c>
      <c r="B2061" s="1">
        <v>218</v>
      </c>
      <c r="C2061" s="9">
        <v>1194775148</v>
      </c>
      <c r="D2061" s="9" t="s">
        <v>112</v>
      </c>
      <c r="E2061" s="1">
        <v>0</v>
      </c>
      <c r="F2061" s="1">
        <v>7</v>
      </c>
      <c r="G2061" s="1">
        <v>1</v>
      </c>
      <c r="H2061" s="1">
        <v>0</v>
      </c>
      <c r="I2061" s="1">
        <v>0</v>
      </c>
      <c r="J2061" s="1">
        <v>6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11</v>
      </c>
      <c r="S2061" s="1">
        <v>118</v>
      </c>
      <c r="T2061" s="1" t="s">
        <v>113</v>
      </c>
      <c r="U2061" s="1">
        <v>12</v>
      </c>
      <c r="V2061" s="1" t="s">
        <v>5177</v>
      </c>
      <c r="W2061" s="1" t="s">
        <v>633</v>
      </c>
      <c r="X2061" s="1" t="s">
        <v>5178</v>
      </c>
      <c r="Y2061" s="1" t="s">
        <v>7</v>
      </c>
      <c r="Z2061" s="1" t="s">
        <v>13192</v>
      </c>
      <c r="AA2061" s="1" t="s">
        <v>13192</v>
      </c>
      <c r="AB2061" s="1" t="s">
        <v>13193</v>
      </c>
      <c r="AC2061" s="1" t="s">
        <v>113</v>
      </c>
    </row>
    <row r="2062" spans="1:29" x14ac:dyDescent="0.35">
      <c r="A2062" s="1">
        <v>1491767</v>
      </c>
      <c r="B2062" s="1">
        <v>253</v>
      </c>
      <c r="C2062" s="9">
        <v>1063435428</v>
      </c>
      <c r="D2062" s="9" t="s">
        <v>399</v>
      </c>
      <c r="E2062" s="1">
        <v>0</v>
      </c>
      <c r="F2062" s="1">
        <v>6</v>
      </c>
      <c r="G2062" s="1">
        <v>3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9</v>
      </c>
      <c r="S2062" s="1">
        <v>129</v>
      </c>
      <c r="T2062" s="1" t="s">
        <v>113</v>
      </c>
      <c r="U2062" s="1">
        <v>12</v>
      </c>
      <c r="V2062" s="1" t="s">
        <v>4987</v>
      </c>
      <c r="W2062" s="1" t="s">
        <v>4989</v>
      </c>
      <c r="X2062" s="1" t="s">
        <v>4988</v>
      </c>
      <c r="Y2062" s="1" t="s">
        <v>7</v>
      </c>
      <c r="Z2062" s="1" t="s">
        <v>14817</v>
      </c>
      <c r="AB2062" s="1" t="s">
        <v>14818</v>
      </c>
      <c r="AC2062" s="1" t="s">
        <v>113</v>
      </c>
    </row>
    <row r="2063" spans="1:29" x14ac:dyDescent="0.35">
      <c r="A2063" s="1">
        <v>745959</v>
      </c>
      <c r="B2063" s="1">
        <v>485</v>
      </c>
      <c r="C2063" s="9">
        <v>1316944788</v>
      </c>
      <c r="D2063" s="9" t="s">
        <v>206</v>
      </c>
      <c r="E2063" s="1">
        <v>0</v>
      </c>
      <c r="F2063" s="1">
        <v>8</v>
      </c>
      <c r="G2063" s="1">
        <v>1</v>
      </c>
      <c r="H2063" s="1">
        <v>0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11</v>
      </c>
      <c r="S2063" s="1">
        <v>72</v>
      </c>
      <c r="T2063" s="1" t="s">
        <v>113</v>
      </c>
      <c r="U2063" s="1">
        <v>12</v>
      </c>
      <c r="V2063" s="1" t="s">
        <v>4938</v>
      </c>
      <c r="W2063" s="1" t="s">
        <v>189</v>
      </c>
      <c r="X2063" s="1" t="s">
        <v>4939</v>
      </c>
      <c r="Y2063" s="1" t="s">
        <v>7</v>
      </c>
      <c r="Z2063" s="1" t="s">
        <v>14819</v>
      </c>
      <c r="AA2063" s="1" t="s">
        <v>14819</v>
      </c>
      <c r="AB2063" s="1" t="s">
        <v>14820</v>
      </c>
      <c r="AC2063" s="1" t="s">
        <v>113</v>
      </c>
    </row>
    <row r="2064" spans="1:29" x14ac:dyDescent="0.35">
      <c r="A2064" s="1">
        <v>1893554</v>
      </c>
      <c r="B2064" s="1">
        <v>301</v>
      </c>
      <c r="C2064" s="9">
        <v>1740392133</v>
      </c>
      <c r="D2064" s="9" t="s">
        <v>399</v>
      </c>
      <c r="E2064" s="1">
        <v>0</v>
      </c>
      <c r="F2064" s="1">
        <v>1</v>
      </c>
      <c r="G2064" s="1">
        <v>1</v>
      </c>
      <c r="H2064" s="1">
        <v>0</v>
      </c>
      <c r="I2064" s="1">
        <v>0</v>
      </c>
      <c r="J2064" s="1">
        <v>10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11</v>
      </c>
      <c r="S2064" s="1">
        <v>129</v>
      </c>
      <c r="T2064" s="1" t="s">
        <v>113</v>
      </c>
      <c r="U2064" s="1">
        <v>12</v>
      </c>
      <c r="V2064" s="1" t="s">
        <v>5044</v>
      </c>
      <c r="W2064" s="1" t="s">
        <v>5046</v>
      </c>
      <c r="X2064" s="1" t="s">
        <v>5045</v>
      </c>
      <c r="Y2064" s="1" t="s">
        <v>7</v>
      </c>
      <c r="Z2064" s="1" t="s">
        <v>14821</v>
      </c>
      <c r="AB2064" s="1" t="s">
        <v>14822</v>
      </c>
      <c r="AC2064" s="1" t="s">
        <v>113</v>
      </c>
    </row>
    <row r="2065" spans="1:29" x14ac:dyDescent="0.35">
      <c r="A2065" s="1">
        <v>7273254</v>
      </c>
      <c r="B2065" s="1">
        <v>813</v>
      </c>
      <c r="C2065" s="9">
        <v>1780154765</v>
      </c>
      <c r="D2065" s="9" t="s">
        <v>112</v>
      </c>
      <c r="E2065" s="1">
        <v>0</v>
      </c>
      <c r="F2065" s="1">
        <v>1</v>
      </c>
      <c r="G2065" s="1">
        <v>0</v>
      </c>
      <c r="H2065" s="1">
        <v>0</v>
      </c>
      <c r="I2065" s="1">
        <v>0</v>
      </c>
      <c r="J2065" s="1">
        <v>4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12</v>
      </c>
      <c r="S2065" s="1">
        <v>53</v>
      </c>
      <c r="T2065" s="1" t="s">
        <v>113</v>
      </c>
      <c r="U2065" s="1">
        <v>12</v>
      </c>
      <c r="V2065" s="1" t="s">
        <v>5173</v>
      </c>
      <c r="W2065" s="1" t="s">
        <v>5075</v>
      </c>
      <c r="X2065" s="1" t="s">
        <v>5174</v>
      </c>
      <c r="Y2065" s="1" t="s">
        <v>7</v>
      </c>
      <c r="Z2065" s="1" t="s">
        <v>12896</v>
      </c>
      <c r="AB2065" s="1" t="s">
        <v>12897</v>
      </c>
      <c r="AC2065" s="1" t="s">
        <v>113</v>
      </c>
    </row>
    <row r="2066" spans="1:29" x14ac:dyDescent="0.35">
      <c r="A2066" s="1">
        <v>5283458</v>
      </c>
      <c r="B2066" s="1">
        <v>623</v>
      </c>
      <c r="C2066" s="9">
        <v>1457841090</v>
      </c>
      <c r="D2066" s="9" t="s">
        <v>112</v>
      </c>
      <c r="E2066" s="1">
        <v>0</v>
      </c>
      <c r="F2066" s="1">
        <v>1</v>
      </c>
      <c r="G2066" s="1">
        <v>1</v>
      </c>
      <c r="H2066" s="1">
        <v>0</v>
      </c>
      <c r="I2066" s="1">
        <v>0</v>
      </c>
      <c r="J2066" s="1">
        <v>3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11</v>
      </c>
      <c r="S2066" s="1">
        <v>61</v>
      </c>
      <c r="T2066" s="1" t="s">
        <v>113</v>
      </c>
      <c r="U2066" s="1">
        <v>12</v>
      </c>
      <c r="V2066" s="1" t="s">
        <v>5231</v>
      </c>
      <c r="W2066" s="1" t="s">
        <v>5233</v>
      </c>
      <c r="X2066" s="1" t="s">
        <v>5232</v>
      </c>
      <c r="Y2066" s="1" t="s">
        <v>7</v>
      </c>
      <c r="Z2066" s="1" t="s">
        <v>14528</v>
      </c>
      <c r="AB2066" s="1" t="s">
        <v>14529</v>
      </c>
      <c r="AC2066" s="1" t="s">
        <v>113</v>
      </c>
    </row>
    <row r="2067" spans="1:29" x14ac:dyDescent="0.35">
      <c r="A2067" s="1">
        <v>1326896</v>
      </c>
      <c r="B2067" s="1">
        <v>109</v>
      </c>
      <c r="C2067" s="9">
        <v>1902880560</v>
      </c>
      <c r="D2067" s="9" t="s">
        <v>399</v>
      </c>
      <c r="E2067" s="1">
        <v>0</v>
      </c>
      <c r="F2067" s="1">
        <v>4</v>
      </c>
      <c r="G2067" s="1">
        <v>0</v>
      </c>
      <c r="H2067" s="1">
        <v>0</v>
      </c>
      <c r="I2067" s="1">
        <v>1</v>
      </c>
      <c r="J2067" s="1">
        <v>3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11</v>
      </c>
      <c r="S2067" s="1">
        <v>79</v>
      </c>
      <c r="T2067" s="1" t="s">
        <v>113</v>
      </c>
      <c r="U2067" s="1">
        <v>12</v>
      </c>
      <c r="V2067" s="1" t="s">
        <v>5008</v>
      </c>
      <c r="W2067" s="1" t="s">
        <v>5010</v>
      </c>
      <c r="X2067" s="1" t="s">
        <v>5009</v>
      </c>
      <c r="Y2067" s="1" t="s">
        <v>7</v>
      </c>
      <c r="Z2067" s="1" t="s">
        <v>14823</v>
      </c>
      <c r="AB2067" s="1" t="s">
        <v>14824</v>
      </c>
      <c r="AC2067" s="1" t="s">
        <v>113</v>
      </c>
    </row>
    <row r="2068" spans="1:29" x14ac:dyDescent="0.35">
      <c r="A2068" s="1">
        <v>2263925</v>
      </c>
      <c r="B2068" s="1">
        <v>447</v>
      </c>
      <c r="C2068" s="9">
        <v>1962417329</v>
      </c>
      <c r="D2068" s="9" t="s">
        <v>112</v>
      </c>
      <c r="E2068" s="1">
        <v>0</v>
      </c>
      <c r="F2068" s="1">
        <v>4</v>
      </c>
      <c r="G2068" s="1">
        <v>1</v>
      </c>
      <c r="H2068" s="1">
        <v>0</v>
      </c>
      <c r="I2068" s="1">
        <v>0</v>
      </c>
      <c r="J2068" s="1">
        <v>11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11</v>
      </c>
      <c r="S2068" s="1">
        <v>103</v>
      </c>
      <c r="T2068" s="1" t="s">
        <v>113</v>
      </c>
      <c r="U2068" s="1">
        <v>12</v>
      </c>
      <c r="V2068" s="1" t="s">
        <v>5146</v>
      </c>
      <c r="W2068" s="1" t="s">
        <v>1535</v>
      </c>
      <c r="X2068" s="1" t="s">
        <v>5147</v>
      </c>
      <c r="Y2068" s="1" t="s">
        <v>7</v>
      </c>
      <c r="Z2068" s="1" t="s">
        <v>13411</v>
      </c>
      <c r="AB2068" s="1" t="s">
        <v>13412</v>
      </c>
      <c r="AC2068" s="1" t="s">
        <v>113</v>
      </c>
    </row>
    <row r="2069" spans="1:29" x14ac:dyDescent="0.35">
      <c r="A2069" s="1">
        <v>1970125</v>
      </c>
      <c r="B2069" s="1">
        <v>701</v>
      </c>
      <c r="C2069" s="9">
        <v>1174574701</v>
      </c>
      <c r="D2069" s="9" t="s">
        <v>399</v>
      </c>
      <c r="E2069" s="1">
        <v>0</v>
      </c>
      <c r="F2069" s="1">
        <v>3</v>
      </c>
      <c r="G2069" s="1">
        <v>1</v>
      </c>
      <c r="H2069" s="1">
        <v>0</v>
      </c>
      <c r="I2069" s="1">
        <v>2</v>
      </c>
      <c r="J2069" s="1">
        <v>4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9</v>
      </c>
      <c r="S2069" s="1">
        <v>151</v>
      </c>
      <c r="T2069" s="1" t="s">
        <v>113</v>
      </c>
      <c r="U2069" s="1">
        <v>12</v>
      </c>
      <c r="V2069" s="1" t="s">
        <v>5011</v>
      </c>
      <c r="W2069" s="1" t="s">
        <v>1605</v>
      </c>
      <c r="X2069" s="1" t="s">
        <v>5012</v>
      </c>
      <c r="Y2069" s="1" t="s">
        <v>7</v>
      </c>
      <c r="Z2069" s="1" t="s">
        <v>14825</v>
      </c>
      <c r="AA2069" s="1" t="s">
        <v>14825</v>
      </c>
      <c r="AB2069" s="1" t="s">
        <v>14826</v>
      </c>
      <c r="AC2069" s="1" t="s">
        <v>113</v>
      </c>
    </row>
    <row r="2070" spans="1:29" x14ac:dyDescent="0.35">
      <c r="A2070" s="1">
        <v>7374758</v>
      </c>
      <c r="B2070" s="1">
        <v>827</v>
      </c>
      <c r="C2070" s="9">
        <v>1992274765</v>
      </c>
      <c r="D2070" s="9" t="s">
        <v>112</v>
      </c>
      <c r="E2070" s="1">
        <v>0</v>
      </c>
      <c r="F2070" s="1">
        <v>6</v>
      </c>
      <c r="G2070" s="1">
        <v>0</v>
      </c>
      <c r="H2070" s="1">
        <v>0</v>
      </c>
      <c r="I2070" s="1">
        <v>0</v>
      </c>
      <c r="J2070" s="1">
        <v>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12</v>
      </c>
      <c r="S2070" s="1">
        <v>48</v>
      </c>
      <c r="T2070" s="1" t="s">
        <v>113</v>
      </c>
      <c r="U2070" s="1">
        <v>12</v>
      </c>
      <c r="V2070" s="1" t="s">
        <v>5155</v>
      </c>
      <c r="W2070" s="1" t="s">
        <v>5157</v>
      </c>
      <c r="X2070" s="1" t="s">
        <v>5156</v>
      </c>
      <c r="Y2070" s="1" t="s">
        <v>7</v>
      </c>
      <c r="Z2070" s="1" t="s">
        <v>12476</v>
      </c>
      <c r="AB2070" s="1" t="s">
        <v>12477</v>
      </c>
      <c r="AC2070" s="1" t="s">
        <v>113</v>
      </c>
    </row>
    <row r="2071" spans="1:29" x14ac:dyDescent="0.35">
      <c r="A2071" s="1">
        <v>761586</v>
      </c>
      <c r="B2071" s="1">
        <v>447</v>
      </c>
      <c r="C2071" s="9">
        <v>1245229459</v>
      </c>
      <c r="D2071" s="9" t="s">
        <v>112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4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12</v>
      </c>
      <c r="S2071" s="1">
        <v>103</v>
      </c>
      <c r="T2071" s="1" t="s">
        <v>113</v>
      </c>
      <c r="U2071" s="1">
        <v>12</v>
      </c>
      <c r="V2071" s="1" t="s">
        <v>5144</v>
      </c>
      <c r="W2071" s="1" t="s">
        <v>1538</v>
      </c>
      <c r="X2071" s="1" t="s">
        <v>5145</v>
      </c>
      <c r="Y2071" s="1" t="s">
        <v>7</v>
      </c>
      <c r="Z2071" s="1" t="s">
        <v>14827</v>
      </c>
      <c r="AB2071" s="1" t="s">
        <v>14828</v>
      </c>
      <c r="AC2071" s="1" t="s">
        <v>113</v>
      </c>
    </row>
    <row r="2072" spans="1:29" x14ac:dyDescent="0.35">
      <c r="A2072" s="1">
        <v>2010445</v>
      </c>
      <c r="B2072" s="1">
        <v>407</v>
      </c>
      <c r="C2072" s="9">
        <v>1922170323</v>
      </c>
      <c r="D2072" s="9" t="s">
        <v>399</v>
      </c>
      <c r="E2072" s="1">
        <v>0</v>
      </c>
      <c r="F2072" s="1">
        <v>7</v>
      </c>
      <c r="G2072" s="1">
        <v>0</v>
      </c>
      <c r="H2072" s="1">
        <v>0</v>
      </c>
      <c r="I2072" s="1">
        <v>0</v>
      </c>
      <c r="J2072" s="1">
        <v>4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12</v>
      </c>
      <c r="S2072" s="1">
        <v>94</v>
      </c>
      <c r="T2072" s="1" t="s">
        <v>113</v>
      </c>
      <c r="U2072" s="1">
        <v>12</v>
      </c>
      <c r="V2072" s="1" t="s">
        <v>5114</v>
      </c>
      <c r="W2072" s="1" t="s">
        <v>5116</v>
      </c>
      <c r="X2072" s="1" t="s">
        <v>5115</v>
      </c>
      <c r="Y2072" s="1" t="s">
        <v>224</v>
      </c>
      <c r="Z2072" s="1" t="s">
        <v>14829</v>
      </c>
      <c r="AB2072" s="1" t="s">
        <v>14830</v>
      </c>
      <c r="AC2072" s="1" t="s">
        <v>113</v>
      </c>
    </row>
    <row r="2073" spans="1:29" x14ac:dyDescent="0.35">
      <c r="A2073" s="1">
        <v>4509612</v>
      </c>
      <c r="B2073" s="1">
        <v>346</v>
      </c>
      <c r="C2073" s="9">
        <v>1184771982</v>
      </c>
      <c r="D2073" s="9" t="s">
        <v>399</v>
      </c>
      <c r="E2073" s="1">
        <v>0</v>
      </c>
      <c r="F2073" s="1">
        <v>4</v>
      </c>
      <c r="G2073" s="1">
        <v>3</v>
      </c>
      <c r="H2073" s="1">
        <v>0</v>
      </c>
      <c r="I2073" s="1">
        <v>0</v>
      </c>
      <c r="J2073" s="1">
        <v>3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9</v>
      </c>
      <c r="S2073" s="1">
        <v>127</v>
      </c>
      <c r="T2073" s="1" t="s">
        <v>113</v>
      </c>
      <c r="U2073" s="1">
        <v>12</v>
      </c>
      <c r="V2073" s="1" t="s">
        <v>5048</v>
      </c>
      <c r="W2073" s="1" t="s">
        <v>5049</v>
      </c>
      <c r="X2073" s="1" t="s">
        <v>4550</v>
      </c>
      <c r="Y2073" s="1" t="s">
        <v>224</v>
      </c>
      <c r="Z2073" s="1" t="s">
        <v>14697</v>
      </c>
      <c r="AA2073" s="1" t="s">
        <v>14697</v>
      </c>
      <c r="AB2073" s="1" t="s">
        <v>14698</v>
      </c>
      <c r="AC2073" s="1" t="s">
        <v>113</v>
      </c>
    </row>
    <row r="2074" spans="1:29" x14ac:dyDescent="0.35">
      <c r="A2074" s="1">
        <v>7056488</v>
      </c>
      <c r="B2074" s="1">
        <v>301</v>
      </c>
      <c r="C2074" s="9">
        <v>1366837734</v>
      </c>
      <c r="D2074" s="9" t="s">
        <v>112</v>
      </c>
      <c r="E2074" s="1">
        <v>0</v>
      </c>
      <c r="F2074" s="1">
        <v>1</v>
      </c>
      <c r="G2074" s="1">
        <v>0</v>
      </c>
      <c r="H2074" s="1">
        <v>0</v>
      </c>
      <c r="I2074" s="1">
        <v>2</v>
      </c>
      <c r="J2074" s="1">
        <v>5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10</v>
      </c>
      <c r="S2074" s="1">
        <v>74</v>
      </c>
      <c r="T2074" s="1" t="s">
        <v>113</v>
      </c>
      <c r="U2074" s="1">
        <v>12</v>
      </c>
      <c r="V2074" s="1" t="s">
        <v>5219</v>
      </c>
      <c r="W2074" s="1" t="s">
        <v>508</v>
      </c>
      <c r="X2074" s="1" t="s">
        <v>5220</v>
      </c>
      <c r="Y2074" s="1" t="s">
        <v>7</v>
      </c>
      <c r="Z2074" s="1" t="s">
        <v>14831</v>
      </c>
      <c r="AA2074" s="1" t="s">
        <v>14831</v>
      </c>
      <c r="AB2074" s="1" t="s">
        <v>14832</v>
      </c>
      <c r="AC2074" s="1" t="s">
        <v>113</v>
      </c>
    </row>
    <row r="2075" spans="1:29" x14ac:dyDescent="0.35">
      <c r="A2075" s="1">
        <v>21165</v>
      </c>
      <c r="B2075" s="1">
        <v>232</v>
      </c>
      <c r="C2075" s="9">
        <v>1477530913</v>
      </c>
      <c r="D2075" s="9" t="s">
        <v>206</v>
      </c>
      <c r="E2075" s="1">
        <v>0</v>
      </c>
      <c r="F2075" s="1">
        <v>5</v>
      </c>
      <c r="G2075" s="1">
        <v>2</v>
      </c>
      <c r="H2075" s="1">
        <v>0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10</v>
      </c>
      <c r="S2075" s="1">
        <v>129</v>
      </c>
      <c r="T2075" s="1" t="s">
        <v>113</v>
      </c>
      <c r="U2075" s="1">
        <v>12</v>
      </c>
      <c r="V2075" s="1" t="s">
        <v>4942</v>
      </c>
      <c r="W2075" s="1" t="s">
        <v>561</v>
      </c>
      <c r="X2075" s="1" t="s">
        <v>4943</v>
      </c>
      <c r="Y2075" s="1" t="s">
        <v>7</v>
      </c>
      <c r="Z2075" s="1" t="s">
        <v>14833</v>
      </c>
      <c r="AB2075" s="1" t="s">
        <v>14834</v>
      </c>
      <c r="AC2075" s="1" t="s">
        <v>113</v>
      </c>
    </row>
    <row r="2076" spans="1:29" x14ac:dyDescent="0.35">
      <c r="A2076" s="1">
        <v>783134</v>
      </c>
      <c r="B2076" s="1">
        <v>215</v>
      </c>
      <c r="C2076" s="9">
        <v>1366442923</v>
      </c>
      <c r="D2076" s="9" t="s">
        <v>399</v>
      </c>
      <c r="E2076" s="1">
        <v>0</v>
      </c>
      <c r="F2076" s="1">
        <v>3</v>
      </c>
      <c r="G2076" s="1">
        <v>2</v>
      </c>
      <c r="H2076" s="1">
        <v>0</v>
      </c>
      <c r="I2076" s="1">
        <v>0</v>
      </c>
      <c r="J2076" s="1">
        <v>4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10</v>
      </c>
      <c r="S2076" s="1">
        <v>79</v>
      </c>
      <c r="T2076" s="1" t="s">
        <v>113</v>
      </c>
      <c r="U2076" s="1">
        <v>12</v>
      </c>
      <c r="V2076" s="1" t="s">
        <v>5103</v>
      </c>
      <c r="W2076" s="1" t="s">
        <v>515</v>
      </c>
      <c r="X2076" s="1" t="s">
        <v>5104</v>
      </c>
      <c r="Y2076" s="1" t="s">
        <v>7</v>
      </c>
      <c r="Z2076" s="1" t="s">
        <v>12181</v>
      </c>
      <c r="AB2076" s="1" t="s">
        <v>12182</v>
      </c>
      <c r="AC2076" s="1" t="s">
        <v>113</v>
      </c>
    </row>
    <row r="2077" spans="1:29" x14ac:dyDescent="0.35">
      <c r="A2077" s="1">
        <v>3198020</v>
      </c>
      <c r="B2077" s="1">
        <v>373</v>
      </c>
      <c r="C2077" s="9">
        <v>1508071952</v>
      </c>
      <c r="D2077" s="9" t="s">
        <v>399</v>
      </c>
      <c r="E2077" s="1">
        <v>1</v>
      </c>
      <c r="F2077" s="1">
        <v>2</v>
      </c>
      <c r="G2077" s="1">
        <v>0</v>
      </c>
      <c r="H2077" s="1">
        <v>0</v>
      </c>
      <c r="I2077" s="1">
        <v>0</v>
      </c>
      <c r="J2077" s="1">
        <v>1</v>
      </c>
      <c r="K2077" s="1">
        <v>0</v>
      </c>
      <c r="L2077" s="1">
        <v>0</v>
      </c>
      <c r="M2077" s="1">
        <v>1</v>
      </c>
      <c r="N2077" s="1">
        <v>0</v>
      </c>
      <c r="O2077" s="1">
        <v>0</v>
      </c>
      <c r="P2077" s="1">
        <v>0</v>
      </c>
      <c r="Q2077" s="1">
        <v>0</v>
      </c>
      <c r="R2077" s="1">
        <v>7</v>
      </c>
      <c r="S2077" s="1">
        <v>43</v>
      </c>
      <c r="T2077" s="1" t="s">
        <v>113</v>
      </c>
      <c r="U2077" s="1">
        <v>12</v>
      </c>
      <c r="V2077" s="1" t="s">
        <v>5029</v>
      </c>
      <c r="W2077" s="1" t="s">
        <v>246</v>
      </c>
      <c r="X2077" s="1" t="s">
        <v>5030</v>
      </c>
      <c r="Y2077" s="1" t="s">
        <v>7</v>
      </c>
      <c r="Z2077" s="1" t="s">
        <v>14835</v>
      </c>
      <c r="AB2077" s="1" t="s">
        <v>14836</v>
      </c>
      <c r="AC2077" s="1" t="s">
        <v>113</v>
      </c>
    </row>
    <row r="2078" spans="1:29" x14ac:dyDescent="0.35">
      <c r="A2078" s="1">
        <v>1590154</v>
      </c>
      <c r="B2078" s="1">
        <v>194</v>
      </c>
      <c r="C2078" s="9">
        <v>1346272069</v>
      </c>
      <c r="D2078" s="9" t="s">
        <v>399</v>
      </c>
      <c r="E2078" s="1">
        <v>0</v>
      </c>
      <c r="F2078" s="1">
        <v>5</v>
      </c>
      <c r="G2078" s="1">
        <v>0</v>
      </c>
      <c r="H2078" s="1">
        <v>0</v>
      </c>
      <c r="I2078" s="1">
        <v>0</v>
      </c>
      <c r="J2078" s="1">
        <v>3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12</v>
      </c>
      <c r="S2078" s="1">
        <v>105</v>
      </c>
      <c r="T2078" s="1" t="s">
        <v>113</v>
      </c>
      <c r="U2078" s="1">
        <v>12</v>
      </c>
      <c r="V2078" s="1" t="s">
        <v>4985</v>
      </c>
      <c r="W2078" s="1" t="s">
        <v>2458</v>
      </c>
      <c r="X2078" s="1" t="s">
        <v>4986</v>
      </c>
      <c r="Y2078" s="1" t="s">
        <v>7</v>
      </c>
      <c r="Z2078" s="1" t="s">
        <v>14837</v>
      </c>
      <c r="AA2078" s="1" t="s">
        <v>13257</v>
      </c>
      <c r="AB2078" s="1" t="s">
        <v>13258</v>
      </c>
      <c r="AC2078" s="1" t="s">
        <v>113</v>
      </c>
    </row>
    <row r="2079" spans="1:29" x14ac:dyDescent="0.35">
      <c r="A2079" s="1">
        <v>466893</v>
      </c>
      <c r="B2079" s="1">
        <v>407</v>
      </c>
      <c r="C2079" s="9">
        <v>1952300121</v>
      </c>
      <c r="D2079" s="9" t="s">
        <v>206</v>
      </c>
      <c r="E2079" s="1">
        <v>0</v>
      </c>
      <c r="F2079" s="1">
        <v>5</v>
      </c>
      <c r="G2079" s="1">
        <v>1</v>
      </c>
      <c r="H2079" s="1">
        <v>0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11</v>
      </c>
      <c r="S2079" s="1">
        <v>116</v>
      </c>
      <c r="T2079" s="1" t="s">
        <v>113</v>
      </c>
      <c r="U2079" s="1">
        <v>12</v>
      </c>
      <c r="V2079" s="1" t="s">
        <v>4949</v>
      </c>
      <c r="W2079" s="1" t="s">
        <v>4950</v>
      </c>
      <c r="X2079" s="1" t="s">
        <v>3320</v>
      </c>
      <c r="Y2079" s="1" t="s">
        <v>7</v>
      </c>
      <c r="Z2079" s="1" t="s">
        <v>14439</v>
      </c>
      <c r="AB2079" s="1" t="s">
        <v>14054</v>
      </c>
      <c r="AC2079" s="1" t="s">
        <v>113</v>
      </c>
    </row>
    <row r="2080" spans="1:29" x14ac:dyDescent="0.35">
      <c r="A2080" s="1">
        <v>6783727</v>
      </c>
      <c r="B2080" s="1">
        <v>407</v>
      </c>
      <c r="C2080" s="9">
        <v>1508270810</v>
      </c>
      <c r="D2080" s="9" t="s">
        <v>206</v>
      </c>
      <c r="E2080" s="1">
        <v>0</v>
      </c>
      <c r="F2080" s="1">
        <v>2</v>
      </c>
      <c r="G2080" s="1">
        <v>2</v>
      </c>
      <c r="H2080" s="1">
        <v>0</v>
      </c>
      <c r="I2080" s="1">
        <v>0</v>
      </c>
      <c r="J2080" s="1">
        <v>6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10</v>
      </c>
      <c r="S2080" s="1">
        <v>104</v>
      </c>
      <c r="T2080" s="1" t="s">
        <v>113</v>
      </c>
      <c r="U2080" s="1">
        <v>12</v>
      </c>
      <c r="V2080" s="1" t="s">
        <v>4924</v>
      </c>
      <c r="W2080" s="1" t="s">
        <v>2433</v>
      </c>
      <c r="X2080" s="1" t="s">
        <v>4925</v>
      </c>
      <c r="Y2080" s="1" t="s">
        <v>7</v>
      </c>
      <c r="Z2080" s="1" t="s">
        <v>14838</v>
      </c>
      <c r="AA2080" s="1" t="s">
        <v>12253</v>
      </c>
      <c r="AB2080" s="1" t="s">
        <v>12254</v>
      </c>
      <c r="AC2080" s="1" t="s">
        <v>113</v>
      </c>
    </row>
    <row r="2081" spans="1:29" x14ac:dyDescent="0.35">
      <c r="A2081" s="1">
        <v>7038523</v>
      </c>
      <c r="B2081" s="1">
        <v>485</v>
      </c>
      <c r="C2081" s="9">
        <v>1700320587</v>
      </c>
      <c r="D2081" s="9" t="s">
        <v>112</v>
      </c>
      <c r="E2081" s="1">
        <v>1</v>
      </c>
      <c r="F2081" s="1">
        <v>4</v>
      </c>
      <c r="G2081" s="1">
        <v>0</v>
      </c>
      <c r="H2081" s="1">
        <v>0</v>
      </c>
      <c r="I2081" s="1">
        <v>0</v>
      </c>
      <c r="J2081" s="1">
        <v>2</v>
      </c>
      <c r="K2081" s="1">
        <v>0</v>
      </c>
      <c r="L2081" s="1">
        <v>0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7</v>
      </c>
      <c r="S2081" s="1">
        <v>55</v>
      </c>
      <c r="T2081" s="1" t="s">
        <v>113</v>
      </c>
      <c r="U2081" s="1">
        <v>12</v>
      </c>
      <c r="V2081" s="1" t="s">
        <v>5191</v>
      </c>
      <c r="W2081" s="1" t="s">
        <v>5193</v>
      </c>
      <c r="X2081" s="1" t="s">
        <v>5192</v>
      </c>
      <c r="Y2081" s="1" t="s">
        <v>7</v>
      </c>
      <c r="Z2081" s="1" t="s">
        <v>13403</v>
      </c>
      <c r="AB2081" s="1" t="s">
        <v>13404</v>
      </c>
      <c r="AC2081" s="1" t="s">
        <v>113</v>
      </c>
    </row>
    <row r="2082" spans="1:29" x14ac:dyDescent="0.35">
      <c r="A2082" s="1">
        <v>7284138</v>
      </c>
      <c r="B2082" s="1">
        <v>407</v>
      </c>
      <c r="C2082" s="9">
        <v>1548724602</v>
      </c>
      <c r="D2082" s="9" t="s">
        <v>206</v>
      </c>
      <c r="E2082" s="1">
        <v>0</v>
      </c>
      <c r="F2082" s="1">
        <v>10</v>
      </c>
      <c r="G2082" s="1">
        <v>0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12</v>
      </c>
      <c r="S2082" s="1">
        <v>81</v>
      </c>
      <c r="T2082" s="1" t="s">
        <v>113</v>
      </c>
      <c r="U2082" s="1">
        <v>12</v>
      </c>
      <c r="V2082" s="1" t="s">
        <v>4936</v>
      </c>
      <c r="W2082" s="1" t="s">
        <v>1782</v>
      </c>
      <c r="X2082" s="1" t="s">
        <v>4937</v>
      </c>
      <c r="Y2082" s="1" t="s">
        <v>7</v>
      </c>
      <c r="Z2082" s="1" t="s">
        <v>14812</v>
      </c>
      <c r="AA2082" s="1" t="s">
        <v>14813</v>
      </c>
      <c r="AB2082" s="1" t="s">
        <v>14814</v>
      </c>
      <c r="AC2082" s="1" t="s">
        <v>113</v>
      </c>
    </row>
    <row r="2083" spans="1:29" x14ac:dyDescent="0.35">
      <c r="A2083" s="1">
        <v>4901298</v>
      </c>
      <c r="B2083" s="1">
        <v>301</v>
      </c>
      <c r="C2083" s="9">
        <v>1710201025</v>
      </c>
      <c r="D2083" s="9" t="s">
        <v>112</v>
      </c>
      <c r="E2083" s="1">
        <v>0</v>
      </c>
      <c r="F2083" s="1">
        <v>5</v>
      </c>
      <c r="G2083" s="1">
        <v>0</v>
      </c>
      <c r="H2083" s="1">
        <v>0</v>
      </c>
      <c r="I2083" s="1">
        <v>0</v>
      </c>
      <c r="J2083" s="1">
        <v>8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12</v>
      </c>
      <c r="S2083" s="1">
        <v>132</v>
      </c>
      <c r="T2083" s="1" t="s">
        <v>113</v>
      </c>
      <c r="U2083" s="1">
        <v>12</v>
      </c>
      <c r="V2083" s="1" t="s">
        <v>5249</v>
      </c>
      <c r="W2083" s="1" t="s">
        <v>865</v>
      </c>
      <c r="X2083" s="1" t="s">
        <v>5250</v>
      </c>
      <c r="Y2083" s="1" t="s">
        <v>1403</v>
      </c>
      <c r="Z2083" s="1" t="s">
        <v>14839</v>
      </c>
      <c r="AB2083" s="1" t="s">
        <v>14840</v>
      </c>
      <c r="AC2083" s="1" t="s">
        <v>113</v>
      </c>
    </row>
    <row r="2084" spans="1:29" x14ac:dyDescent="0.35">
      <c r="A2084" s="1">
        <v>3410941</v>
      </c>
      <c r="B2084" s="1">
        <v>407</v>
      </c>
      <c r="C2084" s="9">
        <v>1285649673</v>
      </c>
      <c r="D2084" s="9" t="s">
        <v>399</v>
      </c>
      <c r="E2084" s="1">
        <v>0</v>
      </c>
      <c r="F2084" s="1">
        <v>7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12</v>
      </c>
      <c r="S2084" s="1">
        <v>104</v>
      </c>
      <c r="T2084" s="1" t="s">
        <v>113</v>
      </c>
      <c r="U2084" s="1">
        <v>12</v>
      </c>
      <c r="V2084" s="1" t="s">
        <v>5063</v>
      </c>
      <c r="W2084" s="1" t="s">
        <v>706</v>
      </c>
      <c r="X2084" s="1" t="s">
        <v>5064</v>
      </c>
      <c r="Y2084" s="1" t="s">
        <v>7</v>
      </c>
      <c r="Z2084" s="1" t="s">
        <v>14841</v>
      </c>
      <c r="AB2084" s="1" t="s">
        <v>14842</v>
      </c>
      <c r="AC2084" s="1" t="s">
        <v>113</v>
      </c>
    </row>
    <row r="2085" spans="1:29" x14ac:dyDescent="0.35">
      <c r="A2085" s="1">
        <v>1867231</v>
      </c>
      <c r="B2085" s="1">
        <v>794</v>
      </c>
      <c r="C2085" s="9">
        <v>1841304581</v>
      </c>
      <c r="D2085" s="9" t="s">
        <v>399</v>
      </c>
      <c r="E2085" s="1">
        <v>0</v>
      </c>
      <c r="F2085" s="1">
        <v>0</v>
      </c>
      <c r="G2085" s="1">
        <v>1</v>
      </c>
      <c r="H2085" s="1">
        <v>0</v>
      </c>
      <c r="I2085" s="1">
        <v>1</v>
      </c>
      <c r="J2085" s="1">
        <v>6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10</v>
      </c>
      <c r="S2085" s="1">
        <v>90</v>
      </c>
      <c r="T2085" s="1" t="s">
        <v>113</v>
      </c>
      <c r="U2085" s="1">
        <v>12</v>
      </c>
      <c r="V2085" s="1" t="s">
        <v>5108</v>
      </c>
      <c r="W2085" s="1" t="s">
        <v>156</v>
      </c>
      <c r="X2085" s="1" t="s">
        <v>5109</v>
      </c>
      <c r="Y2085" s="1" t="s">
        <v>7</v>
      </c>
      <c r="Z2085" s="1" t="s">
        <v>14843</v>
      </c>
      <c r="AB2085" s="1" t="s">
        <v>14844</v>
      </c>
      <c r="AC2085" s="1" t="s">
        <v>113</v>
      </c>
    </row>
    <row r="2086" spans="1:29" x14ac:dyDescent="0.35">
      <c r="A2086" s="1">
        <v>1837020</v>
      </c>
      <c r="B2086" s="1">
        <v>897</v>
      </c>
      <c r="C2086" s="9">
        <v>1255356069</v>
      </c>
      <c r="D2086" s="9" t="s">
        <v>399</v>
      </c>
      <c r="E2086" s="1">
        <v>0</v>
      </c>
      <c r="F2086" s="1">
        <v>6</v>
      </c>
      <c r="G2086" s="1">
        <v>2</v>
      </c>
      <c r="H2086" s="1">
        <v>0</v>
      </c>
      <c r="I2086" s="1">
        <v>0</v>
      </c>
      <c r="J2086" s="1">
        <v>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10</v>
      </c>
      <c r="S2086" s="1">
        <v>189</v>
      </c>
      <c r="T2086" s="1" t="s">
        <v>113</v>
      </c>
      <c r="U2086" s="1">
        <v>12</v>
      </c>
      <c r="V2086" s="1" t="s">
        <v>4997</v>
      </c>
      <c r="W2086" s="1" t="s">
        <v>4999</v>
      </c>
      <c r="X2086" s="1" t="s">
        <v>4998</v>
      </c>
      <c r="Y2086" s="1" t="s">
        <v>7</v>
      </c>
      <c r="Z2086" s="1" t="s">
        <v>14845</v>
      </c>
      <c r="AB2086" s="1" t="s">
        <v>14846</v>
      </c>
      <c r="AC2086" s="1" t="s">
        <v>113</v>
      </c>
    </row>
    <row r="2087" spans="1:29" x14ac:dyDescent="0.35">
      <c r="A2087" s="1">
        <v>6547489</v>
      </c>
      <c r="B2087" s="1">
        <v>297</v>
      </c>
      <c r="C2087" s="9">
        <v>1326488768</v>
      </c>
      <c r="D2087" s="9" t="s">
        <v>206</v>
      </c>
      <c r="E2087" s="1">
        <v>0</v>
      </c>
      <c r="F2087" s="1">
        <v>4</v>
      </c>
      <c r="G2087" s="1">
        <v>0</v>
      </c>
      <c r="H2087" s="1">
        <v>0</v>
      </c>
      <c r="I2087" s="1">
        <v>0</v>
      </c>
      <c r="J2087" s="1">
        <v>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12</v>
      </c>
      <c r="S2087" s="1">
        <v>58</v>
      </c>
      <c r="T2087" s="1" t="s">
        <v>113</v>
      </c>
      <c r="U2087" s="1">
        <v>12</v>
      </c>
      <c r="V2087" s="1" t="s">
        <v>4955</v>
      </c>
      <c r="W2087" s="1" t="s">
        <v>4957</v>
      </c>
      <c r="X2087" s="1" t="s">
        <v>4956</v>
      </c>
      <c r="Y2087" s="1" t="s">
        <v>7</v>
      </c>
      <c r="Z2087" s="1" t="s">
        <v>12605</v>
      </c>
      <c r="AA2087" s="1" t="s">
        <v>12605</v>
      </c>
      <c r="AB2087" s="1" t="s">
        <v>12606</v>
      </c>
      <c r="AC2087" s="1" t="s">
        <v>113</v>
      </c>
    </row>
    <row r="2088" spans="1:29" x14ac:dyDescent="0.35">
      <c r="A2088" s="1">
        <v>7587525</v>
      </c>
      <c r="B2088" s="1">
        <v>435</v>
      </c>
      <c r="C2088" s="9">
        <v>1770171225</v>
      </c>
      <c r="D2088" s="9" t="s">
        <v>206</v>
      </c>
      <c r="E2088" s="1">
        <v>0</v>
      </c>
      <c r="F2088" s="1">
        <v>7</v>
      </c>
      <c r="G2088" s="1">
        <v>0</v>
      </c>
      <c r="H2088" s="1">
        <v>0</v>
      </c>
      <c r="I2088" s="1">
        <v>0</v>
      </c>
      <c r="J2088" s="1">
        <v>3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12</v>
      </c>
      <c r="S2088" s="1">
        <v>48</v>
      </c>
      <c r="T2088" s="1" t="s">
        <v>113</v>
      </c>
      <c r="U2088" s="1">
        <v>12</v>
      </c>
      <c r="V2088" s="1" t="s">
        <v>4915</v>
      </c>
      <c r="W2088" s="1" t="s">
        <v>4916</v>
      </c>
      <c r="X2088" s="1" t="s">
        <v>3338</v>
      </c>
      <c r="Y2088" s="1" t="s">
        <v>121</v>
      </c>
      <c r="Z2088" s="1" t="s">
        <v>14032</v>
      </c>
      <c r="AA2088" s="1" t="s">
        <v>14032</v>
      </c>
      <c r="AB2088" s="1" t="s">
        <v>14033</v>
      </c>
      <c r="AC2088" s="1" t="s">
        <v>113</v>
      </c>
    </row>
    <row r="2089" spans="1:29" x14ac:dyDescent="0.35">
      <c r="A2089" s="1">
        <v>1824366</v>
      </c>
      <c r="B2089" s="1">
        <v>449</v>
      </c>
      <c r="C2089" s="9">
        <v>1568435071</v>
      </c>
      <c r="D2089" s="9" t="s">
        <v>112</v>
      </c>
      <c r="E2089" s="1">
        <v>0</v>
      </c>
      <c r="F2089" s="1">
        <v>8</v>
      </c>
      <c r="G2089" s="1">
        <v>0</v>
      </c>
      <c r="H2089" s="1">
        <v>0</v>
      </c>
      <c r="I2089" s="1">
        <v>0</v>
      </c>
      <c r="J2089" s="1">
        <v>3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12</v>
      </c>
      <c r="S2089" s="1">
        <v>126</v>
      </c>
      <c r="T2089" s="1" t="s">
        <v>113</v>
      </c>
      <c r="U2089" s="1">
        <v>12</v>
      </c>
      <c r="V2089" s="1" t="s">
        <v>5168</v>
      </c>
      <c r="W2089" s="1" t="s">
        <v>5007</v>
      </c>
      <c r="X2089" s="1" t="s">
        <v>5169</v>
      </c>
      <c r="Y2089" s="1" t="s">
        <v>7</v>
      </c>
      <c r="Z2089" s="1" t="s">
        <v>14627</v>
      </c>
      <c r="AA2089" s="1" t="s">
        <v>14628</v>
      </c>
      <c r="AB2089" s="1" t="s">
        <v>14629</v>
      </c>
      <c r="AC2089" s="1" t="s">
        <v>113</v>
      </c>
    </row>
    <row r="2090" spans="1:29" x14ac:dyDescent="0.35">
      <c r="A2090" s="1">
        <v>3691912</v>
      </c>
      <c r="B2090" s="1">
        <v>373</v>
      </c>
      <c r="C2090" s="9">
        <v>1548570336</v>
      </c>
      <c r="D2090" s="9" t="s">
        <v>399</v>
      </c>
      <c r="E2090" s="1">
        <v>0</v>
      </c>
      <c r="F2090" s="1">
        <v>3</v>
      </c>
      <c r="G2090" s="1">
        <v>0</v>
      </c>
      <c r="H2090" s="1">
        <v>0</v>
      </c>
      <c r="I2090" s="1">
        <v>3</v>
      </c>
      <c r="J2090" s="1">
        <v>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9</v>
      </c>
      <c r="S2090" s="1">
        <v>136</v>
      </c>
      <c r="T2090" s="1" t="s">
        <v>113</v>
      </c>
      <c r="U2090" s="1">
        <v>12</v>
      </c>
      <c r="V2090" s="1" t="s">
        <v>4960</v>
      </c>
      <c r="W2090" s="1" t="s">
        <v>2769</v>
      </c>
      <c r="X2090" s="1" t="s">
        <v>4961</v>
      </c>
      <c r="Y2090" s="1" t="s">
        <v>1403</v>
      </c>
      <c r="Z2090" s="1" t="s">
        <v>14847</v>
      </c>
      <c r="AB2090" s="1" t="s">
        <v>14848</v>
      </c>
      <c r="AC2090" s="1" t="s">
        <v>113</v>
      </c>
    </row>
    <row r="2091" spans="1:29" x14ac:dyDescent="0.35">
      <c r="A2091" s="1">
        <v>6847656</v>
      </c>
      <c r="B2091" s="1">
        <v>784</v>
      </c>
      <c r="C2091" s="9">
        <v>1831453166</v>
      </c>
      <c r="D2091" s="9" t="s">
        <v>399</v>
      </c>
      <c r="E2091" s="1">
        <v>0</v>
      </c>
      <c r="F2091" s="1">
        <v>3</v>
      </c>
      <c r="G2091" s="1">
        <v>0</v>
      </c>
      <c r="H2091" s="1">
        <v>0</v>
      </c>
      <c r="I2091" s="1">
        <v>0</v>
      </c>
      <c r="J2091" s="1">
        <v>8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12</v>
      </c>
      <c r="S2091" s="1">
        <v>189</v>
      </c>
      <c r="T2091" s="1" t="s">
        <v>113</v>
      </c>
      <c r="U2091" s="1">
        <v>12</v>
      </c>
      <c r="V2091" s="1" t="s">
        <v>5118</v>
      </c>
      <c r="W2091" s="1" t="s">
        <v>126</v>
      </c>
      <c r="X2091" s="1" t="s">
        <v>4671</v>
      </c>
      <c r="Y2091" s="1" t="s">
        <v>7</v>
      </c>
      <c r="Z2091" s="1" t="s">
        <v>14435</v>
      </c>
      <c r="AB2091" s="1" t="s">
        <v>14436</v>
      </c>
      <c r="AC2091" s="1" t="s">
        <v>113</v>
      </c>
    </row>
    <row r="2092" spans="1:29" x14ac:dyDescent="0.35">
      <c r="A2092" s="1">
        <v>6789002</v>
      </c>
      <c r="B2092" s="1">
        <v>827</v>
      </c>
      <c r="C2092" s="9">
        <v>1760802474</v>
      </c>
      <c r="D2092" s="9" t="s">
        <v>399</v>
      </c>
      <c r="E2092" s="1">
        <v>0</v>
      </c>
      <c r="F2092" s="1">
        <v>8</v>
      </c>
      <c r="G2092" s="1">
        <v>0</v>
      </c>
      <c r="H2092" s="1">
        <v>0</v>
      </c>
      <c r="I2092" s="1">
        <v>0</v>
      </c>
      <c r="J2092" s="1">
        <v>5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12</v>
      </c>
      <c r="S2092" s="1">
        <v>146</v>
      </c>
      <c r="T2092" s="1" t="s">
        <v>113</v>
      </c>
      <c r="U2092" s="1">
        <v>12</v>
      </c>
      <c r="V2092" s="1" t="s">
        <v>5119</v>
      </c>
      <c r="W2092" s="1" t="s">
        <v>156</v>
      </c>
      <c r="X2092" s="1" t="s">
        <v>5120</v>
      </c>
      <c r="Y2092" s="1" t="s">
        <v>148</v>
      </c>
      <c r="Z2092" s="1" t="s">
        <v>14849</v>
      </c>
      <c r="AA2092" s="1" t="s">
        <v>14849</v>
      </c>
      <c r="AB2092" s="1" t="s">
        <v>14850</v>
      </c>
      <c r="AC2092" s="1" t="s">
        <v>113</v>
      </c>
    </row>
    <row r="2093" spans="1:29" x14ac:dyDescent="0.35">
      <c r="A2093" s="1">
        <v>7531888</v>
      </c>
      <c r="B2093" s="1">
        <v>784</v>
      </c>
      <c r="C2093" s="9">
        <v>1467068742</v>
      </c>
      <c r="D2093" s="9" t="s">
        <v>112</v>
      </c>
      <c r="E2093" s="1">
        <v>0</v>
      </c>
      <c r="F2093" s="1">
        <v>4</v>
      </c>
      <c r="G2093" s="1">
        <v>0</v>
      </c>
      <c r="H2093" s="1">
        <v>0</v>
      </c>
      <c r="I2093" s="1">
        <v>0</v>
      </c>
      <c r="J2093" s="1">
        <v>6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12</v>
      </c>
      <c r="S2093" s="1">
        <v>50</v>
      </c>
      <c r="T2093" s="1" t="s">
        <v>113</v>
      </c>
      <c r="U2093" s="1">
        <v>12</v>
      </c>
      <c r="V2093" s="1" t="s">
        <v>5263</v>
      </c>
      <c r="W2093" s="1" t="s">
        <v>2373</v>
      </c>
      <c r="X2093" s="1" t="s">
        <v>5264</v>
      </c>
      <c r="Y2093" s="1" t="s">
        <v>121</v>
      </c>
      <c r="Z2093" s="1" t="s">
        <v>14435</v>
      </c>
      <c r="AB2093" s="1" t="s">
        <v>14436</v>
      </c>
      <c r="AC2093" s="1" t="s">
        <v>113</v>
      </c>
    </row>
    <row r="2094" spans="1:29" x14ac:dyDescent="0.35">
      <c r="A2094" s="1">
        <v>2390331</v>
      </c>
      <c r="B2094" s="1">
        <v>289</v>
      </c>
      <c r="C2094" s="9">
        <v>1295793529</v>
      </c>
      <c r="D2094" s="9" t="s">
        <v>399</v>
      </c>
      <c r="E2094" s="1">
        <v>1</v>
      </c>
      <c r="F2094" s="1">
        <v>4</v>
      </c>
      <c r="G2094" s="1">
        <v>1</v>
      </c>
      <c r="H2094" s="1">
        <v>0</v>
      </c>
      <c r="I2094" s="1">
        <v>0</v>
      </c>
      <c r="J2094" s="1">
        <v>4</v>
      </c>
      <c r="K2094" s="1">
        <v>0</v>
      </c>
      <c r="L2094" s="1">
        <v>0</v>
      </c>
      <c r="M2094" s="1">
        <v>7</v>
      </c>
      <c r="N2094" s="1">
        <v>0</v>
      </c>
      <c r="O2094" s="1">
        <v>0</v>
      </c>
      <c r="P2094" s="1">
        <v>0</v>
      </c>
      <c r="Q2094" s="1">
        <v>0</v>
      </c>
      <c r="R2094" s="1">
        <v>6</v>
      </c>
      <c r="S2094" s="1">
        <v>120</v>
      </c>
      <c r="T2094" s="1" t="s">
        <v>113</v>
      </c>
      <c r="U2094" s="1">
        <v>12</v>
      </c>
      <c r="V2094" s="1" t="s">
        <v>5018</v>
      </c>
      <c r="W2094" s="1" t="s">
        <v>5020</v>
      </c>
      <c r="X2094" s="1" t="s">
        <v>5019</v>
      </c>
      <c r="Y2094" s="1" t="s">
        <v>7</v>
      </c>
      <c r="Z2094" s="1" t="s">
        <v>14851</v>
      </c>
      <c r="AB2094" s="1" t="s">
        <v>14852</v>
      </c>
      <c r="AC2094" s="1" t="s">
        <v>113</v>
      </c>
    </row>
    <row r="2095" spans="1:29" x14ac:dyDescent="0.35">
      <c r="A2095" s="1">
        <v>7261309</v>
      </c>
      <c r="B2095" s="1">
        <v>897</v>
      </c>
      <c r="C2095" s="9">
        <v>1679057905</v>
      </c>
      <c r="D2095" s="9" t="s">
        <v>399</v>
      </c>
      <c r="E2095" s="1">
        <v>0</v>
      </c>
      <c r="F2095" s="1">
        <v>6</v>
      </c>
      <c r="G2095" s="1">
        <v>1</v>
      </c>
      <c r="H2095" s="1">
        <v>0</v>
      </c>
      <c r="I2095" s="1">
        <v>0</v>
      </c>
      <c r="J2095" s="1">
        <v>4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11</v>
      </c>
      <c r="S2095" s="1">
        <v>94</v>
      </c>
      <c r="T2095" s="1" t="s">
        <v>113</v>
      </c>
      <c r="U2095" s="1">
        <v>12</v>
      </c>
      <c r="V2095" s="1" t="s">
        <v>4990</v>
      </c>
      <c r="W2095" s="1" t="s">
        <v>4992</v>
      </c>
      <c r="X2095" s="1" t="s">
        <v>4991</v>
      </c>
      <c r="Y2095" s="1" t="s">
        <v>118</v>
      </c>
      <c r="Z2095" s="1" t="s">
        <v>14853</v>
      </c>
      <c r="AB2095" s="1" t="s">
        <v>14854</v>
      </c>
      <c r="AC2095" s="1" t="s">
        <v>113</v>
      </c>
    </row>
    <row r="2096" spans="1:29" x14ac:dyDescent="0.35">
      <c r="A2096" s="1">
        <v>7120203</v>
      </c>
      <c r="B2096" s="1">
        <v>774</v>
      </c>
      <c r="C2096" s="9">
        <v>1437689478</v>
      </c>
      <c r="D2096" s="9" t="s">
        <v>112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5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12</v>
      </c>
      <c r="S2096" s="1">
        <v>96</v>
      </c>
      <c r="T2096" s="1" t="s">
        <v>113</v>
      </c>
      <c r="U2096" s="1">
        <v>12</v>
      </c>
      <c r="V2096" s="1" t="s">
        <v>5260</v>
      </c>
      <c r="W2096" s="1" t="s">
        <v>5262</v>
      </c>
      <c r="X2096" s="1" t="s">
        <v>5261</v>
      </c>
      <c r="Y2096" s="1" t="s">
        <v>970</v>
      </c>
      <c r="Z2096" s="1" t="s">
        <v>12031</v>
      </c>
      <c r="AA2096" s="1" t="s">
        <v>12031</v>
      </c>
      <c r="AB2096" s="1" t="s">
        <v>12032</v>
      </c>
      <c r="AC2096" s="1" t="s">
        <v>113</v>
      </c>
    </row>
    <row r="2097" spans="1:29" x14ac:dyDescent="0.35">
      <c r="A2097" s="1">
        <v>7416201</v>
      </c>
      <c r="B2097" s="1">
        <v>794</v>
      </c>
      <c r="C2097" s="9">
        <v>1285269795</v>
      </c>
      <c r="D2097" s="9" t="s">
        <v>112</v>
      </c>
      <c r="E2097" s="1">
        <v>0</v>
      </c>
      <c r="F2097" s="1">
        <v>2</v>
      </c>
      <c r="G2097" s="1">
        <v>0</v>
      </c>
      <c r="H2097" s="1">
        <v>0</v>
      </c>
      <c r="I2097" s="1">
        <v>0</v>
      </c>
      <c r="J2097" s="1">
        <v>6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12</v>
      </c>
      <c r="S2097" s="1">
        <v>35</v>
      </c>
      <c r="T2097" s="1" t="s">
        <v>113</v>
      </c>
      <c r="U2097" s="1">
        <v>12</v>
      </c>
      <c r="V2097" s="1" t="s">
        <v>5229</v>
      </c>
      <c r="W2097" s="1" t="s">
        <v>2885</v>
      </c>
      <c r="X2097" s="1" t="s">
        <v>5230</v>
      </c>
      <c r="Y2097" s="1" t="s">
        <v>115</v>
      </c>
      <c r="Z2097" s="1" t="s">
        <v>14855</v>
      </c>
      <c r="AA2097" s="1" t="s">
        <v>12328</v>
      </c>
      <c r="AB2097" s="1" t="s">
        <v>12329</v>
      </c>
      <c r="AC2097" s="1" t="s">
        <v>113</v>
      </c>
    </row>
    <row r="2098" spans="1:29" x14ac:dyDescent="0.35">
      <c r="A2098" s="1">
        <v>4518614</v>
      </c>
      <c r="B2098" s="1">
        <v>52</v>
      </c>
      <c r="C2098" s="9">
        <v>1073712287</v>
      </c>
      <c r="D2098" s="9" t="s">
        <v>399</v>
      </c>
      <c r="E2098" s="1">
        <v>0</v>
      </c>
      <c r="F2098" s="1">
        <v>4</v>
      </c>
      <c r="G2098" s="1">
        <v>0</v>
      </c>
      <c r="H2098" s="1">
        <v>0</v>
      </c>
      <c r="I2098" s="1">
        <v>2</v>
      </c>
      <c r="J2098" s="1">
        <v>3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10</v>
      </c>
      <c r="S2098" s="1">
        <v>104</v>
      </c>
      <c r="T2098" s="1" t="s">
        <v>113</v>
      </c>
      <c r="U2098" s="1">
        <v>12</v>
      </c>
      <c r="V2098" s="1" t="s">
        <v>5000</v>
      </c>
      <c r="W2098" s="1" t="s">
        <v>5002</v>
      </c>
      <c r="X2098" s="1" t="s">
        <v>5001</v>
      </c>
      <c r="Y2098" s="1" t="s">
        <v>224</v>
      </c>
      <c r="Z2098" s="1" t="s">
        <v>14856</v>
      </c>
      <c r="AB2098" s="1" t="s">
        <v>14857</v>
      </c>
      <c r="AC2098" s="1" t="s">
        <v>113</v>
      </c>
    </row>
    <row r="2099" spans="1:29" x14ac:dyDescent="0.35">
      <c r="A2099" s="1">
        <v>7297375</v>
      </c>
      <c r="B2099" s="1">
        <v>215</v>
      </c>
      <c r="C2099" s="9">
        <v>1003342502</v>
      </c>
      <c r="D2099" s="9" t="s">
        <v>399</v>
      </c>
      <c r="E2099" s="1">
        <v>1</v>
      </c>
      <c r="F2099" s="1">
        <v>4</v>
      </c>
      <c r="G2099" s="1">
        <v>0</v>
      </c>
      <c r="H2099" s="1">
        <v>0</v>
      </c>
      <c r="I2099" s="1">
        <v>0</v>
      </c>
      <c r="J2099" s="1">
        <v>3</v>
      </c>
      <c r="K2099" s="1">
        <v>0</v>
      </c>
      <c r="L2099" s="1">
        <v>0</v>
      </c>
      <c r="M2099" s="1">
        <v>19</v>
      </c>
      <c r="N2099" s="1">
        <v>0</v>
      </c>
      <c r="O2099" s="1">
        <v>0</v>
      </c>
      <c r="P2099" s="1">
        <v>0</v>
      </c>
      <c r="Q2099" s="1">
        <v>0</v>
      </c>
      <c r="R2099" s="1">
        <v>7</v>
      </c>
      <c r="S2099" s="1">
        <v>47</v>
      </c>
      <c r="T2099" s="1" t="s">
        <v>113</v>
      </c>
      <c r="U2099" s="1">
        <v>12</v>
      </c>
      <c r="V2099" s="1" t="s">
        <v>5041</v>
      </c>
      <c r="W2099" s="1" t="s">
        <v>5043</v>
      </c>
      <c r="X2099" s="1" t="s">
        <v>5042</v>
      </c>
      <c r="Y2099" s="1" t="s">
        <v>7</v>
      </c>
      <c r="Z2099" s="1" t="s">
        <v>14858</v>
      </c>
      <c r="AA2099" s="1" t="s">
        <v>14858</v>
      </c>
      <c r="AB2099" s="1" t="s">
        <v>14859</v>
      </c>
      <c r="AC2099" s="1" t="s">
        <v>113</v>
      </c>
    </row>
    <row r="2100" spans="1:29" x14ac:dyDescent="0.35">
      <c r="A2100" s="1">
        <v>6179479</v>
      </c>
      <c r="B2100" s="1">
        <v>383</v>
      </c>
      <c r="C2100" s="9">
        <v>1861788861</v>
      </c>
      <c r="D2100" s="9" t="s">
        <v>206</v>
      </c>
      <c r="E2100" s="1">
        <v>0</v>
      </c>
      <c r="F2100" s="1">
        <v>4</v>
      </c>
      <c r="G2100" s="1">
        <v>0</v>
      </c>
      <c r="H2100" s="1">
        <v>0</v>
      </c>
      <c r="I2100" s="1">
        <v>0</v>
      </c>
      <c r="J2100" s="1">
        <v>4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12</v>
      </c>
      <c r="S2100" s="1">
        <v>98</v>
      </c>
      <c r="T2100" s="1" t="s">
        <v>113</v>
      </c>
      <c r="U2100" s="1">
        <v>12</v>
      </c>
      <c r="V2100" s="1" t="s">
        <v>4910</v>
      </c>
      <c r="W2100" s="1" t="s">
        <v>473</v>
      </c>
      <c r="X2100" s="1" t="s">
        <v>4911</v>
      </c>
      <c r="Y2100" s="1" t="s">
        <v>7</v>
      </c>
      <c r="Z2100" s="1" t="s">
        <v>113</v>
      </c>
      <c r="AA2100" s="1" t="s">
        <v>113</v>
      </c>
      <c r="AB2100" s="1" t="s">
        <v>113</v>
      </c>
      <c r="AC2100" s="1" t="s">
        <v>113</v>
      </c>
    </row>
    <row r="2101" spans="1:29" x14ac:dyDescent="0.35">
      <c r="A2101" s="1">
        <v>420124</v>
      </c>
      <c r="B2101" s="1">
        <v>221</v>
      </c>
      <c r="C2101" s="9">
        <v>1871658393</v>
      </c>
      <c r="D2101" s="9" t="s">
        <v>399</v>
      </c>
      <c r="E2101" s="1">
        <v>0</v>
      </c>
      <c r="F2101" s="1">
        <v>5</v>
      </c>
      <c r="G2101" s="1">
        <v>2</v>
      </c>
      <c r="H2101" s="1">
        <v>0</v>
      </c>
      <c r="I2101" s="1">
        <v>2</v>
      </c>
      <c r="J2101" s="1">
        <v>3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8</v>
      </c>
      <c r="S2101" s="1">
        <v>96</v>
      </c>
      <c r="T2101" s="1" t="s">
        <v>113</v>
      </c>
      <c r="U2101" s="1">
        <v>12</v>
      </c>
      <c r="V2101" s="1" t="s">
        <v>5003</v>
      </c>
      <c r="W2101" s="1" t="s">
        <v>3719</v>
      </c>
      <c r="X2101" s="1" t="s">
        <v>5004</v>
      </c>
      <c r="Y2101" s="1" t="s">
        <v>7</v>
      </c>
      <c r="Z2101" s="1" t="s">
        <v>14860</v>
      </c>
      <c r="AB2101" s="1" t="s">
        <v>14861</v>
      </c>
      <c r="AC2101" s="1" t="s">
        <v>113</v>
      </c>
    </row>
    <row r="2102" spans="1:29" x14ac:dyDescent="0.35">
      <c r="A2102" s="1">
        <v>1648934</v>
      </c>
      <c r="B2102" s="1">
        <v>184</v>
      </c>
      <c r="C2102" s="9">
        <v>1093737207</v>
      </c>
      <c r="D2102" s="9" t="s">
        <v>399</v>
      </c>
      <c r="E2102" s="1">
        <v>0</v>
      </c>
      <c r="F2102" s="1">
        <v>3</v>
      </c>
      <c r="G2102" s="1">
        <v>1</v>
      </c>
      <c r="H2102" s="1">
        <v>0</v>
      </c>
      <c r="I2102" s="1">
        <v>2</v>
      </c>
      <c r="J2102" s="1">
        <v>5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9</v>
      </c>
      <c r="S2102" s="1">
        <v>163</v>
      </c>
      <c r="T2102" s="1" t="s">
        <v>113</v>
      </c>
      <c r="U2102" s="1">
        <v>12</v>
      </c>
      <c r="V2102" s="1" t="s">
        <v>5085</v>
      </c>
      <c r="W2102" s="1" t="s">
        <v>5087</v>
      </c>
      <c r="X2102" s="1" t="s">
        <v>5086</v>
      </c>
      <c r="Y2102" s="1" t="s">
        <v>7</v>
      </c>
      <c r="Z2102" s="1" t="s">
        <v>14862</v>
      </c>
      <c r="AB2102" s="1" t="s">
        <v>14863</v>
      </c>
      <c r="AC2102" s="1" t="s">
        <v>113</v>
      </c>
    </row>
    <row r="2103" spans="1:29" x14ac:dyDescent="0.35">
      <c r="A2103" s="1">
        <v>3600567</v>
      </c>
      <c r="B2103" s="1">
        <v>232</v>
      </c>
      <c r="C2103" s="9">
        <v>1073531257</v>
      </c>
      <c r="D2103" s="9" t="s">
        <v>399</v>
      </c>
      <c r="E2103" s="1">
        <v>0</v>
      </c>
      <c r="F2103" s="1">
        <v>5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11</v>
      </c>
      <c r="S2103" s="1">
        <v>72</v>
      </c>
      <c r="T2103" s="1" t="s">
        <v>113</v>
      </c>
      <c r="U2103" s="1">
        <v>12</v>
      </c>
      <c r="V2103" s="1" t="s">
        <v>5037</v>
      </c>
      <c r="W2103" s="1" t="s">
        <v>3667</v>
      </c>
      <c r="X2103" s="1" t="s">
        <v>5038</v>
      </c>
      <c r="Y2103" s="1" t="s">
        <v>7</v>
      </c>
      <c r="Z2103" s="1" t="s">
        <v>14864</v>
      </c>
      <c r="AB2103" s="1" t="s">
        <v>13416</v>
      </c>
      <c r="AC2103" s="1" t="s">
        <v>113</v>
      </c>
    </row>
    <row r="2104" spans="1:29" x14ac:dyDescent="0.35">
      <c r="A2104" s="1">
        <v>4705001</v>
      </c>
      <c r="B2104" s="1">
        <v>179</v>
      </c>
      <c r="C2104" s="9">
        <v>1255533592</v>
      </c>
      <c r="D2104" s="9" t="s">
        <v>112</v>
      </c>
      <c r="E2104" s="1">
        <v>1</v>
      </c>
      <c r="F2104" s="1">
        <v>4</v>
      </c>
      <c r="G2104" s="1">
        <v>1</v>
      </c>
      <c r="H2104" s="1">
        <v>0</v>
      </c>
      <c r="I2104" s="1">
        <v>0</v>
      </c>
      <c r="J2104" s="1">
        <v>3</v>
      </c>
      <c r="K2104" s="1">
        <v>0</v>
      </c>
      <c r="L2104" s="1">
        <v>0</v>
      </c>
      <c r="M2104" s="1">
        <v>8</v>
      </c>
      <c r="N2104" s="1">
        <v>0</v>
      </c>
      <c r="O2104" s="1">
        <v>0</v>
      </c>
      <c r="P2104" s="1">
        <v>0</v>
      </c>
      <c r="Q2104" s="1">
        <v>0</v>
      </c>
      <c r="R2104" s="1">
        <v>6</v>
      </c>
      <c r="S2104" s="1">
        <v>64</v>
      </c>
      <c r="T2104" s="1" t="s">
        <v>113</v>
      </c>
      <c r="U2104" s="1">
        <v>12</v>
      </c>
      <c r="V2104" s="1" t="s">
        <v>5242</v>
      </c>
      <c r="W2104" s="1" t="s">
        <v>5243</v>
      </c>
      <c r="X2104" s="1" t="s">
        <v>1927</v>
      </c>
      <c r="Y2104" s="1" t="s">
        <v>7</v>
      </c>
      <c r="Z2104" s="1" t="s">
        <v>14865</v>
      </c>
      <c r="AA2104" s="1" t="s">
        <v>113</v>
      </c>
      <c r="AB2104" s="1" t="s">
        <v>113</v>
      </c>
      <c r="AC2104" s="1" t="s">
        <v>113</v>
      </c>
    </row>
    <row r="2105" spans="1:29" x14ac:dyDescent="0.35">
      <c r="A2105" s="1">
        <v>6792039</v>
      </c>
      <c r="B2105" s="1">
        <v>479</v>
      </c>
      <c r="C2105" s="9">
        <v>1144631987</v>
      </c>
      <c r="D2105" s="9" t="s">
        <v>399</v>
      </c>
      <c r="E2105" s="1">
        <v>0</v>
      </c>
      <c r="F2105" s="1">
        <v>0</v>
      </c>
      <c r="G2105" s="1">
        <v>2</v>
      </c>
      <c r="H2105" s="1">
        <v>0</v>
      </c>
      <c r="I2105" s="1">
        <v>0</v>
      </c>
      <c r="J2105" s="1">
        <v>6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10</v>
      </c>
      <c r="S2105" s="1">
        <v>95</v>
      </c>
      <c r="T2105" s="1" t="s">
        <v>113</v>
      </c>
      <c r="U2105" s="1">
        <v>12</v>
      </c>
      <c r="V2105" s="1" t="s">
        <v>4993</v>
      </c>
      <c r="W2105" s="1" t="s">
        <v>4994</v>
      </c>
      <c r="X2105" s="1" t="s">
        <v>1970</v>
      </c>
      <c r="Y2105" s="1" t="s">
        <v>7</v>
      </c>
      <c r="Z2105" s="1" t="s">
        <v>14866</v>
      </c>
      <c r="AB2105" s="1" t="s">
        <v>14867</v>
      </c>
      <c r="AC2105" s="1" t="s">
        <v>113</v>
      </c>
    </row>
    <row r="2106" spans="1:29" x14ac:dyDescent="0.35">
      <c r="A2106" s="1">
        <v>1872429</v>
      </c>
      <c r="B2106" s="1">
        <v>218</v>
      </c>
      <c r="C2106" s="9">
        <v>1609861798</v>
      </c>
      <c r="D2106" s="9" t="s">
        <v>399</v>
      </c>
      <c r="E2106" s="1">
        <v>0</v>
      </c>
      <c r="F2106" s="1">
        <v>10</v>
      </c>
      <c r="G2106" s="1">
        <v>0</v>
      </c>
      <c r="H2106" s="1">
        <v>0</v>
      </c>
      <c r="I2106" s="1">
        <v>0</v>
      </c>
      <c r="J2106" s="1">
        <v>4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12</v>
      </c>
      <c r="S2106" s="1">
        <v>107</v>
      </c>
      <c r="T2106" s="1" t="s">
        <v>113</v>
      </c>
      <c r="U2106" s="1">
        <v>12</v>
      </c>
      <c r="V2106" s="1" t="s">
        <v>5097</v>
      </c>
      <c r="W2106" s="1" t="s">
        <v>413</v>
      </c>
      <c r="X2106" s="1" t="s">
        <v>2168</v>
      </c>
      <c r="Y2106" s="1" t="s">
        <v>7</v>
      </c>
      <c r="Z2106" s="1" t="s">
        <v>14868</v>
      </c>
      <c r="AB2106" s="1" t="s">
        <v>14869</v>
      </c>
      <c r="AC2106" s="1" t="s">
        <v>113</v>
      </c>
    </row>
    <row r="2107" spans="1:29" x14ac:dyDescent="0.35">
      <c r="A2107" s="1">
        <v>850104</v>
      </c>
      <c r="B2107" s="1">
        <v>493</v>
      </c>
      <c r="C2107" s="9">
        <v>1285626036</v>
      </c>
      <c r="D2107" s="9" t="s">
        <v>206</v>
      </c>
      <c r="E2107" s="1">
        <v>0</v>
      </c>
      <c r="F2107" s="1">
        <v>8</v>
      </c>
      <c r="G2107" s="1">
        <v>0</v>
      </c>
      <c r="H2107" s="1">
        <v>0</v>
      </c>
      <c r="I2107" s="1">
        <v>0</v>
      </c>
      <c r="J2107" s="1">
        <v>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12</v>
      </c>
      <c r="S2107" s="1">
        <v>149</v>
      </c>
      <c r="T2107" s="1" t="s">
        <v>113</v>
      </c>
      <c r="U2107" s="1">
        <v>12</v>
      </c>
      <c r="V2107" s="1" t="s">
        <v>4953</v>
      </c>
      <c r="W2107" s="1" t="s">
        <v>4954</v>
      </c>
      <c r="X2107" s="1" t="s">
        <v>2049</v>
      </c>
      <c r="Y2107" s="1" t="s">
        <v>7</v>
      </c>
      <c r="Z2107" s="1" t="s">
        <v>13749</v>
      </c>
      <c r="AB2107" s="1" t="s">
        <v>13750</v>
      </c>
      <c r="AC2107" s="1" t="s">
        <v>113</v>
      </c>
    </row>
    <row r="2108" spans="1:29" x14ac:dyDescent="0.35">
      <c r="A2108" s="1">
        <v>823561</v>
      </c>
      <c r="B2108" s="1">
        <v>215</v>
      </c>
      <c r="C2108" s="9">
        <v>1508857707</v>
      </c>
      <c r="D2108" s="9" t="s">
        <v>112</v>
      </c>
      <c r="E2108" s="1">
        <v>0</v>
      </c>
      <c r="F2108" s="1">
        <v>5</v>
      </c>
      <c r="G2108" s="1">
        <v>0</v>
      </c>
      <c r="H2108" s="1">
        <v>0</v>
      </c>
      <c r="I2108" s="1">
        <v>0</v>
      </c>
      <c r="J2108" s="1">
        <v>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12</v>
      </c>
      <c r="S2108" s="1">
        <v>110</v>
      </c>
      <c r="T2108" s="1" t="s">
        <v>113</v>
      </c>
      <c r="U2108" s="1">
        <v>12</v>
      </c>
      <c r="V2108" s="1" t="s">
        <v>5265</v>
      </c>
      <c r="W2108" s="1" t="s">
        <v>407</v>
      </c>
      <c r="X2108" s="1" t="s">
        <v>5266</v>
      </c>
      <c r="Y2108" s="1" t="s">
        <v>7</v>
      </c>
      <c r="Z2108" s="1" t="s">
        <v>14870</v>
      </c>
      <c r="AA2108" s="1" t="s">
        <v>14871</v>
      </c>
      <c r="AB2108" s="1" t="s">
        <v>14872</v>
      </c>
      <c r="AC2108" s="1" t="s">
        <v>113</v>
      </c>
    </row>
    <row r="2109" spans="1:29" x14ac:dyDescent="0.35">
      <c r="A2109" s="1">
        <v>1569445</v>
      </c>
      <c r="B2109" s="1">
        <v>297</v>
      </c>
      <c r="C2109" s="9">
        <v>1245349620</v>
      </c>
      <c r="D2109" s="9" t="s">
        <v>399</v>
      </c>
      <c r="E2109" s="1">
        <v>0</v>
      </c>
      <c r="F2109" s="1">
        <v>6</v>
      </c>
      <c r="G2109" s="1">
        <v>1</v>
      </c>
      <c r="H2109" s="1">
        <v>0</v>
      </c>
      <c r="I2109" s="1">
        <v>0</v>
      </c>
      <c r="J2109" s="1">
        <v>6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11</v>
      </c>
      <c r="S2109" s="1">
        <v>84</v>
      </c>
      <c r="T2109" s="1" t="s">
        <v>113</v>
      </c>
      <c r="U2109" s="1">
        <v>12</v>
      </c>
      <c r="V2109" s="1" t="s">
        <v>5117</v>
      </c>
      <c r="W2109" s="1" t="s">
        <v>146</v>
      </c>
      <c r="X2109" s="1" t="s">
        <v>576</v>
      </c>
      <c r="Y2109" s="1" t="s">
        <v>7</v>
      </c>
      <c r="Z2109" s="1" t="s">
        <v>14873</v>
      </c>
      <c r="AB2109" s="1" t="s">
        <v>14874</v>
      </c>
      <c r="AC2109" s="1" t="s">
        <v>113</v>
      </c>
    </row>
    <row r="2110" spans="1:29" x14ac:dyDescent="0.35">
      <c r="A2110" s="1">
        <v>5077820</v>
      </c>
      <c r="B2110" s="1">
        <v>346</v>
      </c>
      <c r="C2110" s="9">
        <v>1134580145</v>
      </c>
      <c r="D2110" s="9" t="s">
        <v>399</v>
      </c>
      <c r="E2110" s="1">
        <v>1</v>
      </c>
      <c r="F2110" s="1">
        <v>2</v>
      </c>
      <c r="G2110" s="1">
        <v>0</v>
      </c>
      <c r="H2110" s="1">
        <v>0</v>
      </c>
      <c r="I2110" s="1">
        <v>1</v>
      </c>
      <c r="J2110" s="1">
        <v>1</v>
      </c>
      <c r="K2110" s="1">
        <v>0</v>
      </c>
      <c r="L2110" s="1">
        <v>0</v>
      </c>
      <c r="M2110" s="1">
        <v>59</v>
      </c>
      <c r="N2110" s="1">
        <v>0</v>
      </c>
      <c r="O2110" s="1">
        <v>0</v>
      </c>
      <c r="P2110" s="1">
        <v>0</v>
      </c>
      <c r="Q2110" s="1">
        <v>0</v>
      </c>
      <c r="R2110" s="1">
        <v>6</v>
      </c>
      <c r="S2110" s="1">
        <v>156</v>
      </c>
      <c r="T2110" s="1" t="s">
        <v>113</v>
      </c>
      <c r="U2110" s="1">
        <v>12</v>
      </c>
      <c r="V2110" s="1" t="s">
        <v>5050</v>
      </c>
      <c r="W2110" s="1" t="s">
        <v>2302</v>
      </c>
      <c r="X2110" s="1" t="s">
        <v>5051</v>
      </c>
      <c r="Y2110" s="1" t="s">
        <v>7</v>
      </c>
      <c r="Z2110" s="1" t="s">
        <v>13129</v>
      </c>
      <c r="AB2110" s="1" t="s">
        <v>13130</v>
      </c>
      <c r="AC2110" s="1" t="s">
        <v>113</v>
      </c>
    </row>
    <row r="2111" spans="1:29" x14ac:dyDescent="0.35">
      <c r="A2111" s="1">
        <v>7139925</v>
      </c>
      <c r="B2111" s="1">
        <v>701</v>
      </c>
      <c r="C2111" s="9">
        <v>1386166510</v>
      </c>
      <c r="D2111" s="9" t="s">
        <v>112</v>
      </c>
      <c r="E2111" s="1">
        <v>0</v>
      </c>
      <c r="F2111" s="1">
        <v>4</v>
      </c>
      <c r="G2111" s="1">
        <v>2</v>
      </c>
      <c r="H2111" s="1">
        <v>0</v>
      </c>
      <c r="I2111" s="1">
        <v>0</v>
      </c>
      <c r="J2111" s="1">
        <v>3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10</v>
      </c>
      <c r="S2111" s="1">
        <v>88</v>
      </c>
      <c r="T2111" s="1" t="s">
        <v>113</v>
      </c>
      <c r="U2111" s="1">
        <v>12</v>
      </c>
      <c r="V2111" s="1" t="s">
        <v>5227</v>
      </c>
      <c r="W2111" s="1" t="s">
        <v>1051</v>
      </c>
      <c r="X2111" s="1" t="s">
        <v>5228</v>
      </c>
      <c r="Y2111" s="1" t="s">
        <v>7</v>
      </c>
      <c r="Z2111" s="1" t="s">
        <v>13309</v>
      </c>
      <c r="AA2111" s="1" t="s">
        <v>13309</v>
      </c>
      <c r="AB2111" s="1" t="s">
        <v>13310</v>
      </c>
      <c r="AC2111" s="1" t="s">
        <v>113</v>
      </c>
    </row>
    <row r="2112" spans="1:29" x14ac:dyDescent="0.35">
      <c r="A2112" s="1">
        <v>4357565</v>
      </c>
      <c r="B2112" s="1">
        <v>784</v>
      </c>
      <c r="C2112" s="9">
        <v>1851594477</v>
      </c>
      <c r="D2112" s="9" t="s">
        <v>399</v>
      </c>
      <c r="E2112" s="1">
        <v>0</v>
      </c>
      <c r="F2112" s="1">
        <v>9</v>
      </c>
      <c r="G2112" s="1">
        <v>1</v>
      </c>
      <c r="H2112" s="1">
        <v>0</v>
      </c>
      <c r="I2112" s="1">
        <v>0</v>
      </c>
      <c r="J2112" s="1">
        <v>4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11</v>
      </c>
      <c r="S2112" s="1">
        <v>185</v>
      </c>
      <c r="T2112" s="1" t="s">
        <v>113</v>
      </c>
      <c r="U2112" s="1">
        <v>12</v>
      </c>
      <c r="V2112" s="1" t="s">
        <v>5031</v>
      </c>
      <c r="W2112" s="1" t="s">
        <v>1266</v>
      </c>
      <c r="X2112" s="1" t="s">
        <v>5032</v>
      </c>
      <c r="Y2112" s="1" t="s">
        <v>7</v>
      </c>
      <c r="Z2112" s="1" t="s">
        <v>14875</v>
      </c>
      <c r="AB2112" s="1" t="s">
        <v>14876</v>
      </c>
      <c r="AC2112" s="1" t="s">
        <v>113</v>
      </c>
    </row>
    <row r="2113" spans="1:29" x14ac:dyDescent="0.35">
      <c r="A2113" s="1">
        <v>733996</v>
      </c>
      <c r="B2113" s="1">
        <v>334</v>
      </c>
      <c r="C2113" s="9">
        <v>1033145792</v>
      </c>
      <c r="D2113" s="9" t="s">
        <v>399</v>
      </c>
      <c r="E2113" s="1">
        <v>0</v>
      </c>
      <c r="F2113" s="1">
        <v>5</v>
      </c>
      <c r="G2113" s="1">
        <v>0</v>
      </c>
      <c r="H2113" s="1">
        <v>0</v>
      </c>
      <c r="I2113" s="1">
        <v>1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11</v>
      </c>
      <c r="S2113" s="1">
        <v>103</v>
      </c>
      <c r="T2113" s="1" t="s">
        <v>113</v>
      </c>
      <c r="U2113" s="1">
        <v>12</v>
      </c>
      <c r="V2113" s="1" t="s">
        <v>5054</v>
      </c>
      <c r="W2113" s="1" t="s">
        <v>3766</v>
      </c>
      <c r="X2113" s="1" t="s">
        <v>5055</v>
      </c>
      <c r="Y2113" s="1" t="s">
        <v>7</v>
      </c>
      <c r="Z2113" s="1" t="s">
        <v>13477</v>
      </c>
      <c r="AB2113" s="1" t="s">
        <v>13478</v>
      </c>
      <c r="AC2113" s="1" t="s">
        <v>113</v>
      </c>
    </row>
    <row r="2114" spans="1:29" x14ac:dyDescent="0.35">
      <c r="A2114" s="1">
        <v>2017002</v>
      </c>
      <c r="B2114" s="1">
        <v>485</v>
      </c>
      <c r="C2114" s="9">
        <v>1962405365</v>
      </c>
      <c r="D2114" s="9" t="s">
        <v>206</v>
      </c>
      <c r="E2114" s="1">
        <v>0</v>
      </c>
      <c r="F2114" s="1">
        <v>5</v>
      </c>
      <c r="G2114" s="1">
        <v>1</v>
      </c>
      <c r="H2114" s="1">
        <v>0</v>
      </c>
      <c r="I2114" s="1">
        <v>0</v>
      </c>
      <c r="J2114" s="1">
        <v>3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11</v>
      </c>
      <c r="S2114" s="1">
        <v>82</v>
      </c>
      <c r="T2114" s="1" t="s">
        <v>113</v>
      </c>
      <c r="U2114" s="1">
        <v>12</v>
      </c>
      <c r="V2114" s="1" t="s">
        <v>4930</v>
      </c>
      <c r="W2114" s="1" t="s">
        <v>4932</v>
      </c>
      <c r="X2114" s="1" t="s">
        <v>4931</v>
      </c>
      <c r="Y2114" s="1" t="s">
        <v>7</v>
      </c>
      <c r="Z2114" s="1" t="s">
        <v>13679</v>
      </c>
      <c r="AB2114" s="1" t="s">
        <v>13680</v>
      </c>
      <c r="AC2114" s="1" t="s">
        <v>113</v>
      </c>
    </row>
    <row r="2115" spans="1:29" x14ac:dyDescent="0.35">
      <c r="A2115" s="1">
        <v>7357784</v>
      </c>
      <c r="B2115" s="1">
        <v>701</v>
      </c>
      <c r="C2115" s="9">
        <v>1649733494</v>
      </c>
      <c r="D2115" s="9" t="s">
        <v>112</v>
      </c>
      <c r="E2115" s="1">
        <v>0</v>
      </c>
      <c r="F2115" s="1">
        <v>4</v>
      </c>
      <c r="G2115" s="1">
        <v>0</v>
      </c>
      <c r="H2115" s="1">
        <v>0</v>
      </c>
      <c r="I2115" s="1">
        <v>0</v>
      </c>
      <c r="J2115" s="1">
        <v>4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12</v>
      </c>
      <c r="S2115" s="1">
        <v>55</v>
      </c>
      <c r="T2115" s="1" t="s">
        <v>113</v>
      </c>
      <c r="U2115" s="1">
        <v>12</v>
      </c>
      <c r="V2115" s="1" t="s">
        <v>5148</v>
      </c>
      <c r="W2115" s="1" t="s">
        <v>487</v>
      </c>
      <c r="X2115" s="1" t="s">
        <v>5149</v>
      </c>
      <c r="Y2115" s="1" t="s">
        <v>7</v>
      </c>
      <c r="Z2115" s="1" t="s">
        <v>14685</v>
      </c>
      <c r="AA2115" s="1" t="s">
        <v>12630</v>
      </c>
      <c r="AB2115" s="1" t="s">
        <v>12631</v>
      </c>
      <c r="AC2115" s="1" t="s">
        <v>113</v>
      </c>
    </row>
    <row r="2116" spans="1:29" x14ac:dyDescent="0.35">
      <c r="A2116" s="1">
        <v>5195289</v>
      </c>
      <c r="B2116" s="1">
        <v>184</v>
      </c>
      <c r="C2116" s="9">
        <v>1568887529</v>
      </c>
      <c r="D2116" s="9" t="s">
        <v>112</v>
      </c>
      <c r="E2116" s="1">
        <v>0</v>
      </c>
      <c r="F2116" s="1">
        <v>5</v>
      </c>
      <c r="G2116" s="1">
        <v>0</v>
      </c>
      <c r="H2116" s="1">
        <v>1</v>
      </c>
      <c r="I2116" s="1">
        <v>0</v>
      </c>
      <c r="J2116" s="1">
        <v>2</v>
      </c>
      <c r="K2116" s="1">
        <v>0</v>
      </c>
      <c r="L2116" s="1">
        <v>0</v>
      </c>
      <c r="M2116" s="1">
        <v>0</v>
      </c>
      <c r="N2116" s="1">
        <v>6</v>
      </c>
      <c r="O2116" s="1">
        <v>0</v>
      </c>
      <c r="P2116" s="1">
        <v>0</v>
      </c>
      <c r="Q2116" s="1">
        <v>0</v>
      </c>
      <c r="R2116" s="1">
        <v>11</v>
      </c>
      <c r="S2116" s="1">
        <v>28</v>
      </c>
      <c r="T2116" s="1" t="s">
        <v>113</v>
      </c>
      <c r="U2116" s="1">
        <v>12</v>
      </c>
      <c r="V2116" s="1" t="s">
        <v>5161</v>
      </c>
      <c r="W2116" s="1" t="s">
        <v>5162</v>
      </c>
      <c r="X2116" s="1" t="s">
        <v>738</v>
      </c>
      <c r="Y2116" s="1" t="s">
        <v>7</v>
      </c>
      <c r="Z2116" s="1" t="s">
        <v>12772</v>
      </c>
      <c r="AA2116" s="1" t="s">
        <v>12148</v>
      </c>
      <c r="AB2116" s="1" t="s">
        <v>12115</v>
      </c>
      <c r="AC2116" s="1" t="s">
        <v>113</v>
      </c>
    </row>
    <row r="2117" spans="1:29" x14ac:dyDescent="0.35">
      <c r="A2117" s="1">
        <v>1997945</v>
      </c>
      <c r="B2117" s="1">
        <v>623</v>
      </c>
      <c r="C2117" s="9">
        <v>1184739757</v>
      </c>
      <c r="D2117" s="9" t="s">
        <v>399</v>
      </c>
      <c r="E2117" s="1">
        <v>0</v>
      </c>
      <c r="F2117" s="1">
        <v>1</v>
      </c>
      <c r="G2117" s="1">
        <v>2</v>
      </c>
      <c r="H2117" s="1">
        <v>0</v>
      </c>
      <c r="I2117" s="1">
        <v>0</v>
      </c>
      <c r="J2117" s="1">
        <v>5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10</v>
      </c>
      <c r="S2117" s="1">
        <v>250</v>
      </c>
      <c r="T2117" s="1" t="s">
        <v>113</v>
      </c>
      <c r="U2117" s="1">
        <v>12</v>
      </c>
      <c r="V2117" s="1" t="s">
        <v>4979</v>
      </c>
      <c r="W2117" s="1" t="s">
        <v>4981</v>
      </c>
      <c r="X2117" s="1" t="s">
        <v>4980</v>
      </c>
      <c r="Y2117" s="1" t="s">
        <v>7</v>
      </c>
      <c r="Z2117" s="1" t="s">
        <v>14877</v>
      </c>
      <c r="AA2117" s="1" t="s">
        <v>14877</v>
      </c>
      <c r="AB2117" s="1" t="s">
        <v>14878</v>
      </c>
      <c r="AC2117" s="1" t="s">
        <v>113</v>
      </c>
    </row>
    <row r="2118" spans="1:29" x14ac:dyDescent="0.35">
      <c r="A2118" s="1">
        <v>1592349</v>
      </c>
      <c r="B2118" s="1">
        <v>334</v>
      </c>
      <c r="C2118" s="9">
        <v>1578511598</v>
      </c>
      <c r="D2118" s="9" t="s">
        <v>206</v>
      </c>
      <c r="E2118" s="1">
        <v>0</v>
      </c>
      <c r="F2118" s="1">
        <v>4</v>
      </c>
      <c r="G2118" s="1">
        <v>0</v>
      </c>
      <c r="H2118" s="1">
        <v>0</v>
      </c>
      <c r="I2118" s="1">
        <v>0</v>
      </c>
      <c r="J2118" s="1">
        <v>7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12</v>
      </c>
      <c r="S2118" s="1">
        <v>167</v>
      </c>
      <c r="T2118" s="1" t="s">
        <v>113</v>
      </c>
      <c r="U2118" s="1">
        <v>12</v>
      </c>
      <c r="V2118" s="1" t="s">
        <v>4921</v>
      </c>
      <c r="W2118" s="1" t="s">
        <v>4923</v>
      </c>
      <c r="X2118" s="1" t="s">
        <v>4922</v>
      </c>
      <c r="Y2118" s="1" t="s">
        <v>7</v>
      </c>
      <c r="Z2118" s="1" t="s">
        <v>14879</v>
      </c>
      <c r="AB2118" s="1" t="s">
        <v>14880</v>
      </c>
      <c r="AC2118" s="1" t="s">
        <v>113</v>
      </c>
    </row>
    <row r="2119" spans="1:29" x14ac:dyDescent="0.35">
      <c r="A2119" s="1">
        <v>740924</v>
      </c>
      <c r="B2119" s="1">
        <v>259</v>
      </c>
      <c r="C2119" s="9">
        <v>1477580926</v>
      </c>
      <c r="D2119" s="9" t="s">
        <v>112</v>
      </c>
      <c r="E2119" s="1">
        <v>1</v>
      </c>
      <c r="F2119" s="1">
        <v>1</v>
      </c>
      <c r="G2119" s="1">
        <v>1</v>
      </c>
      <c r="H2119" s="1">
        <v>0</v>
      </c>
      <c r="I2119" s="1">
        <v>2</v>
      </c>
      <c r="J2119" s="1">
        <v>1</v>
      </c>
      <c r="K2119" s="1">
        <v>0</v>
      </c>
      <c r="L2119" s="1">
        <v>0</v>
      </c>
      <c r="M2119" s="1">
        <v>4</v>
      </c>
      <c r="N2119" s="1">
        <v>0</v>
      </c>
      <c r="O2119" s="1">
        <v>0</v>
      </c>
      <c r="P2119" s="1">
        <v>0</v>
      </c>
      <c r="Q2119" s="1">
        <v>0</v>
      </c>
      <c r="R2119" s="1">
        <v>4</v>
      </c>
      <c r="S2119" s="1">
        <v>41</v>
      </c>
      <c r="T2119" s="1" t="s">
        <v>113</v>
      </c>
      <c r="U2119" s="1">
        <v>12</v>
      </c>
      <c r="V2119" s="1" t="s">
        <v>5240</v>
      </c>
      <c r="W2119" s="1" t="s">
        <v>561</v>
      </c>
      <c r="X2119" s="1" t="s">
        <v>5241</v>
      </c>
      <c r="Y2119" s="1" t="s">
        <v>7</v>
      </c>
      <c r="Z2119" s="1" t="s">
        <v>12581</v>
      </c>
      <c r="AA2119" s="1" t="s">
        <v>12582</v>
      </c>
      <c r="AB2119" s="1" t="s">
        <v>12583</v>
      </c>
      <c r="AC2119" s="1" t="s">
        <v>113</v>
      </c>
    </row>
    <row r="2120" spans="1:29" x14ac:dyDescent="0.35">
      <c r="A2120" s="1">
        <v>1336448</v>
      </c>
      <c r="B2120" s="1">
        <v>449</v>
      </c>
      <c r="C2120" s="9">
        <v>1487604526</v>
      </c>
      <c r="D2120" s="9" t="s">
        <v>112</v>
      </c>
      <c r="E2120" s="1">
        <v>0</v>
      </c>
      <c r="F2120" s="1">
        <v>2</v>
      </c>
      <c r="G2120" s="1">
        <v>0</v>
      </c>
      <c r="H2120" s="1">
        <v>2</v>
      </c>
      <c r="I2120" s="1">
        <v>0</v>
      </c>
      <c r="J2120" s="1">
        <v>3</v>
      </c>
      <c r="K2120" s="1">
        <v>0</v>
      </c>
      <c r="L2120" s="1">
        <v>0</v>
      </c>
      <c r="M2120" s="1">
        <v>0</v>
      </c>
      <c r="N2120" s="1">
        <v>38</v>
      </c>
      <c r="O2120" s="1">
        <v>0</v>
      </c>
      <c r="P2120" s="1">
        <v>0</v>
      </c>
      <c r="Q2120" s="1">
        <v>0</v>
      </c>
      <c r="R2120" s="1">
        <v>10</v>
      </c>
      <c r="S2120" s="1">
        <v>104</v>
      </c>
      <c r="T2120" s="1" t="s">
        <v>113</v>
      </c>
      <c r="U2120" s="1">
        <v>12</v>
      </c>
      <c r="V2120" s="1" t="s">
        <v>5128</v>
      </c>
      <c r="W2120" s="1" t="s">
        <v>183</v>
      </c>
      <c r="X2120" s="1" t="s">
        <v>5129</v>
      </c>
      <c r="Y2120" s="1" t="s">
        <v>7</v>
      </c>
      <c r="Z2120" s="1" t="s">
        <v>113</v>
      </c>
      <c r="AA2120" s="1" t="s">
        <v>113</v>
      </c>
      <c r="AB2120" s="1" t="s">
        <v>113</v>
      </c>
      <c r="AC2120" s="1" t="s">
        <v>113</v>
      </c>
    </row>
    <row r="2121" spans="1:29" x14ac:dyDescent="0.35">
      <c r="A2121" s="1">
        <v>694548</v>
      </c>
      <c r="B2121" s="1">
        <v>221</v>
      </c>
      <c r="C2121" s="9">
        <v>1083610083</v>
      </c>
      <c r="D2121" s="9" t="s">
        <v>399</v>
      </c>
      <c r="E2121" s="1">
        <v>0</v>
      </c>
      <c r="F2121" s="1">
        <v>0</v>
      </c>
      <c r="G2121" s="1">
        <v>1</v>
      </c>
      <c r="H2121" s="1">
        <v>0</v>
      </c>
      <c r="I2121" s="1">
        <v>1</v>
      </c>
      <c r="J2121" s="1">
        <v>3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10</v>
      </c>
      <c r="S2121" s="1">
        <v>93</v>
      </c>
      <c r="T2121" s="1" t="s">
        <v>113</v>
      </c>
      <c r="U2121" s="1">
        <v>12</v>
      </c>
      <c r="V2121" s="1" t="s">
        <v>5033</v>
      </c>
      <c r="W2121" s="1" t="s">
        <v>1438</v>
      </c>
      <c r="X2121" s="1" t="s">
        <v>5034</v>
      </c>
      <c r="Y2121" s="1" t="s">
        <v>7</v>
      </c>
      <c r="Z2121" s="1" t="s">
        <v>13405</v>
      </c>
      <c r="AB2121" s="1" t="s">
        <v>13406</v>
      </c>
      <c r="AC2121" s="1" t="s">
        <v>113</v>
      </c>
    </row>
    <row r="2122" spans="1:29" x14ac:dyDescent="0.35">
      <c r="A2122" s="1">
        <v>1334043</v>
      </c>
      <c r="B2122" s="1">
        <v>383</v>
      </c>
      <c r="C2122" s="9">
        <v>1093701427</v>
      </c>
      <c r="D2122" s="9" t="s">
        <v>399</v>
      </c>
      <c r="E2122" s="1">
        <v>0</v>
      </c>
      <c r="F2122" s="1">
        <v>6</v>
      </c>
      <c r="G2122" s="1">
        <v>0</v>
      </c>
      <c r="H2122" s="1">
        <v>0</v>
      </c>
      <c r="I2122" s="1">
        <v>0</v>
      </c>
      <c r="J2122" s="1">
        <v>4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12</v>
      </c>
      <c r="S2122" s="1">
        <v>153</v>
      </c>
      <c r="T2122" s="1" t="s">
        <v>113</v>
      </c>
      <c r="U2122" s="1">
        <v>12</v>
      </c>
      <c r="V2122" s="1" t="s">
        <v>5035</v>
      </c>
      <c r="W2122" s="1" t="s">
        <v>156</v>
      </c>
      <c r="X2122" s="1" t="s">
        <v>5036</v>
      </c>
      <c r="Y2122" s="1" t="s">
        <v>7</v>
      </c>
      <c r="Z2122" s="1" t="s">
        <v>13403</v>
      </c>
      <c r="AB2122" s="1" t="s">
        <v>13404</v>
      </c>
      <c r="AC2122" s="1" t="s">
        <v>113</v>
      </c>
    </row>
    <row r="2123" spans="1:29" x14ac:dyDescent="0.35">
      <c r="A2123" s="1">
        <v>4687223</v>
      </c>
      <c r="B2123" s="1">
        <v>346</v>
      </c>
      <c r="C2123" s="9">
        <v>1417182304</v>
      </c>
      <c r="D2123" s="9" t="s">
        <v>112</v>
      </c>
      <c r="E2123" s="1">
        <v>0</v>
      </c>
      <c r="F2123" s="1">
        <v>5</v>
      </c>
      <c r="G2123" s="1">
        <v>0</v>
      </c>
      <c r="H2123" s="1">
        <v>0</v>
      </c>
      <c r="I2123" s="1">
        <v>1</v>
      </c>
      <c r="J2123" s="1">
        <v>6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11</v>
      </c>
      <c r="S2123" s="1">
        <v>190</v>
      </c>
      <c r="T2123" s="1" t="s">
        <v>113</v>
      </c>
      <c r="U2123" s="1">
        <v>12</v>
      </c>
      <c r="V2123" s="1" t="s">
        <v>5208</v>
      </c>
      <c r="W2123" s="1" t="s">
        <v>5210</v>
      </c>
      <c r="X2123" s="1" t="s">
        <v>5209</v>
      </c>
      <c r="Y2123" s="1" t="s">
        <v>7</v>
      </c>
      <c r="Z2123" s="1" t="s">
        <v>14881</v>
      </c>
      <c r="AA2123" s="1" t="s">
        <v>14882</v>
      </c>
      <c r="AB2123" s="1" t="s">
        <v>14883</v>
      </c>
      <c r="AC2123" s="1" t="s">
        <v>113</v>
      </c>
    </row>
    <row r="2124" spans="1:29" x14ac:dyDescent="0.35">
      <c r="A2124" s="1">
        <v>401165</v>
      </c>
      <c r="B2124" s="1">
        <v>232</v>
      </c>
      <c r="C2124" s="9">
        <v>1588661409</v>
      </c>
      <c r="D2124" s="9" t="s">
        <v>147</v>
      </c>
      <c r="E2124" s="1">
        <v>1</v>
      </c>
      <c r="F2124" s="1">
        <v>3</v>
      </c>
      <c r="G2124" s="1">
        <v>0</v>
      </c>
      <c r="H2124" s="1">
        <v>0</v>
      </c>
      <c r="I2124" s="1">
        <v>0</v>
      </c>
      <c r="J2124" s="1">
        <v>3</v>
      </c>
      <c r="K2124" s="1">
        <v>0</v>
      </c>
      <c r="L2124" s="1">
        <v>0</v>
      </c>
      <c r="M2124" s="1">
        <v>52</v>
      </c>
      <c r="N2124" s="1">
        <v>0</v>
      </c>
      <c r="O2124" s="1">
        <v>0</v>
      </c>
      <c r="P2124" s="1">
        <v>0</v>
      </c>
      <c r="Q2124" s="1">
        <v>0</v>
      </c>
      <c r="R2124" s="1">
        <v>7</v>
      </c>
      <c r="S2124" s="1">
        <v>127</v>
      </c>
      <c r="T2124" s="1" t="s">
        <v>113</v>
      </c>
      <c r="U2124" s="1">
        <v>12</v>
      </c>
      <c r="V2124" s="1" t="s">
        <v>4905</v>
      </c>
      <c r="W2124" s="1" t="s">
        <v>508</v>
      </c>
      <c r="X2124" s="1" t="s">
        <v>4906</v>
      </c>
      <c r="Y2124" s="1" t="s">
        <v>7</v>
      </c>
      <c r="Z2124" s="1" t="s">
        <v>13789</v>
      </c>
      <c r="AB2124" s="1" t="s">
        <v>13790</v>
      </c>
      <c r="AC2124" s="1" t="s">
        <v>113</v>
      </c>
    </row>
    <row r="2125" spans="1:29" x14ac:dyDescent="0.35">
      <c r="A2125" s="1">
        <v>3562802</v>
      </c>
      <c r="B2125" s="1">
        <v>179</v>
      </c>
      <c r="C2125" s="9">
        <v>1386783306</v>
      </c>
      <c r="D2125" s="9" t="s">
        <v>112</v>
      </c>
      <c r="E2125" s="1">
        <v>1</v>
      </c>
      <c r="F2125" s="1">
        <v>0</v>
      </c>
      <c r="G2125" s="1">
        <v>0</v>
      </c>
      <c r="H2125" s="1">
        <v>0</v>
      </c>
      <c r="I2125" s="1">
        <v>3</v>
      </c>
      <c r="J2125" s="1">
        <v>0</v>
      </c>
      <c r="K2125" s="1">
        <v>0</v>
      </c>
      <c r="L2125" s="1">
        <v>0</v>
      </c>
      <c r="M2125" s="1">
        <v>38</v>
      </c>
      <c r="N2125" s="1">
        <v>0</v>
      </c>
      <c r="O2125" s="1">
        <v>0</v>
      </c>
      <c r="P2125" s="1">
        <v>0</v>
      </c>
      <c r="Q2125" s="1">
        <v>0</v>
      </c>
      <c r="R2125" s="1">
        <v>4</v>
      </c>
      <c r="S2125" s="1">
        <v>64</v>
      </c>
      <c r="T2125" s="1" t="s">
        <v>113</v>
      </c>
      <c r="U2125" s="1">
        <v>12</v>
      </c>
      <c r="V2125" s="1" t="s">
        <v>5244</v>
      </c>
      <c r="W2125" s="1" t="s">
        <v>4981</v>
      </c>
      <c r="X2125" s="1" t="s">
        <v>5245</v>
      </c>
      <c r="Y2125" s="1" t="s">
        <v>148</v>
      </c>
      <c r="Z2125" s="1" t="s">
        <v>12162</v>
      </c>
      <c r="AA2125" s="1" t="s">
        <v>12162</v>
      </c>
      <c r="AB2125" s="1" t="s">
        <v>12163</v>
      </c>
      <c r="AC2125" s="1" t="s">
        <v>113</v>
      </c>
    </row>
    <row r="2126" spans="1:29" x14ac:dyDescent="0.35">
      <c r="A2126" s="1">
        <v>2290003</v>
      </c>
      <c r="B2126" s="1">
        <v>479</v>
      </c>
      <c r="C2126" s="9">
        <v>1194798280</v>
      </c>
      <c r="D2126" s="9" t="s">
        <v>112</v>
      </c>
      <c r="E2126" s="1">
        <v>1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52</v>
      </c>
      <c r="N2126" s="1">
        <v>33</v>
      </c>
      <c r="O2126" s="1">
        <v>0</v>
      </c>
      <c r="P2126" s="1">
        <v>0</v>
      </c>
      <c r="Q2126" s="1">
        <v>0</v>
      </c>
      <c r="R2126" s="1">
        <v>6</v>
      </c>
      <c r="S2126" s="1">
        <v>98</v>
      </c>
      <c r="T2126" s="1" t="s">
        <v>113</v>
      </c>
      <c r="U2126" s="1">
        <v>12</v>
      </c>
      <c r="V2126" s="1" t="s">
        <v>5215</v>
      </c>
      <c r="W2126" s="1" t="s">
        <v>5216</v>
      </c>
      <c r="X2126" s="1" t="s">
        <v>5045</v>
      </c>
      <c r="Y2126" s="1" t="s">
        <v>7</v>
      </c>
      <c r="Z2126" s="1" t="s">
        <v>14884</v>
      </c>
      <c r="AB2126" s="1" t="s">
        <v>14885</v>
      </c>
      <c r="AC2126" s="1" t="s">
        <v>113</v>
      </c>
    </row>
    <row r="2127" spans="1:29" x14ac:dyDescent="0.35">
      <c r="A2127" s="1">
        <v>7273926</v>
      </c>
      <c r="B2127" s="1">
        <v>373</v>
      </c>
      <c r="C2127" s="9">
        <v>1467929729</v>
      </c>
      <c r="D2127" s="9" t="s">
        <v>112</v>
      </c>
      <c r="E2127" s="1">
        <v>0</v>
      </c>
      <c r="F2127" s="1">
        <v>3</v>
      </c>
      <c r="G2127" s="1">
        <v>0</v>
      </c>
      <c r="H2127" s="1">
        <v>0</v>
      </c>
      <c r="I2127" s="1">
        <v>0</v>
      </c>
      <c r="J2127" s="1">
        <v>5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12</v>
      </c>
      <c r="S2127" s="1">
        <v>57</v>
      </c>
      <c r="T2127" s="1" t="s">
        <v>113</v>
      </c>
      <c r="U2127" s="1">
        <v>12</v>
      </c>
      <c r="V2127" s="1" t="s">
        <v>5153</v>
      </c>
      <c r="W2127" s="1" t="s">
        <v>5154</v>
      </c>
      <c r="X2127" s="1" t="s">
        <v>441</v>
      </c>
      <c r="Y2127" s="1" t="s">
        <v>7</v>
      </c>
      <c r="Z2127" s="1" t="s">
        <v>14886</v>
      </c>
      <c r="AB2127" s="1" t="s">
        <v>14887</v>
      </c>
      <c r="AC2127" s="1" t="s">
        <v>113</v>
      </c>
    </row>
    <row r="2128" spans="1:29" x14ac:dyDescent="0.35">
      <c r="A2128" s="1">
        <v>811174</v>
      </c>
      <c r="B2128" s="1">
        <v>259</v>
      </c>
      <c r="C2128" s="9">
        <v>1386630465</v>
      </c>
      <c r="D2128" s="9" t="s">
        <v>399</v>
      </c>
      <c r="E2128" s="1">
        <v>0</v>
      </c>
      <c r="F2128" s="1">
        <v>4</v>
      </c>
      <c r="G2128" s="1">
        <v>0</v>
      </c>
      <c r="H2128" s="1">
        <v>0</v>
      </c>
      <c r="I2128" s="1">
        <v>0</v>
      </c>
      <c r="J2128" s="1">
        <v>7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12</v>
      </c>
      <c r="S2128" s="1">
        <v>121</v>
      </c>
      <c r="T2128" s="1" t="s">
        <v>113</v>
      </c>
      <c r="U2128" s="1">
        <v>12</v>
      </c>
      <c r="V2128" s="1" t="s">
        <v>4968</v>
      </c>
      <c r="W2128" s="1" t="s">
        <v>261</v>
      </c>
      <c r="X2128" s="1" t="s">
        <v>4969</v>
      </c>
      <c r="Y2128" s="1" t="s">
        <v>7</v>
      </c>
      <c r="Z2128" s="1" t="s">
        <v>12912</v>
      </c>
      <c r="AB2128" s="1" t="s">
        <v>12913</v>
      </c>
      <c r="AC2128" s="1" t="s">
        <v>113</v>
      </c>
    </row>
    <row r="2129" spans="1:29" x14ac:dyDescent="0.35">
      <c r="A2129" s="1">
        <v>7251374</v>
      </c>
      <c r="B2129" s="1">
        <v>334</v>
      </c>
      <c r="C2129" s="9">
        <v>1548749906</v>
      </c>
      <c r="D2129" s="9" t="s">
        <v>399</v>
      </c>
      <c r="E2129" s="1">
        <v>1</v>
      </c>
      <c r="F2129" s="1">
        <v>2</v>
      </c>
      <c r="G2129" s="1">
        <v>0</v>
      </c>
      <c r="H2129" s="1">
        <v>0</v>
      </c>
      <c r="I2129" s="1">
        <v>0</v>
      </c>
      <c r="J2129" s="1">
        <v>3</v>
      </c>
      <c r="K2129" s="1">
        <v>0</v>
      </c>
      <c r="L2129" s="1">
        <v>0</v>
      </c>
      <c r="M2129" s="1">
        <v>43</v>
      </c>
      <c r="N2129" s="1">
        <v>0</v>
      </c>
      <c r="O2129" s="1">
        <v>0</v>
      </c>
      <c r="P2129" s="1">
        <v>0</v>
      </c>
      <c r="Q2129" s="1">
        <v>0</v>
      </c>
      <c r="R2129" s="1">
        <v>7</v>
      </c>
      <c r="S2129" s="1">
        <v>74</v>
      </c>
      <c r="T2129" s="1" t="s">
        <v>113</v>
      </c>
      <c r="U2129" s="1">
        <v>12</v>
      </c>
      <c r="V2129" s="1" t="s">
        <v>5056</v>
      </c>
      <c r="W2129" s="1" t="s">
        <v>1869</v>
      </c>
      <c r="X2129" s="1" t="s">
        <v>5057</v>
      </c>
      <c r="Y2129" s="1" t="s">
        <v>5058</v>
      </c>
      <c r="Z2129" s="1" t="s">
        <v>12419</v>
      </c>
      <c r="AA2129" s="1" t="s">
        <v>12419</v>
      </c>
      <c r="AB2129" s="1" t="s">
        <v>12420</v>
      </c>
      <c r="AC2129" s="1" t="s">
        <v>113</v>
      </c>
    </row>
    <row r="2130" spans="1:29" x14ac:dyDescent="0.35">
      <c r="A2130" s="1">
        <v>6272599</v>
      </c>
      <c r="B2130" s="1">
        <v>184</v>
      </c>
      <c r="C2130" s="9">
        <v>1417243379</v>
      </c>
      <c r="D2130" s="9" t="s">
        <v>112</v>
      </c>
      <c r="E2130" s="1">
        <v>1</v>
      </c>
      <c r="F2130" s="1">
        <v>0</v>
      </c>
      <c r="G2130" s="1">
        <v>1</v>
      </c>
      <c r="H2130" s="1">
        <v>0</v>
      </c>
      <c r="I2130" s="1">
        <v>0</v>
      </c>
      <c r="J2130" s="1">
        <v>4</v>
      </c>
      <c r="K2130" s="1">
        <v>0</v>
      </c>
      <c r="L2130" s="1">
        <v>0</v>
      </c>
      <c r="M2130" s="1">
        <v>10</v>
      </c>
      <c r="N2130" s="1">
        <v>0</v>
      </c>
      <c r="O2130" s="1">
        <v>0</v>
      </c>
      <c r="P2130" s="1">
        <v>0</v>
      </c>
      <c r="Q2130" s="1">
        <v>0</v>
      </c>
      <c r="R2130" s="1">
        <v>6</v>
      </c>
      <c r="S2130" s="1">
        <v>52</v>
      </c>
      <c r="T2130" s="1" t="s">
        <v>113</v>
      </c>
      <c r="U2130" s="1">
        <v>12</v>
      </c>
      <c r="V2130" s="1" t="s">
        <v>5179</v>
      </c>
      <c r="W2130" s="1" t="s">
        <v>1590</v>
      </c>
      <c r="X2130" s="1" t="s">
        <v>5180</v>
      </c>
      <c r="Y2130" s="1" t="s">
        <v>7</v>
      </c>
      <c r="Z2130" s="1" t="s">
        <v>14888</v>
      </c>
      <c r="AB2130" s="1" t="s">
        <v>14889</v>
      </c>
      <c r="AC2130" s="1" t="s">
        <v>113</v>
      </c>
    </row>
    <row r="2131" spans="1:29" x14ac:dyDescent="0.35">
      <c r="A2131" s="1">
        <v>6536371</v>
      </c>
      <c r="B2131" s="1">
        <v>92</v>
      </c>
      <c r="C2131" s="9">
        <v>1548615495</v>
      </c>
      <c r="D2131" s="9" t="s">
        <v>206</v>
      </c>
      <c r="E2131" s="1">
        <v>0</v>
      </c>
      <c r="F2131" s="1">
        <v>1</v>
      </c>
      <c r="G2131" s="1">
        <v>0</v>
      </c>
      <c r="H2131" s="1">
        <v>0</v>
      </c>
      <c r="I2131" s="1">
        <v>1</v>
      </c>
      <c r="J2131" s="1">
        <v>6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11</v>
      </c>
      <c r="S2131" s="1">
        <v>65</v>
      </c>
      <c r="T2131" s="1" t="s">
        <v>113</v>
      </c>
      <c r="U2131" s="1">
        <v>12</v>
      </c>
      <c r="V2131" s="1" t="s">
        <v>4919</v>
      </c>
      <c r="W2131" s="1" t="s">
        <v>1869</v>
      </c>
      <c r="X2131" s="1" t="s">
        <v>4920</v>
      </c>
      <c r="Y2131" s="1" t="s">
        <v>7</v>
      </c>
      <c r="Z2131" s="1" t="s">
        <v>12341</v>
      </c>
      <c r="AA2131" s="1" t="s">
        <v>12072</v>
      </c>
      <c r="AB2131" s="1" t="s">
        <v>12073</v>
      </c>
      <c r="AC2131" s="1" t="s">
        <v>113</v>
      </c>
    </row>
    <row r="2132" spans="1:29" x14ac:dyDescent="0.35">
      <c r="A2132" s="1">
        <v>49392</v>
      </c>
      <c r="B2132" s="1">
        <v>215</v>
      </c>
      <c r="C2132" s="9">
        <v>1528069887</v>
      </c>
      <c r="D2132" s="9" t="s">
        <v>112</v>
      </c>
      <c r="E2132" s="1">
        <v>0</v>
      </c>
      <c r="F2132" s="1">
        <v>4</v>
      </c>
      <c r="G2132" s="1">
        <v>0</v>
      </c>
      <c r="H2132" s="1">
        <v>2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37</v>
      </c>
      <c r="O2132" s="1">
        <v>0</v>
      </c>
      <c r="P2132" s="1">
        <v>0</v>
      </c>
      <c r="Q2132" s="1">
        <v>0</v>
      </c>
      <c r="R2132" s="1">
        <v>10</v>
      </c>
      <c r="S2132" s="1">
        <v>133</v>
      </c>
      <c r="T2132" s="1" t="s">
        <v>113</v>
      </c>
      <c r="U2132" s="1">
        <v>12</v>
      </c>
      <c r="V2132" s="1" t="s">
        <v>5252</v>
      </c>
      <c r="W2132" s="1" t="s">
        <v>156</v>
      </c>
      <c r="X2132" s="1" t="s">
        <v>5253</v>
      </c>
      <c r="Y2132" s="1" t="s">
        <v>7</v>
      </c>
      <c r="Z2132" s="1" t="s">
        <v>14890</v>
      </c>
      <c r="AA2132" s="1" t="s">
        <v>113</v>
      </c>
      <c r="AB2132" s="1" t="s">
        <v>113</v>
      </c>
      <c r="AC2132" s="1" t="s">
        <v>113</v>
      </c>
    </row>
    <row r="2133" spans="1:29" x14ac:dyDescent="0.35">
      <c r="A2133" s="1">
        <v>1875426</v>
      </c>
      <c r="B2133" s="1">
        <v>827</v>
      </c>
      <c r="C2133" s="9">
        <v>1073599155</v>
      </c>
      <c r="D2133" s="9" t="s">
        <v>112</v>
      </c>
      <c r="E2133" s="1">
        <v>1</v>
      </c>
      <c r="F2133" s="1">
        <v>2</v>
      </c>
      <c r="G2133" s="1">
        <v>0</v>
      </c>
      <c r="H2133" s="1">
        <v>0</v>
      </c>
      <c r="I2133" s="1">
        <v>0</v>
      </c>
      <c r="J2133" s="1">
        <v>3</v>
      </c>
      <c r="K2133" s="1">
        <v>0</v>
      </c>
      <c r="L2133" s="1">
        <v>0</v>
      </c>
      <c r="M2133" s="1">
        <v>2</v>
      </c>
      <c r="N2133" s="1">
        <v>0</v>
      </c>
      <c r="O2133" s="1">
        <v>0</v>
      </c>
      <c r="P2133" s="1">
        <v>0</v>
      </c>
      <c r="Q2133" s="1">
        <v>0</v>
      </c>
      <c r="R2133" s="1">
        <v>7</v>
      </c>
      <c r="S2133" s="1">
        <v>56</v>
      </c>
      <c r="T2133" s="1" t="s">
        <v>113</v>
      </c>
      <c r="U2133" s="1">
        <v>12</v>
      </c>
      <c r="V2133" s="1" t="s">
        <v>5130</v>
      </c>
      <c r="W2133" s="1" t="s">
        <v>697</v>
      </c>
      <c r="X2133" s="1" t="s">
        <v>5131</v>
      </c>
      <c r="Y2133" s="1" t="s">
        <v>7</v>
      </c>
      <c r="Z2133" s="1" t="s">
        <v>113</v>
      </c>
      <c r="AA2133" s="1" t="s">
        <v>113</v>
      </c>
      <c r="AB2133" s="1" t="s">
        <v>113</v>
      </c>
      <c r="AC2133" s="1" t="s">
        <v>113</v>
      </c>
    </row>
    <row r="2134" spans="1:29" x14ac:dyDescent="0.35">
      <c r="A2134" s="1">
        <v>1502524</v>
      </c>
      <c r="B2134" s="1">
        <v>317</v>
      </c>
      <c r="C2134" s="9">
        <v>1295790491</v>
      </c>
      <c r="D2134" s="9" t="s">
        <v>399</v>
      </c>
      <c r="E2134" s="1">
        <v>0</v>
      </c>
      <c r="F2134" s="1">
        <v>5</v>
      </c>
      <c r="G2134" s="1">
        <v>0</v>
      </c>
      <c r="H2134" s="1">
        <v>0</v>
      </c>
      <c r="I2134" s="1">
        <v>0</v>
      </c>
      <c r="J2134" s="1">
        <v>3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12</v>
      </c>
      <c r="S2134" s="1">
        <v>77</v>
      </c>
      <c r="T2134" s="1" t="s">
        <v>113</v>
      </c>
      <c r="U2134" s="1">
        <v>12</v>
      </c>
      <c r="V2134" s="1" t="s">
        <v>4977</v>
      </c>
      <c r="W2134" s="1" t="s">
        <v>156</v>
      </c>
      <c r="X2134" s="1" t="s">
        <v>4978</v>
      </c>
      <c r="Y2134" s="1" t="s">
        <v>7</v>
      </c>
      <c r="Z2134" s="1" t="s">
        <v>14891</v>
      </c>
      <c r="AB2134" s="1" t="s">
        <v>14892</v>
      </c>
      <c r="AC2134" s="1" t="s">
        <v>113</v>
      </c>
    </row>
    <row r="2135" spans="1:29" x14ac:dyDescent="0.35">
      <c r="A2135" s="1">
        <v>2291385</v>
      </c>
      <c r="B2135" s="1">
        <v>256</v>
      </c>
      <c r="C2135" s="9">
        <v>1093799876</v>
      </c>
      <c r="D2135" s="9" t="s">
        <v>112</v>
      </c>
      <c r="E2135" s="1">
        <v>1</v>
      </c>
      <c r="F2135" s="1">
        <v>0</v>
      </c>
      <c r="G2135" s="1">
        <v>1</v>
      </c>
      <c r="H2135" s="1">
        <v>0</v>
      </c>
      <c r="I2135" s="1">
        <v>1</v>
      </c>
      <c r="J2135" s="1">
        <v>2</v>
      </c>
      <c r="K2135" s="1">
        <v>0</v>
      </c>
      <c r="L2135" s="1">
        <v>0</v>
      </c>
      <c r="M2135" s="1">
        <v>46</v>
      </c>
      <c r="N2135" s="1">
        <v>0</v>
      </c>
      <c r="O2135" s="1">
        <v>0</v>
      </c>
      <c r="P2135" s="1">
        <v>0</v>
      </c>
      <c r="Q2135" s="1">
        <v>0</v>
      </c>
      <c r="R2135" s="1">
        <v>5</v>
      </c>
      <c r="S2135" s="1">
        <v>84</v>
      </c>
      <c r="T2135" s="1" t="s">
        <v>113</v>
      </c>
      <c r="U2135" s="1">
        <v>12</v>
      </c>
      <c r="V2135" s="1" t="s">
        <v>5205</v>
      </c>
      <c r="W2135" s="1" t="s">
        <v>5207</v>
      </c>
      <c r="X2135" s="1" t="s">
        <v>5206</v>
      </c>
      <c r="Y2135" s="1" t="s">
        <v>7</v>
      </c>
      <c r="Z2135" s="1" t="s">
        <v>13775</v>
      </c>
      <c r="AB2135" s="1" t="s">
        <v>13776</v>
      </c>
      <c r="AC2135" s="1" t="s">
        <v>113</v>
      </c>
    </row>
    <row r="2136" spans="1:29" x14ac:dyDescent="0.35">
      <c r="A2136" s="1">
        <v>6700113</v>
      </c>
      <c r="B2136" s="1">
        <v>184</v>
      </c>
      <c r="C2136" s="9">
        <v>1619261450</v>
      </c>
      <c r="D2136" s="9" t="s">
        <v>399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2</v>
      </c>
      <c r="S2136" s="1">
        <v>7</v>
      </c>
      <c r="T2136" s="1">
        <v>1</v>
      </c>
      <c r="U2136" s="1">
        <v>12</v>
      </c>
      <c r="V2136" s="1" t="s">
        <v>5094</v>
      </c>
      <c r="W2136" s="1" t="s">
        <v>5096</v>
      </c>
      <c r="X2136" s="1" t="s">
        <v>5095</v>
      </c>
      <c r="Y2136" s="1" t="s">
        <v>116</v>
      </c>
      <c r="Z2136" s="1" t="s">
        <v>12065</v>
      </c>
      <c r="AA2136" s="1" t="s">
        <v>12065</v>
      </c>
      <c r="AB2136" s="1" t="s">
        <v>12066</v>
      </c>
      <c r="AC2136" s="1" t="s">
        <v>113</v>
      </c>
    </row>
    <row r="2137" spans="1:29" x14ac:dyDescent="0.35">
      <c r="A2137" s="1">
        <v>1917967</v>
      </c>
      <c r="B2137" s="1">
        <v>215</v>
      </c>
      <c r="C2137" s="9">
        <v>1639103997</v>
      </c>
      <c r="D2137" s="9" t="s">
        <v>399</v>
      </c>
      <c r="E2137" s="1">
        <v>0</v>
      </c>
      <c r="F2137" s="1">
        <v>5</v>
      </c>
      <c r="G2137" s="1">
        <v>2</v>
      </c>
      <c r="H2137" s="1">
        <v>0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10</v>
      </c>
      <c r="S2137" s="1">
        <v>214</v>
      </c>
      <c r="T2137" s="1" t="s">
        <v>113</v>
      </c>
      <c r="U2137" s="1">
        <v>12</v>
      </c>
      <c r="V2137" s="1" t="s">
        <v>5047</v>
      </c>
      <c r="W2137" s="1" t="s">
        <v>3818</v>
      </c>
      <c r="X2137" s="1" t="s">
        <v>5034</v>
      </c>
      <c r="Y2137" s="1" t="s">
        <v>7</v>
      </c>
      <c r="Z2137" s="1" t="s">
        <v>14893</v>
      </c>
      <c r="AB2137" s="1" t="s">
        <v>14894</v>
      </c>
      <c r="AC2137" s="1" t="s">
        <v>113</v>
      </c>
    </row>
    <row r="2138" spans="1:29" x14ac:dyDescent="0.35">
      <c r="A2138" s="1">
        <v>4494380</v>
      </c>
      <c r="B2138" s="1">
        <v>447</v>
      </c>
      <c r="C2138" s="9">
        <v>1508036195</v>
      </c>
      <c r="D2138" s="9" t="s">
        <v>399</v>
      </c>
      <c r="E2138" s="1">
        <v>1</v>
      </c>
      <c r="F2138" s="1">
        <v>1</v>
      </c>
      <c r="G2138" s="1">
        <v>0</v>
      </c>
      <c r="H2138" s="1">
        <v>0</v>
      </c>
      <c r="I2138" s="1">
        <v>0</v>
      </c>
      <c r="J2138" s="1">
        <v>2</v>
      </c>
      <c r="K2138" s="1">
        <v>0</v>
      </c>
      <c r="L2138" s="1">
        <v>0</v>
      </c>
      <c r="M2138" s="1">
        <v>5</v>
      </c>
      <c r="N2138" s="1">
        <v>0</v>
      </c>
      <c r="O2138" s="1">
        <v>0</v>
      </c>
      <c r="P2138" s="1">
        <v>0</v>
      </c>
      <c r="Q2138" s="1">
        <v>0</v>
      </c>
      <c r="R2138" s="1">
        <v>7</v>
      </c>
      <c r="S2138" s="1">
        <v>42</v>
      </c>
      <c r="T2138" s="1" t="s">
        <v>113</v>
      </c>
      <c r="U2138" s="1">
        <v>12</v>
      </c>
      <c r="V2138" s="1" t="s">
        <v>5069</v>
      </c>
      <c r="W2138" s="1" t="s">
        <v>5071</v>
      </c>
      <c r="X2138" s="1" t="s">
        <v>5070</v>
      </c>
      <c r="Y2138" s="1" t="s">
        <v>7</v>
      </c>
      <c r="Z2138" s="1" t="s">
        <v>14895</v>
      </c>
      <c r="AB2138" s="1" t="s">
        <v>14896</v>
      </c>
      <c r="AC2138" s="1" t="s">
        <v>113</v>
      </c>
    </row>
    <row r="2139" spans="1:29" x14ac:dyDescent="0.35">
      <c r="A2139" s="1">
        <v>6573528</v>
      </c>
      <c r="B2139" s="1">
        <v>301</v>
      </c>
      <c r="C2139" s="9">
        <v>1457693053</v>
      </c>
      <c r="D2139" s="9" t="s">
        <v>399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2</v>
      </c>
      <c r="S2139" s="1">
        <v>2</v>
      </c>
      <c r="T2139" s="1">
        <v>1</v>
      </c>
      <c r="U2139" s="1">
        <v>12</v>
      </c>
      <c r="V2139" s="1" t="s">
        <v>5100</v>
      </c>
      <c r="W2139" s="1" t="s">
        <v>5102</v>
      </c>
      <c r="X2139" s="1" t="s">
        <v>5101</v>
      </c>
      <c r="Y2139" s="1" t="s">
        <v>7</v>
      </c>
      <c r="Z2139" s="1" t="s">
        <v>12878</v>
      </c>
      <c r="AA2139" s="1" t="s">
        <v>12879</v>
      </c>
      <c r="AB2139" s="1" t="s">
        <v>12880</v>
      </c>
      <c r="AC2139" s="1" t="s">
        <v>113</v>
      </c>
    </row>
    <row r="2140" spans="1:29" x14ac:dyDescent="0.35">
      <c r="A2140" s="1">
        <v>2357161</v>
      </c>
      <c r="B2140" s="1">
        <v>365</v>
      </c>
      <c r="C2140" s="9">
        <v>1336161470</v>
      </c>
      <c r="D2140" s="9" t="s">
        <v>206</v>
      </c>
      <c r="E2140" s="1">
        <v>0</v>
      </c>
      <c r="F2140" s="1">
        <v>4</v>
      </c>
      <c r="G2140" s="1">
        <v>1</v>
      </c>
      <c r="H2140" s="1">
        <v>0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11</v>
      </c>
      <c r="S2140" s="1">
        <v>135</v>
      </c>
      <c r="T2140" s="1" t="s">
        <v>113</v>
      </c>
      <c r="U2140" s="1">
        <v>12</v>
      </c>
      <c r="V2140" s="1" t="s">
        <v>4951</v>
      </c>
      <c r="W2140" s="1" t="s">
        <v>490</v>
      </c>
      <c r="X2140" s="1" t="s">
        <v>4952</v>
      </c>
      <c r="Y2140" s="1" t="s">
        <v>7</v>
      </c>
      <c r="Z2140" s="1" t="s">
        <v>14525</v>
      </c>
      <c r="AB2140" s="1" t="s">
        <v>14526</v>
      </c>
      <c r="AC2140" s="1" t="s">
        <v>113</v>
      </c>
    </row>
    <row r="2141" spans="1:29" x14ac:dyDescent="0.35">
      <c r="A2141" s="1">
        <v>7026854</v>
      </c>
      <c r="B2141" s="1">
        <v>194</v>
      </c>
      <c r="C2141" s="9">
        <v>1265989016</v>
      </c>
      <c r="D2141" s="9" t="s">
        <v>399</v>
      </c>
      <c r="E2141" s="1">
        <v>0</v>
      </c>
      <c r="F2141" s="1">
        <v>3</v>
      </c>
      <c r="G2141" s="1">
        <v>0</v>
      </c>
      <c r="H2141" s="1">
        <v>0</v>
      </c>
      <c r="I2141" s="1">
        <v>2</v>
      </c>
      <c r="J2141" s="1">
        <v>4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10</v>
      </c>
      <c r="S2141" s="1">
        <v>101</v>
      </c>
      <c r="T2141" s="1" t="s">
        <v>113</v>
      </c>
      <c r="U2141" s="1">
        <v>12</v>
      </c>
      <c r="V2141" s="1" t="s">
        <v>5126</v>
      </c>
      <c r="W2141" s="1" t="s">
        <v>256</v>
      </c>
      <c r="X2141" s="1" t="s">
        <v>5127</v>
      </c>
      <c r="Y2141" s="1" t="s">
        <v>7</v>
      </c>
      <c r="Z2141" s="1" t="s">
        <v>14897</v>
      </c>
      <c r="AA2141" s="1" t="s">
        <v>14897</v>
      </c>
      <c r="AB2141" s="1" t="s">
        <v>14898</v>
      </c>
      <c r="AC2141" s="1" t="s">
        <v>113</v>
      </c>
    </row>
    <row r="2142" spans="1:29" x14ac:dyDescent="0.35">
      <c r="A2142" s="1">
        <v>162631</v>
      </c>
      <c r="B2142" s="1">
        <v>260</v>
      </c>
      <c r="C2142" s="9">
        <v>1396858965</v>
      </c>
      <c r="D2142" s="9" t="s">
        <v>399</v>
      </c>
      <c r="E2142" s="1">
        <v>0</v>
      </c>
      <c r="F2142" s="1">
        <v>1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2</v>
      </c>
      <c r="S2142" s="1">
        <v>12</v>
      </c>
      <c r="T2142" s="1">
        <v>1</v>
      </c>
      <c r="U2142" s="1">
        <v>12</v>
      </c>
      <c r="V2142" s="1" t="s">
        <v>5098</v>
      </c>
      <c r="W2142" s="1" t="s">
        <v>561</v>
      </c>
      <c r="X2142" s="1" t="s">
        <v>5099</v>
      </c>
      <c r="Y2142" s="1" t="s">
        <v>7</v>
      </c>
      <c r="Z2142" s="1" t="s">
        <v>14899</v>
      </c>
      <c r="AB2142" s="1" t="s">
        <v>14900</v>
      </c>
      <c r="AC2142" s="1" t="s">
        <v>113</v>
      </c>
    </row>
    <row r="2143" spans="1:29" x14ac:dyDescent="0.35">
      <c r="A2143" s="1">
        <v>3725570</v>
      </c>
      <c r="B2143" s="1">
        <v>109</v>
      </c>
      <c r="C2143" s="9">
        <v>1013950674</v>
      </c>
      <c r="D2143" s="9" t="s">
        <v>112</v>
      </c>
      <c r="E2143" s="1">
        <v>0</v>
      </c>
      <c r="F2143" s="1">
        <v>5</v>
      </c>
      <c r="G2143" s="1">
        <v>2</v>
      </c>
      <c r="H2143" s="1">
        <v>0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10</v>
      </c>
      <c r="S2143" s="1">
        <v>130</v>
      </c>
      <c r="T2143" s="1" t="s">
        <v>113</v>
      </c>
      <c r="U2143" s="1">
        <v>12</v>
      </c>
      <c r="V2143" s="1" t="s">
        <v>5236</v>
      </c>
      <c r="W2143" s="1" t="s">
        <v>2055</v>
      </c>
      <c r="X2143" s="1" t="s">
        <v>5237</v>
      </c>
      <c r="Y2143" s="1" t="s">
        <v>7</v>
      </c>
      <c r="Z2143" s="1" t="s">
        <v>14901</v>
      </c>
      <c r="AB2143" s="1" t="s">
        <v>14902</v>
      </c>
      <c r="AC2143" s="1" t="s">
        <v>113</v>
      </c>
    </row>
    <row r="2144" spans="1:29" x14ac:dyDescent="0.35">
      <c r="A2144" s="1">
        <v>4918252</v>
      </c>
      <c r="B2144" s="1">
        <v>623</v>
      </c>
      <c r="C2144" s="9">
        <v>1700197795</v>
      </c>
      <c r="D2144" s="9" t="s">
        <v>112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5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12</v>
      </c>
      <c r="S2144" s="1">
        <v>67</v>
      </c>
      <c r="T2144" s="1" t="s">
        <v>113</v>
      </c>
      <c r="U2144" s="1">
        <v>12</v>
      </c>
      <c r="V2144" s="1" t="s">
        <v>5135</v>
      </c>
      <c r="W2144" s="1" t="s">
        <v>1538</v>
      </c>
      <c r="X2144" s="1" t="s">
        <v>5136</v>
      </c>
      <c r="Y2144" s="1" t="s">
        <v>970</v>
      </c>
      <c r="Z2144" s="1" t="s">
        <v>13736</v>
      </c>
      <c r="AA2144" s="1" t="s">
        <v>13737</v>
      </c>
      <c r="AB2144" s="1" t="s">
        <v>13738</v>
      </c>
      <c r="AC2144" s="1" t="s">
        <v>113</v>
      </c>
    </row>
    <row r="2145" spans="1:29" x14ac:dyDescent="0.35">
      <c r="A2145" s="1">
        <v>7249886</v>
      </c>
      <c r="B2145" s="1">
        <v>289</v>
      </c>
      <c r="C2145" s="9">
        <v>1700365962</v>
      </c>
      <c r="D2145" s="9" t="s">
        <v>112</v>
      </c>
      <c r="E2145" s="1">
        <v>0</v>
      </c>
      <c r="F2145" s="1">
        <v>2</v>
      </c>
      <c r="G2145" s="1">
        <v>0</v>
      </c>
      <c r="H2145" s="1">
        <v>0</v>
      </c>
      <c r="I2145" s="1">
        <v>0</v>
      </c>
      <c r="J2145" s="1">
        <v>5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12</v>
      </c>
      <c r="S2145" s="1">
        <v>84</v>
      </c>
      <c r="T2145" s="1" t="s">
        <v>113</v>
      </c>
      <c r="U2145" s="1">
        <v>12</v>
      </c>
      <c r="V2145" s="1" t="s">
        <v>5251</v>
      </c>
      <c r="W2145" s="1" t="s">
        <v>935</v>
      </c>
      <c r="X2145" s="1" t="s">
        <v>1769</v>
      </c>
      <c r="Y2145" s="1" t="s">
        <v>7</v>
      </c>
      <c r="Z2145" s="1" t="s">
        <v>14903</v>
      </c>
      <c r="AB2145" s="1" t="s">
        <v>14904</v>
      </c>
      <c r="AC2145" s="1" t="s">
        <v>113</v>
      </c>
    </row>
    <row r="2146" spans="1:29" x14ac:dyDescent="0.35">
      <c r="A2146" s="1">
        <v>6987987</v>
      </c>
      <c r="B2146" s="1">
        <v>260</v>
      </c>
      <c r="C2146" s="9">
        <v>1093178220</v>
      </c>
      <c r="D2146" s="9" t="s">
        <v>112</v>
      </c>
      <c r="E2146" s="1">
        <v>0</v>
      </c>
      <c r="F2146" s="1">
        <v>4</v>
      </c>
      <c r="G2146" s="1">
        <v>1</v>
      </c>
      <c r="H2146" s="1">
        <v>0</v>
      </c>
      <c r="I2146" s="1">
        <v>1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10</v>
      </c>
      <c r="S2146" s="1">
        <v>65</v>
      </c>
      <c r="T2146" s="1" t="s">
        <v>113</v>
      </c>
      <c r="U2146" s="1">
        <v>12</v>
      </c>
      <c r="V2146" s="1" t="s">
        <v>5246</v>
      </c>
      <c r="W2146" s="1" t="s">
        <v>5248</v>
      </c>
      <c r="X2146" s="1" t="s">
        <v>5247</v>
      </c>
      <c r="Y2146" s="1" t="s">
        <v>7</v>
      </c>
      <c r="Z2146" s="1" t="s">
        <v>14905</v>
      </c>
      <c r="AA2146" s="1" t="s">
        <v>12980</v>
      </c>
      <c r="AB2146" s="1" t="s">
        <v>12981</v>
      </c>
      <c r="AC2146" s="1" t="s">
        <v>113</v>
      </c>
    </row>
    <row r="2147" spans="1:29" x14ac:dyDescent="0.35">
      <c r="A2147" s="1">
        <v>3738400</v>
      </c>
      <c r="B2147" s="1">
        <v>523</v>
      </c>
      <c r="C2147" s="9">
        <v>1447270079</v>
      </c>
      <c r="D2147" s="9" t="s">
        <v>399</v>
      </c>
      <c r="E2147" s="1">
        <v>0</v>
      </c>
      <c r="F2147" s="1">
        <v>1</v>
      </c>
      <c r="G2147" s="1">
        <v>0</v>
      </c>
      <c r="H2147" s="1">
        <v>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2</v>
      </c>
      <c r="S2147" s="1">
        <v>25</v>
      </c>
      <c r="T2147" s="1">
        <v>1</v>
      </c>
      <c r="U2147" s="1">
        <v>12</v>
      </c>
      <c r="V2147" s="1" t="s">
        <v>4974</v>
      </c>
      <c r="W2147" s="1" t="s">
        <v>4976</v>
      </c>
      <c r="X2147" s="1" t="s">
        <v>4975</v>
      </c>
      <c r="Y2147" s="1" t="s">
        <v>7</v>
      </c>
      <c r="Z2147" s="1" t="s">
        <v>14906</v>
      </c>
      <c r="AA2147" s="1" t="s">
        <v>14907</v>
      </c>
      <c r="AB2147" s="1" t="s">
        <v>14908</v>
      </c>
      <c r="AC2147" s="1" t="s">
        <v>113</v>
      </c>
    </row>
    <row r="2148" spans="1:29" x14ac:dyDescent="0.35">
      <c r="A2148" s="1">
        <v>7416572</v>
      </c>
      <c r="B2148" s="1">
        <v>184</v>
      </c>
      <c r="C2148" s="9">
        <v>1184250987</v>
      </c>
      <c r="D2148" s="9" t="s">
        <v>112</v>
      </c>
      <c r="E2148" s="1">
        <v>1</v>
      </c>
      <c r="F2148" s="1">
        <v>4</v>
      </c>
      <c r="G2148" s="1">
        <v>0</v>
      </c>
      <c r="H2148" s="1">
        <v>0</v>
      </c>
      <c r="I2148" s="1">
        <v>0</v>
      </c>
      <c r="J2148" s="1">
        <v>4</v>
      </c>
      <c r="K2148" s="1">
        <v>0</v>
      </c>
      <c r="L2148" s="1">
        <v>0</v>
      </c>
      <c r="M2148" s="1">
        <v>6</v>
      </c>
      <c r="N2148" s="1">
        <v>0</v>
      </c>
      <c r="O2148" s="1">
        <v>0</v>
      </c>
      <c r="P2148" s="1">
        <v>0</v>
      </c>
      <c r="Q2148" s="1">
        <v>0</v>
      </c>
      <c r="R2148" s="1">
        <v>7</v>
      </c>
      <c r="S2148" s="1">
        <v>79</v>
      </c>
      <c r="T2148" s="1" t="s">
        <v>113</v>
      </c>
      <c r="U2148" s="1">
        <v>12</v>
      </c>
      <c r="V2148" s="1" t="s">
        <v>5163</v>
      </c>
      <c r="W2148" s="1" t="s">
        <v>5165</v>
      </c>
      <c r="X2148" s="1" t="s">
        <v>5164</v>
      </c>
      <c r="Y2148" s="1" t="s">
        <v>121</v>
      </c>
      <c r="Z2148" s="1" t="s">
        <v>12300</v>
      </c>
      <c r="AB2148" s="1" t="s">
        <v>12301</v>
      </c>
      <c r="AC2148" s="1" t="s">
        <v>113</v>
      </c>
    </row>
    <row r="2149" spans="1:29" x14ac:dyDescent="0.35">
      <c r="A2149" s="1">
        <v>117699</v>
      </c>
      <c r="B2149" s="1">
        <v>485</v>
      </c>
      <c r="C2149" s="9">
        <v>1376643478</v>
      </c>
      <c r="D2149" s="9" t="s">
        <v>399</v>
      </c>
      <c r="E2149" s="1">
        <v>1</v>
      </c>
      <c r="F2149" s="1">
        <v>6</v>
      </c>
      <c r="G2149" s="1">
        <v>0</v>
      </c>
      <c r="H2149" s="1">
        <v>0</v>
      </c>
      <c r="I2149" s="1">
        <v>0</v>
      </c>
      <c r="J2149" s="1">
        <v>4</v>
      </c>
      <c r="K2149" s="1">
        <v>0</v>
      </c>
      <c r="L2149" s="1">
        <v>0</v>
      </c>
      <c r="M2149" s="1">
        <v>47</v>
      </c>
      <c r="N2149" s="1">
        <v>0</v>
      </c>
      <c r="O2149" s="1">
        <v>0</v>
      </c>
      <c r="P2149" s="1">
        <v>0</v>
      </c>
      <c r="Q2149" s="1">
        <v>0</v>
      </c>
      <c r="R2149" s="1">
        <v>7</v>
      </c>
      <c r="S2149" s="1">
        <v>125</v>
      </c>
      <c r="T2149" s="1" t="s">
        <v>113</v>
      </c>
      <c r="U2149" s="1">
        <v>12</v>
      </c>
      <c r="V2149" s="1" t="s">
        <v>5072</v>
      </c>
      <c r="W2149" s="1" t="s">
        <v>701</v>
      </c>
      <c r="X2149" s="1" t="s">
        <v>2168</v>
      </c>
      <c r="Y2149" s="1" t="s">
        <v>7</v>
      </c>
      <c r="Z2149" s="1" t="s">
        <v>14909</v>
      </c>
      <c r="AB2149" s="1" t="s">
        <v>14910</v>
      </c>
      <c r="AC2149" s="1" t="s">
        <v>113</v>
      </c>
    </row>
    <row r="2150" spans="1:29" x14ac:dyDescent="0.35">
      <c r="A2150" s="1">
        <v>2239167</v>
      </c>
      <c r="B2150" s="1">
        <v>493</v>
      </c>
      <c r="C2150" s="9">
        <v>1558333757</v>
      </c>
      <c r="D2150" s="9" t="s">
        <v>112</v>
      </c>
      <c r="E2150" s="1">
        <v>0</v>
      </c>
      <c r="F2150" s="1">
        <v>2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2</v>
      </c>
      <c r="S2150" s="1">
        <v>8</v>
      </c>
      <c r="T2150" s="1">
        <v>1</v>
      </c>
      <c r="U2150" s="1">
        <v>12</v>
      </c>
      <c r="V2150" s="1" t="s">
        <v>5238</v>
      </c>
      <c r="W2150" s="1" t="s">
        <v>473</v>
      </c>
      <c r="X2150" s="1" t="s">
        <v>1646</v>
      </c>
      <c r="Y2150" s="1" t="s">
        <v>7</v>
      </c>
      <c r="Z2150" s="1" t="s">
        <v>12243</v>
      </c>
      <c r="AA2150" s="1" t="s">
        <v>12243</v>
      </c>
      <c r="AB2150" s="1" t="s">
        <v>12244</v>
      </c>
      <c r="AC2150" s="1" t="s">
        <v>12140</v>
      </c>
    </row>
    <row r="2151" spans="1:29" x14ac:dyDescent="0.35">
      <c r="A2151" s="1">
        <v>5428123</v>
      </c>
      <c r="B2151" s="1">
        <v>373</v>
      </c>
      <c r="C2151" s="9">
        <v>1568665941</v>
      </c>
      <c r="D2151" s="9" t="s">
        <v>399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2</v>
      </c>
      <c r="S2151" s="1">
        <v>12</v>
      </c>
      <c r="T2151" s="1">
        <v>1</v>
      </c>
      <c r="U2151" s="1">
        <v>12</v>
      </c>
      <c r="V2151" s="1" t="s">
        <v>5081</v>
      </c>
      <c r="W2151" s="1" t="s">
        <v>3223</v>
      </c>
      <c r="X2151" s="1" t="s">
        <v>5082</v>
      </c>
      <c r="Y2151" s="1" t="s">
        <v>7</v>
      </c>
      <c r="Z2151" s="1" t="s">
        <v>12107</v>
      </c>
      <c r="AA2151" s="1" t="s">
        <v>12107</v>
      </c>
      <c r="AB2151" s="1" t="s">
        <v>12108</v>
      </c>
      <c r="AC2151" s="1" t="s">
        <v>12140</v>
      </c>
    </row>
    <row r="2152" spans="1:29" x14ac:dyDescent="0.35">
      <c r="A2152" s="1">
        <v>3227703</v>
      </c>
      <c r="B2152" s="1">
        <v>109</v>
      </c>
      <c r="C2152" s="9">
        <v>1275566218</v>
      </c>
      <c r="D2152" s="9" t="s">
        <v>399</v>
      </c>
      <c r="E2152" s="1">
        <v>0</v>
      </c>
      <c r="F2152" s="1">
        <v>1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2</v>
      </c>
      <c r="S2152" s="1">
        <v>10</v>
      </c>
      <c r="T2152" s="1">
        <v>1</v>
      </c>
      <c r="U2152" s="1">
        <v>12</v>
      </c>
      <c r="V2152" s="1" t="s">
        <v>5105</v>
      </c>
      <c r="W2152" s="1" t="s">
        <v>5107</v>
      </c>
      <c r="X2152" s="1" t="s">
        <v>5106</v>
      </c>
      <c r="Y2152" s="1" t="s">
        <v>7</v>
      </c>
      <c r="Z2152" s="1" t="s">
        <v>14911</v>
      </c>
      <c r="AA2152" s="1" t="s">
        <v>113</v>
      </c>
      <c r="AB2152" s="1" t="s">
        <v>113</v>
      </c>
      <c r="AC2152" s="1" t="s">
        <v>113</v>
      </c>
    </row>
    <row r="2153" spans="1:29" x14ac:dyDescent="0.35">
      <c r="A2153" s="1">
        <v>1226974</v>
      </c>
      <c r="B2153" s="1">
        <v>383</v>
      </c>
      <c r="C2153" s="9">
        <v>1093808107</v>
      </c>
      <c r="D2153" s="9" t="s">
        <v>112</v>
      </c>
      <c r="E2153" s="1">
        <v>1</v>
      </c>
      <c r="F2153" s="1">
        <v>0</v>
      </c>
      <c r="G2153" s="1">
        <v>2</v>
      </c>
      <c r="H2153" s="1">
        <v>0</v>
      </c>
      <c r="I2153" s="1">
        <v>2</v>
      </c>
      <c r="J2153" s="1">
        <v>3</v>
      </c>
      <c r="K2153" s="1">
        <v>0</v>
      </c>
      <c r="L2153" s="1">
        <v>0</v>
      </c>
      <c r="M2153" s="1">
        <v>23</v>
      </c>
      <c r="N2153" s="1">
        <v>0</v>
      </c>
      <c r="O2153" s="1">
        <v>0</v>
      </c>
      <c r="P2153" s="1">
        <v>0</v>
      </c>
      <c r="Q2153" s="1">
        <v>0</v>
      </c>
      <c r="R2153" s="1">
        <v>3</v>
      </c>
      <c r="S2153" s="1">
        <v>130</v>
      </c>
      <c r="T2153" s="1" t="s">
        <v>113</v>
      </c>
      <c r="U2153" s="1">
        <v>12</v>
      </c>
      <c r="V2153" s="1" t="s">
        <v>5181</v>
      </c>
      <c r="W2153" s="1" t="s">
        <v>3667</v>
      </c>
      <c r="X2153" s="1" t="s">
        <v>1712</v>
      </c>
      <c r="Y2153" s="1" t="s">
        <v>7</v>
      </c>
      <c r="Z2153" s="1" t="s">
        <v>14912</v>
      </c>
      <c r="AB2153" s="1" t="s">
        <v>14913</v>
      </c>
      <c r="AC2153" s="1" t="s">
        <v>113</v>
      </c>
    </row>
    <row r="2154" spans="1:29" x14ac:dyDescent="0.35">
      <c r="A2154" s="1">
        <v>1743943</v>
      </c>
      <c r="B2154" s="1">
        <v>52</v>
      </c>
      <c r="C2154" s="9">
        <v>1093873754</v>
      </c>
      <c r="D2154" s="9" t="s">
        <v>399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2</v>
      </c>
      <c r="S2154" s="1">
        <v>13</v>
      </c>
      <c r="T2154" s="1">
        <v>1</v>
      </c>
      <c r="U2154" s="1">
        <v>12</v>
      </c>
      <c r="V2154" s="1" t="s">
        <v>5023</v>
      </c>
      <c r="W2154" s="1" t="s">
        <v>5025</v>
      </c>
      <c r="X2154" s="1" t="s">
        <v>5024</v>
      </c>
      <c r="Y2154" s="1" t="s">
        <v>7</v>
      </c>
      <c r="Z2154" s="1" t="s">
        <v>12129</v>
      </c>
      <c r="AA2154" s="1" t="s">
        <v>12130</v>
      </c>
      <c r="AB2154" s="1" t="s">
        <v>12131</v>
      </c>
      <c r="AC2154" s="1" t="s">
        <v>113</v>
      </c>
    </row>
    <row r="2155" spans="1:29" x14ac:dyDescent="0.35">
      <c r="A2155" s="1">
        <v>1334524</v>
      </c>
      <c r="B2155" s="1">
        <v>701</v>
      </c>
      <c r="C2155" s="9">
        <v>1790765337</v>
      </c>
      <c r="D2155" s="9" t="s">
        <v>112</v>
      </c>
      <c r="E2155" s="1">
        <v>1</v>
      </c>
      <c r="F2155" s="1">
        <v>0</v>
      </c>
      <c r="G2155" s="1">
        <v>2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5</v>
      </c>
      <c r="S2155" s="1">
        <v>38</v>
      </c>
      <c r="T2155" s="1" t="s">
        <v>113</v>
      </c>
      <c r="U2155" s="1">
        <v>12</v>
      </c>
      <c r="V2155" s="1" t="s">
        <v>5175</v>
      </c>
      <c r="W2155" s="1" t="s">
        <v>561</v>
      </c>
      <c r="X2155" s="1" t="s">
        <v>5176</v>
      </c>
      <c r="Y2155" s="1" t="s">
        <v>1894</v>
      </c>
      <c r="Z2155" s="1" t="s">
        <v>14914</v>
      </c>
      <c r="AB2155" s="1" t="s">
        <v>14915</v>
      </c>
      <c r="AC2155" s="1" t="s">
        <v>113</v>
      </c>
    </row>
    <row r="2156" spans="1:29" x14ac:dyDescent="0.35">
      <c r="A2156" s="1">
        <v>4461405</v>
      </c>
      <c r="B2156" s="1">
        <v>109</v>
      </c>
      <c r="C2156" s="9">
        <v>1740441997</v>
      </c>
      <c r="D2156" s="9" t="s">
        <v>399</v>
      </c>
      <c r="E2156" s="1">
        <v>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2</v>
      </c>
      <c r="S2156" s="1">
        <v>10</v>
      </c>
      <c r="T2156" s="1">
        <v>1</v>
      </c>
      <c r="U2156" s="1">
        <v>12</v>
      </c>
      <c r="V2156" s="1" t="s">
        <v>4966</v>
      </c>
      <c r="W2156" s="1" t="s">
        <v>561</v>
      </c>
      <c r="X2156" s="1" t="s">
        <v>4967</v>
      </c>
      <c r="Y2156" s="1" t="s">
        <v>7</v>
      </c>
      <c r="Z2156" s="1" t="s">
        <v>14916</v>
      </c>
      <c r="AA2156" s="1" t="s">
        <v>12118</v>
      </c>
      <c r="AB2156" s="1" t="s">
        <v>12119</v>
      </c>
      <c r="AC2156" s="1" t="s">
        <v>113</v>
      </c>
    </row>
    <row r="2157" spans="1:29" x14ac:dyDescent="0.35">
      <c r="A2157" s="1">
        <v>5928822</v>
      </c>
      <c r="B2157" s="1">
        <v>524</v>
      </c>
      <c r="C2157" s="9">
        <v>1740572999</v>
      </c>
      <c r="D2157" s="9" t="s">
        <v>399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2</v>
      </c>
      <c r="S2157" s="1">
        <v>24</v>
      </c>
      <c r="T2157" s="1">
        <v>1</v>
      </c>
      <c r="U2157" s="1">
        <v>12</v>
      </c>
      <c r="V2157" s="1" t="s">
        <v>5013</v>
      </c>
      <c r="W2157" s="1" t="s">
        <v>5015</v>
      </c>
      <c r="X2157" s="1" t="s">
        <v>5014</v>
      </c>
      <c r="Y2157" s="1" t="s">
        <v>7</v>
      </c>
      <c r="Z2157" s="1" t="s">
        <v>13086</v>
      </c>
      <c r="AB2157" s="1" t="s">
        <v>13087</v>
      </c>
      <c r="AC2157" s="1" t="s">
        <v>113</v>
      </c>
    </row>
    <row r="2158" spans="1:29" x14ac:dyDescent="0.35">
      <c r="A2158" s="1">
        <v>1364201</v>
      </c>
      <c r="B2158" s="1">
        <v>479</v>
      </c>
      <c r="C2158" s="9">
        <v>1285637314</v>
      </c>
      <c r="D2158" s="9" t="s">
        <v>112</v>
      </c>
      <c r="E2158" s="1">
        <v>2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8</v>
      </c>
      <c r="N2158" s="1">
        <v>0</v>
      </c>
      <c r="O2158" s="1">
        <v>0</v>
      </c>
      <c r="P2158" s="1">
        <v>0</v>
      </c>
      <c r="Q2158" s="1">
        <v>0</v>
      </c>
      <c r="R2158" s="1">
        <v>2</v>
      </c>
      <c r="S2158" s="1">
        <v>8</v>
      </c>
      <c r="T2158" s="1" t="s">
        <v>113</v>
      </c>
      <c r="U2158" s="1">
        <v>12</v>
      </c>
      <c r="V2158" s="1" t="s">
        <v>5137</v>
      </c>
      <c r="W2158" s="1" t="s">
        <v>2758</v>
      </c>
      <c r="X2158" s="1" t="s">
        <v>5138</v>
      </c>
      <c r="Y2158" s="1" t="s">
        <v>1894</v>
      </c>
      <c r="Z2158" s="1" t="s">
        <v>14917</v>
      </c>
      <c r="AB2158" s="1" t="s">
        <v>14918</v>
      </c>
      <c r="AC2158" s="1" t="s">
        <v>113</v>
      </c>
    </row>
    <row r="2159" spans="1:29" x14ac:dyDescent="0.35">
      <c r="A2159" s="1">
        <v>6196234</v>
      </c>
      <c r="B2159" s="1">
        <v>398</v>
      </c>
      <c r="C2159" s="9">
        <v>1518256536</v>
      </c>
      <c r="D2159" s="9" t="s">
        <v>112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2</v>
      </c>
      <c r="S2159" s="1">
        <v>2</v>
      </c>
      <c r="T2159" s="1">
        <v>1</v>
      </c>
      <c r="U2159" s="1">
        <v>12</v>
      </c>
      <c r="V2159" s="1" t="s">
        <v>5166</v>
      </c>
      <c r="W2159" s="1" t="s">
        <v>5</v>
      </c>
      <c r="X2159" s="1" t="s">
        <v>5167</v>
      </c>
      <c r="Y2159" s="1" t="s">
        <v>3190</v>
      </c>
      <c r="Z2159" s="1" t="s">
        <v>12399</v>
      </c>
      <c r="AA2159" s="1" t="s">
        <v>12400</v>
      </c>
      <c r="AB2159" s="1" t="s">
        <v>12401</v>
      </c>
      <c r="AC2159" s="1" t="s">
        <v>113</v>
      </c>
    </row>
    <row r="2160" spans="1:29" x14ac:dyDescent="0.35">
      <c r="A2160" s="1">
        <v>427371</v>
      </c>
      <c r="B2160" s="1">
        <v>52</v>
      </c>
      <c r="C2160" s="9">
        <v>1477649655</v>
      </c>
      <c r="D2160" s="9" t="s">
        <v>399</v>
      </c>
      <c r="E2160" s="1">
        <v>0</v>
      </c>
      <c r="F2160" s="1">
        <v>1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2</v>
      </c>
      <c r="S2160" s="1">
        <v>17</v>
      </c>
      <c r="T2160" s="1">
        <v>1</v>
      </c>
      <c r="U2160" s="1">
        <v>12</v>
      </c>
      <c r="V2160" s="1" t="s">
        <v>5021</v>
      </c>
      <c r="W2160" s="1" t="s">
        <v>156</v>
      </c>
      <c r="X2160" s="1" t="s">
        <v>5022</v>
      </c>
      <c r="Y2160" s="1" t="s">
        <v>7</v>
      </c>
      <c r="Z2160" s="1" t="s">
        <v>14919</v>
      </c>
      <c r="AA2160" s="1" t="s">
        <v>113</v>
      </c>
      <c r="AB2160" s="1" t="s">
        <v>113</v>
      </c>
      <c r="AC2160" s="1" t="s">
        <v>113</v>
      </c>
    </row>
    <row r="2161" spans="1:29" x14ac:dyDescent="0.35">
      <c r="A2161" s="1">
        <v>1586689</v>
      </c>
      <c r="B2161" s="1">
        <v>817</v>
      </c>
      <c r="C2161" s="9">
        <v>1275643561</v>
      </c>
      <c r="D2161" s="9" t="s">
        <v>112</v>
      </c>
      <c r="E2161" s="1">
        <v>1</v>
      </c>
      <c r="F2161" s="1">
        <v>2</v>
      </c>
      <c r="G2161" s="1">
        <v>2</v>
      </c>
      <c r="H2161" s="1">
        <v>0</v>
      </c>
      <c r="I2161" s="1">
        <v>2</v>
      </c>
      <c r="J2161" s="1">
        <v>2</v>
      </c>
      <c r="K2161" s="1">
        <v>0</v>
      </c>
      <c r="L2161" s="1">
        <v>0</v>
      </c>
      <c r="M2161" s="1">
        <v>8</v>
      </c>
      <c r="N2161" s="1">
        <v>0</v>
      </c>
      <c r="O2161" s="1">
        <v>0</v>
      </c>
      <c r="P2161" s="1">
        <v>0</v>
      </c>
      <c r="Q2161" s="1">
        <v>0</v>
      </c>
      <c r="R2161" s="1">
        <v>3</v>
      </c>
      <c r="S2161" s="1">
        <v>77</v>
      </c>
      <c r="T2161" s="1" t="s">
        <v>113</v>
      </c>
      <c r="U2161" s="1">
        <v>12</v>
      </c>
      <c r="V2161" s="1" t="s">
        <v>5141</v>
      </c>
      <c r="W2161" s="1" t="s">
        <v>1082</v>
      </c>
      <c r="X2161" s="1" t="s">
        <v>4124</v>
      </c>
      <c r="Y2161" s="1" t="s">
        <v>7</v>
      </c>
      <c r="Z2161" s="1" t="s">
        <v>14920</v>
      </c>
      <c r="AB2161" s="1" t="s">
        <v>14921</v>
      </c>
      <c r="AC2161" s="1" t="s">
        <v>113</v>
      </c>
    </row>
    <row r="2162" spans="1:29" x14ac:dyDescent="0.35">
      <c r="A2162" s="1">
        <v>2985988</v>
      </c>
      <c r="B2162" s="1">
        <v>218</v>
      </c>
      <c r="C2162" s="9">
        <v>1003031212</v>
      </c>
      <c r="D2162" s="9" t="s">
        <v>399</v>
      </c>
      <c r="E2162" s="1">
        <v>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8</v>
      </c>
      <c r="N2162" s="1">
        <v>0</v>
      </c>
      <c r="O2162" s="1">
        <v>0</v>
      </c>
      <c r="P2162" s="1">
        <v>0</v>
      </c>
      <c r="Q2162" s="1">
        <v>0</v>
      </c>
      <c r="R2162" s="1">
        <v>2</v>
      </c>
      <c r="S2162" s="1">
        <v>8</v>
      </c>
      <c r="T2162" s="1" t="s">
        <v>113</v>
      </c>
      <c r="U2162" s="1">
        <v>12</v>
      </c>
      <c r="V2162" s="1" t="s">
        <v>4962</v>
      </c>
      <c r="W2162" s="1" t="s">
        <v>2998</v>
      </c>
      <c r="X2162" s="1" t="s">
        <v>4963</v>
      </c>
      <c r="Y2162" s="1" t="s">
        <v>1894</v>
      </c>
      <c r="Z2162" s="1" t="s">
        <v>14922</v>
      </c>
      <c r="AB2162" s="1" t="s">
        <v>14923</v>
      </c>
      <c r="AC2162" s="1" t="s">
        <v>113</v>
      </c>
    </row>
    <row r="2163" spans="1:29" x14ac:dyDescent="0.35">
      <c r="A2163" s="1">
        <v>6933386</v>
      </c>
      <c r="B2163" s="1">
        <v>407</v>
      </c>
      <c r="C2163" s="9">
        <v>1902149321</v>
      </c>
      <c r="D2163" s="9" t="s">
        <v>112</v>
      </c>
      <c r="E2163" s="1">
        <v>1</v>
      </c>
      <c r="F2163" s="1">
        <v>0</v>
      </c>
      <c r="G2163" s="1">
        <v>3</v>
      </c>
      <c r="H2163" s="1">
        <v>0</v>
      </c>
      <c r="I2163" s="1">
        <v>0</v>
      </c>
      <c r="J2163" s="1">
        <v>2</v>
      </c>
      <c r="K2163" s="1">
        <v>0</v>
      </c>
      <c r="L2163" s="1">
        <v>0</v>
      </c>
      <c r="M2163" s="1">
        <v>31</v>
      </c>
      <c r="N2163" s="1">
        <v>0</v>
      </c>
      <c r="O2163" s="1">
        <v>0</v>
      </c>
      <c r="P2163" s="1">
        <v>0</v>
      </c>
      <c r="Q2163" s="1">
        <v>0</v>
      </c>
      <c r="R2163" s="1">
        <v>4</v>
      </c>
      <c r="S2163" s="1">
        <v>69</v>
      </c>
      <c r="T2163" s="1" t="s">
        <v>113</v>
      </c>
      <c r="U2163" s="1">
        <v>12</v>
      </c>
      <c r="V2163" s="1" t="s">
        <v>5239</v>
      </c>
      <c r="W2163" s="1" t="s">
        <v>3230</v>
      </c>
      <c r="X2163" s="1" t="s">
        <v>1809</v>
      </c>
      <c r="Y2163" s="1" t="s">
        <v>7</v>
      </c>
      <c r="Z2163" s="1" t="s">
        <v>14924</v>
      </c>
      <c r="AB2163" s="1" t="s">
        <v>14925</v>
      </c>
      <c r="AC2163" s="1" t="s">
        <v>113</v>
      </c>
    </row>
    <row r="2164" spans="1:29" x14ac:dyDescent="0.35">
      <c r="A2164" s="1">
        <v>7077603</v>
      </c>
      <c r="B2164" s="1">
        <v>297</v>
      </c>
      <c r="C2164" s="9">
        <v>1972952109</v>
      </c>
      <c r="D2164" s="9" t="s">
        <v>112</v>
      </c>
      <c r="E2164" s="1">
        <v>2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5</v>
      </c>
      <c r="N2164" s="1">
        <v>0</v>
      </c>
      <c r="O2164" s="1">
        <v>0</v>
      </c>
      <c r="P2164" s="1">
        <v>0</v>
      </c>
      <c r="Q2164" s="1">
        <v>0</v>
      </c>
      <c r="R2164" s="1">
        <v>2</v>
      </c>
      <c r="S2164" s="1">
        <v>5</v>
      </c>
      <c r="T2164" s="1" t="s">
        <v>113</v>
      </c>
      <c r="U2164" s="1">
        <v>12</v>
      </c>
      <c r="V2164" s="1" t="s">
        <v>5189</v>
      </c>
      <c r="W2164" s="1" t="s">
        <v>462</v>
      </c>
      <c r="X2164" s="1" t="s">
        <v>5190</v>
      </c>
      <c r="Y2164" s="1" t="s">
        <v>116</v>
      </c>
      <c r="Z2164" s="1" t="s">
        <v>14328</v>
      </c>
      <c r="AA2164" s="1" t="s">
        <v>14328</v>
      </c>
      <c r="AB2164" s="1" t="s">
        <v>14329</v>
      </c>
      <c r="AC2164" s="1" t="s">
        <v>113</v>
      </c>
    </row>
    <row r="2165" spans="1:29" x14ac:dyDescent="0.35">
      <c r="A2165" s="1">
        <v>4523623</v>
      </c>
      <c r="B2165" s="1">
        <v>897</v>
      </c>
      <c r="C2165" s="9">
        <v>1982839940</v>
      </c>
      <c r="D2165" s="9" t="s">
        <v>399</v>
      </c>
      <c r="E2165" s="1">
        <v>2</v>
      </c>
      <c r="F2165" s="1">
        <v>1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33</v>
      </c>
      <c r="N2165" s="1">
        <v>0</v>
      </c>
      <c r="O2165" s="1">
        <v>0</v>
      </c>
      <c r="P2165" s="1">
        <v>0</v>
      </c>
      <c r="Q2165" s="1">
        <v>0</v>
      </c>
      <c r="R2165" s="1">
        <v>2</v>
      </c>
      <c r="S2165" s="1">
        <v>44</v>
      </c>
      <c r="T2165" s="1" t="s">
        <v>113</v>
      </c>
      <c r="U2165" s="1">
        <v>12</v>
      </c>
      <c r="V2165" s="1" t="s">
        <v>4995</v>
      </c>
      <c r="W2165" s="1" t="s">
        <v>2769</v>
      </c>
      <c r="X2165" s="1" t="s">
        <v>4996</v>
      </c>
      <c r="Y2165" s="1" t="s">
        <v>224</v>
      </c>
      <c r="Z2165" s="1" t="s">
        <v>14104</v>
      </c>
      <c r="AA2165" s="1" t="s">
        <v>14105</v>
      </c>
      <c r="AB2165" s="1" t="s">
        <v>14106</v>
      </c>
      <c r="AC2165" s="1" t="s">
        <v>113</v>
      </c>
    </row>
    <row r="2166" spans="1:29" x14ac:dyDescent="0.35">
      <c r="A2166" s="1">
        <v>481916</v>
      </c>
      <c r="B2166" s="1">
        <v>524</v>
      </c>
      <c r="C2166" s="9">
        <v>1730186354</v>
      </c>
      <c r="D2166" s="9" t="s">
        <v>112</v>
      </c>
      <c r="E2166" s="1">
        <v>2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14</v>
      </c>
      <c r="N2166" s="1">
        <v>0</v>
      </c>
      <c r="O2166" s="1">
        <v>0</v>
      </c>
      <c r="P2166" s="1">
        <v>0</v>
      </c>
      <c r="Q2166" s="1">
        <v>0</v>
      </c>
      <c r="R2166" s="1">
        <v>2</v>
      </c>
      <c r="S2166" s="1">
        <v>14</v>
      </c>
      <c r="T2166" s="1" t="s">
        <v>113</v>
      </c>
      <c r="U2166" s="1">
        <v>12</v>
      </c>
      <c r="V2166" s="1" t="s">
        <v>5202</v>
      </c>
      <c r="W2166" s="1" t="s">
        <v>5204</v>
      </c>
      <c r="X2166" s="1" t="s">
        <v>5203</v>
      </c>
      <c r="Y2166" s="1" t="s">
        <v>1894</v>
      </c>
      <c r="Z2166" s="1" t="s">
        <v>14926</v>
      </c>
      <c r="AB2166" s="1" t="s">
        <v>14927</v>
      </c>
      <c r="AC2166" s="1" t="s">
        <v>113</v>
      </c>
    </row>
    <row r="2167" spans="1:29" x14ac:dyDescent="0.35">
      <c r="A2167" s="1">
        <v>4459558</v>
      </c>
      <c r="B2167" s="1">
        <v>479</v>
      </c>
      <c r="C2167" s="9">
        <v>1215164884</v>
      </c>
      <c r="D2167" s="9" t="s">
        <v>399</v>
      </c>
      <c r="E2167" s="1">
        <v>0</v>
      </c>
      <c r="F2167" s="1">
        <v>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1</v>
      </c>
      <c r="S2167" s="1">
        <v>6</v>
      </c>
      <c r="T2167" s="1">
        <v>1</v>
      </c>
      <c r="U2167" s="1">
        <v>12</v>
      </c>
      <c r="V2167" s="1" t="s">
        <v>5073</v>
      </c>
      <c r="W2167" s="1" t="s">
        <v>5075</v>
      </c>
      <c r="X2167" s="1" t="s">
        <v>5074</v>
      </c>
      <c r="Y2167" s="1" t="s">
        <v>7</v>
      </c>
      <c r="Z2167" s="1" t="s">
        <v>14928</v>
      </c>
      <c r="AA2167" s="1" t="s">
        <v>113</v>
      </c>
      <c r="AB2167" s="1" t="s">
        <v>113</v>
      </c>
      <c r="AC2167" s="1" t="s">
        <v>113</v>
      </c>
    </row>
    <row r="2168" spans="1:29" x14ac:dyDescent="0.35">
      <c r="A2168" s="1">
        <v>6203258</v>
      </c>
      <c r="B2168" s="1">
        <v>289</v>
      </c>
      <c r="C2168" s="9">
        <v>1992185201</v>
      </c>
      <c r="D2168" s="9" t="s">
        <v>399</v>
      </c>
      <c r="E2168" s="1">
        <v>0</v>
      </c>
      <c r="F2168" s="1">
        <v>2</v>
      </c>
      <c r="G2168" s="1">
        <v>0</v>
      </c>
      <c r="H2168" s="1">
        <v>0</v>
      </c>
      <c r="I2168" s="1">
        <v>0</v>
      </c>
      <c r="J2168" s="1">
        <v>8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11</v>
      </c>
      <c r="S2168" s="1">
        <v>54</v>
      </c>
      <c r="T2168" s="1" t="s">
        <v>113</v>
      </c>
      <c r="U2168" s="1">
        <v>11</v>
      </c>
      <c r="V2168" s="1" t="s">
        <v>5446</v>
      </c>
      <c r="W2168" s="1" t="s">
        <v>5447</v>
      </c>
      <c r="X2168" s="1" t="s">
        <v>1873</v>
      </c>
      <c r="Y2168" s="1" t="s">
        <v>7</v>
      </c>
      <c r="Z2168" s="1" t="s">
        <v>14378</v>
      </c>
      <c r="AB2168" s="1" t="s">
        <v>14379</v>
      </c>
      <c r="AC2168" s="1" t="s">
        <v>113</v>
      </c>
    </row>
    <row r="2169" spans="1:29" x14ac:dyDescent="0.35">
      <c r="A2169" s="1">
        <v>4463859</v>
      </c>
      <c r="B2169" s="1">
        <v>334</v>
      </c>
      <c r="C2169" s="9">
        <v>1588817522</v>
      </c>
      <c r="D2169" s="9" t="s">
        <v>399</v>
      </c>
      <c r="E2169" s="1">
        <v>0</v>
      </c>
      <c r="F2169" s="1">
        <v>9</v>
      </c>
      <c r="G2169" s="1">
        <v>1</v>
      </c>
      <c r="H2169" s="1">
        <v>0</v>
      </c>
      <c r="I2169" s="1">
        <v>0</v>
      </c>
      <c r="J2169" s="1">
        <v>3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10</v>
      </c>
      <c r="S2169" s="1">
        <v>139</v>
      </c>
      <c r="T2169" s="1" t="s">
        <v>113</v>
      </c>
      <c r="U2169" s="1">
        <v>11</v>
      </c>
      <c r="V2169" s="1" t="s">
        <v>5397</v>
      </c>
      <c r="W2169" s="1" t="s">
        <v>4460</v>
      </c>
      <c r="X2169" s="1" t="s">
        <v>5398</v>
      </c>
      <c r="Y2169" s="1" t="s">
        <v>7</v>
      </c>
      <c r="Z2169" s="1" t="s">
        <v>14929</v>
      </c>
      <c r="AB2169" s="1" t="s">
        <v>14930</v>
      </c>
      <c r="AC2169" s="1" t="s">
        <v>113</v>
      </c>
    </row>
    <row r="2170" spans="1:29" x14ac:dyDescent="0.35">
      <c r="A2170" s="1">
        <v>746400</v>
      </c>
      <c r="B2170" s="1">
        <v>485</v>
      </c>
      <c r="C2170" s="9">
        <v>1952321671</v>
      </c>
      <c r="D2170" s="9" t="s">
        <v>147</v>
      </c>
      <c r="E2170" s="1">
        <v>0</v>
      </c>
      <c r="F2170" s="1">
        <v>7</v>
      </c>
      <c r="G2170" s="1">
        <v>0</v>
      </c>
      <c r="H2170" s="1">
        <v>0</v>
      </c>
      <c r="I2170" s="1">
        <v>0</v>
      </c>
      <c r="J2170" s="1">
        <v>2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11</v>
      </c>
      <c r="S2170" s="1">
        <v>132</v>
      </c>
      <c r="T2170" s="1" t="s">
        <v>113</v>
      </c>
      <c r="U2170" s="1">
        <v>11</v>
      </c>
      <c r="V2170" s="1" t="s">
        <v>5287</v>
      </c>
      <c r="W2170" s="1" t="s">
        <v>136</v>
      </c>
      <c r="X2170" s="1" t="s">
        <v>1213</v>
      </c>
      <c r="Y2170" s="1" t="s">
        <v>7</v>
      </c>
      <c r="Z2170" s="1" t="s">
        <v>14931</v>
      </c>
      <c r="AB2170" s="1" t="s">
        <v>14932</v>
      </c>
      <c r="AC2170" s="1" t="s">
        <v>113</v>
      </c>
    </row>
    <row r="2171" spans="1:29" x14ac:dyDescent="0.35">
      <c r="A2171" s="1">
        <v>2297228</v>
      </c>
      <c r="B2171" s="1">
        <v>485</v>
      </c>
      <c r="C2171" s="9">
        <v>1205899820</v>
      </c>
      <c r="D2171" s="9" t="s">
        <v>206</v>
      </c>
      <c r="E2171" s="1">
        <v>0</v>
      </c>
      <c r="F2171" s="1">
        <v>5</v>
      </c>
      <c r="G2171" s="1">
        <v>0</v>
      </c>
      <c r="H2171" s="1">
        <v>0</v>
      </c>
      <c r="I2171" s="1">
        <v>0</v>
      </c>
      <c r="J2171" s="1">
        <v>3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11</v>
      </c>
      <c r="S2171" s="1">
        <v>76</v>
      </c>
      <c r="T2171" s="1" t="s">
        <v>113</v>
      </c>
      <c r="U2171" s="1">
        <v>11</v>
      </c>
      <c r="V2171" s="1" t="s">
        <v>5314</v>
      </c>
      <c r="W2171" s="1" t="s">
        <v>5316</v>
      </c>
      <c r="X2171" s="1" t="s">
        <v>5315</v>
      </c>
      <c r="Y2171" s="1" t="s">
        <v>7</v>
      </c>
      <c r="Z2171" s="1" t="s">
        <v>14933</v>
      </c>
      <c r="AB2171" s="1" t="s">
        <v>14934</v>
      </c>
      <c r="AC2171" s="1" t="s">
        <v>113</v>
      </c>
    </row>
    <row r="2172" spans="1:29" x14ac:dyDescent="0.35">
      <c r="A2172" s="1">
        <v>1336515</v>
      </c>
      <c r="B2172" s="1">
        <v>537</v>
      </c>
      <c r="C2172" s="9">
        <v>1548368822</v>
      </c>
      <c r="D2172" s="9" t="s">
        <v>112</v>
      </c>
      <c r="E2172" s="1">
        <v>0</v>
      </c>
      <c r="F2172" s="1">
        <v>4</v>
      </c>
      <c r="G2172" s="1">
        <v>0</v>
      </c>
      <c r="H2172" s="1">
        <v>0</v>
      </c>
      <c r="I2172" s="1">
        <v>0</v>
      </c>
      <c r="J2172" s="1">
        <v>7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11</v>
      </c>
      <c r="S2172" s="1">
        <v>83</v>
      </c>
      <c r="T2172" s="1" t="s">
        <v>113</v>
      </c>
      <c r="U2172" s="1">
        <v>11</v>
      </c>
      <c r="V2172" s="1" t="s">
        <v>5669</v>
      </c>
      <c r="W2172" s="1" t="s">
        <v>434</v>
      </c>
      <c r="X2172" s="1" t="s">
        <v>5670</v>
      </c>
      <c r="Y2172" s="1" t="s">
        <v>7</v>
      </c>
      <c r="Z2172" s="1" t="s">
        <v>12917</v>
      </c>
      <c r="AB2172" s="1" t="s">
        <v>12918</v>
      </c>
      <c r="AC2172" s="1" t="s">
        <v>113</v>
      </c>
    </row>
    <row r="2173" spans="1:29" x14ac:dyDescent="0.35">
      <c r="A2173" s="1">
        <v>3408014</v>
      </c>
      <c r="B2173" s="1">
        <v>397</v>
      </c>
      <c r="C2173" s="9">
        <v>1972744894</v>
      </c>
      <c r="D2173" s="9" t="s">
        <v>147</v>
      </c>
      <c r="E2173" s="1">
        <v>0</v>
      </c>
      <c r="F2173" s="1">
        <v>3</v>
      </c>
      <c r="G2173" s="1">
        <v>2</v>
      </c>
      <c r="H2173" s="1">
        <v>0</v>
      </c>
      <c r="I2173" s="1">
        <v>1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8</v>
      </c>
      <c r="S2173" s="1">
        <v>146</v>
      </c>
      <c r="T2173" s="1" t="s">
        <v>113</v>
      </c>
      <c r="U2173" s="1">
        <v>11</v>
      </c>
      <c r="V2173" s="1" t="s">
        <v>5284</v>
      </c>
      <c r="W2173" s="1" t="s">
        <v>723</v>
      </c>
      <c r="X2173" s="1" t="s">
        <v>5285</v>
      </c>
      <c r="Y2173" s="1" t="s">
        <v>7</v>
      </c>
      <c r="Z2173" s="1" t="s">
        <v>14935</v>
      </c>
      <c r="AA2173" s="1" t="s">
        <v>14936</v>
      </c>
      <c r="AB2173" s="1" t="s">
        <v>14937</v>
      </c>
      <c r="AC2173" s="1" t="s">
        <v>113</v>
      </c>
    </row>
    <row r="2174" spans="1:29" x14ac:dyDescent="0.35">
      <c r="A2174" s="1">
        <v>6946395</v>
      </c>
      <c r="B2174" s="1">
        <v>214</v>
      </c>
      <c r="C2174" s="9">
        <v>1487073789</v>
      </c>
      <c r="D2174" s="9" t="s">
        <v>399</v>
      </c>
      <c r="E2174" s="1">
        <v>0</v>
      </c>
      <c r="F2174" s="1">
        <v>7</v>
      </c>
      <c r="G2174" s="1">
        <v>0</v>
      </c>
      <c r="H2174" s="1">
        <v>0</v>
      </c>
      <c r="I2174" s="1">
        <v>2</v>
      </c>
      <c r="J2174" s="1">
        <v>6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9</v>
      </c>
      <c r="S2174" s="1">
        <v>194</v>
      </c>
      <c r="T2174" s="1" t="s">
        <v>113</v>
      </c>
      <c r="U2174" s="1">
        <v>11</v>
      </c>
      <c r="V2174" s="1" t="s">
        <v>5479</v>
      </c>
      <c r="W2174" s="1" t="s">
        <v>1646</v>
      </c>
      <c r="X2174" s="1" t="s">
        <v>5480</v>
      </c>
      <c r="Y2174" s="1" t="s">
        <v>7</v>
      </c>
      <c r="Z2174" s="1" t="s">
        <v>14138</v>
      </c>
      <c r="AA2174" s="1" t="s">
        <v>14138</v>
      </c>
      <c r="AB2174" s="1" t="s">
        <v>14139</v>
      </c>
      <c r="AC2174" s="1" t="s">
        <v>113</v>
      </c>
    </row>
    <row r="2175" spans="1:29" x14ac:dyDescent="0.35">
      <c r="A2175" s="1">
        <v>7104739</v>
      </c>
      <c r="B2175" s="1">
        <v>813</v>
      </c>
      <c r="C2175" s="9">
        <v>1306376652</v>
      </c>
      <c r="D2175" s="9" t="s">
        <v>112</v>
      </c>
      <c r="E2175" s="1">
        <v>0</v>
      </c>
      <c r="F2175" s="1">
        <v>5</v>
      </c>
      <c r="G2175" s="1">
        <v>0</v>
      </c>
      <c r="H2175" s="1">
        <v>0</v>
      </c>
      <c r="I2175" s="1">
        <v>0</v>
      </c>
      <c r="J2175" s="1">
        <v>3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11</v>
      </c>
      <c r="S2175" s="1">
        <v>21</v>
      </c>
      <c r="T2175" s="1" t="s">
        <v>113</v>
      </c>
      <c r="U2175" s="1">
        <v>11</v>
      </c>
      <c r="V2175" s="1" t="s">
        <v>5651</v>
      </c>
      <c r="W2175" s="1" t="s">
        <v>4307</v>
      </c>
      <c r="X2175" s="1" t="s">
        <v>4254</v>
      </c>
      <c r="Y2175" s="1" t="s">
        <v>148</v>
      </c>
      <c r="Z2175" s="1" t="s">
        <v>13420</v>
      </c>
      <c r="AA2175" s="1" t="s">
        <v>13420</v>
      </c>
      <c r="AB2175" s="1" t="s">
        <v>13421</v>
      </c>
      <c r="AC2175" s="1" t="s">
        <v>113</v>
      </c>
    </row>
    <row r="2176" spans="1:29" x14ac:dyDescent="0.35">
      <c r="A2176" s="1">
        <v>4940731</v>
      </c>
      <c r="B2176" s="1">
        <v>523</v>
      </c>
      <c r="C2176" s="9">
        <v>1457662256</v>
      </c>
      <c r="D2176" s="9" t="s">
        <v>206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1</v>
      </c>
      <c r="S2176" s="1">
        <v>9</v>
      </c>
      <c r="T2176" s="1">
        <v>1</v>
      </c>
      <c r="U2176" s="1">
        <v>11</v>
      </c>
      <c r="V2176" s="1" t="s">
        <v>5325</v>
      </c>
      <c r="W2176" s="1" t="s">
        <v>5326</v>
      </c>
      <c r="X2176" s="1" t="s">
        <v>3565</v>
      </c>
      <c r="Y2176" s="1" t="s">
        <v>148</v>
      </c>
      <c r="Z2176" s="1" t="s">
        <v>14938</v>
      </c>
      <c r="AB2176" s="1" t="s">
        <v>14939</v>
      </c>
      <c r="AC2176" s="1" t="s">
        <v>12283</v>
      </c>
    </row>
    <row r="2177" spans="1:29" x14ac:dyDescent="0.35">
      <c r="A2177" s="1">
        <v>1325782</v>
      </c>
      <c r="B2177" s="1">
        <v>485</v>
      </c>
      <c r="C2177" s="9">
        <v>1881750073</v>
      </c>
      <c r="D2177" s="9" t="s">
        <v>399</v>
      </c>
      <c r="E2177" s="1">
        <v>0</v>
      </c>
      <c r="F2177" s="1">
        <v>3</v>
      </c>
      <c r="G2177" s="1">
        <v>0</v>
      </c>
      <c r="H2177" s="1">
        <v>0</v>
      </c>
      <c r="I2177" s="1">
        <v>0</v>
      </c>
      <c r="J2177" s="1">
        <v>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11</v>
      </c>
      <c r="S2177" s="1">
        <v>81</v>
      </c>
      <c r="T2177" s="1" t="s">
        <v>113</v>
      </c>
      <c r="U2177" s="1">
        <v>11</v>
      </c>
      <c r="V2177" s="1" t="s">
        <v>5438</v>
      </c>
      <c r="W2177" s="1" t="s">
        <v>5440</v>
      </c>
      <c r="X2177" s="1" t="s">
        <v>5439</v>
      </c>
      <c r="Y2177" s="1" t="s">
        <v>7</v>
      </c>
      <c r="Z2177" s="1" t="s">
        <v>14940</v>
      </c>
      <c r="AB2177" s="1" t="s">
        <v>14941</v>
      </c>
      <c r="AC2177" s="1" t="s">
        <v>113</v>
      </c>
    </row>
    <row r="2178" spans="1:29" x14ac:dyDescent="0.35">
      <c r="A2178" s="1">
        <v>6871263</v>
      </c>
      <c r="B2178" s="1">
        <v>92</v>
      </c>
      <c r="C2178" s="9">
        <v>1699152447</v>
      </c>
      <c r="D2178" s="9" t="s">
        <v>399</v>
      </c>
      <c r="E2178" s="1">
        <v>0</v>
      </c>
      <c r="F2178" s="1">
        <v>5</v>
      </c>
      <c r="G2178" s="1">
        <v>0</v>
      </c>
      <c r="H2178" s="1">
        <v>0</v>
      </c>
      <c r="I2178" s="1">
        <v>0</v>
      </c>
      <c r="J2178" s="1">
        <v>6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11</v>
      </c>
      <c r="S2178" s="1">
        <v>58</v>
      </c>
      <c r="T2178" s="1" t="s">
        <v>113</v>
      </c>
      <c r="U2178" s="1">
        <v>11</v>
      </c>
      <c r="V2178" s="1" t="s">
        <v>5485</v>
      </c>
      <c r="W2178" s="1" t="s">
        <v>1035</v>
      </c>
      <c r="X2178" s="1" t="s">
        <v>5486</v>
      </c>
      <c r="Y2178" s="1" t="s">
        <v>148</v>
      </c>
      <c r="Z2178" s="1" t="s">
        <v>14942</v>
      </c>
      <c r="AB2178" s="1" t="s">
        <v>14943</v>
      </c>
      <c r="AC2178" s="1" t="s">
        <v>113</v>
      </c>
    </row>
    <row r="2179" spans="1:29" x14ac:dyDescent="0.35">
      <c r="A2179" s="1">
        <v>685240</v>
      </c>
      <c r="B2179" s="1">
        <v>109</v>
      </c>
      <c r="C2179" s="9">
        <v>1013982784</v>
      </c>
      <c r="D2179" s="9" t="s">
        <v>399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11</v>
      </c>
      <c r="S2179" s="1">
        <v>57</v>
      </c>
      <c r="T2179" s="1" t="s">
        <v>113</v>
      </c>
      <c r="U2179" s="1">
        <v>11</v>
      </c>
      <c r="V2179" s="1" t="s">
        <v>5405</v>
      </c>
      <c r="W2179" s="1" t="s">
        <v>561</v>
      </c>
      <c r="X2179" s="1" t="s">
        <v>140</v>
      </c>
      <c r="Y2179" s="1" t="s">
        <v>970</v>
      </c>
      <c r="Z2179" s="1" t="s">
        <v>14944</v>
      </c>
      <c r="AB2179" s="1" t="s">
        <v>14945</v>
      </c>
      <c r="AC2179" s="1" t="s">
        <v>113</v>
      </c>
    </row>
    <row r="2180" spans="1:29" x14ac:dyDescent="0.35">
      <c r="A2180" s="1">
        <v>2222400</v>
      </c>
      <c r="B2180" s="1">
        <v>398</v>
      </c>
      <c r="C2180" s="9">
        <v>1316169592</v>
      </c>
      <c r="D2180" s="9" t="s">
        <v>112</v>
      </c>
      <c r="E2180" s="1">
        <v>0</v>
      </c>
      <c r="F2180" s="1">
        <v>4</v>
      </c>
      <c r="G2180" s="1">
        <v>0</v>
      </c>
      <c r="H2180" s="1">
        <v>1</v>
      </c>
      <c r="I2180" s="1">
        <v>0</v>
      </c>
      <c r="J2180" s="1">
        <v>3</v>
      </c>
      <c r="K2180" s="1">
        <v>0</v>
      </c>
      <c r="L2180" s="1">
        <v>0</v>
      </c>
      <c r="M2180" s="1">
        <v>0</v>
      </c>
      <c r="N2180" s="1">
        <v>5</v>
      </c>
      <c r="O2180" s="1">
        <v>0</v>
      </c>
      <c r="P2180" s="1">
        <v>0</v>
      </c>
      <c r="Q2180" s="1">
        <v>0</v>
      </c>
      <c r="R2180" s="1">
        <v>10</v>
      </c>
      <c r="S2180" s="1">
        <v>138</v>
      </c>
      <c r="T2180" s="1" t="s">
        <v>113</v>
      </c>
      <c r="U2180" s="1">
        <v>11</v>
      </c>
      <c r="V2180" s="1" t="s">
        <v>5608</v>
      </c>
      <c r="W2180" s="1" t="s">
        <v>5610</v>
      </c>
      <c r="X2180" s="1" t="s">
        <v>5609</v>
      </c>
      <c r="Y2180" s="1" t="s">
        <v>7</v>
      </c>
      <c r="Z2180" s="1" t="s">
        <v>12463</v>
      </c>
      <c r="AA2180" s="1" t="s">
        <v>12463</v>
      </c>
      <c r="AB2180" s="1" t="s">
        <v>12464</v>
      </c>
      <c r="AC2180" s="1" t="s">
        <v>113</v>
      </c>
    </row>
    <row r="2181" spans="1:29" x14ac:dyDescent="0.35">
      <c r="A2181" s="1">
        <v>2189554</v>
      </c>
      <c r="B2181" s="1">
        <v>218</v>
      </c>
      <c r="C2181" s="9">
        <v>1104811462</v>
      </c>
      <c r="D2181" s="9" t="s">
        <v>206</v>
      </c>
      <c r="E2181" s="1">
        <v>0</v>
      </c>
      <c r="F2181" s="1">
        <v>5</v>
      </c>
      <c r="G2181" s="1">
        <v>0</v>
      </c>
      <c r="H2181" s="1">
        <v>0</v>
      </c>
      <c r="I2181" s="1">
        <v>0</v>
      </c>
      <c r="J2181" s="1">
        <v>5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11</v>
      </c>
      <c r="S2181" s="1">
        <v>215</v>
      </c>
      <c r="T2181" s="1" t="s">
        <v>113</v>
      </c>
      <c r="U2181" s="1">
        <v>11</v>
      </c>
      <c r="V2181" s="1" t="s">
        <v>5322</v>
      </c>
      <c r="W2181" s="1" t="s">
        <v>5324</v>
      </c>
      <c r="X2181" s="1" t="s">
        <v>5323</v>
      </c>
      <c r="Y2181" s="1" t="s">
        <v>7</v>
      </c>
      <c r="Z2181" s="1" t="s">
        <v>14946</v>
      </c>
      <c r="AB2181" s="1" t="s">
        <v>14947</v>
      </c>
      <c r="AC2181" s="1" t="s">
        <v>113</v>
      </c>
    </row>
    <row r="2182" spans="1:29" x14ac:dyDescent="0.35">
      <c r="A2182" s="1">
        <v>1955185</v>
      </c>
      <c r="B2182" s="1">
        <v>493</v>
      </c>
      <c r="C2182" s="9">
        <v>1649351115</v>
      </c>
      <c r="D2182" s="9" t="s">
        <v>112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6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11</v>
      </c>
      <c r="S2182" s="1">
        <v>39</v>
      </c>
      <c r="T2182" s="1" t="s">
        <v>113</v>
      </c>
      <c r="U2182" s="1">
        <v>11</v>
      </c>
      <c r="V2182" s="1" t="s">
        <v>5643</v>
      </c>
      <c r="W2182" s="1" t="s">
        <v>156</v>
      </c>
      <c r="X2182" s="1" t="s">
        <v>246</v>
      </c>
      <c r="Y2182" s="1" t="s">
        <v>970</v>
      </c>
      <c r="Z2182" s="1" t="s">
        <v>14948</v>
      </c>
      <c r="AA2182" s="1" t="s">
        <v>14949</v>
      </c>
      <c r="AB2182" s="1" t="s">
        <v>14950</v>
      </c>
      <c r="AC2182" s="1" t="s">
        <v>113</v>
      </c>
    </row>
    <row r="2183" spans="1:29" x14ac:dyDescent="0.35">
      <c r="A2183" s="1">
        <v>7158521</v>
      </c>
      <c r="B2183" s="1">
        <v>512</v>
      </c>
      <c r="C2183" s="9">
        <v>1578083614</v>
      </c>
      <c r="D2183" s="9" t="s">
        <v>399</v>
      </c>
      <c r="E2183" s="1">
        <v>0</v>
      </c>
      <c r="F2183" s="1">
        <v>2</v>
      </c>
      <c r="G2183" s="1">
        <v>0</v>
      </c>
      <c r="H2183" s="1">
        <v>0</v>
      </c>
      <c r="I2183" s="1">
        <v>0</v>
      </c>
      <c r="J2183" s="1">
        <v>4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11</v>
      </c>
      <c r="S2183" s="1">
        <v>45</v>
      </c>
      <c r="T2183" s="1" t="s">
        <v>113</v>
      </c>
      <c r="U2183" s="1">
        <v>11</v>
      </c>
      <c r="V2183" s="1" t="s">
        <v>5496</v>
      </c>
      <c r="W2183" s="1" t="s">
        <v>1082</v>
      </c>
      <c r="X2183" s="1" t="s">
        <v>5497</v>
      </c>
      <c r="Y2183" s="1" t="s">
        <v>148</v>
      </c>
      <c r="Z2183" s="1" t="s">
        <v>13073</v>
      </c>
      <c r="AA2183" s="1" t="s">
        <v>13074</v>
      </c>
      <c r="AB2183" s="1" t="s">
        <v>13075</v>
      </c>
      <c r="AC2183" s="1" t="s">
        <v>113</v>
      </c>
    </row>
    <row r="2184" spans="1:29" x14ac:dyDescent="0.35">
      <c r="A2184" s="1">
        <v>4588468</v>
      </c>
      <c r="B2184" s="1">
        <v>784</v>
      </c>
      <c r="C2184" s="9">
        <v>1437320819</v>
      </c>
      <c r="D2184" s="9" t="s">
        <v>112</v>
      </c>
      <c r="E2184" s="1">
        <v>0</v>
      </c>
      <c r="F2184" s="1">
        <v>3</v>
      </c>
      <c r="G2184" s="1">
        <v>0</v>
      </c>
      <c r="H2184" s="1">
        <v>0</v>
      </c>
      <c r="I2184" s="1">
        <v>0</v>
      </c>
      <c r="J2184" s="1">
        <v>5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11</v>
      </c>
      <c r="S2184" s="1">
        <v>73</v>
      </c>
      <c r="T2184" s="1" t="s">
        <v>113</v>
      </c>
      <c r="U2184" s="1">
        <v>11</v>
      </c>
      <c r="V2184" s="1" t="s">
        <v>5723</v>
      </c>
      <c r="W2184" s="1" t="s">
        <v>694</v>
      </c>
      <c r="X2184" s="1" t="s">
        <v>5724</v>
      </c>
      <c r="Y2184" s="1" t="s">
        <v>7</v>
      </c>
      <c r="Z2184" s="1" t="s">
        <v>14435</v>
      </c>
      <c r="AB2184" s="1" t="s">
        <v>14436</v>
      </c>
      <c r="AC2184" s="1" t="s">
        <v>113</v>
      </c>
    </row>
    <row r="2185" spans="1:29" x14ac:dyDescent="0.35">
      <c r="A2185" s="1">
        <v>4285338</v>
      </c>
      <c r="B2185" s="1">
        <v>813</v>
      </c>
      <c r="C2185" s="9">
        <v>1629278742</v>
      </c>
      <c r="D2185" s="9" t="s">
        <v>147</v>
      </c>
      <c r="E2185" s="1">
        <v>0</v>
      </c>
      <c r="F2185" s="1">
        <v>2</v>
      </c>
      <c r="G2185" s="1">
        <v>0</v>
      </c>
      <c r="H2185" s="1">
        <v>0</v>
      </c>
      <c r="I2185" s="1">
        <v>0</v>
      </c>
      <c r="J2185" s="1">
        <v>3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11</v>
      </c>
      <c r="S2185" s="1">
        <v>66</v>
      </c>
      <c r="T2185" s="1" t="s">
        <v>113</v>
      </c>
      <c r="U2185" s="1">
        <v>11</v>
      </c>
      <c r="V2185" s="1" t="s">
        <v>5276</v>
      </c>
      <c r="W2185" s="1" t="s">
        <v>5278</v>
      </c>
      <c r="X2185" s="1" t="s">
        <v>5277</v>
      </c>
      <c r="Y2185" s="1" t="s">
        <v>7</v>
      </c>
      <c r="Z2185" s="1" t="s">
        <v>14951</v>
      </c>
      <c r="AA2185" s="1" t="s">
        <v>12100</v>
      </c>
      <c r="AB2185" s="1" t="s">
        <v>12101</v>
      </c>
      <c r="AC2185" s="1" t="s">
        <v>113</v>
      </c>
    </row>
    <row r="2186" spans="1:29" x14ac:dyDescent="0.35">
      <c r="A2186" s="1">
        <v>4953379</v>
      </c>
      <c r="B2186" s="1">
        <v>784</v>
      </c>
      <c r="C2186" s="9">
        <v>1063725380</v>
      </c>
      <c r="D2186" s="9" t="s">
        <v>399</v>
      </c>
      <c r="E2186" s="1">
        <v>0</v>
      </c>
      <c r="F2186" s="1">
        <v>5</v>
      </c>
      <c r="G2186" s="1">
        <v>1</v>
      </c>
      <c r="H2186" s="1">
        <v>0</v>
      </c>
      <c r="I2186" s="1">
        <v>0</v>
      </c>
      <c r="J2186" s="1">
        <v>6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10</v>
      </c>
      <c r="S2186" s="1">
        <v>146</v>
      </c>
      <c r="T2186" s="1" t="s">
        <v>113</v>
      </c>
      <c r="U2186" s="1">
        <v>11</v>
      </c>
      <c r="V2186" s="1" t="s">
        <v>5432</v>
      </c>
      <c r="W2186" s="1" t="s">
        <v>5434</v>
      </c>
      <c r="X2186" s="1" t="s">
        <v>5433</v>
      </c>
      <c r="Y2186" s="1" t="s">
        <v>7</v>
      </c>
      <c r="Z2186" s="1" t="s">
        <v>14875</v>
      </c>
      <c r="AB2186" s="1" t="s">
        <v>14876</v>
      </c>
      <c r="AC2186" s="1" t="s">
        <v>113</v>
      </c>
    </row>
    <row r="2187" spans="1:29" x14ac:dyDescent="0.35">
      <c r="A2187" s="1">
        <v>7123305</v>
      </c>
      <c r="B2187" s="1">
        <v>524</v>
      </c>
      <c r="C2187" s="9">
        <v>1447702360</v>
      </c>
      <c r="D2187" s="9" t="s">
        <v>206</v>
      </c>
      <c r="E2187" s="1">
        <v>0</v>
      </c>
      <c r="F2187" s="1">
        <v>5</v>
      </c>
      <c r="G2187" s="1">
        <v>0</v>
      </c>
      <c r="H2187" s="1">
        <v>0</v>
      </c>
      <c r="I2187" s="1">
        <v>0</v>
      </c>
      <c r="J2187" s="1">
        <v>6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11</v>
      </c>
      <c r="S2187" s="1">
        <v>233</v>
      </c>
      <c r="T2187" s="1" t="s">
        <v>113</v>
      </c>
      <c r="U2187" s="1">
        <v>11</v>
      </c>
      <c r="V2187" s="1" t="s">
        <v>5303</v>
      </c>
      <c r="W2187" s="1" t="s">
        <v>473</v>
      </c>
      <c r="X2187" s="1" t="s">
        <v>2385</v>
      </c>
      <c r="Y2187" s="1" t="s">
        <v>7</v>
      </c>
      <c r="Z2187" s="1" t="s">
        <v>12591</v>
      </c>
      <c r="AB2187" s="1" t="s">
        <v>12592</v>
      </c>
      <c r="AC2187" s="1" t="s">
        <v>113</v>
      </c>
    </row>
    <row r="2188" spans="1:29" x14ac:dyDescent="0.35">
      <c r="A2188" s="1">
        <v>7528505</v>
      </c>
      <c r="B2188" s="1">
        <v>512</v>
      </c>
      <c r="C2188" s="9">
        <v>1609414978</v>
      </c>
      <c r="D2188" s="9" t="s">
        <v>112</v>
      </c>
      <c r="E2188" s="1">
        <v>0</v>
      </c>
      <c r="F2188" s="1">
        <v>2</v>
      </c>
      <c r="G2188" s="1">
        <v>0</v>
      </c>
      <c r="H2188" s="1">
        <v>0</v>
      </c>
      <c r="I2188" s="1">
        <v>0</v>
      </c>
      <c r="J2188" s="1">
        <v>4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11</v>
      </c>
      <c r="S2188" s="1">
        <v>37</v>
      </c>
      <c r="T2188" s="1" t="s">
        <v>113</v>
      </c>
      <c r="U2188" s="1">
        <v>11</v>
      </c>
      <c r="V2188" s="1" t="s">
        <v>5680</v>
      </c>
      <c r="W2188" s="1" t="s">
        <v>5682</v>
      </c>
      <c r="X2188" s="1" t="s">
        <v>5681</v>
      </c>
      <c r="Y2188" s="1" t="s">
        <v>7</v>
      </c>
      <c r="Z2188" s="1" t="s">
        <v>13073</v>
      </c>
      <c r="AA2188" s="1" t="s">
        <v>13074</v>
      </c>
      <c r="AB2188" s="1" t="s">
        <v>13075</v>
      </c>
      <c r="AC2188" s="1" t="s">
        <v>113</v>
      </c>
    </row>
    <row r="2189" spans="1:29" x14ac:dyDescent="0.35">
      <c r="A2189" s="1">
        <v>1219451</v>
      </c>
      <c r="B2189" s="1">
        <v>813</v>
      </c>
      <c r="C2189" s="9">
        <v>1750350096</v>
      </c>
      <c r="D2189" s="9" t="s">
        <v>399</v>
      </c>
      <c r="E2189" s="1">
        <v>0</v>
      </c>
      <c r="F2189" s="1">
        <v>7</v>
      </c>
      <c r="G2189" s="1">
        <v>0</v>
      </c>
      <c r="H2189" s="1">
        <v>0</v>
      </c>
      <c r="I2189" s="1">
        <v>0</v>
      </c>
      <c r="J2189" s="1">
        <v>3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11</v>
      </c>
      <c r="S2189" s="1">
        <v>90</v>
      </c>
      <c r="T2189" s="1" t="s">
        <v>113</v>
      </c>
      <c r="U2189" s="1">
        <v>11</v>
      </c>
      <c r="V2189" s="1" t="s">
        <v>5336</v>
      </c>
      <c r="W2189" s="1" t="s">
        <v>652</v>
      </c>
      <c r="X2189" s="1" t="s">
        <v>5337</v>
      </c>
      <c r="Y2189" s="1" t="s">
        <v>7</v>
      </c>
      <c r="Z2189" s="1" t="s">
        <v>14952</v>
      </c>
      <c r="AB2189" s="1" t="s">
        <v>14953</v>
      </c>
      <c r="AC2189" s="1" t="s">
        <v>113</v>
      </c>
    </row>
    <row r="2190" spans="1:29" x14ac:dyDescent="0.35">
      <c r="A2190" s="1">
        <v>6984598</v>
      </c>
      <c r="B2190" s="1">
        <v>512</v>
      </c>
      <c r="C2190" s="9">
        <v>1407206634</v>
      </c>
      <c r="D2190" s="9" t="s">
        <v>399</v>
      </c>
      <c r="E2190" s="1">
        <v>0</v>
      </c>
      <c r="F2190" s="1">
        <v>4</v>
      </c>
      <c r="G2190" s="1">
        <v>0</v>
      </c>
      <c r="H2190" s="1">
        <v>0</v>
      </c>
      <c r="I2190" s="1">
        <v>0</v>
      </c>
      <c r="J2190" s="1">
        <v>3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11</v>
      </c>
      <c r="S2190" s="1">
        <v>37</v>
      </c>
      <c r="T2190" s="1" t="s">
        <v>113</v>
      </c>
      <c r="U2190" s="1">
        <v>11</v>
      </c>
      <c r="V2190" s="1" t="s">
        <v>5494</v>
      </c>
      <c r="W2190" s="1" t="s">
        <v>5462</v>
      </c>
      <c r="X2190" s="1" t="s">
        <v>5495</v>
      </c>
      <c r="Y2190" s="1" t="s">
        <v>148</v>
      </c>
      <c r="Z2190" s="1" t="s">
        <v>14569</v>
      </c>
      <c r="AB2190" s="1" t="s">
        <v>14570</v>
      </c>
      <c r="AC2190" s="1" t="s">
        <v>113</v>
      </c>
    </row>
    <row r="2191" spans="1:29" x14ac:dyDescent="0.35">
      <c r="A2191" s="1">
        <v>1341253</v>
      </c>
      <c r="B2191" s="1">
        <v>218</v>
      </c>
      <c r="C2191" s="9">
        <v>1326144817</v>
      </c>
      <c r="D2191" s="9" t="s">
        <v>399</v>
      </c>
      <c r="E2191" s="1">
        <v>0</v>
      </c>
      <c r="F2191" s="1">
        <v>8</v>
      </c>
      <c r="G2191" s="1">
        <v>0</v>
      </c>
      <c r="H2191" s="1">
        <v>0</v>
      </c>
      <c r="I2191" s="1">
        <v>0</v>
      </c>
      <c r="J2191" s="1">
        <v>3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11</v>
      </c>
      <c r="S2191" s="1">
        <v>157</v>
      </c>
      <c r="T2191" s="1" t="s">
        <v>113</v>
      </c>
      <c r="U2191" s="1">
        <v>11</v>
      </c>
      <c r="V2191" s="1" t="s">
        <v>5522</v>
      </c>
      <c r="W2191" s="1" t="s">
        <v>2755</v>
      </c>
      <c r="X2191" s="1" t="s">
        <v>5523</v>
      </c>
      <c r="Y2191" s="1" t="s">
        <v>7</v>
      </c>
      <c r="Z2191" s="1" t="s">
        <v>14954</v>
      </c>
      <c r="AB2191" s="1" t="s">
        <v>13249</v>
      </c>
      <c r="AC2191" s="1" t="s">
        <v>113</v>
      </c>
    </row>
    <row r="2192" spans="1:29" x14ac:dyDescent="0.35">
      <c r="A2192" s="1">
        <v>4807241</v>
      </c>
      <c r="B2192" s="1">
        <v>774</v>
      </c>
      <c r="C2192" s="9">
        <v>1932341104</v>
      </c>
      <c r="D2192" s="9" t="s">
        <v>399</v>
      </c>
      <c r="E2192" s="1">
        <v>0</v>
      </c>
      <c r="F2192" s="1">
        <v>5</v>
      </c>
      <c r="G2192" s="1">
        <v>0</v>
      </c>
      <c r="H2192" s="1">
        <v>0</v>
      </c>
      <c r="I2192" s="1">
        <v>0</v>
      </c>
      <c r="J2192" s="1">
        <v>6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11</v>
      </c>
      <c r="S2192" s="1">
        <v>84</v>
      </c>
      <c r="T2192" s="1" t="s">
        <v>113</v>
      </c>
      <c r="U2192" s="1">
        <v>11</v>
      </c>
      <c r="V2192" s="1" t="s">
        <v>5453</v>
      </c>
      <c r="W2192" s="1" t="s">
        <v>5455</v>
      </c>
      <c r="X2192" s="1" t="s">
        <v>5454</v>
      </c>
      <c r="Y2192" s="1" t="s">
        <v>7</v>
      </c>
      <c r="Z2192" s="1" t="s">
        <v>14955</v>
      </c>
      <c r="AB2192" s="1" t="s">
        <v>14956</v>
      </c>
      <c r="AC2192" s="1" t="s">
        <v>113</v>
      </c>
    </row>
    <row r="2193" spans="1:29" x14ac:dyDescent="0.35">
      <c r="A2193" s="1">
        <v>130672</v>
      </c>
      <c r="B2193" s="1">
        <v>253</v>
      </c>
      <c r="C2193" s="9">
        <v>1184696973</v>
      </c>
      <c r="D2193" s="9" t="s">
        <v>112</v>
      </c>
      <c r="E2193" s="1">
        <v>1</v>
      </c>
      <c r="F2193" s="1">
        <v>4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2</v>
      </c>
      <c r="N2193" s="1">
        <v>0</v>
      </c>
      <c r="O2193" s="1">
        <v>0</v>
      </c>
      <c r="P2193" s="1">
        <v>0</v>
      </c>
      <c r="Q2193" s="1">
        <v>0</v>
      </c>
      <c r="R2193" s="1">
        <v>6</v>
      </c>
      <c r="S2193" s="1">
        <v>55</v>
      </c>
      <c r="T2193" s="1" t="s">
        <v>113</v>
      </c>
      <c r="U2193" s="1">
        <v>11</v>
      </c>
      <c r="V2193" s="1" t="s">
        <v>5691</v>
      </c>
      <c r="W2193" s="1" t="s">
        <v>508</v>
      </c>
      <c r="X2193" s="1" t="s">
        <v>5692</v>
      </c>
      <c r="Y2193" s="1" t="s">
        <v>7</v>
      </c>
      <c r="Z2193" s="1" t="s">
        <v>14957</v>
      </c>
      <c r="AB2193" s="1" t="s">
        <v>14958</v>
      </c>
      <c r="AC2193" s="1" t="s">
        <v>113</v>
      </c>
    </row>
    <row r="2194" spans="1:29" x14ac:dyDescent="0.35">
      <c r="A2194" s="1">
        <v>4956126</v>
      </c>
      <c r="B2194" s="1">
        <v>623</v>
      </c>
      <c r="C2194" s="9">
        <v>1386958825</v>
      </c>
      <c r="D2194" s="9" t="s">
        <v>399</v>
      </c>
      <c r="E2194" s="1">
        <v>0</v>
      </c>
      <c r="F2194" s="1">
        <v>3</v>
      </c>
      <c r="G2194" s="1">
        <v>1</v>
      </c>
      <c r="H2194" s="1">
        <v>0</v>
      </c>
      <c r="I2194" s="1">
        <v>0</v>
      </c>
      <c r="J2194" s="1">
        <v>3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10</v>
      </c>
      <c r="S2194" s="1">
        <v>158</v>
      </c>
      <c r="T2194" s="1" t="s">
        <v>113</v>
      </c>
      <c r="U2194" s="1">
        <v>11</v>
      </c>
      <c r="V2194" s="1" t="s">
        <v>5333</v>
      </c>
      <c r="W2194" s="1" t="s">
        <v>1226</v>
      </c>
      <c r="X2194" s="1" t="s">
        <v>5334</v>
      </c>
      <c r="Y2194" s="1" t="s">
        <v>7</v>
      </c>
      <c r="Z2194" s="1" t="s">
        <v>12364</v>
      </c>
      <c r="AB2194" s="1" t="s">
        <v>12365</v>
      </c>
      <c r="AC2194" s="1" t="s">
        <v>113</v>
      </c>
    </row>
    <row r="2195" spans="1:29" x14ac:dyDescent="0.35">
      <c r="A2195" s="1">
        <v>4805436</v>
      </c>
      <c r="B2195" s="1">
        <v>449</v>
      </c>
      <c r="C2195" s="9">
        <v>1396900437</v>
      </c>
      <c r="D2195" s="9" t="s">
        <v>112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3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11</v>
      </c>
      <c r="S2195" s="1">
        <v>57</v>
      </c>
      <c r="T2195" s="1" t="s">
        <v>113</v>
      </c>
      <c r="U2195" s="1">
        <v>11</v>
      </c>
      <c r="V2195" s="1" t="s">
        <v>5642</v>
      </c>
      <c r="W2195" s="1" t="s">
        <v>876</v>
      </c>
      <c r="X2195" s="1" t="s">
        <v>2385</v>
      </c>
      <c r="Y2195" s="1" t="s">
        <v>7</v>
      </c>
      <c r="Z2195" s="1" t="s">
        <v>14959</v>
      </c>
      <c r="AB2195" s="1" t="s">
        <v>14960</v>
      </c>
      <c r="AC2195" s="1" t="s">
        <v>113</v>
      </c>
    </row>
    <row r="2196" spans="1:29" x14ac:dyDescent="0.35">
      <c r="A2196" s="1">
        <v>1893563</v>
      </c>
      <c r="B2196" s="1">
        <v>52</v>
      </c>
      <c r="C2196" s="9">
        <v>1275505521</v>
      </c>
      <c r="D2196" s="9" t="s">
        <v>399</v>
      </c>
      <c r="E2196" s="1">
        <v>0</v>
      </c>
      <c r="F2196" s="1">
        <v>4</v>
      </c>
      <c r="G2196" s="1">
        <v>0</v>
      </c>
      <c r="H2196" s="1">
        <v>0</v>
      </c>
      <c r="I2196" s="1">
        <v>0</v>
      </c>
      <c r="J2196" s="1">
        <v>3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11</v>
      </c>
      <c r="S2196" s="1">
        <v>80</v>
      </c>
      <c r="T2196" s="1" t="s">
        <v>113</v>
      </c>
      <c r="U2196" s="1">
        <v>11</v>
      </c>
      <c r="V2196" s="1" t="s">
        <v>5426</v>
      </c>
      <c r="W2196" s="1" t="s">
        <v>5428</v>
      </c>
      <c r="X2196" s="1" t="s">
        <v>5427</v>
      </c>
      <c r="Y2196" s="1" t="s">
        <v>7</v>
      </c>
      <c r="Z2196" s="1" t="s">
        <v>14961</v>
      </c>
      <c r="AB2196" s="1" t="s">
        <v>14962</v>
      </c>
      <c r="AC2196" s="1" t="s">
        <v>113</v>
      </c>
    </row>
    <row r="2197" spans="1:29" x14ac:dyDescent="0.35">
      <c r="A2197" s="1">
        <v>4505914</v>
      </c>
      <c r="B2197" s="1">
        <v>346</v>
      </c>
      <c r="C2197" s="9">
        <v>1386845378</v>
      </c>
      <c r="D2197" s="9" t="s">
        <v>399</v>
      </c>
      <c r="E2197" s="1">
        <v>0</v>
      </c>
      <c r="F2197" s="1">
        <v>6</v>
      </c>
      <c r="G2197" s="1">
        <v>1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10</v>
      </c>
      <c r="S2197" s="1">
        <v>129</v>
      </c>
      <c r="T2197" s="1" t="s">
        <v>113</v>
      </c>
      <c r="U2197" s="1">
        <v>11</v>
      </c>
      <c r="V2197" s="1" t="s">
        <v>5445</v>
      </c>
      <c r="W2197" s="1" t="s">
        <v>261</v>
      </c>
      <c r="X2197" s="1" t="s">
        <v>1213</v>
      </c>
      <c r="Y2197" s="1" t="s">
        <v>7</v>
      </c>
      <c r="Z2197" s="1" t="s">
        <v>13496</v>
      </c>
      <c r="AB2197" s="1" t="s">
        <v>13177</v>
      </c>
      <c r="AC2197" s="1" t="s">
        <v>113</v>
      </c>
    </row>
    <row r="2198" spans="1:29" x14ac:dyDescent="0.35">
      <c r="A2198" s="1">
        <v>759465</v>
      </c>
      <c r="B2198" s="1">
        <v>784</v>
      </c>
      <c r="C2198" s="9">
        <v>1699831206</v>
      </c>
      <c r="D2198" s="9" t="s">
        <v>399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4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11</v>
      </c>
      <c r="S2198" s="1">
        <v>76</v>
      </c>
      <c r="T2198" s="1" t="s">
        <v>113</v>
      </c>
      <c r="U2198" s="1">
        <v>11</v>
      </c>
      <c r="V2198" s="1" t="s">
        <v>5481</v>
      </c>
      <c r="W2198" s="1" t="s">
        <v>582</v>
      </c>
      <c r="X2198" s="1" t="s">
        <v>5482</v>
      </c>
      <c r="Y2198" s="1" t="s">
        <v>970</v>
      </c>
      <c r="Z2198" s="1" t="s">
        <v>14963</v>
      </c>
      <c r="AB2198" s="1" t="s">
        <v>14964</v>
      </c>
      <c r="AC2198" s="1" t="s">
        <v>113</v>
      </c>
    </row>
    <row r="2199" spans="1:29" x14ac:dyDescent="0.35">
      <c r="A2199" s="1">
        <v>6953144</v>
      </c>
      <c r="B2199" s="1">
        <v>623</v>
      </c>
      <c r="C2199" s="9">
        <v>1528470051</v>
      </c>
      <c r="D2199" s="9" t="s">
        <v>112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1</v>
      </c>
      <c r="S2199" s="1">
        <v>20</v>
      </c>
      <c r="T2199" s="1">
        <v>1</v>
      </c>
      <c r="U2199" s="1">
        <v>11</v>
      </c>
      <c r="V2199" s="1" t="s">
        <v>5631</v>
      </c>
      <c r="W2199" s="1" t="s">
        <v>5632</v>
      </c>
      <c r="X2199" s="1" t="s">
        <v>1702</v>
      </c>
      <c r="Y2199" s="1" t="s">
        <v>116</v>
      </c>
      <c r="Z2199" s="1" t="s">
        <v>12990</v>
      </c>
      <c r="AA2199" s="1" t="s">
        <v>12990</v>
      </c>
      <c r="AB2199" s="1" t="s">
        <v>12991</v>
      </c>
      <c r="AC2199" s="1" t="s">
        <v>113</v>
      </c>
    </row>
    <row r="2200" spans="1:29" x14ac:dyDescent="0.35">
      <c r="A2200" s="1">
        <v>1501852</v>
      </c>
      <c r="B2200" s="1">
        <v>184</v>
      </c>
      <c r="C2200" s="9">
        <v>1548312390</v>
      </c>
      <c r="D2200" s="9" t="s">
        <v>399</v>
      </c>
      <c r="E2200" s="1">
        <v>0</v>
      </c>
      <c r="F2200" s="1">
        <v>5</v>
      </c>
      <c r="G2200" s="1">
        <v>2</v>
      </c>
      <c r="H2200" s="1">
        <v>0</v>
      </c>
      <c r="I2200" s="1">
        <v>2</v>
      </c>
      <c r="J2200" s="1">
        <v>3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7</v>
      </c>
      <c r="S2200" s="1">
        <v>160</v>
      </c>
      <c r="T2200" s="1" t="s">
        <v>113</v>
      </c>
      <c r="U2200" s="1">
        <v>11</v>
      </c>
      <c r="V2200" s="1" t="s">
        <v>5466</v>
      </c>
      <c r="W2200" s="1" t="s">
        <v>5468</v>
      </c>
      <c r="X2200" s="1" t="s">
        <v>5467</v>
      </c>
      <c r="Y2200" s="1" t="s">
        <v>7</v>
      </c>
      <c r="Z2200" s="1" t="s">
        <v>14101</v>
      </c>
      <c r="AA2200" s="1" t="s">
        <v>14102</v>
      </c>
      <c r="AB2200" s="1" t="s">
        <v>14103</v>
      </c>
      <c r="AC2200" s="1" t="s">
        <v>113</v>
      </c>
    </row>
    <row r="2201" spans="1:29" x14ac:dyDescent="0.35">
      <c r="A2201" s="1">
        <v>2401198</v>
      </c>
      <c r="B2201" s="1">
        <v>827</v>
      </c>
      <c r="C2201" s="9">
        <v>1629283908</v>
      </c>
      <c r="D2201" s="9" t="s">
        <v>399</v>
      </c>
      <c r="E2201" s="1">
        <v>0</v>
      </c>
      <c r="F2201" s="1">
        <v>8</v>
      </c>
      <c r="G2201" s="1">
        <v>1</v>
      </c>
      <c r="H2201" s="1">
        <v>0</v>
      </c>
      <c r="I2201" s="1">
        <v>1</v>
      </c>
      <c r="J2201" s="1">
        <v>2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9</v>
      </c>
      <c r="S2201" s="1">
        <v>107</v>
      </c>
      <c r="T2201" s="1" t="s">
        <v>113</v>
      </c>
      <c r="U2201" s="1">
        <v>11</v>
      </c>
      <c r="V2201" s="1" t="s">
        <v>5527</v>
      </c>
      <c r="W2201" s="1" t="s">
        <v>1752</v>
      </c>
      <c r="X2201" s="1" t="s">
        <v>5528</v>
      </c>
      <c r="Y2201" s="1" t="s">
        <v>224</v>
      </c>
      <c r="Z2201" s="1" t="s">
        <v>14965</v>
      </c>
      <c r="AB2201" s="1" t="s">
        <v>14966</v>
      </c>
      <c r="AC2201" s="1" t="s">
        <v>113</v>
      </c>
    </row>
    <row r="2202" spans="1:29" x14ac:dyDescent="0.35">
      <c r="A2202" s="1">
        <v>2017478</v>
      </c>
      <c r="B2202" s="1">
        <v>218</v>
      </c>
      <c r="C2202" s="9">
        <v>1861585903</v>
      </c>
      <c r="D2202" s="9" t="s">
        <v>399</v>
      </c>
      <c r="E2202" s="1">
        <v>0</v>
      </c>
      <c r="F2202" s="1">
        <v>2</v>
      </c>
      <c r="G2202" s="1">
        <v>1</v>
      </c>
      <c r="H2202" s="1">
        <v>0</v>
      </c>
      <c r="I2202" s="1">
        <v>0</v>
      </c>
      <c r="J2202" s="1">
        <v>7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10</v>
      </c>
      <c r="S2202" s="1">
        <v>130</v>
      </c>
      <c r="T2202" s="1" t="s">
        <v>113</v>
      </c>
      <c r="U2202" s="1">
        <v>11</v>
      </c>
      <c r="V2202" s="1" t="s">
        <v>5327</v>
      </c>
      <c r="W2202" s="1" t="s">
        <v>5329</v>
      </c>
      <c r="X2202" s="1" t="s">
        <v>5328</v>
      </c>
      <c r="Y2202" s="1" t="s">
        <v>7</v>
      </c>
      <c r="Z2202" s="1" t="s">
        <v>113</v>
      </c>
      <c r="AA2202" s="1" t="s">
        <v>113</v>
      </c>
      <c r="AB2202" s="1" t="s">
        <v>113</v>
      </c>
      <c r="AC2202" s="1" t="s">
        <v>113</v>
      </c>
    </row>
    <row r="2203" spans="1:29" x14ac:dyDescent="0.35">
      <c r="A2203" s="1">
        <v>6987044</v>
      </c>
      <c r="B2203" s="1">
        <v>623</v>
      </c>
      <c r="C2203" s="9">
        <v>1629426630</v>
      </c>
      <c r="D2203" s="9" t="s">
        <v>112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9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11</v>
      </c>
      <c r="S2203" s="1">
        <v>102</v>
      </c>
      <c r="T2203" s="1" t="s">
        <v>113</v>
      </c>
      <c r="U2203" s="1">
        <v>11</v>
      </c>
      <c r="V2203" s="1" t="s">
        <v>5666</v>
      </c>
      <c r="W2203" s="1" t="s">
        <v>5668</v>
      </c>
      <c r="X2203" s="1" t="s">
        <v>5667</v>
      </c>
      <c r="Y2203" s="1" t="s">
        <v>224</v>
      </c>
      <c r="Z2203" s="1" t="s">
        <v>14749</v>
      </c>
      <c r="AB2203" s="1" t="s">
        <v>14750</v>
      </c>
      <c r="AC2203" s="1" t="s">
        <v>113</v>
      </c>
    </row>
    <row r="2204" spans="1:29" x14ac:dyDescent="0.35">
      <c r="A2204" s="1">
        <v>2184551</v>
      </c>
      <c r="B2204" s="1">
        <v>297</v>
      </c>
      <c r="C2204" s="9">
        <v>1093803975</v>
      </c>
      <c r="D2204" s="9" t="s">
        <v>399</v>
      </c>
      <c r="E2204" s="1">
        <v>0</v>
      </c>
      <c r="F2204" s="1">
        <v>2</v>
      </c>
      <c r="G2204" s="1">
        <v>2</v>
      </c>
      <c r="H2204" s="1">
        <v>0</v>
      </c>
      <c r="I2204" s="1">
        <v>0</v>
      </c>
      <c r="J2204" s="1">
        <v>4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9</v>
      </c>
      <c r="S2204" s="1">
        <v>89</v>
      </c>
      <c r="T2204" s="1" t="s">
        <v>113</v>
      </c>
      <c r="U2204" s="1">
        <v>11</v>
      </c>
      <c r="V2204" s="1" t="s">
        <v>5413</v>
      </c>
      <c r="W2204" s="1" t="s">
        <v>5415</v>
      </c>
      <c r="X2204" s="1" t="s">
        <v>5414</v>
      </c>
      <c r="Y2204" s="1" t="s">
        <v>7</v>
      </c>
      <c r="Z2204" s="1" t="s">
        <v>14967</v>
      </c>
      <c r="AB2204" s="1" t="s">
        <v>14968</v>
      </c>
      <c r="AC2204" s="1" t="s">
        <v>113</v>
      </c>
    </row>
    <row r="2205" spans="1:29" x14ac:dyDescent="0.35">
      <c r="A2205" s="1">
        <v>6203939</v>
      </c>
      <c r="B2205" s="1">
        <v>289</v>
      </c>
      <c r="C2205" s="9">
        <v>1154550994</v>
      </c>
      <c r="D2205" s="9" t="s">
        <v>399</v>
      </c>
      <c r="E2205" s="1">
        <v>0</v>
      </c>
      <c r="F2205" s="1">
        <v>8</v>
      </c>
      <c r="G2205" s="1">
        <v>0</v>
      </c>
      <c r="H2205" s="1">
        <v>0</v>
      </c>
      <c r="I2205" s="1">
        <v>0</v>
      </c>
      <c r="J2205" s="1">
        <v>6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11</v>
      </c>
      <c r="S2205" s="1">
        <v>96</v>
      </c>
      <c r="T2205" s="1" t="s">
        <v>113</v>
      </c>
      <c r="U2205" s="1">
        <v>11</v>
      </c>
      <c r="V2205" s="1" t="s">
        <v>5456</v>
      </c>
      <c r="W2205" s="1" t="s">
        <v>2659</v>
      </c>
      <c r="X2205" s="1" t="s">
        <v>5457</v>
      </c>
      <c r="Y2205" s="1" t="s">
        <v>7</v>
      </c>
      <c r="Z2205" s="1" t="s">
        <v>14969</v>
      </c>
      <c r="AB2205" s="1" t="s">
        <v>14970</v>
      </c>
      <c r="AC2205" s="1" t="s">
        <v>113</v>
      </c>
    </row>
    <row r="2206" spans="1:29" x14ac:dyDescent="0.35">
      <c r="A2206" s="1">
        <v>3679316</v>
      </c>
      <c r="B2206" s="1">
        <v>52</v>
      </c>
      <c r="C2206" s="9">
        <v>1568400547</v>
      </c>
      <c r="D2206" s="9" t="s">
        <v>112</v>
      </c>
      <c r="E2206" s="1">
        <v>0</v>
      </c>
      <c r="F2206" s="1">
        <v>5</v>
      </c>
      <c r="G2206" s="1">
        <v>0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11</v>
      </c>
      <c r="S2206" s="1">
        <v>87</v>
      </c>
      <c r="T2206" s="1" t="s">
        <v>113</v>
      </c>
      <c r="U2206" s="1">
        <v>11</v>
      </c>
      <c r="V2206" s="1" t="s">
        <v>5612</v>
      </c>
      <c r="W2206" s="1" t="s">
        <v>694</v>
      </c>
      <c r="X2206" s="1" t="s">
        <v>5613</v>
      </c>
      <c r="Y2206" s="1" t="s">
        <v>7</v>
      </c>
      <c r="Z2206" s="1" t="s">
        <v>14353</v>
      </c>
      <c r="AB2206" s="1" t="s">
        <v>14354</v>
      </c>
      <c r="AC2206" s="1" t="s">
        <v>113</v>
      </c>
    </row>
    <row r="2207" spans="1:29" x14ac:dyDescent="0.35">
      <c r="A2207" s="1">
        <v>2183025</v>
      </c>
      <c r="B2207" s="1">
        <v>109</v>
      </c>
      <c r="C2207" s="9">
        <v>1730297938</v>
      </c>
      <c r="D2207" s="9" t="s">
        <v>399</v>
      </c>
      <c r="E2207" s="1">
        <v>0</v>
      </c>
      <c r="F2207" s="1">
        <v>4</v>
      </c>
      <c r="G2207" s="1">
        <v>0</v>
      </c>
      <c r="H2207" s="1">
        <v>0</v>
      </c>
      <c r="I2207" s="1">
        <v>0</v>
      </c>
      <c r="J2207" s="1">
        <v>5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11</v>
      </c>
      <c r="S2207" s="1">
        <v>40</v>
      </c>
      <c r="T2207" s="1" t="s">
        <v>113</v>
      </c>
      <c r="U2207" s="1">
        <v>11</v>
      </c>
      <c r="V2207" s="1" t="s">
        <v>5394</v>
      </c>
      <c r="W2207" s="1" t="s">
        <v>5396</v>
      </c>
      <c r="X2207" s="1" t="s">
        <v>5395</v>
      </c>
      <c r="Y2207" s="1" t="s">
        <v>224</v>
      </c>
      <c r="Z2207" s="1" t="s">
        <v>13080</v>
      </c>
      <c r="AB2207" s="1" t="s">
        <v>13081</v>
      </c>
      <c r="AC2207" s="1" t="s">
        <v>113</v>
      </c>
    </row>
    <row r="2208" spans="1:29" x14ac:dyDescent="0.35">
      <c r="A2208" s="1">
        <v>775067</v>
      </c>
      <c r="B2208" s="1">
        <v>784</v>
      </c>
      <c r="C2208" s="9">
        <v>1568471308</v>
      </c>
      <c r="D2208" s="9" t="s">
        <v>399</v>
      </c>
      <c r="E2208" s="1">
        <v>0</v>
      </c>
      <c r="F2208" s="1">
        <v>3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11</v>
      </c>
      <c r="S2208" s="1">
        <v>97</v>
      </c>
      <c r="T2208" s="1" t="s">
        <v>113</v>
      </c>
      <c r="U2208" s="1">
        <v>11</v>
      </c>
      <c r="V2208" s="1" t="s">
        <v>5517</v>
      </c>
      <c r="W2208" s="1" t="s">
        <v>5519</v>
      </c>
      <c r="X2208" s="1" t="s">
        <v>5518</v>
      </c>
      <c r="Y2208" s="1" t="s">
        <v>7</v>
      </c>
      <c r="Z2208" s="1" t="s">
        <v>14204</v>
      </c>
      <c r="AB2208" s="1" t="s">
        <v>14205</v>
      </c>
      <c r="AC2208" s="1" t="s">
        <v>113</v>
      </c>
    </row>
    <row r="2209" spans="1:29" x14ac:dyDescent="0.35">
      <c r="A2209" s="1">
        <v>1867505</v>
      </c>
      <c r="B2209" s="1">
        <v>774</v>
      </c>
      <c r="C2209" s="9">
        <v>1336146927</v>
      </c>
      <c r="D2209" s="9" t="s">
        <v>399</v>
      </c>
      <c r="E2209" s="1">
        <v>0</v>
      </c>
      <c r="F2209" s="1">
        <v>3</v>
      </c>
      <c r="G2209" s="1">
        <v>1</v>
      </c>
      <c r="H2209" s="1">
        <v>0</v>
      </c>
      <c r="I2209" s="1">
        <v>0</v>
      </c>
      <c r="J2209" s="1">
        <v>5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10</v>
      </c>
      <c r="S2209" s="1">
        <v>130</v>
      </c>
      <c r="T2209" s="1" t="s">
        <v>113</v>
      </c>
      <c r="U2209" s="1">
        <v>11</v>
      </c>
      <c r="V2209" s="1" t="s">
        <v>5452</v>
      </c>
      <c r="W2209" s="1" t="s">
        <v>278</v>
      </c>
      <c r="X2209" s="1" t="s">
        <v>5195</v>
      </c>
      <c r="Y2209" s="1" t="s">
        <v>7</v>
      </c>
      <c r="Z2209" s="1" t="s">
        <v>14971</v>
      </c>
      <c r="AB2209" s="1" t="s">
        <v>14972</v>
      </c>
      <c r="AC2209" s="1" t="s">
        <v>113</v>
      </c>
    </row>
    <row r="2210" spans="1:29" x14ac:dyDescent="0.35">
      <c r="A2210" s="1">
        <v>2406238</v>
      </c>
      <c r="B2210" s="1">
        <v>52</v>
      </c>
      <c r="C2210" s="9">
        <v>1780877472</v>
      </c>
      <c r="D2210" s="9" t="s">
        <v>399</v>
      </c>
      <c r="E2210" s="1">
        <v>0</v>
      </c>
      <c r="F2210" s="1">
        <v>2</v>
      </c>
      <c r="G2210" s="1">
        <v>2</v>
      </c>
      <c r="H2210" s="1">
        <v>0</v>
      </c>
      <c r="I2210" s="1">
        <v>0</v>
      </c>
      <c r="J2210" s="1">
        <v>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9</v>
      </c>
      <c r="S2210" s="1">
        <v>86</v>
      </c>
      <c r="T2210" s="1" t="s">
        <v>113</v>
      </c>
      <c r="U2210" s="1">
        <v>11</v>
      </c>
      <c r="V2210" s="1" t="s">
        <v>5429</v>
      </c>
      <c r="W2210" s="1" t="s">
        <v>5431</v>
      </c>
      <c r="X2210" s="1" t="s">
        <v>5430</v>
      </c>
      <c r="Y2210" s="1" t="s">
        <v>7</v>
      </c>
      <c r="Z2210" s="1" t="s">
        <v>12154</v>
      </c>
      <c r="AA2210" s="1" t="s">
        <v>12154</v>
      </c>
      <c r="AB2210" s="1" t="s">
        <v>12155</v>
      </c>
      <c r="AC2210" s="1" t="s">
        <v>113</v>
      </c>
    </row>
    <row r="2211" spans="1:29" x14ac:dyDescent="0.35">
      <c r="A2211" s="1">
        <v>2236545</v>
      </c>
      <c r="B2211" s="1">
        <v>701</v>
      </c>
      <c r="C2211" s="9">
        <v>1174572747</v>
      </c>
      <c r="D2211" s="9" t="s">
        <v>112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7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11</v>
      </c>
      <c r="S2211" s="1">
        <v>92</v>
      </c>
      <c r="T2211" s="1" t="s">
        <v>113</v>
      </c>
      <c r="U2211" s="1">
        <v>11</v>
      </c>
      <c r="V2211" s="1" t="s">
        <v>5644</v>
      </c>
      <c r="W2211" s="1" t="s">
        <v>5646</v>
      </c>
      <c r="X2211" s="1" t="s">
        <v>5645</v>
      </c>
      <c r="Y2211" s="1" t="s">
        <v>7</v>
      </c>
      <c r="Z2211" s="1" t="s">
        <v>13665</v>
      </c>
      <c r="AB2211" s="1" t="s">
        <v>13666</v>
      </c>
      <c r="AC2211" s="1" t="s">
        <v>113</v>
      </c>
    </row>
    <row r="2212" spans="1:29" x14ac:dyDescent="0.35">
      <c r="A2212" s="1">
        <v>1953865</v>
      </c>
      <c r="B2212" s="1">
        <v>827</v>
      </c>
      <c r="C2212" s="9">
        <v>1386667343</v>
      </c>
      <c r="D2212" s="9" t="s">
        <v>112</v>
      </c>
      <c r="E2212" s="1">
        <v>0</v>
      </c>
      <c r="F2212" s="1">
        <v>3</v>
      </c>
      <c r="G2212" s="1">
        <v>0</v>
      </c>
      <c r="H2212" s="1">
        <v>0</v>
      </c>
      <c r="I2212" s="1">
        <v>0</v>
      </c>
      <c r="J2212" s="1">
        <v>4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11</v>
      </c>
      <c r="S2212" s="1">
        <v>99</v>
      </c>
      <c r="T2212" s="1" t="s">
        <v>113</v>
      </c>
      <c r="U2212" s="1">
        <v>11</v>
      </c>
      <c r="V2212" s="1" t="s">
        <v>5599</v>
      </c>
      <c r="W2212" s="1" t="s">
        <v>126</v>
      </c>
      <c r="X2212" s="1" t="s">
        <v>5600</v>
      </c>
      <c r="Y2212" s="1" t="s">
        <v>7</v>
      </c>
      <c r="Z2212" s="1" t="s">
        <v>14973</v>
      </c>
      <c r="AB2212" s="1" t="s">
        <v>14974</v>
      </c>
      <c r="AC2212" s="1" t="s">
        <v>113</v>
      </c>
    </row>
    <row r="2213" spans="1:29" x14ac:dyDescent="0.35">
      <c r="A2213" s="1">
        <v>684445</v>
      </c>
      <c r="B2213" s="1">
        <v>256</v>
      </c>
      <c r="C2213" s="9">
        <v>1477664431</v>
      </c>
      <c r="D2213" s="9" t="s">
        <v>147</v>
      </c>
      <c r="E2213" s="1">
        <v>0</v>
      </c>
      <c r="F2213" s="1">
        <v>2</v>
      </c>
      <c r="G2213" s="1">
        <v>0</v>
      </c>
      <c r="H2213" s="1">
        <v>0</v>
      </c>
      <c r="I2213" s="1">
        <v>0</v>
      </c>
      <c r="J2213" s="1">
        <v>2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11</v>
      </c>
      <c r="S2213" s="1">
        <v>42</v>
      </c>
      <c r="T2213" s="1" t="s">
        <v>113</v>
      </c>
      <c r="U2213" s="1">
        <v>11</v>
      </c>
      <c r="V2213" s="1" t="s">
        <v>5282</v>
      </c>
      <c r="W2213" s="1" t="s">
        <v>515</v>
      </c>
      <c r="X2213" s="1" t="s">
        <v>5283</v>
      </c>
      <c r="Y2213" s="1" t="s">
        <v>7</v>
      </c>
      <c r="Z2213" s="1" t="s">
        <v>14975</v>
      </c>
      <c r="AB2213" s="1" t="s">
        <v>14976</v>
      </c>
      <c r="AC2213" s="1" t="s">
        <v>113</v>
      </c>
    </row>
    <row r="2214" spans="1:29" x14ac:dyDescent="0.35">
      <c r="A2214" s="1">
        <v>138131</v>
      </c>
      <c r="B2214" s="1">
        <v>897</v>
      </c>
      <c r="C2214" s="9">
        <v>1508969445</v>
      </c>
      <c r="D2214" s="9" t="s">
        <v>112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11</v>
      </c>
      <c r="S2214" s="1">
        <v>90</v>
      </c>
      <c r="T2214" s="1" t="s">
        <v>113</v>
      </c>
      <c r="U2214" s="1">
        <v>11</v>
      </c>
      <c r="V2214" s="1" t="s">
        <v>5595</v>
      </c>
      <c r="W2214" s="1" t="s">
        <v>1175</v>
      </c>
      <c r="X2214" s="1" t="s">
        <v>5596</v>
      </c>
      <c r="Y2214" s="1" t="s">
        <v>7</v>
      </c>
      <c r="Z2214" s="1" t="s">
        <v>14977</v>
      </c>
      <c r="AB2214" s="1" t="s">
        <v>14978</v>
      </c>
      <c r="AC2214" s="1" t="s">
        <v>113</v>
      </c>
    </row>
    <row r="2215" spans="1:29" x14ac:dyDescent="0.35">
      <c r="A2215" s="1">
        <v>4861009</v>
      </c>
      <c r="B2215" s="1">
        <v>373</v>
      </c>
      <c r="C2215" s="9">
        <v>1215197124</v>
      </c>
      <c r="D2215" s="9" t="s">
        <v>206</v>
      </c>
      <c r="E2215" s="1">
        <v>0</v>
      </c>
      <c r="F2215" s="1">
        <v>4</v>
      </c>
      <c r="G2215" s="1">
        <v>0</v>
      </c>
      <c r="H2215" s="1">
        <v>0</v>
      </c>
      <c r="I2215" s="1">
        <v>0</v>
      </c>
      <c r="J2215" s="1">
        <v>8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11</v>
      </c>
      <c r="S2215" s="1">
        <v>258</v>
      </c>
      <c r="T2215" s="1" t="s">
        <v>113</v>
      </c>
      <c r="U2215" s="1">
        <v>11</v>
      </c>
      <c r="V2215" s="1" t="s">
        <v>5311</v>
      </c>
      <c r="W2215" s="1" t="s">
        <v>5313</v>
      </c>
      <c r="X2215" s="1" t="s">
        <v>5312</v>
      </c>
      <c r="Y2215" s="1" t="s">
        <v>224</v>
      </c>
      <c r="Z2215" s="1" t="s">
        <v>14979</v>
      </c>
      <c r="AB2215" s="1" t="s">
        <v>14980</v>
      </c>
      <c r="AC2215" s="1" t="s">
        <v>113</v>
      </c>
    </row>
    <row r="2216" spans="1:29" x14ac:dyDescent="0.35">
      <c r="A2216" s="1">
        <v>2433517</v>
      </c>
      <c r="B2216" s="1">
        <v>214</v>
      </c>
      <c r="C2216" s="9">
        <v>1578649224</v>
      </c>
      <c r="D2216" s="9" t="s">
        <v>112</v>
      </c>
      <c r="E2216" s="1">
        <v>0</v>
      </c>
      <c r="F2216" s="1">
        <v>5</v>
      </c>
      <c r="G2216" s="1">
        <v>1</v>
      </c>
      <c r="H2216" s="1">
        <v>0</v>
      </c>
      <c r="I2216" s="1">
        <v>0</v>
      </c>
      <c r="J2216" s="1">
        <v>7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10</v>
      </c>
      <c r="S2216" s="1">
        <v>107</v>
      </c>
      <c r="T2216" s="1" t="s">
        <v>113</v>
      </c>
      <c r="U2216" s="1">
        <v>11</v>
      </c>
      <c r="V2216" s="1" t="s">
        <v>5671</v>
      </c>
      <c r="W2216" s="1" t="s">
        <v>272</v>
      </c>
      <c r="X2216" s="1" t="s">
        <v>5672</v>
      </c>
      <c r="Y2216" s="1" t="s">
        <v>7</v>
      </c>
      <c r="Z2216" s="1" t="s">
        <v>14720</v>
      </c>
      <c r="AB2216" s="1" t="s">
        <v>14721</v>
      </c>
      <c r="AC2216" s="1" t="s">
        <v>113</v>
      </c>
    </row>
    <row r="2217" spans="1:29" x14ac:dyDescent="0.35">
      <c r="A2217" s="1">
        <v>831472</v>
      </c>
      <c r="B2217" s="1">
        <v>449</v>
      </c>
      <c r="C2217" s="9">
        <v>1811935752</v>
      </c>
      <c r="D2217" s="9" t="s">
        <v>399</v>
      </c>
      <c r="E2217" s="1">
        <v>0</v>
      </c>
      <c r="F2217" s="1">
        <v>4</v>
      </c>
      <c r="G2217" s="1">
        <v>1</v>
      </c>
      <c r="H2217" s="1">
        <v>0</v>
      </c>
      <c r="I2217" s="1">
        <v>0</v>
      </c>
      <c r="J2217" s="1">
        <v>3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10</v>
      </c>
      <c r="S2217" s="1">
        <v>85</v>
      </c>
      <c r="T2217" s="1" t="s">
        <v>113</v>
      </c>
      <c r="U2217" s="1">
        <v>11</v>
      </c>
      <c r="V2217" s="1" t="s">
        <v>5487</v>
      </c>
      <c r="W2217" s="1" t="s">
        <v>5486</v>
      </c>
      <c r="X2217" s="1" t="s">
        <v>5488</v>
      </c>
      <c r="Y2217" s="1" t="s">
        <v>7</v>
      </c>
      <c r="Z2217" s="1" t="s">
        <v>14981</v>
      </c>
      <c r="AB2217" s="1" t="s">
        <v>14982</v>
      </c>
      <c r="AC2217" s="1" t="s">
        <v>113</v>
      </c>
    </row>
    <row r="2218" spans="1:29" x14ac:dyDescent="0.35">
      <c r="A2218" s="1">
        <v>7160712</v>
      </c>
      <c r="B2218" s="1">
        <v>794</v>
      </c>
      <c r="C2218" s="9">
        <v>1225549769</v>
      </c>
      <c r="D2218" s="9" t="s">
        <v>206</v>
      </c>
      <c r="E2218" s="1">
        <v>0</v>
      </c>
      <c r="F2218" s="1">
        <v>3</v>
      </c>
      <c r="G2218" s="1">
        <v>0</v>
      </c>
      <c r="H2218" s="1">
        <v>0</v>
      </c>
      <c r="I2218" s="1">
        <v>0</v>
      </c>
      <c r="J2218" s="1">
        <v>2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11</v>
      </c>
      <c r="S2218" s="1">
        <v>59</v>
      </c>
      <c r="T2218" s="1" t="s">
        <v>113</v>
      </c>
      <c r="U2218" s="1">
        <v>11</v>
      </c>
      <c r="V2218" s="1" t="s">
        <v>5295</v>
      </c>
      <c r="W2218" s="1" t="s">
        <v>5297</v>
      </c>
      <c r="X2218" s="1" t="s">
        <v>5296</v>
      </c>
      <c r="Y2218" s="1" t="s">
        <v>7</v>
      </c>
      <c r="Z2218" s="1" t="s">
        <v>13663</v>
      </c>
      <c r="AB2218" s="1" t="s">
        <v>13664</v>
      </c>
      <c r="AC2218" s="1" t="s">
        <v>113</v>
      </c>
    </row>
    <row r="2219" spans="1:29" x14ac:dyDescent="0.35">
      <c r="A2219" s="1">
        <v>801757</v>
      </c>
      <c r="B2219" s="1">
        <v>194</v>
      </c>
      <c r="C2219" s="9">
        <v>1104898493</v>
      </c>
      <c r="D2219" s="9" t="s">
        <v>399</v>
      </c>
      <c r="E2219" s="1">
        <v>0</v>
      </c>
      <c r="F2219" s="1">
        <v>4</v>
      </c>
      <c r="G2219" s="1">
        <v>0</v>
      </c>
      <c r="H2219" s="1">
        <v>0</v>
      </c>
      <c r="I2219" s="1">
        <v>0</v>
      </c>
      <c r="J2219" s="1">
        <v>4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11</v>
      </c>
      <c r="S2219" s="1">
        <v>74</v>
      </c>
      <c r="T2219" s="1" t="s">
        <v>113</v>
      </c>
      <c r="U2219" s="1">
        <v>11</v>
      </c>
      <c r="V2219" s="1" t="s">
        <v>5525</v>
      </c>
      <c r="W2219" s="1" t="s">
        <v>410</v>
      </c>
      <c r="X2219" s="1" t="s">
        <v>5526</v>
      </c>
      <c r="Y2219" s="1" t="s">
        <v>7</v>
      </c>
      <c r="Z2219" s="1" t="s">
        <v>14983</v>
      </c>
      <c r="AB2219" s="1" t="s">
        <v>14984</v>
      </c>
      <c r="AC2219" s="1" t="s">
        <v>113</v>
      </c>
    </row>
    <row r="2220" spans="1:29" x14ac:dyDescent="0.35">
      <c r="A2220" s="1">
        <v>1898067</v>
      </c>
      <c r="B2220" s="1">
        <v>383</v>
      </c>
      <c r="C2220" s="9">
        <v>1225060791</v>
      </c>
      <c r="D2220" s="9" t="s">
        <v>112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11</v>
      </c>
      <c r="S2220" s="1">
        <v>42</v>
      </c>
      <c r="T2220" s="1" t="s">
        <v>113</v>
      </c>
      <c r="U2220" s="1">
        <v>11</v>
      </c>
      <c r="V2220" s="1" t="s">
        <v>5606</v>
      </c>
      <c r="W2220" s="1" t="s">
        <v>5607</v>
      </c>
      <c r="X2220" s="1" t="s">
        <v>5171</v>
      </c>
      <c r="Y2220" s="1" t="s">
        <v>7</v>
      </c>
      <c r="Z2220" s="1" t="s">
        <v>14985</v>
      </c>
      <c r="AA2220" s="1" t="s">
        <v>14986</v>
      </c>
      <c r="AB2220" s="1" t="s">
        <v>14987</v>
      </c>
      <c r="AC2220" s="1" t="s">
        <v>113</v>
      </c>
    </row>
    <row r="2221" spans="1:29" x14ac:dyDescent="0.35">
      <c r="A2221" s="1">
        <v>750581</v>
      </c>
      <c r="B2221" s="1">
        <v>289</v>
      </c>
      <c r="C2221" s="9">
        <v>1184634974</v>
      </c>
      <c r="D2221" s="9" t="s">
        <v>147</v>
      </c>
      <c r="E2221" s="1">
        <v>0</v>
      </c>
      <c r="F2221" s="1">
        <v>2</v>
      </c>
      <c r="G2221" s="1">
        <v>0</v>
      </c>
      <c r="H2221" s="1">
        <v>0</v>
      </c>
      <c r="I2221" s="1">
        <v>0</v>
      </c>
      <c r="J2221" s="1">
        <v>7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11</v>
      </c>
      <c r="S2221" s="1">
        <v>191</v>
      </c>
      <c r="T2221" s="1" t="s">
        <v>113</v>
      </c>
      <c r="U2221" s="1">
        <v>11</v>
      </c>
      <c r="V2221" s="1" t="s">
        <v>5288</v>
      </c>
      <c r="W2221" s="1" t="s">
        <v>5290</v>
      </c>
      <c r="X2221" s="1" t="s">
        <v>5289</v>
      </c>
      <c r="Y2221" s="1" t="s">
        <v>7</v>
      </c>
      <c r="Z2221" s="1" t="s">
        <v>14988</v>
      </c>
      <c r="AB2221" s="1" t="s">
        <v>14989</v>
      </c>
      <c r="AC2221" s="1" t="s">
        <v>113</v>
      </c>
    </row>
    <row r="2222" spans="1:29" x14ac:dyDescent="0.35">
      <c r="A2222" s="1">
        <v>1342882</v>
      </c>
      <c r="B2222" s="1">
        <v>827</v>
      </c>
      <c r="C2222" s="9">
        <v>1801842794</v>
      </c>
      <c r="D2222" s="9" t="s">
        <v>399</v>
      </c>
      <c r="E2222" s="1">
        <v>0</v>
      </c>
      <c r="F2222" s="1">
        <v>6</v>
      </c>
      <c r="G2222" s="1">
        <v>0</v>
      </c>
      <c r="H2222" s="1">
        <v>0</v>
      </c>
      <c r="I2222" s="1">
        <v>0</v>
      </c>
      <c r="J2222" s="1">
        <v>4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11</v>
      </c>
      <c r="S2222" s="1">
        <v>74</v>
      </c>
      <c r="T2222" s="1" t="s">
        <v>113</v>
      </c>
      <c r="U2222" s="1">
        <v>11</v>
      </c>
      <c r="V2222" s="1" t="s">
        <v>5483</v>
      </c>
      <c r="W2222" s="1" t="s">
        <v>189</v>
      </c>
      <c r="X2222" s="1" t="s">
        <v>5484</v>
      </c>
      <c r="Y2222" s="1" t="s">
        <v>7</v>
      </c>
      <c r="Z2222" s="1" t="s">
        <v>14506</v>
      </c>
      <c r="AA2222" s="1" t="s">
        <v>14507</v>
      </c>
      <c r="AB2222" s="1" t="s">
        <v>14508</v>
      </c>
      <c r="AC2222" s="1" t="s">
        <v>113</v>
      </c>
    </row>
    <row r="2223" spans="1:29" x14ac:dyDescent="0.35">
      <c r="A2223" s="1">
        <v>415036</v>
      </c>
      <c r="B2223" s="1">
        <v>623</v>
      </c>
      <c r="C2223" s="9">
        <v>1104808914</v>
      </c>
      <c r="D2223" s="9" t="s">
        <v>112</v>
      </c>
      <c r="E2223" s="1">
        <v>0</v>
      </c>
      <c r="F2223" s="1">
        <v>1</v>
      </c>
      <c r="G2223" s="1">
        <v>3</v>
      </c>
      <c r="H2223" s="1">
        <v>0</v>
      </c>
      <c r="I2223" s="1">
        <v>0</v>
      </c>
      <c r="J2223" s="1">
        <v>6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8</v>
      </c>
      <c r="S2223" s="1">
        <v>88</v>
      </c>
      <c r="T2223" s="1" t="s">
        <v>113</v>
      </c>
      <c r="U2223" s="1">
        <v>11</v>
      </c>
      <c r="V2223" s="1" t="s">
        <v>5534</v>
      </c>
      <c r="W2223" s="1" t="s">
        <v>2169</v>
      </c>
      <c r="X2223" s="1" t="s">
        <v>5535</v>
      </c>
      <c r="Y2223" s="1" t="s">
        <v>7</v>
      </c>
      <c r="Z2223" s="1" t="s">
        <v>113</v>
      </c>
      <c r="AA2223" s="1" t="s">
        <v>113</v>
      </c>
      <c r="AB2223" s="1" t="s">
        <v>113</v>
      </c>
      <c r="AC2223" s="1" t="s">
        <v>113</v>
      </c>
    </row>
    <row r="2224" spans="1:29" x14ac:dyDescent="0.35">
      <c r="A2224" s="1">
        <v>1816003</v>
      </c>
      <c r="B2224" s="1">
        <v>334</v>
      </c>
      <c r="C2224" s="9">
        <v>1457314577</v>
      </c>
      <c r="D2224" s="9" t="s">
        <v>112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4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11</v>
      </c>
      <c r="S2224" s="1">
        <v>150</v>
      </c>
      <c r="T2224" s="1" t="s">
        <v>113</v>
      </c>
      <c r="U2224" s="1">
        <v>11</v>
      </c>
      <c r="V2224" s="1" t="s">
        <v>5618</v>
      </c>
      <c r="W2224" s="1" t="s">
        <v>2169</v>
      </c>
      <c r="X2224" s="1" t="s">
        <v>5619</v>
      </c>
      <c r="Y2224" s="1" t="s">
        <v>7</v>
      </c>
      <c r="Z2224" s="1" t="s">
        <v>14990</v>
      </c>
      <c r="AB2224" s="1" t="s">
        <v>14991</v>
      </c>
      <c r="AC2224" s="1" t="s">
        <v>113</v>
      </c>
    </row>
    <row r="2225" spans="1:29" x14ac:dyDescent="0.35">
      <c r="A2225" s="1">
        <v>7123950</v>
      </c>
      <c r="B2225" s="1">
        <v>232</v>
      </c>
      <c r="C2225" s="9">
        <v>1639691199</v>
      </c>
      <c r="D2225" s="9" t="s">
        <v>206</v>
      </c>
      <c r="E2225" s="1">
        <v>0</v>
      </c>
      <c r="F2225" s="1">
        <v>5</v>
      </c>
      <c r="G2225" s="1">
        <v>0</v>
      </c>
      <c r="H2225" s="1">
        <v>0</v>
      </c>
      <c r="I2225" s="1">
        <v>0</v>
      </c>
      <c r="J2225" s="1">
        <v>4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11</v>
      </c>
      <c r="S2225" s="1">
        <v>117</v>
      </c>
      <c r="T2225" s="1" t="s">
        <v>113</v>
      </c>
      <c r="U2225" s="1">
        <v>11</v>
      </c>
      <c r="V2225" s="1" t="s">
        <v>5301</v>
      </c>
      <c r="W2225" s="1" t="s">
        <v>4649</v>
      </c>
      <c r="X2225" s="1" t="s">
        <v>5302</v>
      </c>
      <c r="Y2225" s="1" t="s">
        <v>7</v>
      </c>
      <c r="Z2225" s="1" t="s">
        <v>14552</v>
      </c>
      <c r="AA2225" s="1" t="s">
        <v>14552</v>
      </c>
      <c r="AB2225" s="1" t="s">
        <v>14553</v>
      </c>
      <c r="AC2225" s="1" t="s">
        <v>113</v>
      </c>
    </row>
    <row r="2226" spans="1:29" x14ac:dyDescent="0.35">
      <c r="A2226" s="1">
        <v>4314896</v>
      </c>
      <c r="B2226" s="1">
        <v>215</v>
      </c>
      <c r="C2226" s="9">
        <v>1366582769</v>
      </c>
      <c r="D2226" s="9" t="s">
        <v>399</v>
      </c>
      <c r="E2226" s="1">
        <v>0</v>
      </c>
      <c r="F2226" s="1">
        <v>6</v>
      </c>
      <c r="G2226" s="1">
        <v>0</v>
      </c>
      <c r="H2226" s="1">
        <v>0</v>
      </c>
      <c r="I2226" s="1">
        <v>0</v>
      </c>
      <c r="J2226" s="1">
        <v>4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11</v>
      </c>
      <c r="S2226" s="1">
        <v>117</v>
      </c>
      <c r="T2226" s="1" t="s">
        <v>113</v>
      </c>
      <c r="U2226" s="1">
        <v>11</v>
      </c>
      <c r="V2226" s="1" t="s">
        <v>5418</v>
      </c>
      <c r="W2226" s="1" t="s">
        <v>5420</v>
      </c>
      <c r="X2226" s="1" t="s">
        <v>5419</v>
      </c>
      <c r="Y2226" s="1" t="s">
        <v>7</v>
      </c>
      <c r="Z2226" s="1" t="s">
        <v>14992</v>
      </c>
      <c r="AB2226" s="1" t="s">
        <v>13752</v>
      </c>
      <c r="AC2226" s="1" t="s">
        <v>113</v>
      </c>
    </row>
    <row r="2227" spans="1:29" x14ac:dyDescent="0.35">
      <c r="A2227" s="1">
        <v>6989350</v>
      </c>
      <c r="B2227" s="1">
        <v>194</v>
      </c>
      <c r="C2227" s="9">
        <v>1952762809</v>
      </c>
      <c r="D2227" s="9" t="s">
        <v>399</v>
      </c>
      <c r="E2227" s="1">
        <v>0</v>
      </c>
      <c r="F2227" s="1">
        <v>2</v>
      </c>
      <c r="G2227" s="1">
        <v>0</v>
      </c>
      <c r="H2227" s="1">
        <v>0</v>
      </c>
      <c r="I2227" s="1">
        <v>0</v>
      </c>
      <c r="J2227" s="1">
        <v>5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11</v>
      </c>
      <c r="S2227" s="1">
        <v>44</v>
      </c>
      <c r="T2227" s="1" t="s">
        <v>113</v>
      </c>
      <c r="U2227" s="1">
        <v>11</v>
      </c>
      <c r="V2227" s="1" t="s">
        <v>5368</v>
      </c>
      <c r="W2227" s="1" t="s">
        <v>5370</v>
      </c>
      <c r="X2227" s="1" t="s">
        <v>5369</v>
      </c>
      <c r="Y2227" s="1" t="s">
        <v>148</v>
      </c>
      <c r="Z2227" s="1" t="s">
        <v>13966</v>
      </c>
      <c r="AA2227" s="1" t="s">
        <v>13967</v>
      </c>
      <c r="AB2227" s="1" t="s">
        <v>13968</v>
      </c>
      <c r="AC2227" s="1" t="s">
        <v>113</v>
      </c>
    </row>
    <row r="2228" spans="1:29" x14ac:dyDescent="0.35">
      <c r="A2228" s="1">
        <v>2107133</v>
      </c>
      <c r="B2228" s="1">
        <v>701</v>
      </c>
      <c r="C2228" s="9">
        <v>1689643645</v>
      </c>
      <c r="D2228" s="9" t="s">
        <v>399</v>
      </c>
      <c r="E2228" s="1">
        <v>0</v>
      </c>
      <c r="F2228" s="1">
        <v>4</v>
      </c>
      <c r="G2228" s="1">
        <v>3</v>
      </c>
      <c r="H2228" s="1">
        <v>0</v>
      </c>
      <c r="I2228" s="1">
        <v>1</v>
      </c>
      <c r="J2228" s="1">
        <v>3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7</v>
      </c>
      <c r="S2228" s="1">
        <v>85</v>
      </c>
      <c r="T2228" s="1" t="s">
        <v>113</v>
      </c>
      <c r="U2228" s="1">
        <v>11</v>
      </c>
      <c r="V2228" s="1" t="s">
        <v>5473</v>
      </c>
      <c r="W2228" s="1" t="s">
        <v>189</v>
      </c>
      <c r="X2228" s="1" t="s">
        <v>1671</v>
      </c>
      <c r="Y2228" s="1" t="s">
        <v>7</v>
      </c>
      <c r="Z2228" s="1" t="s">
        <v>14993</v>
      </c>
      <c r="AB2228" s="1" t="s">
        <v>14994</v>
      </c>
      <c r="AC2228" s="1" t="s">
        <v>113</v>
      </c>
    </row>
    <row r="2229" spans="1:29" x14ac:dyDescent="0.35">
      <c r="A2229" s="1">
        <v>7391609</v>
      </c>
      <c r="B2229" s="1">
        <v>813</v>
      </c>
      <c r="C2229" s="9">
        <v>1114588936</v>
      </c>
      <c r="D2229" s="9" t="s">
        <v>399</v>
      </c>
      <c r="E2229" s="1">
        <v>0</v>
      </c>
      <c r="F2229" s="1">
        <v>1</v>
      </c>
      <c r="G2229" s="1">
        <v>0</v>
      </c>
      <c r="H2229" s="1">
        <v>0</v>
      </c>
      <c r="I2229" s="1">
        <v>0</v>
      </c>
      <c r="J2229" s="1">
        <v>6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11</v>
      </c>
      <c r="S2229" s="1">
        <v>47</v>
      </c>
      <c r="T2229" s="1" t="s">
        <v>113</v>
      </c>
      <c r="U2229" s="1">
        <v>11</v>
      </c>
      <c r="V2229" s="1" t="s">
        <v>5335</v>
      </c>
      <c r="W2229" s="1" t="s">
        <v>124</v>
      </c>
      <c r="X2229" s="1" t="s">
        <v>3585</v>
      </c>
      <c r="Y2229" s="1" t="s">
        <v>7</v>
      </c>
      <c r="Z2229" s="1" t="s">
        <v>12852</v>
      </c>
      <c r="AA2229" s="1" t="s">
        <v>12100</v>
      </c>
      <c r="AB2229" s="1" t="s">
        <v>12101</v>
      </c>
      <c r="AC2229" s="1" t="s">
        <v>113</v>
      </c>
    </row>
    <row r="2230" spans="1:29" x14ac:dyDescent="0.35">
      <c r="A2230" s="1">
        <v>3689010</v>
      </c>
      <c r="B2230" s="1">
        <v>297</v>
      </c>
      <c r="C2230" s="9">
        <v>1932394061</v>
      </c>
      <c r="D2230" s="9" t="s">
        <v>112</v>
      </c>
      <c r="E2230" s="1">
        <v>0</v>
      </c>
      <c r="F2230" s="1">
        <v>7</v>
      </c>
      <c r="G2230" s="1">
        <v>0</v>
      </c>
      <c r="H2230" s="1">
        <v>1</v>
      </c>
      <c r="I2230" s="1">
        <v>0</v>
      </c>
      <c r="J2230" s="1">
        <v>3</v>
      </c>
      <c r="K2230" s="1">
        <v>0</v>
      </c>
      <c r="L2230" s="1">
        <v>0</v>
      </c>
      <c r="M2230" s="1">
        <v>0</v>
      </c>
      <c r="N2230" s="1">
        <v>7</v>
      </c>
      <c r="O2230" s="1">
        <v>0</v>
      </c>
      <c r="P2230" s="1">
        <v>0</v>
      </c>
      <c r="Q2230" s="1">
        <v>0</v>
      </c>
      <c r="R2230" s="1">
        <v>10</v>
      </c>
      <c r="S2230" s="1">
        <v>105</v>
      </c>
      <c r="T2230" s="1" t="s">
        <v>113</v>
      </c>
      <c r="U2230" s="1">
        <v>11</v>
      </c>
      <c r="V2230" s="1" t="s">
        <v>5711</v>
      </c>
      <c r="W2230" s="1" t="s">
        <v>3421</v>
      </c>
      <c r="X2230" s="1" t="s">
        <v>5712</v>
      </c>
      <c r="Y2230" s="1" t="s">
        <v>7</v>
      </c>
      <c r="Z2230" s="1" t="s">
        <v>12925</v>
      </c>
      <c r="AB2230" s="1" t="s">
        <v>12926</v>
      </c>
      <c r="AC2230" s="1" t="s">
        <v>113</v>
      </c>
    </row>
    <row r="2231" spans="1:29" x14ac:dyDescent="0.35">
      <c r="A2231" s="1">
        <v>726514</v>
      </c>
      <c r="B2231" s="1">
        <v>256</v>
      </c>
      <c r="C2231" s="9">
        <v>1699740753</v>
      </c>
      <c r="D2231" s="9" t="s">
        <v>206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5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11</v>
      </c>
      <c r="S2231" s="1">
        <v>93</v>
      </c>
      <c r="T2231" s="1" t="s">
        <v>113</v>
      </c>
      <c r="U2231" s="1">
        <v>11</v>
      </c>
      <c r="V2231" s="1" t="s">
        <v>5309</v>
      </c>
      <c r="W2231" s="1" t="s">
        <v>561</v>
      </c>
      <c r="X2231" s="1" t="s">
        <v>5310</v>
      </c>
      <c r="Y2231" s="1" t="s">
        <v>7</v>
      </c>
      <c r="Z2231" s="1" t="s">
        <v>14995</v>
      </c>
      <c r="AB2231" s="1" t="s">
        <v>14996</v>
      </c>
      <c r="AC2231" s="1" t="s">
        <v>113</v>
      </c>
    </row>
    <row r="2232" spans="1:29" x14ac:dyDescent="0.35">
      <c r="A2232" s="1">
        <v>2138285</v>
      </c>
      <c r="B2232" s="1">
        <v>194</v>
      </c>
      <c r="C2232" s="9">
        <v>1407880198</v>
      </c>
      <c r="D2232" s="9" t="s">
        <v>399</v>
      </c>
      <c r="E2232" s="1">
        <v>0</v>
      </c>
      <c r="F2232" s="1">
        <v>4</v>
      </c>
      <c r="G2232" s="1">
        <v>0</v>
      </c>
      <c r="H2232" s="1">
        <v>0</v>
      </c>
      <c r="I2232" s="1">
        <v>0</v>
      </c>
      <c r="J2232" s="1">
        <v>3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11</v>
      </c>
      <c r="S2232" s="1">
        <v>71</v>
      </c>
      <c r="T2232" s="1" t="s">
        <v>113</v>
      </c>
      <c r="U2232" s="1">
        <v>11</v>
      </c>
      <c r="V2232" s="1" t="s">
        <v>5347</v>
      </c>
      <c r="W2232" s="1" t="s">
        <v>136</v>
      </c>
      <c r="X2232" s="1" t="s">
        <v>5348</v>
      </c>
      <c r="Y2232" s="1" t="s">
        <v>7</v>
      </c>
      <c r="Z2232" s="1" t="s">
        <v>13197</v>
      </c>
      <c r="AB2232" s="1" t="s">
        <v>13198</v>
      </c>
      <c r="AC2232" s="1" t="s">
        <v>113</v>
      </c>
    </row>
    <row r="2233" spans="1:29" x14ac:dyDescent="0.35">
      <c r="A2233" s="1">
        <v>1597195</v>
      </c>
      <c r="B2233" s="1">
        <v>701</v>
      </c>
      <c r="C2233" s="9">
        <v>1740257906</v>
      </c>
      <c r="D2233" s="9" t="s">
        <v>112</v>
      </c>
      <c r="E2233" s="1">
        <v>0</v>
      </c>
      <c r="F2233" s="1">
        <v>2</v>
      </c>
      <c r="G2233" s="1">
        <v>1</v>
      </c>
      <c r="H2233" s="1">
        <v>0</v>
      </c>
      <c r="I2233" s="1">
        <v>0</v>
      </c>
      <c r="J2233" s="1">
        <v>4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10</v>
      </c>
      <c r="S2233" s="1">
        <v>77</v>
      </c>
      <c r="T2233" s="1" t="s">
        <v>113</v>
      </c>
      <c r="U2233" s="1">
        <v>11</v>
      </c>
      <c r="V2233" s="1" t="s">
        <v>5696</v>
      </c>
      <c r="W2233" s="1" t="s">
        <v>3280</v>
      </c>
      <c r="X2233" s="1" t="s">
        <v>5697</v>
      </c>
      <c r="Y2233" s="1" t="s">
        <v>7</v>
      </c>
      <c r="Z2233" s="1" t="s">
        <v>14997</v>
      </c>
      <c r="AB2233" s="1" t="s">
        <v>14998</v>
      </c>
      <c r="AC2233" s="1" t="s">
        <v>113</v>
      </c>
    </row>
    <row r="2234" spans="1:29" x14ac:dyDescent="0.35">
      <c r="A2234" s="1">
        <v>811878</v>
      </c>
      <c r="B2234" s="1">
        <v>774</v>
      </c>
      <c r="C2234" s="9">
        <v>1699773895</v>
      </c>
      <c r="D2234" s="9" t="s">
        <v>206</v>
      </c>
      <c r="E2234" s="1">
        <v>0</v>
      </c>
      <c r="F2234" s="1">
        <v>4</v>
      </c>
      <c r="G2234" s="1">
        <v>0</v>
      </c>
      <c r="H2234" s="1">
        <v>0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11</v>
      </c>
      <c r="S2234" s="1">
        <v>174</v>
      </c>
      <c r="T2234" s="1" t="s">
        <v>113</v>
      </c>
      <c r="U2234" s="1">
        <v>11</v>
      </c>
      <c r="V2234" s="1" t="s">
        <v>5306</v>
      </c>
      <c r="W2234" s="1" t="s">
        <v>5308</v>
      </c>
      <c r="X2234" s="1" t="s">
        <v>5307</v>
      </c>
      <c r="Y2234" s="1" t="s">
        <v>7</v>
      </c>
      <c r="Z2234" s="1" t="s">
        <v>14999</v>
      </c>
      <c r="AB2234" s="1" t="s">
        <v>15000</v>
      </c>
      <c r="AC2234" s="1" t="s">
        <v>113</v>
      </c>
    </row>
    <row r="2235" spans="1:29" x14ac:dyDescent="0.35">
      <c r="A2235" s="1">
        <v>6619660</v>
      </c>
      <c r="B2235" s="1">
        <v>485</v>
      </c>
      <c r="C2235" s="9">
        <v>1760829824</v>
      </c>
      <c r="D2235" s="9" t="s">
        <v>399</v>
      </c>
      <c r="E2235" s="1">
        <v>0</v>
      </c>
      <c r="F2235" s="1">
        <v>6</v>
      </c>
      <c r="G2235" s="1">
        <v>0</v>
      </c>
      <c r="H2235" s="1">
        <v>0</v>
      </c>
      <c r="I2235" s="1">
        <v>0</v>
      </c>
      <c r="J2235" s="1">
        <v>7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11</v>
      </c>
      <c r="S2235" s="1">
        <v>109</v>
      </c>
      <c r="T2235" s="1" t="s">
        <v>113</v>
      </c>
      <c r="U2235" s="1">
        <v>11</v>
      </c>
      <c r="V2235" s="1" t="s">
        <v>5411</v>
      </c>
      <c r="W2235" s="1" t="s">
        <v>963</v>
      </c>
      <c r="X2235" s="1" t="s">
        <v>5412</v>
      </c>
      <c r="Y2235" s="1" t="s">
        <v>116</v>
      </c>
      <c r="Z2235" s="1" t="s">
        <v>15001</v>
      </c>
      <c r="AA2235" s="1" t="s">
        <v>15002</v>
      </c>
      <c r="AB2235" s="1" t="s">
        <v>15003</v>
      </c>
      <c r="AC2235" s="1" t="s">
        <v>113</v>
      </c>
    </row>
    <row r="2236" spans="1:29" x14ac:dyDescent="0.35">
      <c r="A2236" s="1">
        <v>2230026</v>
      </c>
      <c r="B2236" s="1">
        <v>784</v>
      </c>
      <c r="C2236" s="9">
        <v>1811956998</v>
      </c>
      <c r="D2236" s="9" t="s">
        <v>112</v>
      </c>
      <c r="E2236" s="1">
        <v>0</v>
      </c>
      <c r="F2236" s="1">
        <v>2</v>
      </c>
      <c r="G2236" s="1">
        <v>1</v>
      </c>
      <c r="H2236" s="1">
        <v>0</v>
      </c>
      <c r="I2236" s="1">
        <v>0</v>
      </c>
      <c r="J2236" s="1">
        <v>4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10</v>
      </c>
      <c r="S2236" s="1">
        <v>83</v>
      </c>
      <c r="T2236" s="1" t="s">
        <v>113</v>
      </c>
      <c r="U2236" s="1">
        <v>11</v>
      </c>
      <c r="V2236" s="1" t="s">
        <v>5657</v>
      </c>
      <c r="W2236" s="1" t="s">
        <v>5659</v>
      </c>
      <c r="X2236" s="1" t="s">
        <v>5658</v>
      </c>
      <c r="Y2236" s="1" t="s">
        <v>7</v>
      </c>
      <c r="Z2236" s="1" t="s">
        <v>15004</v>
      </c>
      <c r="AB2236" s="1" t="s">
        <v>15005</v>
      </c>
      <c r="AC2236" s="1" t="s">
        <v>113</v>
      </c>
    </row>
    <row r="2237" spans="1:29" x14ac:dyDescent="0.35">
      <c r="A2237" s="1">
        <v>2307509</v>
      </c>
      <c r="B2237" s="1">
        <v>184</v>
      </c>
      <c r="C2237" s="9">
        <v>1609905439</v>
      </c>
      <c r="D2237" s="9" t="s">
        <v>206</v>
      </c>
      <c r="E2237" s="1">
        <v>0</v>
      </c>
      <c r="F2237" s="1">
        <v>5</v>
      </c>
      <c r="G2237" s="1">
        <v>0</v>
      </c>
      <c r="H2237" s="1">
        <v>0</v>
      </c>
      <c r="I2237" s="1">
        <v>2</v>
      </c>
      <c r="J2237" s="1">
        <v>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9</v>
      </c>
      <c r="S2237" s="1">
        <v>108</v>
      </c>
      <c r="T2237" s="1" t="s">
        <v>113</v>
      </c>
      <c r="U2237" s="1">
        <v>11</v>
      </c>
      <c r="V2237" s="1" t="s">
        <v>5320</v>
      </c>
      <c r="W2237" s="1" t="s">
        <v>4465</v>
      </c>
      <c r="X2237" s="1" t="s">
        <v>5321</v>
      </c>
      <c r="Y2237" s="1" t="s">
        <v>7</v>
      </c>
      <c r="Z2237" s="1" t="s">
        <v>12058</v>
      </c>
      <c r="AA2237" s="1" t="s">
        <v>12058</v>
      </c>
      <c r="AB2237" s="1" t="s">
        <v>12059</v>
      </c>
      <c r="AC2237" s="1" t="s">
        <v>113</v>
      </c>
    </row>
    <row r="2238" spans="1:29" x14ac:dyDescent="0.35">
      <c r="A2238" s="1">
        <v>2391072</v>
      </c>
      <c r="B2238" s="1">
        <v>253</v>
      </c>
      <c r="C2238" s="9">
        <v>1831277946</v>
      </c>
      <c r="D2238" s="9" t="s">
        <v>399</v>
      </c>
      <c r="E2238" s="1">
        <v>0</v>
      </c>
      <c r="F2238" s="1">
        <v>6</v>
      </c>
      <c r="G2238" s="1">
        <v>0</v>
      </c>
      <c r="H2238" s="1">
        <v>0</v>
      </c>
      <c r="I2238" s="1">
        <v>0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11</v>
      </c>
      <c r="S2238" s="1">
        <v>125</v>
      </c>
      <c r="T2238" s="1" t="s">
        <v>113</v>
      </c>
      <c r="U2238" s="1">
        <v>11</v>
      </c>
      <c r="V2238" s="1" t="s">
        <v>5508</v>
      </c>
      <c r="W2238" s="1" t="s">
        <v>5510</v>
      </c>
      <c r="X2238" s="1" t="s">
        <v>5509</v>
      </c>
      <c r="Y2238" s="1" t="s">
        <v>7</v>
      </c>
      <c r="Z2238" s="1" t="s">
        <v>15006</v>
      </c>
      <c r="AB2238" s="1" t="s">
        <v>14562</v>
      </c>
      <c r="AC2238" s="1" t="s">
        <v>113</v>
      </c>
    </row>
    <row r="2239" spans="1:29" x14ac:dyDescent="0.35">
      <c r="A2239" s="1">
        <v>1948233</v>
      </c>
      <c r="B2239" s="1">
        <v>784</v>
      </c>
      <c r="C2239" s="9">
        <v>1942205653</v>
      </c>
      <c r="D2239" s="9" t="s">
        <v>112</v>
      </c>
      <c r="E2239" s="1">
        <v>0</v>
      </c>
      <c r="F2239" s="1">
        <v>3</v>
      </c>
      <c r="G2239" s="1">
        <v>1</v>
      </c>
      <c r="H2239" s="1">
        <v>0</v>
      </c>
      <c r="I2239" s="1">
        <v>0</v>
      </c>
      <c r="J2239" s="1">
        <v>6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10</v>
      </c>
      <c r="S2239" s="1">
        <v>124</v>
      </c>
      <c r="T2239" s="1" t="s">
        <v>113</v>
      </c>
      <c r="U2239" s="1">
        <v>11</v>
      </c>
      <c r="V2239" s="1" t="s">
        <v>5725</v>
      </c>
      <c r="W2239" s="1" t="s">
        <v>5726</v>
      </c>
      <c r="X2239" s="1" t="s">
        <v>1927</v>
      </c>
      <c r="Y2239" s="1" t="s">
        <v>7</v>
      </c>
      <c r="Z2239" s="1" t="s">
        <v>14435</v>
      </c>
      <c r="AB2239" s="1" t="s">
        <v>14436</v>
      </c>
      <c r="AC2239" s="1" t="s">
        <v>113</v>
      </c>
    </row>
    <row r="2240" spans="1:29" x14ac:dyDescent="0.35">
      <c r="A2240" s="1">
        <v>4671804</v>
      </c>
      <c r="B2240" s="1">
        <v>317</v>
      </c>
      <c r="C2240" s="9">
        <v>1922292945</v>
      </c>
      <c r="D2240" s="9" t="s">
        <v>399</v>
      </c>
      <c r="E2240" s="1">
        <v>0</v>
      </c>
      <c r="F2240" s="1">
        <v>1</v>
      </c>
      <c r="G2240" s="1">
        <v>0</v>
      </c>
      <c r="H2240" s="1">
        <v>0</v>
      </c>
      <c r="I2240" s="1">
        <v>0</v>
      </c>
      <c r="J2240" s="1">
        <v>6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11</v>
      </c>
      <c r="S2240" s="1">
        <v>45</v>
      </c>
      <c r="T2240" s="1" t="s">
        <v>113</v>
      </c>
      <c r="U2240" s="1">
        <v>11</v>
      </c>
      <c r="V2240" s="1" t="s">
        <v>5344</v>
      </c>
      <c r="W2240" s="1" t="s">
        <v>5346</v>
      </c>
      <c r="X2240" s="1" t="s">
        <v>5345</v>
      </c>
      <c r="Y2240" s="1" t="s">
        <v>7</v>
      </c>
      <c r="Z2240" s="1" t="s">
        <v>12424</v>
      </c>
      <c r="AB2240" s="1" t="s">
        <v>12425</v>
      </c>
      <c r="AC2240" s="1" t="s">
        <v>113</v>
      </c>
    </row>
    <row r="2241" spans="1:29" x14ac:dyDescent="0.35">
      <c r="A2241" s="1">
        <v>2464802</v>
      </c>
      <c r="B2241" s="1">
        <v>813</v>
      </c>
      <c r="C2241" s="9">
        <v>1932321635</v>
      </c>
      <c r="D2241" s="9" t="s">
        <v>399</v>
      </c>
      <c r="E2241" s="1">
        <v>0</v>
      </c>
      <c r="F2241" s="1">
        <v>5</v>
      </c>
      <c r="G2241" s="1">
        <v>2</v>
      </c>
      <c r="H2241" s="1">
        <v>0</v>
      </c>
      <c r="I2241" s="1">
        <v>0</v>
      </c>
      <c r="J2241" s="1">
        <v>4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9</v>
      </c>
      <c r="S2241" s="1">
        <v>91</v>
      </c>
      <c r="T2241" s="1" t="s">
        <v>113</v>
      </c>
      <c r="U2241" s="1">
        <v>11</v>
      </c>
      <c r="V2241" s="1" t="s">
        <v>5493</v>
      </c>
      <c r="W2241" s="1" t="s">
        <v>256</v>
      </c>
      <c r="X2241" s="1" t="s">
        <v>2134</v>
      </c>
      <c r="Y2241" s="1" t="s">
        <v>7</v>
      </c>
      <c r="Z2241" s="1" t="s">
        <v>15007</v>
      </c>
      <c r="AB2241" s="1" t="s">
        <v>15008</v>
      </c>
      <c r="AC2241" s="1" t="s">
        <v>113</v>
      </c>
    </row>
    <row r="2242" spans="1:29" x14ac:dyDescent="0.35">
      <c r="A2242" s="1">
        <v>6965268</v>
      </c>
      <c r="B2242" s="1">
        <v>784</v>
      </c>
      <c r="C2242" s="9">
        <v>1588079560</v>
      </c>
      <c r="D2242" s="9" t="s">
        <v>399</v>
      </c>
      <c r="E2242" s="1">
        <v>0</v>
      </c>
      <c r="F2242" s="1">
        <v>5</v>
      </c>
      <c r="G2242" s="1">
        <v>0</v>
      </c>
      <c r="H2242" s="1">
        <v>0</v>
      </c>
      <c r="I2242" s="1">
        <v>0</v>
      </c>
      <c r="J2242" s="1">
        <v>4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11</v>
      </c>
      <c r="S2242" s="1">
        <v>85</v>
      </c>
      <c r="T2242" s="1" t="s">
        <v>113</v>
      </c>
      <c r="U2242" s="1">
        <v>11</v>
      </c>
      <c r="V2242" s="1" t="s">
        <v>5399</v>
      </c>
      <c r="W2242" s="1" t="s">
        <v>5401</v>
      </c>
      <c r="X2242" s="1" t="s">
        <v>5400</v>
      </c>
      <c r="Y2242" s="1" t="s">
        <v>7</v>
      </c>
      <c r="Z2242" s="1" t="s">
        <v>15009</v>
      </c>
      <c r="AB2242" s="1" t="s">
        <v>15010</v>
      </c>
      <c r="AC2242" s="1" t="s">
        <v>113</v>
      </c>
    </row>
    <row r="2243" spans="1:29" x14ac:dyDescent="0.35">
      <c r="A2243" s="1">
        <v>2569828</v>
      </c>
      <c r="B2243" s="1">
        <v>194</v>
      </c>
      <c r="C2243" s="9">
        <v>1871797217</v>
      </c>
      <c r="D2243" s="9" t="s">
        <v>147</v>
      </c>
      <c r="E2243" s="1">
        <v>0</v>
      </c>
      <c r="F2243" s="1">
        <v>1</v>
      </c>
      <c r="G2243" s="1">
        <v>0</v>
      </c>
      <c r="H2243" s="1">
        <v>0</v>
      </c>
      <c r="I2243" s="1">
        <v>0</v>
      </c>
      <c r="J2243" s="1">
        <v>2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11</v>
      </c>
      <c r="S2243" s="1">
        <v>117</v>
      </c>
      <c r="T2243" s="1" t="s">
        <v>113</v>
      </c>
      <c r="U2243" s="1">
        <v>11</v>
      </c>
      <c r="V2243" s="1" t="s">
        <v>5279</v>
      </c>
      <c r="W2243" s="1" t="s">
        <v>3000</v>
      </c>
      <c r="X2243" s="1" t="s">
        <v>2347</v>
      </c>
      <c r="Y2243" s="1" t="s">
        <v>3190</v>
      </c>
      <c r="Z2243" s="1" t="s">
        <v>12341</v>
      </c>
      <c r="AA2243" s="1" t="s">
        <v>12072</v>
      </c>
      <c r="AB2243" s="1" t="s">
        <v>12073</v>
      </c>
      <c r="AC2243" s="1" t="s">
        <v>113</v>
      </c>
    </row>
    <row r="2244" spans="1:29" x14ac:dyDescent="0.35">
      <c r="A2244" s="1">
        <v>4634505</v>
      </c>
      <c r="B2244" s="1">
        <v>897</v>
      </c>
      <c r="C2244" s="9">
        <v>1649414533</v>
      </c>
      <c r="D2244" s="9" t="s">
        <v>399</v>
      </c>
      <c r="E2244" s="1">
        <v>0</v>
      </c>
      <c r="F2244" s="1">
        <v>2</v>
      </c>
      <c r="G2244" s="1">
        <v>1</v>
      </c>
      <c r="H2244" s="1">
        <v>0</v>
      </c>
      <c r="I2244" s="1">
        <v>1</v>
      </c>
      <c r="J2244" s="1">
        <v>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9</v>
      </c>
      <c r="S2244" s="1">
        <v>113</v>
      </c>
      <c r="T2244" s="1" t="s">
        <v>113</v>
      </c>
      <c r="U2244" s="1">
        <v>11</v>
      </c>
      <c r="V2244" s="1" t="s">
        <v>5365</v>
      </c>
      <c r="W2244" s="1" t="s">
        <v>5367</v>
      </c>
      <c r="X2244" s="1" t="s">
        <v>5366</v>
      </c>
      <c r="Y2244" s="1" t="s">
        <v>1403</v>
      </c>
      <c r="Z2244" s="1" t="s">
        <v>15011</v>
      </c>
      <c r="AA2244" s="1" t="s">
        <v>15012</v>
      </c>
      <c r="AB2244" s="1" t="s">
        <v>15013</v>
      </c>
      <c r="AC2244" s="1" t="s">
        <v>113</v>
      </c>
    </row>
    <row r="2245" spans="1:29" x14ac:dyDescent="0.35">
      <c r="A2245" s="1">
        <v>3203630</v>
      </c>
      <c r="B2245" s="1">
        <v>346</v>
      </c>
      <c r="C2245" s="9">
        <v>1508043274</v>
      </c>
      <c r="D2245" s="9" t="s">
        <v>399</v>
      </c>
      <c r="E2245" s="1">
        <v>0</v>
      </c>
      <c r="F2245" s="1">
        <v>1</v>
      </c>
      <c r="G2245" s="1">
        <v>0</v>
      </c>
      <c r="H2245" s="1">
        <v>0</v>
      </c>
      <c r="I2245" s="1">
        <v>0</v>
      </c>
      <c r="J2245" s="1">
        <v>5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11</v>
      </c>
      <c r="S2245" s="1">
        <v>123</v>
      </c>
      <c r="T2245" s="1" t="s">
        <v>113</v>
      </c>
      <c r="U2245" s="1">
        <v>11</v>
      </c>
      <c r="V2245" s="1" t="s">
        <v>5469</v>
      </c>
      <c r="W2245" s="1" t="s">
        <v>5470</v>
      </c>
      <c r="X2245" s="1" t="s">
        <v>3762</v>
      </c>
      <c r="Y2245" s="1" t="s">
        <v>7</v>
      </c>
      <c r="Z2245" s="1" t="s">
        <v>15014</v>
      </c>
      <c r="AB2245" s="1" t="s">
        <v>15015</v>
      </c>
      <c r="AC2245" s="1" t="s">
        <v>113</v>
      </c>
    </row>
    <row r="2246" spans="1:29" x14ac:dyDescent="0.35">
      <c r="A2246" s="1">
        <v>4996821</v>
      </c>
      <c r="B2246" s="1">
        <v>218</v>
      </c>
      <c r="C2246" s="9">
        <v>1700186475</v>
      </c>
      <c r="D2246" s="9" t="s">
        <v>112</v>
      </c>
      <c r="E2246" s="1">
        <v>0</v>
      </c>
      <c r="F2246" s="1">
        <v>3</v>
      </c>
      <c r="G2246" s="1">
        <v>0</v>
      </c>
      <c r="H2246" s="1">
        <v>0</v>
      </c>
      <c r="I2246" s="1">
        <v>0</v>
      </c>
      <c r="J2246" s="1">
        <v>6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11</v>
      </c>
      <c r="S2246" s="1">
        <v>34</v>
      </c>
      <c r="T2246" s="1" t="s">
        <v>113</v>
      </c>
      <c r="U2246" s="1">
        <v>11</v>
      </c>
      <c r="V2246" s="1" t="s">
        <v>5620</v>
      </c>
      <c r="W2246" s="1" t="s">
        <v>5622</v>
      </c>
      <c r="X2246" s="1" t="s">
        <v>5621</v>
      </c>
      <c r="Y2246" s="1" t="s">
        <v>7</v>
      </c>
      <c r="Z2246" s="1" t="s">
        <v>15016</v>
      </c>
      <c r="AA2246" s="1" t="s">
        <v>15016</v>
      </c>
      <c r="AB2246" s="1" t="s">
        <v>15017</v>
      </c>
      <c r="AC2246" s="1" t="s">
        <v>113</v>
      </c>
    </row>
    <row r="2247" spans="1:29" x14ac:dyDescent="0.35">
      <c r="A2247" s="1">
        <v>6816843</v>
      </c>
      <c r="B2247" s="1">
        <v>315</v>
      </c>
      <c r="C2247" s="9">
        <v>1922134634</v>
      </c>
      <c r="D2247" s="9" t="s">
        <v>206</v>
      </c>
      <c r="E2247" s="1">
        <v>0</v>
      </c>
      <c r="F2247" s="1">
        <v>6</v>
      </c>
      <c r="G2247" s="1">
        <v>0</v>
      </c>
      <c r="H2247" s="1">
        <v>0</v>
      </c>
      <c r="I2247" s="1">
        <v>0</v>
      </c>
      <c r="J2247" s="1">
        <v>5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11</v>
      </c>
      <c r="S2247" s="1">
        <v>77</v>
      </c>
      <c r="T2247" s="1" t="s">
        <v>113</v>
      </c>
      <c r="U2247" s="1">
        <v>11</v>
      </c>
      <c r="V2247" s="1" t="s">
        <v>5298</v>
      </c>
      <c r="W2247" s="1" t="s">
        <v>5300</v>
      </c>
      <c r="X2247" s="1" t="s">
        <v>5299</v>
      </c>
      <c r="Y2247" s="1" t="s">
        <v>7</v>
      </c>
      <c r="Z2247" s="1" t="s">
        <v>14689</v>
      </c>
      <c r="AA2247" s="1" t="s">
        <v>14082</v>
      </c>
      <c r="AB2247" s="1" t="s">
        <v>14083</v>
      </c>
      <c r="AC2247" s="1" t="s">
        <v>113</v>
      </c>
    </row>
    <row r="2248" spans="1:29" x14ac:dyDescent="0.35">
      <c r="A2248" s="1">
        <v>4396597</v>
      </c>
      <c r="B2248" s="1">
        <v>92</v>
      </c>
      <c r="C2248" s="9">
        <v>1619172327</v>
      </c>
      <c r="D2248" s="9" t="s">
        <v>112</v>
      </c>
      <c r="E2248" s="1">
        <v>0</v>
      </c>
      <c r="F2248" s="1">
        <v>7</v>
      </c>
      <c r="G2248" s="1">
        <v>0</v>
      </c>
      <c r="H2248" s="1">
        <v>0</v>
      </c>
      <c r="I2248" s="1">
        <v>0</v>
      </c>
      <c r="J2248" s="1">
        <v>4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11</v>
      </c>
      <c r="S2248" s="1">
        <v>69</v>
      </c>
      <c r="T2248" s="1" t="s">
        <v>113</v>
      </c>
      <c r="U2248" s="1">
        <v>11</v>
      </c>
      <c r="V2248" s="1" t="s">
        <v>5678</v>
      </c>
      <c r="W2248" s="1" t="s">
        <v>5679</v>
      </c>
      <c r="X2248" s="1" t="s">
        <v>809</v>
      </c>
      <c r="Y2248" s="1" t="s">
        <v>224</v>
      </c>
      <c r="Z2248" s="1" t="s">
        <v>15018</v>
      </c>
      <c r="AB2248" s="1" t="s">
        <v>15019</v>
      </c>
      <c r="AC2248" s="1" t="s">
        <v>113</v>
      </c>
    </row>
    <row r="2249" spans="1:29" x14ac:dyDescent="0.35">
      <c r="A2249" s="1">
        <v>2004659</v>
      </c>
      <c r="B2249" s="1">
        <v>301</v>
      </c>
      <c r="C2249" s="9">
        <v>1740225473</v>
      </c>
      <c r="D2249" s="9" t="s">
        <v>399</v>
      </c>
      <c r="E2249" s="1">
        <v>0</v>
      </c>
      <c r="F2249" s="1">
        <v>5</v>
      </c>
      <c r="G2249" s="1">
        <v>1</v>
      </c>
      <c r="H2249" s="1">
        <v>0</v>
      </c>
      <c r="I2249" s="1">
        <v>0</v>
      </c>
      <c r="J2249" s="1">
        <v>4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10</v>
      </c>
      <c r="S2249" s="1">
        <v>40</v>
      </c>
      <c r="T2249" s="1" t="s">
        <v>113</v>
      </c>
      <c r="U2249" s="1">
        <v>11</v>
      </c>
      <c r="V2249" s="1" t="s">
        <v>5359</v>
      </c>
      <c r="W2249" s="1" t="s">
        <v>5361</v>
      </c>
      <c r="X2249" s="1" t="s">
        <v>5360</v>
      </c>
      <c r="Y2249" s="1" t="s">
        <v>7</v>
      </c>
      <c r="Z2249" s="1" t="s">
        <v>13617</v>
      </c>
      <c r="AB2249" s="1" t="s">
        <v>13618</v>
      </c>
      <c r="AC2249" s="1" t="s">
        <v>113</v>
      </c>
    </row>
    <row r="2250" spans="1:29" x14ac:dyDescent="0.35">
      <c r="A2250" s="1">
        <v>6997561</v>
      </c>
      <c r="B2250" s="1">
        <v>215</v>
      </c>
      <c r="C2250" s="9">
        <v>1932561099</v>
      </c>
      <c r="D2250" s="9" t="s">
        <v>112</v>
      </c>
      <c r="E2250" s="1">
        <v>0</v>
      </c>
      <c r="F2250" s="1">
        <v>7</v>
      </c>
      <c r="G2250" s="1">
        <v>0</v>
      </c>
      <c r="H2250" s="1">
        <v>0</v>
      </c>
      <c r="I2250" s="1">
        <v>0</v>
      </c>
      <c r="J2250" s="1">
        <v>3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11</v>
      </c>
      <c r="S2250" s="1">
        <v>64</v>
      </c>
      <c r="T2250" s="1" t="s">
        <v>113</v>
      </c>
      <c r="U2250" s="1">
        <v>11</v>
      </c>
      <c r="V2250" s="1" t="s">
        <v>5576</v>
      </c>
      <c r="W2250" s="1" t="s">
        <v>5577</v>
      </c>
      <c r="X2250" s="1" t="s">
        <v>4639</v>
      </c>
      <c r="Y2250" s="1" t="s">
        <v>7</v>
      </c>
      <c r="Z2250" s="1" t="s">
        <v>15020</v>
      </c>
      <c r="AA2250" s="1" t="s">
        <v>15021</v>
      </c>
      <c r="AB2250" s="1" t="s">
        <v>15022</v>
      </c>
      <c r="AC2250" s="1" t="s">
        <v>113</v>
      </c>
    </row>
    <row r="2251" spans="1:29" x14ac:dyDescent="0.35">
      <c r="A2251" s="1">
        <v>3203779</v>
      </c>
      <c r="B2251" s="1">
        <v>373</v>
      </c>
      <c r="C2251" s="9">
        <v>1538310198</v>
      </c>
      <c r="D2251" s="9" t="s">
        <v>112</v>
      </c>
      <c r="E2251" s="1">
        <v>0</v>
      </c>
      <c r="F2251" s="1">
        <v>3</v>
      </c>
      <c r="G2251" s="1">
        <v>0</v>
      </c>
      <c r="H2251" s="1">
        <v>0</v>
      </c>
      <c r="I2251" s="1">
        <v>0</v>
      </c>
      <c r="J2251" s="1">
        <v>2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11</v>
      </c>
      <c r="S2251" s="1">
        <v>110</v>
      </c>
      <c r="T2251" s="1" t="s">
        <v>113</v>
      </c>
      <c r="U2251" s="1">
        <v>11</v>
      </c>
      <c r="V2251" s="1" t="s">
        <v>5567</v>
      </c>
      <c r="W2251" s="1" t="s">
        <v>1350</v>
      </c>
      <c r="X2251" s="1" t="s">
        <v>5568</v>
      </c>
      <c r="Y2251" s="1" t="s">
        <v>7</v>
      </c>
      <c r="Z2251" s="1" t="s">
        <v>15023</v>
      </c>
      <c r="AB2251" s="1" t="s">
        <v>15024</v>
      </c>
      <c r="AC2251" s="1" t="s">
        <v>113</v>
      </c>
    </row>
    <row r="2252" spans="1:29" x14ac:dyDescent="0.35">
      <c r="A2252" s="1">
        <v>2241436</v>
      </c>
      <c r="B2252" s="1">
        <v>623</v>
      </c>
      <c r="C2252" s="9">
        <v>1275586430</v>
      </c>
      <c r="D2252" s="9" t="s">
        <v>112</v>
      </c>
      <c r="E2252" s="1">
        <v>0</v>
      </c>
      <c r="F2252" s="1">
        <v>1</v>
      </c>
      <c r="G2252" s="1">
        <v>2</v>
      </c>
      <c r="H2252" s="1">
        <v>0</v>
      </c>
      <c r="I2252" s="1">
        <v>1</v>
      </c>
      <c r="J2252" s="1">
        <v>3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8</v>
      </c>
      <c r="S2252" s="1">
        <v>63</v>
      </c>
      <c r="T2252" s="1" t="s">
        <v>113</v>
      </c>
      <c r="U2252" s="1">
        <v>11</v>
      </c>
      <c r="V2252" s="1" t="s">
        <v>5715</v>
      </c>
      <c r="W2252" s="1" t="s">
        <v>5507</v>
      </c>
      <c r="X2252" s="1" t="s">
        <v>5716</v>
      </c>
      <c r="Y2252" s="1" t="s">
        <v>7</v>
      </c>
      <c r="Z2252" s="1" t="s">
        <v>12952</v>
      </c>
      <c r="AB2252" s="1" t="s">
        <v>12953</v>
      </c>
      <c r="AC2252" s="1" t="s">
        <v>113</v>
      </c>
    </row>
    <row r="2253" spans="1:29" x14ac:dyDescent="0.35">
      <c r="A2253" s="1">
        <v>772426</v>
      </c>
      <c r="B2253" s="1">
        <v>301</v>
      </c>
      <c r="C2253" s="9">
        <v>1023165750</v>
      </c>
      <c r="D2253" s="9" t="s">
        <v>112</v>
      </c>
      <c r="E2253" s="1">
        <v>0</v>
      </c>
      <c r="F2253" s="1">
        <v>3</v>
      </c>
      <c r="G2253" s="1">
        <v>1</v>
      </c>
      <c r="H2253" s="1">
        <v>1</v>
      </c>
      <c r="I2253" s="1">
        <v>0</v>
      </c>
      <c r="J2253" s="1">
        <v>4</v>
      </c>
      <c r="K2253" s="1">
        <v>0</v>
      </c>
      <c r="L2253" s="1">
        <v>0</v>
      </c>
      <c r="M2253" s="1">
        <v>0</v>
      </c>
      <c r="N2253" s="1">
        <v>1</v>
      </c>
      <c r="O2253" s="1">
        <v>0</v>
      </c>
      <c r="P2253" s="1">
        <v>0</v>
      </c>
      <c r="Q2253" s="1">
        <v>0</v>
      </c>
      <c r="R2253" s="1">
        <v>9</v>
      </c>
      <c r="S2253" s="1">
        <v>71</v>
      </c>
      <c r="T2253" s="1" t="s">
        <v>113</v>
      </c>
      <c r="U2253" s="1">
        <v>11</v>
      </c>
      <c r="V2253" s="1" t="s">
        <v>5551</v>
      </c>
      <c r="W2253" s="1" t="s">
        <v>5553</v>
      </c>
      <c r="X2253" s="1" t="s">
        <v>5552</v>
      </c>
      <c r="Y2253" s="1" t="s">
        <v>7</v>
      </c>
      <c r="Z2253" s="1" t="s">
        <v>15025</v>
      </c>
      <c r="AB2253" s="1" t="s">
        <v>15026</v>
      </c>
      <c r="AC2253" s="1" t="s">
        <v>113</v>
      </c>
    </row>
    <row r="2254" spans="1:29" x14ac:dyDescent="0.35">
      <c r="A2254" s="1">
        <v>1879682</v>
      </c>
      <c r="B2254" s="1">
        <v>52</v>
      </c>
      <c r="C2254" s="9">
        <v>1013910876</v>
      </c>
      <c r="D2254" s="9" t="s">
        <v>112</v>
      </c>
      <c r="E2254" s="1">
        <v>0</v>
      </c>
      <c r="F2254" s="1">
        <v>6</v>
      </c>
      <c r="G2254" s="1">
        <v>0</v>
      </c>
      <c r="H2254" s="1">
        <v>1</v>
      </c>
      <c r="I2254" s="1">
        <v>0</v>
      </c>
      <c r="J2254" s="1">
        <v>6</v>
      </c>
      <c r="K2254" s="1">
        <v>0</v>
      </c>
      <c r="L2254" s="1">
        <v>0</v>
      </c>
      <c r="M2254" s="1">
        <v>0</v>
      </c>
      <c r="N2254" s="1">
        <v>10</v>
      </c>
      <c r="O2254" s="1">
        <v>0</v>
      </c>
      <c r="P2254" s="1">
        <v>0</v>
      </c>
      <c r="Q2254" s="1">
        <v>0</v>
      </c>
      <c r="R2254" s="1">
        <v>10</v>
      </c>
      <c r="S2254" s="1">
        <v>118</v>
      </c>
      <c r="T2254" s="1" t="s">
        <v>113</v>
      </c>
      <c r="U2254" s="1">
        <v>11</v>
      </c>
      <c r="V2254" s="1" t="s">
        <v>5693</v>
      </c>
      <c r="W2254" s="1" t="s">
        <v>5695</v>
      </c>
      <c r="X2254" s="1" t="s">
        <v>5694</v>
      </c>
      <c r="Y2254" s="1" t="s">
        <v>7</v>
      </c>
      <c r="Z2254" s="1" t="s">
        <v>15027</v>
      </c>
      <c r="AB2254" s="1" t="s">
        <v>15028</v>
      </c>
      <c r="AC2254" s="1" t="s">
        <v>113</v>
      </c>
    </row>
    <row r="2255" spans="1:29" x14ac:dyDescent="0.35">
      <c r="A2255" s="1">
        <v>4773771</v>
      </c>
      <c r="B2255" s="1">
        <v>214</v>
      </c>
      <c r="C2255" s="9">
        <v>1659686509</v>
      </c>
      <c r="D2255" s="9" t="s">
        <v>112</v>
      </c>
      <c r="E2255" s="1">
        <v>0</v>
      </c>
      <c r="F2255" s="1">
        <v>7</v>
      </c>
      <c r="G2255" s="1">
        <v>1</v>
      </c>
      <c r="H2255" s="1">
        <v>0</v>
      </c>
      <c r="I2255" s="1">
        <v>0</v>
      </c>
      <c r="J2255" s="1">
        <v>6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10</v>
      </c>
      <c r="S2255" s="1">
        <v>149</v>
      </c>
      <c r="T2255" s="1" t="s">
        <v>113</v>
      </c>
      <c r="U2255" s="1">
        <v>11</v>
      </c>
      <c r="V2255" s="1" t="s">
        <v>5673</v>
      </c>
      <c r="W2255" s="1" t="s">
        <v>5675</v>
      </c>
      <c r="X2255" s="1" t="s">
        <v>5674</v>
      </c>
      <c r="Y2255" s="1" t="s">
        <v>7</v>
      </c>
      <c r="Z2255" s="1" t="s">
        <v>15029</v>
      </c>
      <c r="AB2255" s="1" t="s">
        <v>15030</v>
      </c>
      <c r="AC2255" s="1" t="s">
        <v>113</v>
      </c>
    </row>
    <row r="2256" spans="1:29" x14ac:dyDescent="0.35">
      <c r="A2256" s="1">
        <v>1326391</v>
      </c>
      <c r="B2256" s="1">
        <v>263</v>
      </c>
      <c r="C2256" s="9">
        <v>1457369050</v>
      </c>
      <c r="D2256" s="9" t="s">
        <v>399</v>
      </c>
      <c r="E2256" s="1">
        <v>0</v>
      </c>
      <c r="F2256" s="1">
        <v>5</v>
      </c>
      <c r="G2256" s="1">
        <v>0</v>
      </c>
      <c r="H2256" s="1">
        <v>0</v>
      </c>
      <c r="I2256" s="1">
        <v>1</v>
      </c>
      <c r="J2256" s="1">
        <v>3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10</v>
      </c>
      <c r="S2256" s="1">
        <v>102</v>
      </c>
      <c r="T2256" s="1" t="s">
        <v>113</v>
      </c>
      <c r="U2256" s="1">
        <v>11</v>
      </c>
      <c r="V2256" s="1" t="s">
        <v>5381</v>
      </c>
      <c r="W2256" s="1" t="s">
        <v>5383</v>
      </c>
      <c r="X2256" s="1" t="s">
        <v>5382</v>
      </c>
      <c r="Y2256" s="1" t="s">
        <v>7</v>
      </c>
      <c r="Z2256" s="1" t="s">
        <v>15031</v>
      </c>
      <c r="AB2256" s="1" t="s">
        <v>15032</v>
      </c>
      <c r="AC2256" s="1" t="s">
        <v>113</v>
      </c>
    </row>
    <row r="2257" spans="1:29" x14ac:dyDescent="0.35">
      <c r="A2257" s="1">
        <v>1895617</v>
      </c>
      <c r="B2257" s="1">
        <v>109</v>
      </c>
      <c r="C2257" s="9">
        <v>1477541753</v>
      </c>
      <c r="D2257" s="9" t="s">
        <v>399</v>
      </c>
      <c r="E2257" s="1">
        <v>0</v>
      </c>
      <c r="F2257" s="1">
        <v>6</v>
      </c>
      <c r="G2257" s="1">
        <v>0</v>
      </c>
      <c r="H2257" s="1">
        <v>0</v>
      </c>
      <c r="I2257" s="1">
        <v>0</v>
      </c>
      <c r="J2257" s="1">
        <v>3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11</v>
      </c>
      <c r="S2257" s="1">
        <v>149</v>
      </c>
      <c r="T2257" s="1" t="s">
        <v>113</v>
      </c>
      <c r="U2257" s="1">
        <v>11</v>
      </c>
      <c r="V2257" s="1" t="s">
        <v>5351</v>
      </c>
      <c r="W2257" s="1" t="s">
        <v>5353</v>
      </c>
      <c r="X2257" s="1" t="s">
        <v>5352</v>
      </c>
      <c r="Y2257" s="1" t="s">
        <v>224</v>
      </c>
      <c r="Z2257" s="1" t="s">
        <v>15033</v>
      </c>
      <c r="AB2257" s="1" t="s">
        <v>15034</v>
      </c>
      <c r="AC2257" s="1" t="s">
        <v>113</v>
      </c>
    </row>
    <row r="2258" spans="1:29" x14ac:dyDescent="0.35">
      <c r="A2258" s="1">
        <v>3501014</v>
      </c>
      <c r="B2258" s="1">
        <v>407</v>
      </c>
      <c r="C2258" s="9">
        <v>1730435546</v>
      </c>
      <c r="D2258" s="9" t="s">
        <v>112</v>
      </c>
      <c r="E2258" s="1">
        <v>0</v>
      </c>
      <c r="F2258" s="1">
        <v>4</v>
      </c>
      <c r="G2258" s="1">
        <v>0</v>
      </c>
      <c r="H2258" s="1">
        <v>0</v>
      </c>
      <c r="I2258" s="1">
        <v>0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11</v>
      </c>
      <c r="S2258" s="1">
        <v>138</v>
      </c>
      <c r="T2258" s="1" t="s">
        <v>113</v>
      </c>
      <c r="U2258" s="1">
        <v>11</v>
      </c>
      <c r="V2258" s="1" t="s">
        <v>5727</v>
      </c>
      <c r="W2258" s="1" t="s">
        <v>851</v>
      </c>
      <c r="X2258" s="1" t="s">
        <v>5728</v>
      </c>
      <c r="Y2258" s="1" t="s">
        <v>7</v>
      </c>
      <c r="Z2258" s="1" t="s">
        <v>13526</v>
      </c>
      <c r="AB2258" s="1" t="s">
        <v>13527</v>
      </c>
      <c r="AC2258" s="1" t="s">
        <v>113</v>
      </c>
    </row>
    <row r="2259" spans="1:29" x14ac:dyDescent="0.35">
      <c r="A2259" s="1">
        <v>746481</v>
      </c>
      <c r="B2259" s="1">
        <v>215</v>
      </c>
      <c r="C2259" s="9">
        <v>1427016658</v>
      </c>
      <c r="D2259" s="9" t="s">
        <v>112</v>
      </c>
      <c r="E2259" s="1">
        <v>0</v>
      </c>
      <c r="F2259" s="1">
        <v>4</v>
      </c>
      <c r="G2259" s="1">
        <v>1</v>
      </c>
      <c r="H2259" s="1">
        <v>0</v>
      </c>
      <c r="I2259" s="1">
        <v>0</v>
      </c>
      <c r="J2259" s="1">
        <v>6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10</v>
      </c>
      <c r="S2259" s="1">
        <v>112</v>
      </c>
      <c r="T2259" s="1" t="s">
        <v>113</v>
      </c>
      <c r="U2259" s="1">
        <v>11</v>
      </c>
      <c r="V2259" s="1" t="s">
        <v>5574</v>
      </c>
      <c r="W2259" s="1" t="s">
        <v>2769</v>
      </c>
      <c r="X2259" s="1" t="s">
        <v>5575</v>
      </c>
      <c r="Y2259" s="1" t="s">
        <v>7</v>
      </c>
      <c r="Z2259" s="1" t="s">
        <v>12085</v>
      </c>
      <c r="AA2259" s="1" t="s">
        <v>12086</v>
      </c>
      <c r="AB2259" s="1" t="s">
        <v>12087</v>
      </c>
      <c r="AC2259" s="1" t="s">
        <v>113</v>
      </c>
    </row>
    <row r="2260" spans="1:29" x14ac:dyDescent="0.35">
      <c r="A2260" s="1">
        <v>816691</v>
      </c>
      <c r="B2260" s="1">
        <v>346</v>
      </c>
      <c r="C2260" s="9">
        <v>1043210438</v>
      </c>
      <c r="D2260" s="9" t="s">
        <v>399</v>
      </c>
      <c r="E2260" s="1">
        <v>0</v>
      </c>
      <c r="F2260" s="1">
        <v>3</v>
      </c>
      <c r="G2260" s="1">
        <v>0</v>
      </c>
      <c r="H2260" s="1">
        <v>0</v>
      </c>
      <c r="I2260" s="1">
        <v>0</v>
      </c>
      <c r="J2260" s="1">
        <v>4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11</v>
      </c>
      <c r="S2260" s="1">
        <v>189</v>
      </c>
      <c r="T2260" s="1" t="s">
        <v>113</v>
      </c>
      <c r="U2260" s="1">
        <v>11</v>
      </c>
      <c r="V2260" s="1" t="s">
        <v>5389</v>
      </c>
      <c r="W2260" s="1" t="s">
        <v>5391</v>
      </c>
      <c r="X2260" s="1" t="s">
        <v>5390</v>
      </c>
      <c r="Y2260" s="1" t="s">
        <v>7</v>
      </c>
      <c r="Z2260" s="1" t="s">
        <v>15035</v>
      </c>
      <c r="AB2260" s="1" t="s">
        <v>15036</v>
      </c>
      <c r="AC2260" s="1" t="s">
        <v>113</v>
      </c>
    </row>
    <row r="2261" spans="1:29" x14ac:dyDescent="0.35">
      <c r="A2261" s="1">
        <v>5428875</v>
      </c>
      <c r="B2261" s="1">
        <v>897</v>
      </c>
      <c r="C2261" s="9">
        <v>1518192780</v>
      </c>
      <c r="D2261" s="9" t="s">
        <v>112</v>
      </c>
      <c r="E2261" s="1">
        <v>0</v>
      </c>
      <c r="F2261" s="1">
        <v>6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11</v>
      </c>
      <c r="S2261" s="1">
        <v>122</v>
      </c>
      <c r="T2261" s="1" t="s">
        <v>113</v>
      </c>
      <c r="U2261" s="1">
        <v>11</v>
      </c>
      <c r="V2261" s="1" t="s">
        <v>5640</v>
      </c>
      <c r="W2261" s="1" t="s">
        <v>5559</v>
      </c>
      <c r="X2261" s="1" t="s">
        <v>5641</v>
      </c>
      <c r="Y2261" s="1" t="s">
        <v>7</v>
      </c>
      <c r="Z2261" s="1" t="s">
        <v>15037</v>
      </c>
      <c r="AB2261" s="1" t="s">
        <v>15038</v>
      </c>
      <c r="AC2261" s="1" t="s">
        <v>113</v>
      </c>
    </row>
    <row r="2262" spans="1:29" x14ac:dyDescent="0.35">
      <c r="A2262" s="1">
        <v>1753718</v>
      </c>
      <c r="B2262" s="1">
        <v>373</v>
      </c>
      <c r="C2262" s="9">
        <v>1336247451</v>
      </c>
      <c r="D2262" s="9" t="s">
        <v>399</v>
      </c>
      <c r="E2262" s="1">
        <v>0</v>
      </c>
      <c r="F2262" s="1">
        <v>4</v>
      </c>
      <c r="G2262" s="1">
        <v>0</v>
      </c>
      <c r="H2262" s="1">
        <v>0</v>
      </c>
      <c r="I2262" s="1">
        <v>0</v>
      </c>
      <c r="J2262" s="1">
        <v>2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11</v>
      </c>
      <c r="S2262" s="1">
        <v>117</v>
      </c>
      <c r="T2262" s="1" t="s">
        <v>113</v>
      </c>
      <c r="U2262" s="1">
        <v>11</v>
      </c>
      <c r="V2262" s="1" t="s">
        <v>5502</v>
      </c>
      <c r="W2262" s="1" t="s">
        <v>126</v>
      </c>
      <c r="X2262" s="1" t="s">
        <v>5503</v>
      </c>
      <c r="Y2262" s="1" t="s">
        <v>7</v>
      </c>
      <c r="Z2262" s="1" t="s">
        <v>15039</v>
      </c>
      <c r="AB2262" s="1" t="s">
        <v>15040</v>
      </c>
      <c r="AC2262" s="1" t="s">
        <v>113</v>
      </c>
    </row>
    <row r="2263" spans="1:29" x14ac:dyDescent="0.35">
      <c r="A2263" s="1">
        <v>2012193</v>
      </c>
      <c r="B2263" s="1">
        <v>109</v>
      </c>
      <c r="C2263" s="9">
        <v>1154371482</v>
      </c>
      <c r="D2263" s="9" t="s">
        <v>399</v>
      </c>
      <c r="E2263" s="1">
        <v>0</v>
      </c>
      <c r="F2263" s="1">
        <v>3</v>
      </c>
      <c r="G2263" s="1">
        <v>4</v>
      </c>
      <c r="H2263" s="1">
        <v>0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7</v>
      </c>
      <c r="S2263" s="1">
        <v>51</v>
      </c>
      <c r="T2263" s="1" t="s">
        <v>113</v>
      </c>
      <c r="U2263" s="1">
        <v>11</v>
      </c>
      <c r="V2263" s="1" t="s">
        <v>5341</v>
      </c>
      <c r="W2263" s="1" t="s">
        <v>5343</v>
      </c>
      <c r="X2263" s="1" t="s">
        <v>5342</v>
      </c>
      <c r="Y2263" s="1" t="s">
        <v>7</v>
      </c>
      <c r="Z2263" s="1" t="s">
        <v>15041</v>
      </c>
      <c r="AB2263" s="1" t="s">
        <v>15042</v>
      </c>
      <c r="AC2263" s="1" t="s">
        <v>113</v>
      </c>
    </row>
    <row r="2264" spans="1:29" x14ac:dyDescent="0.35">
      <c r="A2264" s="1">
        <v>5347100</v>
      </c>
      <c r="B2264" s="1">
        <v>194</v>
      </c>
      <c r="C2264" s="9">
        <v>1861823676</v>
      </c>
      <c r="D2264" s="9" t="s">
        <v>399</v>
      </c>
      <c r="E2264" s="1">
        <v>0</v>
      </c>
      <c r="F2264" s="1">
        <v>5</v>
      </c>
      <c r="G2264" s="1">
        <v>1</v>
      </c>
      <c r="H2264" s="1">
        <v>0</v>
      </c>
      <c r="I2264" s="1">
        <v>0</v>
      </c>
      <c r="J2264" s="1">
        <v>3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10</v>
      </c>
      <c r="S2264" s="1">
        <v>48</v>
      </c>
      <c r="T2264" s="1" t="s">
        <v>113</v>
      </c>
      <c r="U2264" s="1">
        <v>11</v>
      </c>
      <c r="V2264" s="1" t="s">
        <v>5371</v>
      </c>
      <c r="W2264" s="1" t="s">
        <v>983</v>
      </c>
      <c r="X2264" s="1" t="s">
        <v>5372</v>
      </c>
      <c r="Y2264" s="1" t="s">
        <v>7</v>
      </c>
      <c r="Z2264" s="1" t="s">
        <v>15043</v>
      </c>
      <c r="AB2264" s="1" t="s">
        <v>13125</v>
      </c>
      <c r="AC2264" s="1" t="s">
        <v>113</v>
      </c>
    </row>
    <row r="2265" spans="1:29" x14ac:dyDescent="0.35">
      <c r="A2265" s="1">
        <v>1879799</v>
      </c>
      <c r="B2265" s="1">
        <v>179</v>
      </c>
      <c r="C2265" s="9">
        <v>1275526188</v>
      </c>
      <c r="D2265" s="9" t="s">
        <v>112</v>
      </c>
      <c r="E2265" s="1">
        <v>0</v>
      </c>
      <c r="F2265" s="1">
        <v>3</v>
      </c>
      <c r="G2265" s="1">
        <v>2</v>
      </c>
      <c r="H2265" s="1">
        <v>0</v>
      </c>
      <c r="I2265" s="1">
        <v>0</v>
      </c>
      <c r="J2265" s="1">
        <v>5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9</v>
      </c>
      <c r="S2265" s="1">
        <v>150</v>
      </c>
      <c r="T2265" s="1" t="s">
        <v>113</v>
      </c>
      <c r="U2265" s="1">
        <v>11</v>
      </c>
      <c r="V2265" s="1" t="s">
        <v>5685</v>
      </c>
      <c r="W2265" s="1" t="s">
        <v>124</v>
      </c>
      <c r="X2265" s="1" t="s">
        <v>5686</v>
      </c>
      <c r="Y2265" s="1" t="s">
        <v>7</v>
      </c>
      <c r="Z2265" s="1" t="s">
        <v>15044</v>
      </c>
      <c r="AB2265" s="1" t="s">
        <v>15045</v>
      </c>
      <c r="AC2265" s="1" t="s">
        <v>113</v>
      </c>
    </row>
    <row r="2266" spans="1:29" x14ac:dyDescent="0.35">
      <c r="A2266" s="1">
        <v>7457745</v>
      </c>
      <c r="B2266" s="1">
        <v>184</v>
      </c>
      <c r="C2266" s="9">
        <v>1922402189</v>
      </c>
      <c r="D2266" s="9" t="s">
        <v>112</v>
      </c>
      <c r="E2266" s="1">
        <v>0</v>
      </c>
      <c r="F2266" s="1">
        <v>6</v>
      </c>
      <c r="G2266" s="1">
        <v>0</v>
      </c>
      <c r="H2266" s="1">
        <v>0</v>
      </c>
      <c r="I2266" s="1">
        <v>0</v>
      </c>
      <c r="J2266" s="1">
        <v>8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11</v>
      </c>
      <c r="S2266" s="1">
        <v>100</v>
      </c>
      <c r="T2266" s="1" t="s">
        <v>113</v>
      </c>
      <c r="U2266" s="1">
        <v>11</v>
      </c>
      <c r="V2266" s="1" t="s">
        <v>5590</v>
      </c>
      <c r="W2266" s="1" t="s">
        <v>5592</v>
      </c>
      <c r="X2266" s="1" t="s">
        <v>5591</v>
      </c>
      <c r="Y2266" s="1" t="s">
        <v>7</v>
      </c>
      <c r="Z2266" s="1" t="s">
        <v>12850</v>
      </c>
      <c r="AB2266" s="1" t="s">
        <v>12851</v>
      </c>
      <c r="AC2266" s="1" t="s">
        <v>113</v>
      </c>
    </row>
    <row r="2267" spans="1:29" x14ac:dyDescent="0.35">
      <c r="A2267" s="1">
        <v>6305902</v>
      </c>
      <c r="B2267" s="1">
        <v>623</v>
      </c>
      <c r="C2267" s="9">
        <v>1831736958</v>
      </c>
      <c r="D2267" s="9" t="s">
        <v>112</v>
      </c>
      <c r="E2267" s="1">
        <v>0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11</v>
      </c>
      <c r="S2267" s="1">
        <v>14</v>
      </c>
      <c r="T2267" s="1" t="s">
        <v>113</v>
      </c>
      <c r="U2267" s="1">
        <v>11</v>
      </c>
      <c r="V2267" s="1" t="s">
        <v>5629</v>
      </c>
      <c r="W2267" s="1" t="s">
        <v>5630</v>
      </c>
      <c r="X2267" s="1" t="s">
        <v>2180</v>
      </c>
      <c r="Y2267" s="1" t="s">
        <v>7</v>
      </c>
      <c r="Z2267" s="1" t="s">
        <v>12203</v>
      </c>
      <c r="AA2267" s="1" t="s">
        <v>12204</v>
      </c>
      <c r="AB2267" s="1" t="s">
        <v>12205</v>
      </c>
      <c r="AC2267" s="1" t="s">
        <v>113</v>
      </c>
    </row>
    <row r="2268" spans="1:29" x14ac:dyDescent="0.35">
      <c r="A2268" s="1">
        <v>7092279</v>
      </c>
      <c r="B2268" s="1">
        <v>794</v>
      </c>
      <c r="C2268" s="9">
        <v>1184072373</v>
      </c>
      <c r="D2268" s="9" t="s">
        <v>112</v>
      </c>
      <c r="E2268" s="1">
        <v>0</v>
      </c>
      <c r="F2268" s="1">
        <v>7</v>
      </c>
      <c r="G2268" s="1">
        <v>0</v>
      </c>
      <c r="H2268" s="1">
        <v>0</v>
      </c>
      <c r="I2268" s="1">
        <v>0</v>
      </c>
      <c r="J2268" s="1">
        <v>5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11</v>
      </c>
      <c r="S2268" s="1">
        <v>41</v>
      </c>
      <c r="T2268" s="1" t="s">
        <v>113</v>
      </c>
      <c r="U2268" s="1">
        <v>11</v>
      </c>
      <c r="V2268" s="1" t="s">
        <v>5601</v>
      </c>
      <c r="W2268" s="1" t="s">
        <v>500</v>
      </c>
      <c r="X2268" s="1" t="s">
        <v>696</v>
      </c>
      <c r="Y2268" s="1" t="s">
        <v>7</v>
      </c>
      <c r="Z2268" s="1" t="s">
        <v>13181</v>
      </c>
      <c r="AB2268" s="1" t="s">
        <v>13182</v>
      </c>
      <c r="AC2268" s="1" t="s">
        <v>113</v>
      </c>
    </row>
    <row r="2269" spans="1:29" x14ac:dyDescent="0.35">
      <c r="A2269" s="1">
        <v>2464056</v>
      </c>
      <c r="B2269" s="1">
        <v>398</v>
      </c>
      <c r="C2269" s="9">
        <v>1942320122</v>
      </c>
      <c r="D2269" s="9" t="s">
        <v>399</v>
      </c>
      <c r="E2269" s="1">
        <v>0</v>
      </c>
      <c r="F2269" s="1">
        <v>4</v>
      </c>
      <c r="G2269" s="1">
        <v>2</v>
      </c>
      <c r="H2269" s="1">
        <v>0</v>
      </c>
      <c r="I2269" s="1">
        <v>0</v>
      </c>
      <c r="J2269" s="1">
        <v>6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9</v>
      </c>
      <c r="S2269" s="1">
        <v>124</v>
      </c>
      <c r="T2269" s="1" t="s">
        <v>113</v>
      </c>
      <c r="U2269" s="1">
        <v>11</v>
      </c>
      <c r="V2269" s="1" t="s">
        <v>5378</v>
      </c>
      <c r="W2269" s="1" t="s">
        <v>5380</v>
      </c>
      <c r="X2269" s="1" t="s">
        <v>5379</v>
      </c>
      <c r="Y2269" s="1" t="s">
        <v>7</v>
      </c>
      <c r="Z2269" s="1" t="s">
        <v>14055</v>
      </c>
      <c r="AB2269" s="1" t="s">
        <v>14056</v>
      </c>
      <c r="AC2269" s="1" t="s">
        <v>113</v>
      </c>
    </row>
    <row r="2270" spans="1:29" x14ac:dyDescent="0.35">
      <c r="A2270" s="1">
        <v>715235</v>
      </c>
      <c r="B2270" s="1">
        <v>435</v>
      </c>
      <c r="C2270" s="9">
        <v>1295799245</v>
      </c>
      <c r="D2270" s="9" t="s">
        <v>399</v>
      </c>
      <c r="E2270" s="1">
        <v>0</v>
      </c>
      <c r="F2270" s="1">
        <v>4</v>
      </c>
      <c r="G2270" s="1">
        <v>0</v>
      </c>
      <c r="H2270" s="1">
        <v>0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11</v>
      </c>
      <c r="S2270" s="1">
        <v>97</v>
      </c>
      <c r="T2270" s="1" t="s">
        <v>113</v>
      </c>
      <c r="U2270" s="1">
        <v>11</v>
      </c>
      <c r="V2270" s="1" t="s">
        <v>5443</v>
      </c>
      <c r="W2270" s="1" t="s">
        <v>5444</v>
      </c>
      <c r="X2270" s="1" t="s">
        <v>425</v>
      </c>
      <c r="Y2270" s="1" t="s">
        <v>7</v>
      </c>
      <c r="Z2270" s="1" t="s">
        <v>15046</v>
      </c>
      <c r="AB2270" s="1" t="s">
        <v>15047</v>
      </c>
      <c r="AC2270" s="1" t="s">
        <v>113</v>
      </c>
    </row>
    <row r="2271" spans="1:29" x14ac:dyDescent="0.35">
      <c r="A2271" s="1">
        <v>7109295</v>
      </c>
      <c r="B2271" s="1">
        <v>817</v>
      </c>
      <c r="C2271" s="9">
        <v>1730618729</v>
      </c>
      <c r="D2271" s="9" t="s">
        <v>399</v>
      </c>
      <c r="E2271" s="1">
        <v>0</v>
      </c>
      <c r="F2271" s="1">
        <v>9</v>
      </c>
      <c r="G2271" s="1">
        <v>0</v>
      </c>
      <c r="H2271" s="1">
        <v>0</v>
      </c>
      <c r="I2271" s="1">
        <v>0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11</v>
      </c>
      <c r="S2271" s="1">
        <v>41</v>
      </c>
      <c r="T2271" s="1" t="s">
        <v>113</v>
      </c>
      <c r="U2271" s="1">
        <v>11</v>
      </c>
      <c r="V2271" s="1" t="s">
        <v>5338</v>
      </c>
      <c r="W2271" s="1" t="s">
        <v>2598</v>
      </c>
      <c r="X2271" s="1" t="s">
        <v>5339</v>
      </c>
      <c r="Y2271" s="1" t="s">
        <v>7</v>
      </c>
      <c r="Z2271" s="1" t="s">
        <v>15048</v>
      </c>
      <c r="AB2271" s="1" t="s">
        <v>15049</v>
      </c>
      <c r="AC2271" s="1" t="s">
        <v>113</v>
      </c>
    </row>
    <row r="2272" spans="1:29" x14ac:dyDescent="0.35">
      <c r="A2272" s="1">
        <v>1917862</v>
      </c>
      <c r="B2272" s="1">
        <v>485</v>
      </c>
      <c r="C2272" s="9">
        <v>1346233020</v>
      </c>
      <c r="D2272" s="9" t="s">
        <v>399</v>
      </c>
      <c r="E2272" s="1">
        <v>0</v>
      </c>
      <c r="F2272" s="1">
        <v>2</v>
      </c>
      <c r="G2272" s="1">
        <v>0</v>
      </c>
      <c r="H2272" s="1">
        <v>0</v>
      </c>
      <c r="I2272" s="1">
        <v>0</v>
      </c>
      <c r="J2272" s="1">
        <v>3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11</v>
      </c>
      <c r="S2272" s="1">
        <v>49</v>
      </c>
      <c r="T2272" s="1" t="s">
        <v>113</v>
      </c>
      <c r="U2272" s="1">
        <v>11</v>
      </c>
      <c r="V2272" s="1" t="s">
        <v>5357</v>
      </c>
      <c r="W2272" s="1" t="s">
        <v>241</v>
      </c>
      <c r="X2272" s="1" t="s">
        <v>1754</v>
      </c>
      <c r="Y2272" s="1" t="s">
        <v>7</v>
      </c>
      <c r="Z2272" s="1" t="s">
        <v>14275</v>
      </c>
      <c r="AB2272" s="1" t="s">
        <v>14276</v>
      </c>
      <c r="AC2272" s="1" t="s">
        <v>113</v>
      </c>
    </row>
    <row r="2273" spans="1:29" x14ac:dyDescent="0.35">
      <c r="A2273" s="1">
        <v>1934412</v>
      </c>
      <c r="B2273" s="1">
        <v>524</v>
      </c>
      <c r="C2273" s="9">
        <v>1154375798</v>
      </c>
      <c r="D2273" s="9" t="s">
        <v>112</v>
      </c>
      <c r="E2273" s="1">
        <v>0</v>
      </c>
      <c r="F2273" s="1">
        <v>2</v>
      </c>
      <c r="G2273" s="1">
        <v>2</v>
      </c>
      <c r="H2273" s="1">
        <v>0</v>
      </c>
      <c r="I2273" s="1">
        <v>1</v>
      </c>
      <c r="J2273" s="1">
        <v>3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8</v>
      </c>
      <c r="S2273" s="1">
        <v>95</v>
      </c>
      <c r="T2273" s="1" t="s">
        <v>113</v>
      </c>
      <c r="U2273" s="1">
        <v>11</v>
      </c>
      <c r="V2273" s="1" t="s">
        <v>5625</v>
      </c>
      <c r="W2273" s="1" t="s">
        <v>1303</v>
      </c>
      <c r="X2273" s="1" t="s">
        <v>5626</v>
      </c>
      <c r="Y2273" s="1" t="s">
        <v>7</v>
      </c>
      <c r="Z2273" s="1" t="s">
        <v>15050</v>
      </c>
      <c r="AB2273" s="1" t="s">
        <v>15051</v>
      </c>
      <c r="AC2273" s="1" t="s">
        <v>113</v>
      </c>
    </row>
    <row r="2274" spans="1:29" x14ac:dyDescent="0.35">
      <c r="A2274" s="1">
        <v>2456063</v>
      </c>
      <c r="B2274" s="1">
        <v>256</v>
      </c>
      <c r="C2274" s="9">
        <v>1265507461</v>
      </c>
      <c r="D2274" s="9" t="s">
        <v>112</v>
      </c>
      <c r="E2274" s="1">
        <v>0</v>
      </c>
      <c r="F2274" s="1">
        <v>4</v>
      </c>
      <c r="G2274" s="1">
        <v>3</v>
      </c>
      <c r="H2274" s="1">
        <v>0</v>
      </c>
      <c r="I2274" s="1">
        <v>0</v>
      </c>
      <c r="J2274" s="1">
        <v>3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8</v>
      </c>
      <c r="S2274" s="1">
        <v>105</v>
      </c>
      <c r="T2274" s="1" t="s">
        <v>113</v>
      </c>
      <c r="U2274" s="1">
        <v>11</v>
      </c>
      <c r="V2274" s="1" t="s">
        <v>5603</v>
      </c>
      <c r="W2274" s="1" t="s">
        <v>5605</v>
      </c>
      <c r="X2274" s="1" t="s">
        <v>5604</v>
      </c>
      <c r="Y2274" s="1" t="s">
        <v>7</v>
      </c>
      <c r="Z2274" s="1" t="s">
        <v>15052</v>
      </c>
      <c r="AB2274" s="1" t="s">
        <v>15053</v>
      </c>
      <c r="AC2274" s="1" t="s">
        <v>113</v>
      </c>
    </row>
    <row r="2275" spans="1:29" x14ac:dyDescent="0.35">
      <c r="A2275" s="1">
        <v>99124</v>
      </c>
      <c r="B2275" s="1">
        <v>184</v>
      </c>
      <c r="C2275" s="9">
        <v>1154316537</v>
      </c>
      <c r="D2275" s="9" t="s">
        <v>399</v>
      </c>
      <c r="E2275" s="1">
        <v>0</v>
      </c>
      <c r="F2275" s="1">
        <v>2</v>
      </c>
      <c r="G2275" s="1">
        <v>0</v>
      </c>
      <c r="H2275" s="1">
        <v>0</v>
      </c>
      <c r="I2275" s="1">
        <v>1</v>
      </c>
      <c r="J2275" s="1">
        <v>3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10</v>
      </c>
      <c r="S2275" s="1">
        <v>129</v>
      </c>
      <c r="T2275" s="1" t="s">
        <v>113</v>
      </c>
      <c r="U2275" s="1">
        <v>11</v>
      </c>
      <c r="V2275" s="1" t="s">
        <v>5402</v>
      </c>
      <c r="W2275" s="1" t="s">
        <v>5404</v>
      </c>
      <c r="X2275" s="1" t="s">
        <v>5403</v>
      </c>
      <c r="Y2275" s="1" t="s">
        <v>7</v>
      </c>
      <c r="Z2275" s="1" t="s">
        <v>14650</v>
      </c>
      <c r="AB2275" s="1" t="s">
        <v>14651</v>
      </c>
      <c r="AC2275" s="1" t="s">
        <v>113</v>
      </c>
    </row>
    <row r="2276" spans="1:29" x14ac:dyDescent="0.35">
      <c r="A2276" s="1">
        <v>825185</v>
      </c>
      <c r="B2276" s="1">
        <v>109</v>
      </c>
      <c r="C2276" s="9">
        <v>1992860027</v>
      </c>
      <c r="D2276" s="9" t="s">
        <v>399</v>
      </c>
      <c r="E2276" s="1">
        <v>0</v>
      </c>
      <c r="F2276" s="1">
        <v>4</v>
      </c>
      <c r="G2276" s="1">
        <v>0</v>
      </c>
      <c r="H2276" s="1">
        <v>0</v>
      </c>
      <c r="I2276" s="1">
        <v>0</v>
      </c>
      <c r="J2276" s="1">
        <v>5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11</v>
      </c>
      <c r="S2276" s="1">
        <v>107</v>
      </c>
      <c r="T2276" s="1" t="s">
        <v>113</v>
      </c>
      <c r="U2276" s="1">
        <v>11</v>
      </c>
      <c r="V2276" s="1" t="s">
        <v>5500</v>
      </c>
      <c r="W2276" s="1" t="s">
        <v>853</v>
      </c>
      <c r="X2276" s="1" t="s">
        <v>5501</v>
      </c>
      <c r="Y2276" s="1" t="s">
        <v>7</v>
      </c>
      <c r="Z2276" s="1" t="s">
        <v>15054</v>
      </c>
      <c r="AA2276" s="1" t="s">
        <v>15054</v>
      </c>
      <c r="AB2276" s="1" t="s">
        <v>15055</v>
      </c>
      <c r="AC2276" s="1" t="s">
        <v>113</v>
      </c>
    </row>
    <row r="2277" spans="1:29" x14ac:dyDescent="0.35">
      <c r="A2277" s="1">
        <v>739286</v>
      </c>
      <c r="B2277" s="1">
        <v>623</v>
      </c>
      <c r="C2277" s="9">
        <v>1831184795</v>
      </c>
      <c r="D2277" s="9" t="s">
        <v>399</v>
      </c>
      <c r="E2277" s="1">
        <v>0</v>
      </c>
      <c r="F2277" s="1">
        <v>7</v>
      </c>
      <c r="G2277" s="1">
        <v>0</v>
      </c>
      <c r="H2277" s="1">
        <v>0</v>
      </c>
      <c r="I2277" s="1">
        <v>0</v>
      </c>
      <c r="J2277" s="1">
        <v>3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11</v>
      </c>
      <c r="S2277" s="1">
        <v>100</v>
      </c>
      <c r="T2277" s="1" t="s">
        <v>113</v>
      </c>
      <c r="U2277" s="1">
        <v>11</v>
      </c>
      <c r="V2277" s="1" t="s">
        <v>5409</v>
      </c>
      <c r="W2277" s="1" t="s">
        <v>582</v>
      </c>
      <c r="X2277" s="1" t="s">
        <v>5410</v>
      </c>
      <c r="Y2277" s="1" t="s">
        <v>7</v>
      </c>
      <c r="Z2277" s="1" t="s">
        <v>15056</v>
      </c>
      <c r="AB2277" s="1" t="s">
        <v>15057</v>
      </c>
      <c r="AC2277" s="1" t="s">
        <v>113</v>
      </c>
    </row>
    <row r="2278" spans="1:29" x14ac:dyDescent="0.35">
      <c r="A2278" s="1">
        <v>6983211</v>
      </c>
      <c r="B2278" s="1">
        <v>92</v>
      </c>
      <c r="C2278" s="9">
        <v>1447781430</v>
      </c>
      <c r="D2278" s="9" t="s">
        <v>399</v>
      </c>
      <c r="E2278" s="1">
        <v>0</v>
      </c>
      <c r="F2278" s="1">
        <v>5</v>
      </c>
      <c r="G2278" s="1">
        <v>0</v>
      </c>
      <c r="H2278" s="1">
        <v>0</v>
      </c>
      <c r="I2278" s="1">
        <v>0</v>
      </c>
      <c r="J2278" s="1">
        <v>5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11</v>
      </c>
      <c r="S2278" s="1">
        <v>82</v>
      </c>
      <c r="T2278" s="1" t="s">
        <v>113</v>
      </c>
      <c r="U2278" s="1">
        <v>11</v>
      </c>
      <c r="V2278" s="1" t="s">
        <v>5441</v>
      </c>
      <c r="W2278" s="1" t="s">
        <v>319</v>
      </c>
      <c r="X2278" s="1" t="s">
        <v>5442</v>
      </c>
      <c r="Y2278" s="1" t="s">
        <v>7</v>
      </c>
      <c r="Z2278" s="1" t="s">
        <v>15058</v>
      </c>
      <c r="AB2278" s="1" t="s">
        <v>15059</v>
      </c>
      <c r="AC2278" s="1" t="s">
        <v>113</v>
      </c>
    </row>
    <row r="2279" spans="1:29" x14ac:dyDescent="0.35">
      <c r="A2279" s="1">
        <v>126054</v>
      </c>
      <c r="B2279" s="1">
        <v>109</v>
      </c>
      <c r="C2279" s="9">
        <v>1821063595</v>
      </c>
      <c r="D2279" s="9" t="s">
        <v>399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4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11</v>
      </c>
      <c r="S2279" s="1">
        <v>146</v>
      </c>
      <c r="T2279" s="1" t="s">
        <v>113</v>
      </c>
      <c r="U2279" s="1">
        <v>11</v>
      </c>
      <c r="V2279" s="1" t="s">
        <v>5387</v>
      </c>
      <c r="W2279" s="1" t="s">
        <v>143</v>
      </c>
      <c r="X2279" s="1" t="s">
        <v>5388</v>
      </c>
      <c r="Y2279" s="1" t="s">
        <v>7</v>
      </c>
      <c r="Z2279" s="1" t="s">
        <v>15060</v>
      </c>
      <c r="AB2279" s="1" t="s">
        <v>15061</v>
      </c>
      <c r="AC2279" s="1" t="s">
        <v>113</v>
      </c>
    </row>
    <row r="2280" spans="1:29" x14ac:dyDescent="0.35">
      <c r="A2280" s="1">
        <v>7301050</v>
      </c>
      <c r="B2280" s="1">
        <v>623</v>
      </c>
      <c r="C2280" s="9">
        <v>1962968032</v>
      </c>
      <c r="D2280" s="9" t="s">
        <v>399</v>
      </c>
      <c r="E2280" s="1">
        <v>0</v>
      </c>
      <c r="F2280" s="1">
        <v>3</v>
      </c>
      <c r="G2280" s="1">
        <v>0</v>
      </c>
      <c r="H2280" s="1">
        <v>0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11</v>
      </c>
      <c r="S2280" s="1">
        <v>139</v>
      </c>
      <c r="T2280" s="1" t="s">
        <v>113</v>
      </c>
      <c r="U2280" s="1">
        <v>11</v>
      </c>
      <c r="V2280" s="1" t="s">
        <v>5471</v>
      </c>
      <c r="W2280" s="1" t="s">
        <v>5472</v>
      </c>
      <c r="X2280" s="1" t="s">
        <v>906</v>
      </c>
      <c r="Y2280" s="1" t="s">
        <v>7</v>
      </c>
      <c r="Z2280" s="1" t="s">
        <v>15062</v>
      </c>
      <c r="AB2280" s="1" t="s">
        <v>15063</v>
      </c>
      <c r="AC2280" s="1" t="s">
        <v>113</v>
      </c>
    </row>
    <row r="2281" spans="1:29" x14ac:dyDescent="0.35">
      <c r="A2281" s="1">
        <v>6475098</v>
      </c>
      <c r="B2281" s="1">
        <v>701</v>
      </c>
      <c r="C2281" s="9">
        <v>1578829834</v>
      </c>
      <c r="D2281" s="9" t="s">
        <v>112</v>
      </c>
      <c r="E2281" s="1">
        <v>0</v>
      </c>
      <c r="F2281" s="1">
        <v>5</v>
      </c>
      <c r="G2281" s="1">
        <v>1</v>
      </c>
      <c r="H2281" s="1">
        <v>0</v>
      </c>
      <c r="I2281" s="1">
        <v>0</v>
      </c>
      <c r="J2281" s="1">
        <v>5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10</v>
      </c>
      <c r="S2281" s="1">
        <v>152</v>
      </c>
      <c r="T2281" s="1" t="s">
        <v>113</v>
      </c>
      <c r="U2281" s="1">
        <v>11</v>
      </c>
      <c r="V2281" s="1" t="s">
        <v>5571</v>
      </c>
      <c r="W2281" s="1" t="s">
        <v>5573</v>
      </c>
      <c r="X2281" s="1" t="s">
        <v>5572</v>
      </c>
      <c r="Y2281" s="1" t="s">
        <v>7</v>
      </c>
      <c r="Z2281" s="1" t="s">
        <v>13956</v>
      </c>
      <c r="AA2281" s="1" t="s">
        <v>13957</v>
      </c>
      <c r="AB2281" s="1" t="s">
        <v>13958</v>
      </c>
      <c r="AC2281" s="1" t="s">
        <v>113</v>
      </c>
    </row>
    <row r="2282" spans="1:29" x14ac:dyDescent="0.35">
      <c r="A2282" s="1">
        <v>17624</v>
      </c>
      <c r="B2282" s="1">
        <v>449</v>
      </c>
      <c r="C2282" s="9">
        <v>1043327489</v>
      </c>
      <c r="D2282" s="9" t="s">
        <v>147</v>
      </c>
      <c r="E2282" s="1">
        <v>0</v>
      </c>
      <c r="F2282" s="1">
        <v>7</v>
      </c>
      <c r="G2282" s="1">
        <v>1</v>
      </c>
      <c r="H2282" s="1">
        <v>0</v>
      </c>
      <c r="I2282" s="1">
        <v>0</v>
      </c>
      <c r="J2282" s="1">
        <v>6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10</v>
      </c>
      <c r="S2282" s="1">
        <v>182</v>
      </c>
      <c r="T2282" s="1" t="s">
        <v>113</v>
      </c>
      <c r="U2282" s="1">
        <v>11</v>
      </c>
      <c r="V2282" s="1" t="s">
        <v>5286</v>
      </c>
      <c r="W2282" s="1" t="s">
        <v>136</v>
      </c>
      <c r="X2282" s="1" t="s">
        <v>1461</v>
      </c>
      <c r="Y2282" s="1" t="s">
        <v>7</v>
      </c>
      <c r="Z2282" s="1" t="s">
        <v>15064</v>
      </c>
      <c r="AB2282" s="1" t="s">
        <v>15065</v>
      </c>
      <c r="AC2282" s="1" t="s">
        <v>113</v>
      </c>
    </row>
    <row r="2283" spans="1:29" x14ac:dyDescent="0.35">
      <c r="A2283" s="1">
        <v>7286648</v>
      </c>
      <c r="B2283" s="1">
        <v>215</v>
      </c>
      <c r="C2283" s="9">
        <v>1205307600</v>
      </c>
      <c r="D2283" s="9" t="s">
        <v>112</v>
      </c>
      <c r="E2283" s="1">
        <v>0</v>
      </c>
      <c r="F2283" s="1">
        <v>4</v>
      </c>
      <c r="G2283" s="1">
        <v>1</v>
      </c>
      <c r="H2283" s="1">
        <v>0</v>
      </c>
      <c r="I2283" s="1">
        <v>0</v>
      </c>
      <c r="J2283" s="1">
        <v>5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10</v>
      </c>
      <c r="S2283" s="1">
        <v>68</v>
      </c>
      <c r="T2283" s="1" t="s">
        <v>113</v>
      </c>
      <c r="U2283" s="1">
        <v>11</v>
      </c>
      <c r="V2283" s="1" t="s">
        <v>5536</v>
      </c>
      <c r="W2283" s="1" t="s">
        <v>1411</v>
      </c>
      <c r="X2283" s="1" t="s">
        <v>5537</v>
      </c>
      <c r="Y2283" s="1" t="s">
        <v>115</v>
      </c>
      <c r="Z2283" s="1" t="s">
        <v>113</v>
      </c>
      <c r="AA2283" s="1" t="s">
        <v>113</v>
      </c>
      <c r="AB2283" s="1" t="s">
        <v>113</v>
      </c>
      <c r="AC2283" s="1" t="s">
        <v>113</v>
      </c>
    </row>
    <row r="2284" spans="1:29" x14ac:dyDescent="0.35">
      <c r="A2284" s="1">
        <v>1952304</v>
      </c>
      <c r="B2284" s="1">
        <v>774</v>
      </c>
      <c r="C2284" s="9">
        <v>1215924394</v>
      </c>
      <c r="D2284" s="9" t="s">
        <v>112</v>
      </c>
      <c r="E2284" s="1">
        <v>1</v>
      </c>
      <c r="F2284" s="1">
        <v>3</v>
      </c>
      <c r="G2284" s="1">
        <v>0</v>
      </c>
      <c r="H2284" s="1">
        <v>0</v>
      </c>
      <c r="I2284" s="1">
        <v>0</v>
      </c>
      <c r="J2284" s="1">
        <v>3</v>
      </c>
      <c r="K2284" s="1">
        <v>0</v>
      </c>
      <c r="L2284" s="1">
        <v>0</v>
      </c>
      <c r="M2284" s="1">
        <v>2</v>
      </c>
      <c r="N2284" s="1">
        <v>0</v>
      </c>
      <c r="O2284" s="1">
        <v>0</v>
      </c>
      <c r="P2284" s="1">
        <v>0</v>
      </c>
      <c r="Q2284" s="1">
        <v>0</v>
      </c>
      <c r="R2284" s="1">
        <v>6</v>
      </c>
      <c r="S2284" s="1">
        <v>55</v>
      </c>
      <c r="T2284" s="1" t="s">
        <v>113</v>
      </c>
      <c r="U2284" s="1">
        <v>11</v>
      </c>
      <c r="V2284" s="1" t="s">
        <v>5721</v>
      </c>
      <c r="W2284" s="1" t="s">
        <v>5710</v>
      </c>
      <c r="X2284" s="1" t="s">
        <v>5722</v>
      </c>
      <c r="Y2284" s="1" t="s">
        <v>7</v>
      </c>
      <c r="Z2284" s="1" t="s">
        <v>15066</v>
      </c>
      <c r="AA2284" s="1" t="s">
        <v>113</v>
      </c>
      <c r="AB2284" s="1" t="s">
        <v>113</v>
      </c>
      <c r="AC2284" s="1" t="s">
        <v>113</v>
      </c>
    </row>
    <row r="2285" spans="1:29" x14ac:dyDescent="0.35">
      <c r="A2285" s="1">
        <v>1598202</v>
      </c>
      <c r="B2285" s="1">
        <v>398</v>
      </c>
      <c r="C2285" s="9">
        <v>1750355822</v>
      </c>
      <c r="D2285" s="9" t="s">
        <v>399</v>
      </c>
      <c r="E2285" s="1">
        <v>0</v>
      </c>
      <c r="F2285" s="1">
        <v>3</v>
      </c>
      <c r="G2285" s="1">
        <v>0</v>
      </c>
      <c r="H2285" s="1">
        <v>0</v>
      </c>
      <c r="I2285" s="1">
        <v>3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8</v>
      </c>
      <c r="S2285" s="1">
        <v>154</v>
      </c>
      <c r="T2285" s="1" t="s">
        <v>113</v>
      </c>
      <c r="U2285" s="1">
        <v>11</v>
      </c>
      <c r="V2285" s="1" t="s">
        <v>5437</v>
      </c>
      <c r="W2285" s="1" t="s">
        <v>895</v>
      </c>
      <c r="X2285" s="1" t="s">
        <v>700</v>
      </c>
      <c r="Y2285" s="1" t="s">
        <v>7</v>
      </c>
      <c r="Z2285" s="1" t="s">
        <v>12680</v>
      </c>
      <c r="AA2285" s="1" t="s">
        <v>12680</v>
      </c>
      <c r="AB2285" s="1" t="s">
        <v>12681</v>
      </c>
      <c r="AC2285" s="1" t="s">
        <v>113</v>
      </c>
    </row>
    <row r="2286" spans="1:29" x14ac:dyDescent="0.35">
      <c r="A2286" s="1">
        <v>145134</v>
      </c>
      <c r="B2286" s="1">
        <v>194</v>
      </c>
      <c r="C2286" s="9">
        <v>1295826493</v>
      </c>
      <c r="D2286" s="9" t="s">
        <v>399</v>
      </c>
      <c r="E2286" s="1">
        <v>0</v>
      </c>
      <c r="F2286" s="1">
        <v>4</v>
      </c>
      <c r="G2286" s="1">
        <v>0</v>
      </c>
      <c r="H2286" s="1">
        <v>0</v>
      </c>
      <c r="I2286" s="1">
        <v>0</v>
      </c>
      <c r="J2286" s="1">
        <v>3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11</v>
      </c>
      <c r="S2286" s="1">
        <v>28</v>
      </c>
      <c r="T2286" s="1" t="s">
        <v>113</v>
      </c>
      <c r="U2286" s="1">
        <v>11</v>
      </c>
      <c r="V2286" s="1" t="s">
        <v>5373</v>
      </c>
      <c r="W2286" s="1" t="s">
        <v>5374</v>
      </c>
      <c r="X2286" s="1" t="s">
        <v>561</v>
      </c>
      <c r="Y2286" s="1" t="s">
        <v>7</v>
      </c>
      <c r="Z2286" s="1" t="s">
        <v>12610</v>
      </c>
      <c r="AA2286" s="1" t="s">
        <v>12072</v>
      </c>
      <c r="AB2286" s="1" t="s">
        <v>12073</v>
      </c>
      <c r="AC2286" s="1" t="s">
        <v>113</v>
      </c>
    </row>
    <row r="2287" spans="1:29" x14ac:dyDescent="0.35">
      <c r="A2287" s="1">
        <v>748551</v>
      </c>
      <c r="B2287" s="1">
        <v>827</v>
      </c>
      <c r="C2287" s="9">
        <v>1629031323</v>
      </c>
      <c r="D2287" s="9" t="s">
        <v>399</v>
      </c>
      <c r="E2287" s="1">
        <v>0</v>
      </c>
      <c r="F2287" s="1">
        <v>7</v>
      </c>
      <c r="G2287" s="1">
        <v>0</v>
      </c>
      <c r="H2287" s="1">
        <v>0</v>
      </c>
      <c r="I2287" s="1">
        <v>0</v>
      </c>
      <c r="J2287" s="1">
        <v>2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11</v>
      </c>
      <c r="S2287" s="1">
        <v>93</v>
      </c>
      <c r="T2287" s="1" t="s">
        <v>113</v>
      </c>
      <c r="U2287" s="1">
        <v>11</v>
      </c>
      <c r="V2287" s="1" t="s">
        <v>5424</v>
      </c>
      <c r="W2287" s="1" t="s">
        <v>3575</v>
      </c>
      <c r="X2287" s="1" t="s">
        <v>5425</v>
      </c>
      <c r="Y2287" s="1" t="s">
        <v>7</v>
      </c>
      <c r="Z2287" s="1" t="s">
        <v>15067</v>
      </c>
      <c r="AB2287" s="1" t="s">
        <v>15068</v>
      </c>
      <c r="AC2287" s="1" t="s">
        <v>113</v>
      </c>
    </row>
    <row r="2288" spans="1:29" x14ac:dyDescent="0.35">
      <c r="A2288" s="1">
        <v>3689057</v>
      </c>
      <c r="B2288" s="1">
        <v>260</v>
      </c>
      <c r="C2288" s="9">
        <v>1063551000</v>
      </c>
      <c r="D2288" s="9" t="s">
        <v>399</v>
      </c>
      <c r="E2288" s="1">
        <v>0</v>
      </c>
      <c r="F2288" s="1">
        <v>8</v>
      </c>
      <c r="G2288" s="1">
        <v>0</v>
      </c>
      <c r="H2288" s="1">
        <v>1</v>
      </c>
      <c r="I2288" s="1">
        <v>0</v>
      </c>
      <c r="J2288" s="1">
        <v>5</v>
      </c>
      <c r="K2288" s="1">
        <v>0</v>
      </c>
      <c r="L2288" s="1">
        <v>0</v>
      </c>
      <c r="M2288" s="1">
        <v>0</v>
      </c>
      <c r="N2288" s="1">
        <v>1</v>
      </c>
      <c r="O2288" s="1">
        <v>0</v>
      </c>
      <c r="P2288" s="1">
        <v>0</v>
      </c>
      <c r="Q2288" s="1">
        <v>0</v>
      </c>
      <c r="R2288" s="1">
        <v>10</v>
      </c>
      <c r="S2288" s="1">
        <v>159</v>
      </c>
      <c r="T2288" s="1" t="s">
        <v>113</v>
      </c>
      <c r="U2288" s="1">
        <v>11</v>
      </c>
      <c r="V2288" s="1" t="s">
        <v>5362</v>
      </c>
      <c r="W2288" s="1" t="s">
        <v>5364</v>
      </c>
      <c r="X2288" s="1" t="s">
        <v>5363</v>
      </c>
      <c r="Y2288" s="1" t="s">
        <v>7</v>
      </c>
      <c r="Z2288" s="1" t="s">
        <v>15006</v>
      </c>
      <c r="AB2288" s="1" t="s">
        <v>14562</v>
      </c>
      <c r="AC2288" s="1" t="s">
        <v>113</v>
      </c>
    </row>
    <row r="2289" spans="1:29" x14ac:dyDescent="0.35">
      <c r="A2289" s="1">
        <v>1215320</v>
      </c>
      <c r="B2289" s="1">
        <v>398</v>
      </c>
      <c r="C2289" s="9">
        <v>1578543781</v>
      </c>
      <c r="D2289" s="9" t="s">
        <v>112</v>
      </c>
      <c r="E2289" s="1">
        <v>0</v>
      </c>
      <c r="F2289" s="1">
        <v>1</v>
      </c>
      <c r="G2289" s="1">
        <v>0</v>
      </c>
      <c r="H2289" s="1">
        <v>0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11</v>
      </c>
      <c r="S2289" s="1">
        <v>59</v>
      </c>
      <c r="T2289" s="1" t="s">
        <v>113</v>
      </c>
      <c r="U2289" s="1">
        <v>11</v>
      </c>
      <c r="V2289" s="1" t="s">
        <v>5623</v>
      </c>
      <c r="W2289" s="1" t="s">
        <v>189</v>
      </c>
      <c r="X2289" s="1" t="s">
        <v>5624</v>
      </c>
      <c r="Y2289" s="1" t="s">
        <v>970</v>
      </c>
      <c r="Z2289" s="1" t="s">
        <v>15069</v>
      </c>
      <c r="AB2289" s="1" t="s">
        <v>15070</v>
      </c>
      <c r="AC2289" s="1" t="s">
        <v>113</v>
      </c>
    </row>
    <row r="2290" spans="1:29" x14ac:dyDescent="0.35">
      <c r="A2290" s="1">
        <v>776820</v>
      </c>
      <c r="B2290" s="1">
        <v>784</v>
      </c>
      <c r="C2290" s="9">
        <v>1184660995</v>
      </c>
      <c r="D2290" s="9" t="s">
        <v>112</v>
      </c>
      <c r="E2290" s="1">
        <v>0</v>
      </c>
      <c r="F2290" s="1">
        <v>2</v>
      </c>
      <c r="G2290" s="1">
        <v>1</v>
      </c>
      <c r="H2290" s="1">
        <v>0</v>
      </c>
      <c r="I2290" s="1">
        <v>0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10</v>
      </c>
      <c r="S2290" s="1">
        <v>69</v>
      </c>
      <c r="T2290" s="1" t="s">
        <v>113</v>
      </c>
      <c r="U2290" s="1">
        <v>11</v>
      </c>
      <c r="V2290" s="1" t="s">
        <v>5652</v>
      </c>
      <c r="W2290" s="1" t="s">
        <v>434</v>
      </c>
      <c r="X2290" s="1" t="s">
        <v>272</v>
      </c>
      <c r="Y2290" s="1" t="s">
        <v>7</v>
      </c>
      <c r="Z2290" s="1" t="s">
        <v>15071</v>
      </c>
      <c r="AB2290" s="1" t="s">
        <v>15072</v>
      </c>
      <c r="AC2290" s="1" t="s">
        <v>113</v>
      </c>
    </row>
    <row r="2291" spans="1:29" x14ac:dyDescent="0.35">
      <c r="A2291" s="1">
        <v>2240517</v>
      </c>
      <c r="B2291" s="1">
        <v>253</v>
      </c>
      <c r="C2291" s="9">
        <v>1760405146</v>
      </c>
      <c r="D2291" s="9" t="s">
        <v>112</v>
      </c>
      <c r="E2291" s="1">
        <v>0</v>
      </c>
      <c r="F2291" s="1">
        <v>3</v>
      </c>
      <c r="G2291" s="1">
        <v>0</v>
      </c>
      <c r="H2291" s="1">
        <v>0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11</v>
      </c>
      <c r="S2291" s="1">
        <v>113</v>
      </c>
      <c r="T2291" s="1" t="s">
        <v>113</v>
      </c>
      <c r="U2291" s="1">
        <v>11</v>
      </c>
      <c r="V2291" s="1" t="s">
        <v>5560</v>
      </c>
      <c r="W2291" s="1" t="s">
        <v>5561</v>
      </c>
      <c r="X2291" s="1" t="s">
        <v>2392</v>
      </c>
      <c r="Y2291" s="1" t="s">
        <v>7</v>
      </c>
      <c r="Z2291" s="1" t="s">
        <v>15073</v>
      </c>
      <c r="AB2291" s="1" t="s">
        <v>15074</v>
      </c>
      <c r="AC2291" s="1" t="s">
        <v>113</v>
      </c>
    </row>
    <row r="2292" spans="1:29" x14ac:dyDescent="0.35">
      <c r="A2292" s="1">
        <v>2306142</v>
      </c>
      <c r="B2292" s="1">
        <v>253</v>
      </c>
      <c r="C2292" s="9">
        <v>1295722973</v>
      </c>
      <c r="D2292" s="9" t="s">
        <v>112</v>
      </c>
      <c r="E2292" s="1">
        <v>0</v>
      </c>
      <c r="F2292" s="1">
        <v>7</v>
      </c>
      <c r="G2292" s="1">
        <v>1</v>
      </c>
      <c r="H2292" s="1">
        <v>0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10</v>
      </c>
      <c r="S2292" s="1">
        <v>104</v>
      </c>
      <c r="T2292" s="1" t="s">
        <v>113</v>
      </c>
      <c r="U2292" s="1">
        <v>11</v>
      </c>
      <c r="V2292" s="1" t="s">
        <v>5588</v>
      </c>
      <c r="W2292" s="1" t="s">
        <v>5589</v>
      </c>
      <c r="X2292" s="1" t="s">
        <v>1754</v>
      </c>
      <c r="Y2292" s="1" t="s">
        <v>7</v>
      </c>
      <c r="Z2292" s="1" t="s">
        <v>14084</v>
      </c>
      <c r="AB2292" s="1" t="s">
        <v>14085</v>
      </c>
      <c r="AC2292" s="1" t="s">
        <v>113</v>
      </c>
    </row>
    <row r="2293" spans="1:29" x14ac:dyDescent="0.35">
      <c r="A2293" s="1">
        <v>80897</v>
      </c>
      <c r="B2293" s="1">
        <v>623</v>
      </c>
      <c r="C2293" s="9">
        <v>1841262193</v>
      </c>
      <c r="D2293" s="9" t="s">
        <v>399</v>
      </c>
      <c r="E2293" s="1">
        <v>1</v>
      </c>
      <c r="F2293" s="1">
        <v>1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30</v>
      </c>
      <c r="N2293" s="1">
        <v>0</v>
      </c>
      <c r="O2293" s="1">
        <v>0</v>
      </c>
      <c r="P2293" s="1">
        <v>0</v>
      </c>
      <c r="Q2293" s="1">
        <v>0</v>
      </c>
      <c r="R2293" s="1">
        <v>5</v>
      </c>
      <c r="S2293" s="1">
        <v>92</v>
      </c>
      <c r="T2293" s="1" t="s">
        <v>113</v>
      </c>
      <c r="U2293" s="1">
        <v>11</v>
      </c>
      <c r="V2293" s="1" t="s">
        <v>5511</v>
      </c>
      <c r="W2293" s="1" t="s">
        <v>5513</v>
      </c>
      <c r="X2293" s="1" t="s">
        <v>5512</v>
      </c>
      <c r="Y2293" s="1" t="s">
        <v>7</v>
      </c>
      <c r="Z2293" s="1" t="s">
        <v>15075</v>
      </c>
      <c r="AB2293" s="1" t="s">
        <v>15076</v>
      </c>
      <c r="AC2293" s="1" t="s">
        <v>113</v>
      </c>
    </row>
    <row r="2294" spans="1:29" x14ac:dyDescent="0.35">
      <c r="A2294" s="1">
        <v>726148</v>
      </c>
      <c r="B2294" s="1">
        <v>256</v>
      </c>
      <c r="C2294" s="9">
        <v>1427129006</v>
      </c>
      <c r="D2294" s="9" t="s">
        <v>206</v>
      </c>
      <c r="E2294" s="1">
        <v>0</v>
      </c>
      <c r="F2294" s="1">
        <v>2</v>
      </c>
      <c r="G2294" s="1">
        <v>0</v>
      </c>
      <c r="H2294" s="1">
        <v>0</v>
      </c>
      <c r="I2294" s="1">
        <v>0</v>
      </c>
      <c r="J2294" s="1">
        <v>5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11</v>
      </c>
      <c r="S2294" s="1">
        <v>98</v>
      </c>
      <c r="T2294" s="1" t="s">
        <v>113</v>
      </c>
      <c r="U2294" s="1">
        <v>11</v>
      </c>
      <c r="V2294" s="1" t="s">
        <v>5304</v>
      </c>
      <c r="W2294" s="1" t="s">
        <v>4178</v>
      </c>
      <c r="X2294" s="1" t="s">
        <v>5305</v>
      </c>
      <c r="Y2294" s="1" t="s">
        <v>7</v>
      </c>
      <c r="Z2294" s="1" t="s">
        <v>15077</v>
      </c>
      <c r="AB2294" s="1" t="s">
        <v>15078</v>
      </c>
      <c r="AC2294" s="1" t="s">
        <v>113</v>
      </c>
    </row>
    <row r="2295" spans="1:29" x14ac:dyDescent="0.35">
      <c r="A2295" s="1">
        <v>134560</v>
      </c>
      <c r="B2295" s="1">
        <v>52</v>
      </c>
      <c r="C2295" s="9">
        <v>1679539142</v>
      </c>
      <c r="D2295" s="9" t="s">
        <v>399</v>
      </c>
      <c r="E2295" s="1">
        <v>0</v>
      </c>
      <c r="F2295" s="1">
        <v>0</v>
      </c>
      <c r="G2295" s="1">
        <v>1</v>
      </c>
      <c r="H2295" s="1">
        <v>0</v>
      </c>
      <c r="I2295" s="1">
        <v>1</v>
      </c>
      <c r="J2295" s="1">
        <v>3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9</v>
      </c>
      <c r="S2295" s="1">
        <v>64</v>
      </c>
      <c r="T2295" s="1" t="s">
        <v>113</v>
      </c>
      <c r="U2295" s="1">
        <v>11</v>
      </c>
      <c r="V2295" s="1" t="s">
        <v>5458</v>
      </c>
      <c r="W2295" s="1" t="s">
        <v>5460</v>
      </c>
      <c r="X2295" s="1" t="s">
        <v>5459</v>
      </c>
      <c r="Y2295" s="1" t="s">
        <v>7</v>
      </c>
      <c r="Z2295" s="1" t="s">
        <v>15079</v>
      </c>
      <c r="AB2295" s="1" t="s">
        <v>15080</v>
      </c>
      <c r="AC2295" s="1" t="s">
        <v>113</v>
      </c>
    </row>
    <row r="2296" spans="1:29" x14ac:dyDescent="0.35">
      <c r="A2296" s="1">
        <v>6426466</v>
      </c>
      <c r="B2296" s="1">
        <v>194</v>
      </c>
      <c r="C2296" s="9">
        <v>1194764076</v>
      </c>
      <c r="D2296" s="9" t="s">
        <v>399</v>
      </c>
      <c r="E2296" s="1">
        <v>1</v>
      </c>
      <c r="F2296" s="1">
        <v>1</v>
      </c>
      <c r="G2296" s="1">
        <v>0</v>
      </c>
      <c r="H2296" s="1">
        <v>0</v>
      </c>
      <c r="I2296" s="1">
        <v>0</v>
      </c>
      <c r="J2296" s="1">
        <v>3</v>
      </c>
      <c r="K2296" s="1">
        <v>0</v>
      </c>
      <c r="L2296" s="1">
        <v>0</v>
      </c>
      <c r="M2296" s="1">
        <v>33</v>
      </c>
      <c r="N2296" s="1">
        <v>0</v>
      </c>
      <c r="O2296" s="1">
        <v>0</v>
      </c>
      <c r="P2296" s="1">
        <v>0</v>
      </c>
      <c r="Q2296" s="1">
        <v>0</v>
      </c>
      <c r="R2296" s="1">
        <v>6</v>
      </c>
      <c r="S2296" s="1">
        <v>77</v>
      </c>
      <c r="T2296" s="1" t="s">
        <v>113</v>
      </c>
      <c r="U2296" s="1">
        <v>11</v>
      </c>
      <c r="V2296" s="1" t="s">
        <v>5450</v>
      </c>
      <c r="W2296" s="1" t="s">
        <v>3139</v>
      </c>
      <c r="X2296" s="1" t="s">
        <v>5451</v>
      </c>
      <c r="Y2296" s="1" t="s">
        <v>7</v>
      </c>
      <c r="Z2296" s="1" t="s">
        <v>15081</v>
      </c>
      <c r="AB2296" s="1" t="s">
        <v>15082</v>
      </c>
      <c r="AC2296" s="1" t="s">
        <v>113</v>
      </c>
    </row>
    <row r="2297" spans="1:29" x14ac:dyDescent="0.35">
      <c r="A2297" s="1">
        <v>59574</v>
      </c>
      <c r="B2297" s="1">
        <v>623</v>
      </c>
      <c r="C2297" s="9">
        <v>1912990656</v>
      </c>
      <c r="D2297" s="9" t="s">
        <v>399</v>
      </c>
      <c r="E2297" s="1">
        <v>1</v>
      </c>
      <c r="F2297" s="1">
        <v>1</v>
      </c>
      <c r="G2297" s="1">
        <v>0</v>
      </c>
      <c r="H2297" s="1">
        <v>0</v>
      </c>
      <c r="I2297" s="1">
        <v>0</v>
      </c>
      <c r="J2297" s="1">
        <v>2</v>
      </c>
      <c r="K2297" s="1">
        <v>0</v>
      </c>
      <c r="L2297" s="1">
        <v>0</v>
      </c>
      <c r="M2297" s="1">
        <v>56</v>
      </c>
      <c r="N2297" s="1">
        <v>0</v>
      </c>
      <c r="O2297" s="1">
        <v>0</v>
      </c>
      <c r="P2297" s="1">
        <v>0</v>
      </c>
      <c r="Q2297" s="1">
        <v>0</v>
      </c>
      <c r="R2297" s="1">
        <v>6</v>
      </c>
      <c r="S2297" s="1">
        <v>73</v>
      </c>
      <c r="T2297" s="1" t="s">
        <v>113</v>
      </c>
      <c r="U2297" s="1">
        <v>11</v>
      </c>
      <c r="V2297" s="1" t="s">
        <v>5406</v>
      </c>
      <c r="W2297" s="1" t="s">
        <v>5408</v>
      </c>
      <c r="X2297" s="1" t="s">
        <v>5407</v>
      </c>
      <c r="Y2297" s="1" t="s">
        <v>7</v>
      </c>
      <c r="Z2297" s="1" t="s">
        <v>15083</v>
      </c>
      <c r="AB2297" s="1" t="s">
        <v>15084</v>
      </c>
      <c r="AC2297" s="1" t="s">
        <v>113</v>
      </c>
    </row>
    <row r="2298" spans="1:29" x14ac:dyDescent="0.35">
      <c r="A2298" s="1">
        <v>6516435</v>
      </c>
      <c r="B2298" s="1">
        <v>827</v>
      </c>
      <c r="C2298" s="9">
        <v>1538414107</v>
      </c>
      <c r="D2298" s="9" t="s">
        <v>399</v>
      </c>
      <c r="E2298" s="1">
        <v>0</v>
      </c>
      <c r="F2298" s="1">
        <v>4</v>
      </c>
      <c r="G2298" s="1">
        <v>0</v>
      </c>
      <c r="H2298" s="1">
        <v>0</v>
      </c>
      <c r="I2298" s="1">
        <v>0</v>
      </c>
      <c r="J2298" s="1">
        <v>3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11</v>
      </c>
      <c r="S2298" s="1">
        <v>65</v>
      </c>
      <c r="T2298" s="1" t="s">
        <v>113</v>
      </c>
      <c r="U2298" s="1">
        <v>11</v>
      </c>
      <c r="V2298" s="1" t="s">
        <v>5330</v>
      </c>
      <c r="W2298" s="1" t="s">
        <v>593</v>
      </c>
      <c r="X2298" s="1" t="s">
        <v>5331</v>
      </c>
      <c r="Y2298" s="1" t="s">
        <v>7</v>
      </c>
      <c r="Z2298" s="1" t="s">
        <v>113</v>
      </c>
      <c r="AA2298" s="1" t="s">
        <v>113</v>
      </c>
      <c r="AB2298" s="1" t="s">
        <v>113</v>
      </c>
      <c r="AC2298" s="1" t="s">
        <v>113</v>
      </c>
    </row>
    <row r="2299" spans="1:29" x14ac:dyDescent="0.35">
      <c r="A2299" s="1">
        <v>2297642</v>
      </c>
      <c r="B2299" s="1">
        <v>623</v>
      </c>
      <c r="C2299" s="9">
        <v>1528162757</v>
      </c>
      <c r="D2299" s="9" t="s">
        <v>112</v>
      </c>
      <c r="E2299" s="1">
        <v>0</v>
      </c>
      <c r="F2299" s="1">
        <v>3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11</v>
      </c>
      <c r="S2299" s="1">
        <v>35</v>
      </c>
      <c r="T2299" s="1" t="s">
        <v>113</v>
      </c>
      <c r="U2299" s="1">
        <v>11</v>
      </c>
      <c r="V2299" s="1" t="s">
        <v>5687</v>
      </c>
      <c r="W2299" s="1" t="s">
        <v>5688</v>
      </c>
      <c r="X2299" s="1" t="s">
        <v>3421</v>
      </c>
      <c r="Y2299" s="1" t="s">
        <v>7</v>
      </c>
      <c r="Z2299" s="1" t="s">
        <v>14541</v>
      </c>
      <c r="AB2299" s="1" t="s">
        <v>14542</v>
      </c>
      <c r="AC2299" s="1" t="s">
        <v>113</v>
      </c>
    </row>
    <row r="2300" spans="1:29" x14ac:dyDescent="0.35">
      <c r="A2300" s="1">
        <v>3751239</v>
      </c>
      <c r="B2300" s="1">
        <v>301</v>
      </c>
      <c r="C2300" s="9">
        <v>1548279821</v>
      </c>
      <c r="D2300" s="9" t="s">
        <v>399</v>
      </c>
      <c r="E2300" s="1">
        <v>1</v>
      </c>
      <c r="F2300" s="1">
        <v>1</v>
      </c>
      <c r="G2300" s="1">
        <v>1</v>
      </c>
      <c r="H2300" s="1">
        <v>0</v>
      </c>
      <c r="I2300" s="1">
        <v>0</v>
      </c>
      <c r="J2300" s="1">
        <v>1</v>
      </c>
      <c r="K2300" s="1">
        <v>0</v>
      </c>
      <c r="L2300" s="1">
        <v>0</v>
      </c>
      <c r="M2300" s="1">
        <v>29</v>
      </c>
      <c r="N2300" s="1">
        <v>0</v>
      </c>
      <c r="O2300" s="1">
        <v>0</v>
      </c>
      <c r="P2300" s="1">
        <v>0</v>
      </c>
      <c r="Q2300" s="1">
        <v>0</v>
      </c>
      <c r="R2300" s="1">
        <v>5</v>
      </c>
      <c r="S2300" s="1">
        <v>45</v>
      </c>
      <c r="T2300" s="1" t="s">
        <v>113</v>
      </c>
      <c r="U2300" s="1">
        <v>11</v>
      </c>
      <c r="V2300" s="1" t="s">
        <v>5524</v>
      </c>
      <c r="W2300" s="1" t="s">
        <v>1158</v>
      </c>
      <c r="X2300" s="1" t="s">
        <v>253</v>
      </c>
      <c r="Y2300" s="1" t="s">
        <v>7</v>
      </c>
      <c r="Z2300" s="1" t="s">
        <v>14349</v>
      </c>
      <c r="AB2300" s="1" t="s">
        <v>14350</v>
      </c>
      <c r="AC2300" s="1" t="s">
        <v>113</v>
      </c>
    </row>
    <row r="2301" spans="1:29" x14ac:dyDescent="0.35">
      <c r="A2301" s="1">
        <v>4323140</v>
      </c>
      <c r="B2301" s="1">
        <v>218</v>
      </c>
      <c r="C2301" s="9">
        <v>1003008533</v>
      </c>
      <c r="D2301" s="9" t="s">
        <v>206</v>
      </c>
      <c r="E2301" s="1">
        <v>0</v>
      </c>
      <c r="F2301" s="1">
        <v>2</v>
      </c>
      <c r="G2301" s="1">
        <v>0</v>
      </c>
      <c r="H2301" s="1">
        <v>0</v>
      </c>
      <c r="I2301" s="1">
        <v>0</v>
      </c>
      <c r="J2301" s="1">
        <v>6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11</v>
      </c>
      <c r="S2301" s="1">
        <v>77</v>
      </c>
      <c r="T2301" s="1" t="s">
        <v>113</v>
      </c>
      <c r="U2301" s="1">
        <v>11</v>
      </c>
      <c r="V2301" s="1" t="s">
        <v>5317</v>
      </c>
      <c r="W2301" s="1" t="s">
        <v>5319</v>
      </c>
      <c r="X2301" s="1" t="s">
        <v>5318</v>
      </c>
      <c r="Y2301" s="1" t="s">
        <v>224</v>
      </c>
      <c r="Z2301" s="1" t="s">
        <v>15085</v>
      </c>
      <c r="AA2301" s="1" t="s">
        <v>15086</v>
      </c>
      <c r="AB2301" s="1" t="s">
        <v>15087</v>
      </c>
      <c r="AC2301" s="1" t="s">
        <v>113</v>
      </c>
    </row>
    <row r="2302" spans="1:29" x14ac:dyDescent="0.35">
      <c r="A2302" s="1">
        <v>4602640</v>
      </c>
      <c r="B2302" s="1">
        <v>297</v>
      </c>
      <c r="C2302" s="9">
        <v>1881859460</v>
      </c>
      <c r="D2302" s="9" t="s">
        <v>399</v>
      </c>
      <c r="E2302" s="1">
        <v>0</v>
      </c>
      <c r="F2302" s="1">
        <v>1</v>
      </c>
      <c r="G2302" s="1">
        <v>0</v>
      </c>
      <c r="H2302" s="1">
        <v>0</v>
      </c>
      <c r="I2302" s="1">
        <v>0</v>
      </c>
      <c r="J2302" s="1">
        <v>3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11</v>
      </c>
      <c r="S2302" s="1">
        <v>119</v>
      </c>
      <c r="T2302" s="1" t="s">
        <v>113</v>
      </c>
      <c r="U2302" s="1">
        <v>11</v>
      </c>
      <c r="V2302" s="1" t="s">
        <v>5475</v>
      </c>
      <c r="W2302" s="1" t="s">
        <v>5476</v>
      </c>
      <c r="X2302" s="1" t="s">
        <v>717</v>
      </c>
      <c r="Y2302" s="1" t="s">
        <v>7</v>
      </c>
      <c r="Z2302" s="1" t="s">
        <v>15088</v>
      </c>
      <c r="AB2302" s="1" t="s">
        <v>15089</v>
      </c>
      <c r="AC2302" s="1" t="s">
        <v>113</v>
      </c>
    </row>
    <row r="2303" spans="1:29" x14ac:dyDescent="0.35">
      <c r="A2303" s="1">
        <v>1990554</v>
      </c>
      <c r="B2303" s="1">
        <v>346</v>
      </c>
      <c r="C2303" s="9">
        <v>1902809478</v>
      </c>
      <c r="D2303" s="9" t="s">
        <v>399</v>
      </c>
      <c r="E2303" s="1">
        <v>0</v>
      </c>
      <c r="F2303" s="1">
        <v>1</v>
      </c>
      <c r="G2303" s="1">
        <v>1</v>
      </c>
      <c r="H2303" s="1">
        <v>0</v>
      </c>
      <c r="I2303" s="1">
        <v>0</v>
      </c>
      <c r="J2303" s="1">
        <v>4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10</v>
      </c>
      <c r="S2303" s="1">
        <v>62</v>
      </c>
      <c r="T2303" s="1" t="s">
        <v>113</v>
      </c>
      <c r="U2303" s="1">
        <v>11</v>
      </c>
      <c r="V2303" s="1" t="s">
        <v>5461</v>
      </c>
      <c r="W2303" s="1" t="s">
        <v>5462</v>
      </c>
      <c r="X2303" s="1" t="s">
        <v>4748</v>
      </c>
      <c r="Y2303" s="1" t="s">
        <v>7</v>
      </c>
      <c r="Z2303" s="1" t="s">
        <v>15090</v>
      </c>
      <c r="AB2303" s="1" t="s">
        <v>15091</v>
      </c>
      <c r="AC2303" s="1" t="s">
        <v>113</v>
      </c>
    </row>
    <row r="2304" spans="1:29" x14ac:dyDescent="0.35">
      <c r="A2304" s="1">
        <v>1587438</v>
      </c>
      <c r="B2304" s="1">
        <v>221</v>
      </c>
      <c r="C2304" s="9">
        <v>1093730673</v>
      </c>
      <c r="D2304" s="9" t="s">
        <v>112</v>
      </c>
      <c r="E2304" s="1">
        <v>0</v>
      </c>
      <c r="F2304" s="1">
        <v>8</v>
      </c>
      <c r="G2304" s="1">
        <v>1</v>
      </c>
      <c r="H2304" s="1">
        <v>0</v>
      </c>
      <c r="I2304" s="1">
        <v>1</v>
      </c>
      <c r="J2304" s="1">
        <v>3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9</v>
      </c>
      <c r="S2304" s="1">
        <v>93</v>
      </c>
      <c r="T2304" s="1" t="s">
        <v>113</v>
      </c>
      <c r="U2304" s="1">
        <v>11</v>
      </c>
      <c r="V2304" s="1" t="s">
        <v>5557</v>
      </c>
      <c r="W2304" s="1" t="s">
        <v>5559</v>
      </c>
      <c r="X2304" s="1" t="s">
        <v>5558</v>
      </c>
      <c r="Y2304" s="1" t="s">
        <v>970</v>
      </c>
      <c r="Z2304" s="1" t="s">
        <v>15092</v>
      </c>
      <c r="AA2304" s="1" t="s">
        <v>12359</v>
      </c>
      <c r="AB2304" s="1" t="s">
        <v>12360</v>
      </c>
      <c r="AC2304" s="1" t="s">
        <v>113</v>
      </c>
    </row>
    <row r="2305" spans="1:29" x14ac:dyDescent="0.35">
      <c r="A2305" s="1">
        <v>685621</v>
      </c>
      <c r="B2305" s="1">
        <v>701</v>
      </c>
      <c r="C2305" s="9">
        <v>1811989346</v>
      </c>
      <c r="D2305" s="9" t="s">
        <v>399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11</v>
      </c>
      <c r="S2305" s="1">
        <v>49</v>
      </c>
      <c r="T2305" s="1" t="s">
        <v>113</v>
      </c>
      <c r="U2305" s="1">
        <v>11</v>
      </c>
      <c r="V2305" s="1" t="s">
        <v>5474</v>
      </c>
      <c r="W2305" s="1" t="s">
        <v>140</v>
      </c>
      <c r="X2305" s="1" t="s">
        <v>768</v>
      </c>
      <c r="Y2305" s="1" t="s">
        <v>7</v>
      </c>
      <c r="Z2305" s="1" t="s">
        <v>14993</v>
      </c>
      <c r="AB2305" s="1" t="s">
        <v>14994</v>
      </c>
      <c r="AC2305" s="1" t="s">
        <v>113</v>
      </c>
    </row>
    <row r="2306" spans="1:29" x14ac:dyDescent="0.35">
      <c r="A2306" s="1">
        <v>1583806</v>
      </c>
      <c r="B2306" s="1">
        <v>827</v>
      </c>
      <c r="C2306" s="9">
        <v>1538191341</v>
      </c>
      <c r="D2306" s="9" t="s">
        <v>399</v>
      </c>
      <c r="E2306" s="1">
        <v>0</v>
      </c>
      <c r="F2306" s="1">
        <v>5</v>
      </c>
      <c r="G2306" s="1">
        <v>0</v>
      </c>
      <c r="H2306" s="1">
        <v>0</v>
      </c>
      <c r="I2306" s="1">
        <v>1</v>
      </c>
      <c r="J2306" s="1">
        <v>4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10</v>
      </c>
      <c r="S2306" s="1">
        <v>124</v>
      </c>
      <c r="T2306" s="1" t="s">
        <v>113</v>
      </c>
      <c r="U2306" s="1">
        <v>11</v>
      </c>
      <c r="V2306" s="1" t="s">
        <v>5332</v>
      </c>
      <c r="W2306" s="1" t="s">
        <v>649</v>
      </c>
      <c r="X2306" s="1" t="s">
        <v>749</v>
      </c>
      <c r="Y2306" s="1" t="s">
        <v>7</v>
      </c>
      <c r="Z2306" s="1" t="s">
        <v>113</v>
      </c>
      <c r="AA2306" s="1" t="s">
        <v>113</v>
      </c>
      <c r="AB2306" s="1" t="s">
        <v>113</v>
      </c>
      <c r="AC2306" s="1" t="s">
        <v>113</v>
      </c>
    </row>
    <row r="2307" spans="1:29" x14ac:dyDescent="0.35">
      <c r="A2307" s="1">
        <v>1153711</v>
      </c>
      <c r="B2307" s="1">
        <v>109</v>
      </c>
      <c r="C2307" s="9">
        <v>1922067164</v>
      </c>
      <c r="D2307" s="9" t="s">
        <v>399</v>
      </c>
      <c r="E2307" s="1">
        <v>0</v>
      </c>
      <c r="F2307" s="1">
        <v>2</v>
      </c>
      <c r="G2307" s="1">
        <v>0</v>
      </c>
      <c r="H2307" s="1">
        <v>0</v>
      </c>
      <c r="I2307" s="1">
        <v>1</v>
      </c>
      <c r="J2307" s="1">
        <v>4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10</v>
      </c>
      <c r="S2307" s="1">
        <v>67</v>
      </c>
      <c r="T2307" s="1" t="s">
        <v>113</v>
      </c>
      <c r="U2307" s="1">
        <v>11</v>
      </c>
      <c r="V2307" s="1" t="s">
        <v>5392</v>
      </c>
      <c r="W2307" s="1" t="s">
        <v>126</v>
      </c>
      <c r="X2307" s="1" t="s">
        <v>5393</v>
      </c>
      <c r="Y2307" s="1" t="s">
        <v>7</v>
      </c>
      <c r="Z2307" s="1" t="s">
        <v>14406</v>
      </c>
      <c r="AB2307" s="1" t="s">
        <v>14407</v>
      </c>
      <c r="AC2307" s="1" t="s">
        <v>113</v>
      </c>
    </row>
    <row r="2308" spans="1:29" x14ac:dyDescent="0.35">
      <c r="A2308" s="1">
        <v>4586818</v>
      </c>
      <c r="B2308" s="1">
        <v>334</v>
      </c>
      <c r="C2308" s="9">
        <v>1811145527</v>
      </c>
      <c r="D2308" s="9" t="s">
        <v>399</v>
      </c>
      <c r="E2308" s="1">
        <v>1</v>
      </c>
      <c r="F2308" s="1">
        <v>3</v>
      </c>
      <c r="G2308" s="1">
        <v>1</v>
      </c>
      <c r="H2308" s="1">
        <v>0</v>
      </c>
      <c r="I2308" s="1">
        <v>1</v>
      </c>
      <c r="J2308" s="1">
        <v>1</v>
      </c>
      <c r="K2308" s="1">
        <v>0</v>
      </c>
      <c r="L2308" s="1">
        <v>0</v>
      </c>
      <c r="M2308" s="1">
        <v>54</v>
      </c>
      <c r="N2308" s="1">
        <v>0</v>
      </c>
      <c r="O2308" s="1">
        <v>0</v>
      </c>
      <c r="P2308" s="1">
        <v>0</v>
      </c>
      <c r="Q2308" s="1">
        <v>0</v>
      </c>
      <c r="R2308" s="1">
        <v>4</v>
      </c>
      <c r="S2308" s="1">
        <v>142</v>
      </c>
      <c r="T2308" s="1" t="s">
        <v>113</v>
      </c>
      <c r="U2308" s="1">
        <v>11</v>
      </c>
      <c r="V2308" s="1" t="s">
        <v>5354</v>
      </c>
      <c r="W2308" s="1" t="s">
        <v>5356</v>
      </c>
      <c r="X2308" s="1" t="s">
        <v>5355</v>
      </c>
      <c r="Y2308" s="1" t="s">
        <v>7</v>
      </c>
      <c r="Z2308" s="1" t="s">
        <v>15093</v>
      </c>
      <c r="AB2308" s="1" t="s">
        <v>15094</v>
      </c>
      <c r="AC2308" s="1" t="s">
        <v>113</v>
      </c>
    </row>
    <row r="2309" spans="1:29" x14ac:dyDescent="0.35">
      <c r="A2309" s="1">
        <v>3986151</v>
      </c>
      <c r="B2309" s="1">
        <v>301</v>
      </c>
      <c r="C2309" s="9">
        <v>1154523389</v>
      </c>
      <c r="D2309" s="9" t="s">
        <v>112</v>
      </c>
      <c r="E2309" s="1">
        <v>0</v>
      </c>
      <c r="F2309" s="1">
        <v>3</v>
      </c>
      <c r="G2309" s="1">
        <v>1</v>
      </c>
      <c r="H2309" s="1">
        <v>0</v>
      </c>
      <c r="I2309" s="1">
        <v>1</v>
      </c>
      <c r="J2309" s="1">
        <v>2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9</v>
      </c>
      <c r="S2309" s="1">
        <v>31</v>
      </c>
      <c r="T2309" s="1" t="s">
        <v>113</v>
      </c>
      <c r="U2309" s="1">
        <v>11</v>
      </c>
      <c r="V2309" s="1" t="s">
        <v>5732</v>
      </c>
      <c r="W2309" s="1" t="s">
        <v>5734</v>
      </c>
      <c r="X2309" s="1" t="s">
        <v>5733</v>
      </c>
      <c r="Y2309" s="1" t="s">
        <v>224</v>
      </c>
      <c r="Z2309" s="1" t="s">
        <v>15095</v>
      </c>
      <c r="AB2309" s="1" t="s">
        <v>15096</v>
      </c>
      <c r="AC2309" s="1" t="s">
        <v>113</v>
      </c>
    </row>
    <row r="2310" spans="1:29" x14ac:dyDescent="0.35">
      <c r="A2310" s="1">
        <v>6935500</v>
      </c>
      <c r="B2310" s="1">
        <v>813</v>
      </c>
      <c r="C2310" s="9">
        <v>1538579735</v>
      </c>
      <c r="D2310" s="9" t="s">
        <v>112</v>
      </c>
      <c r="E2310" s="1">
        <v>0</v>
      </c>
      <c r="F2310" s="1">
        <v>2</v>
      </c>
      <c r="G2310" s="1">
        <v>0</v>
      </c>
      <c r="H2310" s="1">
        <v>0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11</v>
      </c>
      <c r="S2310" s="1">
        <v>23</v>
      </c>
      <c r="T2310" s="1" t="s">
        <v>113</v>
      </c>
      <c r="U2310" s="1">
        <v>11</v>
      </c>
      <c r="V2310" s="1" t="s">
        <v>5548</v>
      </c>
      <c r="W2310" s="1" t="s">
        <v>5550</v>
      </c>
      <c r="X2310" s="1" t="s">
        <v>5549</v>
      </c>
      <c r="Y2310" s="1" t="s">
        <v>970</v>
      </c>
      <c r="Z2310" s="1" t="s">
        <v>14951</v>
      </c>
      <c r="AA2310" s="1" t="s">
        <v>12100</v>
      </c>
      <c r="AB2310" s="1" t="s">
        <v>12101</v>
      </c>
      <c r="AC2310" s="1" t="s">
        <v>113</v>
      </c>
    </row>
    <row r="2311" spans="1:29" x14ac:dyDescent="0.35">
      <c r="A2311" s="1">
        <v>1586395</v>
      </c>
      <c r="B2311" s="1">
        <v>493</v>
      </c>
      <c r="C2311" s="9">
        <v>1184603193</v>
      </c>
      <c r="D2311" s="9" t="s">
        <v>399</v>
      </c>
      <c r="E2311" s="1">
        <v>0</v>
      </c>
      <c r="F2311" s="1">
        <v>2</v>
      </c>
      <c r="G2311" s="1">
        <v>1</v>
      </c>
      <c r="H2311" s="1">
        <v>0</v>
      </c>
      <c r="I2311" s="1">
        <v>0</v>
      </c>
      <c r="J2311" s="1">
        <v>5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10</v>
      </c>
      <c r="S2311" s="1">
        <v>94</v>
      </c>
      <c r="T2311" s="1" t="s">
        <v>113</v>
      </c>
      <c r="U2311" s="1">
        <v>11</v>
      </c>
      <c r="V2311" s="1" t="s">
        <v>5448</v>
      </c>
      <c r="W2311" s="1" t="s">
        <v>183</v>
      </c>
      <c r="X2311" s="1" t="s">
        <v>5449</v>
      </c>
      <c r="Y2311" s="1" t="s">
        <v>7</v>
      </c>
      <c r="Z2311" s="1" t="s">
        <v>15097</v>
      </c>
      <c r="AB2311" s="1" t="s">
        <v>15098</v>
      </c>
      <c r="AC2311" s="1" t="s">
        <v>113</v>
      </c>
    </row>
    <row r="2312" spans="1:29" x14ac:dyDescent="0.35">
      <c r="A2312" s="1">
        <v>2284451</v>
      </c>
      <c r="B2312" s="1">
        <v>897</v>
      </c>
      <c r="C2312" s="9">
        <v>1891762563</v>
      </c>
      <c r="D2312" s="9" t="s">
        <v>112</v>
      </c>
      <c r="E2312" s="1">
        <v>0</v>
      </c>
      <c r="F2312" s="1">
        <v>7</v>
      </c>
      <c r="G2312" s="1">
        <v>0</v>
      </c>
      <c r="H2312" s="1">
        <v>0</v>
      </c>
      <c r="I2312" s="1">
        <v>0</v>
      </c>
      <c r="J2312" s="1">
        <v>2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11</v>
      </c>
      <c r="S2312" s="1">
        <v>115</v>
      </c>
      <c r="T2312" s="1" t="s">
        <v>113</v>
      </c>
      <c r="U2312" s="1">
        <v>11</v>
      </c>
      <c r="V2312" s="1" t="s">
        <v>5587</v>
      </c>
      <c r="W2312" s="1" t="s">
        <v>561</v>
      </c>
      <c r="X2312" s="1" t="s">
        <v>2597</v>
      </c>
      <c r="Y2312" s="1" t="s">
        <v>7</v>
      </c>
      <c r="Z2312" s="1" t="s">
        <v>12838</v>
      </c>
      <c r="AB2312" s="1" t="s">
        <v>12839</v>
      </c>
      <c r="AC2312" s="1" t="s">
        <v>113</v>
      </c>
    </row>
    <row r="2313" spans="1:29" x14ac:dyDescent="0.35">
      <c r="A2313" s="1">
        <v>1348998</v>
      </c>
      <c r="B2313" s="1">
        <v>817</v>
      </c>
      <c r="C2313" s="9">
        <v>1013975010</v>
      </c>
      <c r="D2313" s="9" t="s">
        <v>112</v>
      </c>
      <c r="E2313" s="1">
        <v>1</v>
      </c>
      <c r="F2313" s="1">
        <v>1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4</v>
      </c>
      <c r="N2313" s="1">
        <v>0</v>
      </c>
      <c r="O2313" s="1">
        <v>0</v>
      </c>
      <c r="P2313" s="1">
        <v>0</v>
      </c>
      <c r="Q2313" s="1">
        <v>0</v>
      </c>
      <c r="R2313" s="1">
        <v>5</v>
      </c>
      <c r="S2313" s="1">
        <v>30</v>
      </c>
      <c r="T2313" s="1" t="s">
        <v>113</v>
      </c>
      <c r="U2313" s="1">
        <v>11</v>
      </c>
      <c r="V2313" s="1" t="s">
        <v>5583</v>
      </c>
      <c r="W2313" s="1" t="s">
        <v>261</v>
      </c>
      <c r="X2313" s="1" t="s">
        <v>5584</v>
      </c>
      <c r="Y2313" s="1" t="s">
        <v>7</v>
      </c>
      <c r="Z2313" s="1" t="s">
        <v>15099</v>
      </c>
      <c r="AA2313" s="1" t="s">
        <v>113</v>
      </c>
      <c r="AB2313" s="1" t="s">
        <v>113</v>
      </c>
      <c r="AC2313" s="1" t="s">
        <v>113</v>
      </c>
    </row>
    <row r="2314" spans="1:29" x14ac:dyDescent="0.35">
      <c r="A2314" s="1">
        <v>1881018</v>
      </c>
      <c r="B2314" s="1">
        <v>184</v>
      </c>
      <c r="C2314" s="9">
        <v>1629142286</v>
      </c>
      <c r="D2314" s="9" t="s">
        <v>112</v>
      </c>
      <c r="E2314" s="1">
        <v>0</v>
      </c>
      <c r="F2314" s="1">
        <v>1</v>
      </c>
      <c r="G2314" s="1">
        <v>0</v>
      </c>
      <c r="H2314" s="1">
        <v>0</v>
      </c>
      <c r="I2314" s="1">
        <v>0</v>
      </c>
      <c r="J2314" s="1">
        <v>3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11</v>
      </c>
      <c r="S2314" s="1">
        <v>80</v>
      </c>
      <c r="T2314" s="1" t="s">
        <v>113</v>
      </c>
      <c r="U2314" s="1">
        <v>11</v>
      </c>
      <c r="V2314" s="1" t="s">
        <v>5542</v>
      </c>
      <c r="W2314" s="1" t="s">
        <v>413</v>
      </c>
      <c r="X2314" s="1" t="s">
        <v>5543</v>
      </c>
      <c r="Y2314" s="1" t="s">
        <v>7</v>
      </c>
      <c r="Z2314" s="1" t="s">
        <v>15100</v>
      </c>
      <c r="AA2314" s="1" t="s">
        <v>15100</v>
      </c>
      <c r="AB2314" s="1" t="s">
        <v>15101</v>
      </c>
      <c r="AC2314" s="1" t="s">
        <v>113</v>
      </c>
    </row>
    <row r="2315" spans="1:29" x14ac:dyDescent="0.35">
      <c r="A2315" s="1">
        <v>4301351</v>
      </c>
      <c r="B2315" s="1">
        <v>447</v>
      </c>
      <c r="C2315" s="9">
        <v>1194976670</v>
      </c>
      <c r="D2315" s="9" t="s">
        <v>399</v>
      </c>
      <c r="E2315" s="1">
        <v>0</v>
      </c>
      <c r="F2315" s="1">
        <v>2</v>
      </c>
      <c r="G2315" s="1">
        <v>0</v>
      </c>
      <c r="H2315" s="1">
        <v>0</v>
      </c>
      <c r="I2315" s="1">
        <v>2</v>
      </c>
      <c r="J2315" s="1">
        <v>6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9</v>
      </c>
      <c r="S2315" s="1">
        <v>44</v>
      </c>
      <c r="T2315" s="1" t="s">
        <v>113</v>
      </c>
      <c r="U2315" s="1">
        <v>11</v>
      </c>
      <c r="V2315" s="1" t="s">
        <v>5498</v>
      </c>
      <c r="W2315" s="1" t="s">
        <v>419</v>
      </c>
      <c r="X2315" s="1" t="s">
        <v>5499</v>
      </c>
      <c r="Y2315" s="1" t="s">
        <v>7</v>
      </c>
      <c r="Z2315" s="1" t="s">
        <v>12928</v>
      </c>
      <c r="AA2315" s="1" t="s">
        <v>12929</v>
      </c>
      <c r="AB2315" s="1" t="s">
        <v>12930</v>
      </c>
      <c r="AC2315" s="1" t="s">
        <v>113</v>
      </c>
    </row>
    <row r="2316" spans="1:29" x14ac:dyDescent="0.35">
      <c r="A2316" s="1">
        <v>6903574</v>
      </c>
      <c r="B2316" s="1">
        <v>827</v>
      </c>
      <c r="C2316" s="9">
        <v>1134502289</v>
      </c>
      <c r="D2316" s="9" t="s">
        <v>399</v>
      </c>
      <c r="E2316" s="1">
        <v>0</v>
      </c>
      <c r="F2316" s="1">
        <v>3</v>
      </c>
      <c r="G2316" s="1">
        <v>0</v>
      </c>
      <c r="H2316" s="1">
        <v>0</v>
      </c>
      <c r="I2316" s="1">
        <v>0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11</v>
      </c>
      <c r="S2316" s="1">
        <v>29</v>
      </c>
      <c r="T2316" s="1" t="s">
        <v>113</v>
      </c>
      <c r="U2316" s="1">
        <v>11</v>
      </c>
      <c r="V2316" s="1" t="s">
        <v>5529</v>
      </c>
      <c r="W2316" s="1" t="s">
        <v>5530</v>
      </c>
      <c r="X2316" s="1" t="s">
        <v>5034</v>
      </c>
      <c r="Y2316" s="1" t="s">
        <v>7</v>
      </c>
      <c r="Z2316" s="1" t="s">
        <v>12748</v>
      </c>
      <c r="AB2316" s="1" t="s">
        <v>12749</v>
      </c>
      <c r="AC2316" s="1" t="s">
        <v>113</v>
      </c>
    </row>
    <row r="2317" spans="1:29" x14ac:dyDescent="0.35">
      <c r="A2317" s="1">
        <v>2300044</v>
      </c>
      <c r="B2317" s="1">
        <v>813</v>
      </c>
      <c r="C2317" s="9">
        <v>1528284866</v>
      </c>
      <c r="D2317" s="9" t="s">
        <v>399</v>
      </c>
      <c r="E2317" s="1">
        <v>0</v>
      </c>
      <c r="F2317" s="1">
        <v>3</v>
      </c>
      <c r="G2317" s="1">
        <v>2</v>
      </c>
      <c r="H2317" s="1">
        <v>0</v>
      </c>
      <c r="I2317" s="1">
        <v>2</v>
      </c>
      <c r="J2317" s="1">
        <v>4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7</v>
      </c>
      <c r="S2317" s="1">
        <v>74</v>
      </c>
      <c r="T2317" s="1" t="s">
        <v>113</v>
      </c>
      <c r="U2317" s="1">
        <v>11</v>
      </c>
      <c r="V2317" s="1" t="s">
        <v>5506</v>
      </c>
      <c r="W2317" s="1" t="s">
        <v>5507</v>
      </c>
      <c r="X2317" s="1" t="s">
        <v>977</v>
      </c>
      <c r="Y2317" s="1" t="s">
        <v>224</v>
      </c>
      <c r="Z2317" s="1" t="s">
        <v>15102</v>
      </c>
      <c r="AB2317" s="1" t="s">
        <v>15103</v>
      </c>
      <c r="AC2317" s="1" t="s">
        <v>113</v>
      </c>
    </row>
    <row r="2318" spans="1:29" x14ac:dyDescent="0.35">
      <c r="A2318" s="1">
        <v>1221820</v>
      </c>
      <c r="B2318" s="1">
        <v>817</v>
      </c>
      <c r="C2318" s="9">
        <v>1528092673</v>
      </c>
      <c r="D2318" s="9" t="s">
        <v>112</v>
      </c>
      <c r="E2318" s="1">
        <v>1</v>
      </c>
      <c r="F2318" s="1">
        <v>2</v>
      </c>
      <c r="G2318" s="1">
        <v>1</v>
      </c>
      <c r="H2318" s="1">
        <v>0</v>
      </c>
      <c r="I2318" s="1">
        <v>0</v>
      </c>
      <c r="J2318" s="1">
        <v>2</v>
      </c>
      <c r="K2318" s="1">
        <v>0</v>
      </c>
      <c r="L2318" s="1">
        <v>0</v>
      </c>
      <c r="M2318" s="1">
        <v>8</v>
      </c>
      <c r="N2318" s="1">
        <v>0</v>
      </c>
      <c r="O2318" s="1">
        <v>0</v>
      </c>
      <c r="P2318" s="1">
        <v>0</v>
      </c>
      <c r="Q2318" s="1">
        <v>0</v>
      </c>
      <c r="R2318" s="1">
        <v>5</v>
      </c>
      <c r="S2318" s="1">
        <v>22</v>
      </c>
      <c r="T2318" s="1" t="s">
        <v>113</v>
      </c>
      <c r="U2318" s="1">
        <v>11</v>
      </c>
      <c r="V2318" s="1" t="s">
        <v>5546</v>
      </c>
      <c r="W2318" s="1" t="s">
        <v>515</v>
      </c>
      <c r="X2318" s="1" t="s">
        <v>5547</v>
      </c>
      <c r="Y2318" s="1" t="s">
        <v>7</v>
      </c>
      <c r="Z2318" s="1" t="s">
        <v>14464</v>
      </c>
      <c r="AA2318" s="1" t="s">
        <v>14465</v>
      </c>
      <c r="AB2318" s="1" t="s">
        <v>14466</v>
      </c>
      <c r="AC2318" s="1" t="s">
        <v>113</v>
      </c>
    </row>
    <row r="2319" spans="1:29" x14ac:dyDescent="0.35">
      <c r="A2319" s="1">
        <v>7010241</v>
      </c>
      <c r="B2319" s="1">
        <v>537</v>
      </c>
      <c r="C2319" s="9">
        <v>1609329754</v>
      </c>
      <c r="D2319" s="9" t="s">
        <v>112</v>
      </c>
      <c r="E2319" s="1">
        <v>0</v>
      </c>
      <c r="F2319" s="1">
        <v>5</v>
      </c>
      <c r="G2319" s="1">
        <v>0</v>
      </c>
      <c r="H2319" s="1">
        <v>0</v>
      </c>
      <c r="I2319" s="1">
        <v>0</v>
      </c>
      <c r="J2319" s="1">
        <v>8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11</v>
      </c>
      <c r="S2319" s="1">
        <v>41</v>
      </c>
      <c r="T2319" s="1" t="s">
        <v>113</v>
      </c>
      <c r="U2319" s="1">
        <v>11</v>
      </c>
      <c r="V2319" s="1" t="s">
        <v>5636</v>
      </c>
      <c r="W2319" s="1" t="s">
        <v>120</v>
      </c>
      <c r="X2319" s="1" t="s">
        <v>5637</v>
      </c>
      <c r="Y2319" s="1" t="s">
        <v>7</v>
      </c>
      <c r="Z2319" s="1" t="s">
        <v>15104</v>
      </c>
      <c r="AA2319" s="1" t="s">
        <v>15105</v>
      </c>
      <c r="AB2319" s="1" t="s">
        <v>15106</v>
      </c>
      <c r="AC2319" s="1" t="s">
        <v>113</v>
      </c>
    </row>
    <row r="2320" spans="1:29" x14ac:dyDescent="0.35">
      <c r="A2320" s="1">
        <v>5440681</v>
      </c>
      <c r="B2320" s="1">
        <v>215</v>
      </c>
      <c r="C2320" s="9">
        <v>1194998005</v>
      </c>
      <c r="D2320" s="9" t="s">
        <v>112</v>
      </c>
      <c r="E2320" s="1">
        <v>0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1</v>
      </c>
      <c r="S2320" s="1">
        <v>50</v>
      </c>
      <c r="T2320" s="1">
        <v>1</v>
      </c>
      <c r="U2320" s="1">
        <v>11</v>
      </c>
      <c r="V2320" s="1" t="s">
        <v>5578</v>
      </c>
      <c r="W2320" s="1" t="s">
        <v>5580</v>
      </c>
      <c r="X2320" s="1" t="s">
        <v>5579</v>
      </c>
      <c r="Y2320" s="1" t="s">
        <v>7</v>
      </c>
      <c r="Z2320" s="1" t="s">
        <v>14565</v>
      </c>
      <c r="AB2320" s="1" t="s">
        <v>14566</v>
      </c>
      <c r="AC2320" s="1" t="s">
        <v>12140</v>
      </c>
    </row>
    <row r="2321" spans="1:29" x14ac:dyDescent="0.35">
      <c r="A2321" s="1">
        <v>1860503</v>
      </c>
      <c r="B2321" s="1">
        <v>253</v>
      </c>
      <c r="C2321" s="9">
        <v>1528032703</v>
      </c>
      <c r="D2321" s="9" t="s">
        <v>112</v>
      </c>
      <c r="E2321" s="1">
        <v>1</v>
      </c>
      <c r="F2321" s="1">
        <v>1</v>
      </c>
      <c r="G2321" s="1">
        <v>0</v>
      </c>
      <c r="H2321" s="1">
        <v>0</v>
      </c>
      <c r="I2321" s="1">
        <v>0</v>
      </c>
      <c r="J2321" s="1">
        <v>1</v>
      </c>
      <c r="K2321" s="1">
        <v>0</v>
      </c>
      <c r="L2321" s="1">
        <v>0</v>
      </c>
      <c r="M2321" s="1">
        <v>14</v>
      </c>
      <c r="N2321" s="1">
        <v>0</v>
      </c>
      <c r="O2321" s="1">
        <v>0</v>
      </c>
      <c r="P2321" s="1">
        <v>0</v>
      </c>
      <c r="Q2321" s="1">
        <v>0</v>
      </c>
      <c r="R2321" s="1">
        <v>6</v>
      </c>
      <c r="S2321" s="1">
        <v>77</v>
      </c>
      <c r="T2321" s="1" t="s">
        <v>113</v>
      </c>
      <c r="U2321" s="1">
        <v>11</v>
      </c>
      <c r="V2321" s="1" t="s">
        <v>5554</v>
      </c>
      <c r="W2321" s="1" t="s">
        <v>5556</v>
      </c>
      <c r="X2321" s="1" t="s">
        <v>5555</v>
      </c>
      <c r="Y2321" s="1" t="s">
        <v>7</v>
      </c>
      <c r="Z2321" s="1" t="s">
        <v>13326</v>
      </c>
      <c r="AA2321" s="1" t="s">
        <v>13326</v>
      </c>
      <c r="AB2321" s="1" t="s">
        <v>13327</v>
      </c>
      <c r="AC2321" s="1" t="s">
        <v>113</v>
      </c>
    </row>
    <row r="2322" spans="1:29" x14ac:dyDescent="0.35">
      <c r="A2322" s="1">
        <v>443627</v>
      </c>
      <c r="B2322" s="1">
        <v>218</v>
      </c>
      <c r="C2322" s="9">
        <v>1073624102</v>
      </c>
      <c r="D2322" s="9" t="s">
        <v>112</v>
      </c>
      <c r="E2322" s="1">
        <v>0</v>
      </c>
      <c r="F2322" s="1">
        <v>0</v>
      </c>
      <c r="G2322" s="1">
        <v>2</v>
      </c>
      <c r="H2322" s="1">
        <v>0</v>
      </c>
      <c r="I2322" s="1">
        <v>0</v>
      </c>
      <c r="J2322" s="1">
        <v>2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9</v>
      </c>
      <c r="S2322" s="1">
        <v>54</v>
      </c>
      <c r="T2322" s="1" t="s">
        <v>113</v>
      </c>
      <c r="U2322" s="1">
        <v>11</v>
      </c>
      <c r="V2322" s="1" t="s">
        <v>5689</v>
      </c>
      <c r="W2322" s="1" t="s">
        <v>1737</v>
      </c>
      <c r="X2322" s="1" t="s">
        <v>5690</v>
      </c>
      <c r="Y2322" s="1" t="s">
        <v>7</v>
      </c>
      <c r="Z2322" s="1" t="s">
        <v>15085</v>
      </c>
      <c r="AA2322" s="1" t="s">
        <v>15086</v>
      </c>
      <c r="AB2322" s="1" t="s">
        <v>15087</v>
      </c>
      <c r="AC2322" s="1" t="s">
        <v>113</v>
      </c>
    </row>
    <row r="2323" spans="1:29" x14ac:dyDescent="0.35">
      <c r="A2323" s="1">
        <v>2180174</v>
      </c>
      <c r="B2323" s="1">
        <v>301</v>
      </c>
      <c r="C2323" s="9">
        <v>1962583740</v>
      </c>
      <c r="D2323" s="9" t="s">
        <v>206</v>
      </c>
      <c r="E2323" s="1">
        <v>0</v>
      </c>
      <c r="F2323" s="1">
        <v>2</v>
      </c>
      <c r="G2323" s="1">
        <v>0</v>
      </c>
      <c r="H2323" s="1">
        <v>0</v>
      </c>
      <c r="I2323" s="1">
        <v>0</v>
      </c>
      <c r="J2323" s="1">
        <v>2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11</v>
      </c>
      <c r="S2323" s="1">
        <v>80</v>
      </c>
      <c r="T2323" s="1" t="s">
        <v>113</v>
      </c>
      <c r="U2323" s="1">
        <v>11</v>
      </c>
      <c r="V2323" s="1" t="s">
        <v>5294</v>
      </c>
      <c r="W2323" s="1" t="s">
        <v>189</v>
      </c>
      <c r="X2323" s="1" t="s">
        <v>1265</v>
      </c>
      <c r="Y2323" s="1" t="s">
        <v>7</v>
      </c>
      <c r="Z2323" s="1" t="s">
        <v>15107</v>
      </c>
      <c r="AA2323" s="1" t="s">
        <v>15107</v>
      </c>
      <c r="AB2323" s="1" t="s">
        <v>15108</v>
      </c>
      <c r="AC2323" s="1" t="s">
        <v>113</v>
      </c>
    </row>
    <row r="2324" spans="1:29" x14ac:dyDescent="0.35">
      <c r="A2324" s="1">
        <v>3690920</v>
      </c>
      <c r="B2324" s="1">
        <v>493</v>
      </c>
      <c r="C2324" s="9">
        <v>1295911238</v>
      </c>
      <c r="D2324" s="9" t="s">
        <v>137</v>
      </c>
      <c r="E2324" s="1">
        <v>0</v>
      </c>
      <c r="F2324" s="1">
        <v>3</v>
      </c>
      <c r="G2324" s="1">
        <v>0</v>
      </c>
      <c r="H2324" s="1">
        <v>0</v>
      </c>
      <c r="I2324" s="1">
        <v>2</v>
      </c>
      <c r="J2324" s="1">
        <v>6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9</v>
      </c>
      <c r="S2324" s="1">
        <v>112</v>
      </c>
      <c r="T2324" s="1" t="s">
        <v>113</v>
      </c>
      <c r="U2324" s="1">
        <v>11</v>
      </c>
      <c r="V2324" s="1" t="s">
        <v>5268</v>
      </c>
      <c r="W2324" s="1" t="s">
        <v>549</v>
      </c>
      <c r="X2324" s="1" t="s">
        <v>5269</v>
      </c>
      <c r="Y2324" s="1" t="s">
        <v>7</v>
      </c>
      <c r="Z2324" s="1" t="s">
        <v>14527</v>
      </c>
      <c r="AB2324" s="1" t="s">
        <v>14091</v>
      </c>
      <c r="AC2324" s="1" t="s">
        <v>113</v>
      </c>
    </row>
    <row r="2325" spans="1:29" x14ac:dyDescent="0.35">
      <c r="A2325" s="1">
        <v>1338271</v>
      </c>
      <c r="B2325" s="1">
        <v>523</v>
      </c>
      <c r="C2325" s="9">
        <v>1134292220</v>
      </c>
      <c r="D2325" s="9" t="s">
        <v>399</v>
      </c>
      <c r="E2325" s="1">
        <v>0</v>
      </c>
      <c r="F2325" s="1">
        <v>7</v>
      </c>
      <c r="G2325" s="1">
        <v>0</v>
      </c>
      <c r="H2325" s="1">
        <v>0</v>
      </c>
      <c r="I2325" s="1">
        <v>0</v>
      </c>
      <c r="J2325" s="1">
        <v>5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11</v>
      </c>
      <c r="S2325" s="1">
        <v>98</v>
      </c>
      <c r="T2325" s="1" t="s">
        <v>113</v>
      </c>
      <c r="U2325" s="1">
        <v>11</v>
      </c>
      <c r="V2325" s="1" t="s">
        <v>5377</v>
      </c>
      <c r="W2325" s="1" t="s">
        <v>739</v>
      </c>
      <c r="X2325" s="1" t="s">
        <v>511</v>
      </c>
      <c r="Y2325" s="1" t="s">
        <v>7</v>
      </c>
      <c r="Z2325" s="1" t="s">
        <v>15109</v>
      </c>
      <c r="AA2325" s="1" t="s">
        <v>15110</v>
      </c>
      <c r="AB2325" s="1" t="s">
        <v>15111</v>
      </c>
      <c r="AC2325" s="1" t="s">
        <v>113</v>
      </c>
    </row>
    <row r="2326" spans="1:29" x14ac:dyDescent="0.35">
      <c r="A2326" s="1">
        <v>4615689</v>
      </c>
      <c r="B2326" s="1">
        <v>218</v>
      </c>
      <c r="C2326" s="9">
        <v>1144486770</v>
      </c>
      <c r="D2326" s="9" t="s">
        <v>112</v>
      </c>
      <c r="E2326" s="1">
        <v>1</v>
      </c>
      <c r="F2326" s="1">
        <v>3</v>
      </c>
      <c r="G2326" s="1">
        <v>1</v>
      </c>
      <c r="H2326" s="1">
        <v>0</v>
      </c>
      <c r="I2326" s="1">
        <v>0</v>
      </c>
      <c r="J2326" s="1">
        <v>4</v>
      </c>
      <c r="K2326" s="1">
        <v>0</v>
      </c>
      <c r="L2326" s="1">
        <v>0</v>
      </c>
      <c r="M2326" s="1">
        <v>52</v>
      </c>
      <c r="N2326" s="1">
        <v>0</v>
      </c>
      <c r="O2326" s="1">
        <v>0</v>
      </c>
      <c r="P2326" s="1">
        <v>0</v>
      </c>
      <c r="Q2326" s="1">
        <v>0</v>
      </c>
      <c r="R2326" s="1">
        <v>5</v>
      </c>
      <c r="S2326" s="1">
        <v>86</v>
      </c>
      <c r="T2326" s="1" t="s">
        <v>113</v>
      </c>
      <c r="U2326" s="1">
        <v>11</v>
      </c>
      <c r="V2326" s="1" t="s">
        <v>5602</v>
      </c>
      <c r="W2326" s="1" t="s">
        <v>5</v>
      </c>
      <c r="X2326" s="1" t="s">
        <v>356</v>
      </c>
      <c r="Y2326" s="1" t="s">
        <v>7</v>
      </c>
      <c r="Z2326" s="1" t="s">
        <v>13192</v>
      </c>
      <c r="AA2326" s="1" t="s">
        <v>13192</v>
      </c>
      <c r="AB2326" s="1" t="s">
        <v>13193</v>
      </c>
      <c r="AC2326" s="1" t="s">
        <v>113</v>
      </c>
    </row>
    <row r="2327" spans="1:29" x14ac:dyDescent="0.35">
      <c r="A2327" s="1">
        <v>4809653</v>
      </c>
      <c r="B2327" s="1">
        <v>784</v>
      </c>
      <c r="C2327" s="9">
        <v>1679773600</v>
      </c>
      <c r="D2327" s="9" t="s">
        <v>399</v>
      </c>
      <c r="E2327" s="1">
        <v>1</v>
      </c>
      <c r="F2327" s="1">
        <v>3</v>
      </c>
      <c r="G2327" s="1">
        <v>0</v>
      </c>
      <c r="H2327" s="1">
        <v>0</v>
      </c>
      <c r="I2327" s="1">
        <v>0</v>
      </c>
      <c r="J2327" s="1">
        <v>2</v>
      </c>
      <c r="K2327" s="1">
        <v>0</v>
      </c>
      <c r="L2327" s="1">
        <v>0</v>
      </c>
      <c r="M2327" s="1">
        <v>33</v>
      </c>
      <c r="N2327" s="1">
        <v>0</v>
      </c>
      <c r="O2327" s="1">
        <v>0</v>
      </c>
      <c r="P2327" s="1">
        <v>0</v>
      </c>
      <c r="Q2327" s="1">
        <v>0</v>
      </c>
      <c r="R2327" s="1">
        <v>6</v>
      </c>
      <c r="S2327" s="1">
        <v>52</v>
      </c>
      <c r="T2327" s="1" t="s">
        <v>113</v>
      </c>
      <c r="U2327" s="1">
        <v>11</v>
      </c>
      <c r="V2327" s="1" t="s">
        <v>5435</v>
      </c>
      <c r="W2327" s="1" t="s">
        <v>752</v>
      </c>
      <c r="X2327" s="1" t="s">
        <v>5436</v>
      </c>
      <c r="Y2327" s="1" t="s">
        <v>7</v>
      </c>
      <c r="Z2327" s="1" t="s">
        <v>15112</v>
      </c>
      <c r="AB2327" s="1" t="s">
        <v>12458</v>
      </c>
      <c r="AC2327" s="1" t="s">
        <v>113</v>
      </c>
    </row>
    <row r="2328" spans="1:29" x14ac:dyDescent="0.35">
      <c r="A2328" s="1">
        <v>1883390</v>
      </c>
      <c r="B2328" s="1">
        <v>485</v>
      </c>
      <c r="C2328" s="9">
        <v>1336192046</v>
      </c>
      <c r="D2328" s="9" t="s">
        <v>399</v>
      </c>
      <c r="E2328" s="1">
        <v>0</v>
      </c>
      <c r="F2328" s="1">
        <v>0</v>
      </c>
      <c r="G2328" s="1">
        <v>2</v>
      </c>
      <c r="H2328" s="1">
        <v>0</v>
      </c>
      <c r="I2328" s="1">
        <v>0</v>
      </c>
      <c r="J2328" s="1">
        <v>2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9</v>
      </c>
      <c r="S2328" s="1">
        <v>55</v>
      </c>
      <c r="T2328" s="1" t="s">
        <v>113</v>
      </c>
      <c r="U2328" s="1">
        <v>11</v>
      </c>
      <c r="V2328" s="1" t="s">
        <v>5531</v>
      </c>
      <c r="W2328" s="1" t="s">
        <v>5533</v>
      </c>
      <c r="X2328" s="1" t="s">
        <v>5532</v>
      </c>
      <c r="Y2328" s="1" t="s">
        <v>7</v>
      </c>
      <c r="Z2328" s="1" t="s">
        <v>15113</v>
      </c>
      <c r="AB2328" s="1" t="s">
        <v>15114</v>
      </c>
      <c r="AC2328" s="1" t="s">
        <v>113</v>
      </c>
    </row>
    <row r="2329" spans="1:29" x14ac:dyDescent="0.35">
      <c r="A2329" s="1">
        <v>860849</v>
      </c>
      <c r="B2329" s="1">
        <v>817</v>
      </c>
      <c r="C2329" s="9">
        <v>1497747018</v>
      </c>
      <c r="D2329" s="9" t="s">
        <v>112</v>
      </c>
      <c r="E2329" s="1">
        <v>0</v>
      </c>
      <c r="F2329" s="1">
        <v>2</v>
      </c>
      <c r="G2329" s="1">
        <v>2</v>
      </c>
      <c r="H2329" s="1">
        <v>0</v>
      </c>
      <c r="I2329" s="1">
        <v>2</v>
      </c>
      <c r="J2329" s="1">
        <v>2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7</v>
      </c>
      <c r="S2329" s="1">
        <v>39</v>
      </c>
      <c r="T2329" s="1" t="s">
        <v>113</v>
      </c>
      <c r="U2329" s="1">
        <v>11</v>
      </c>
      <c r="V2329" s="1" t="s">
        <v>5650</v>
      </c>
      <c r="W2329" s="1" t="s">
        <v>1213</v>
      </c>
      <c r="X2329" s="1" t="s">
        <v>2416</v>
      </c>
      <c r="Y2329" s="1" t="s">
        <v>7</v>
      </c>
      <c r="Z2329" s="1" t="s">
        <v>15115</v>
      </c>
      <c r="AA2329" s="1" t="s">
        <v>113</v>
      </c>
      <c r="AB2329" s="1" t="s">
        <v>113</v>
      </c>
      <c r="AC2329" s="1" t="s">
        <v>113</v>
      </c>
    </row>
    <row r="2330" spans="1:29" x14ac:dyDescent="0.35">
      <c r="A2330" s="1">
        <v>823808</v>
      </c>
      <c r="B2330" s="1">
        <v>52</v>
      </c>
      <c r="C2330" s="9">
        <v>1962403105</v>
      </c>
      <c r="D2330" s="9" t="s">
        <v>112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2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0</v>
      </c>
      <c r="R2330" s="1">
        <v>6</v>
      </c>
      <c r="S2330" s="1">
        <v>31</v>
      </c>
      <c r="T2330" s="1" t="s">
        <v>113</v>
      </c>
      <c r="U2330" s="1">
        <v>11</v>
      </c>
      <c r="V2330" s="1" t="s">
        <v>5611</v>
      </c>
      <c r="W2330" s="1" t="s">
        <v>272</v>
      </c>
      <c r="X2330" s="1" t="s">
        <v>246</v>
      </c>
      <c r="Y2330" s="1" t="s">
        <v>970</v>
      </c>
      <c r="Z2330" s="1" t="s">
        <v>15116</v>
      </c>
      <c r="AA2330" s="1" t="s">
        <v>12130</v>
      </c>
      <c r="AB2330" s="1" t="s">
        <v>12131</v>
      </c>
      <c r="AC2330" s="1" t="s">
        <v>113</v>
      </c>
    </row>
    <row r="2331" spans="1:29" x14ac:dyDescent="0.35">
      <c r="A2331" s="1">
        <v>237784</v>
      </c>
      <c r="B2331" s="1">
        <v>813</v>
      </c>
      <c r="C2331" s="9">
        <v>1346328226</v>
      </c>
      <c r="D2331" s="9" t="s">
        <v>399</v>
      </c>
      <c r="E2331" s="1">
        <v>0</v>
      </c>
      <c r="F2331" s="1">
        <v>1</v>
      </c>
      <c r="G2331" s="1">
        <v>1</v>
      </c>
      <c r="H2331" s="1">
        <v>0</v>
      </c>
      <c r="I2331" s="1">
        <v>0</v>
      </c>
      <c r="J2331" s="1">
        <v>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10</v>
      </c>
      <c r="S2331" s="1">
        <v>82</v>
      </c>
      <c r="T2331" s="1" t="s">
        <v>113</v>
      </c>
      <c r="U2331" s="1">
        <v>11</v>
      </c>
      <c r="V2331" s="1" t="s">
        <v>5416</v>
      </c>
      <c r="W2331" s="1" t="s">
        <v>140</v>
      </c>
      <c r="X2331" s="1" t="s">
        <v>5417</v>
      </c>
      <c r="Y2331" s="1" t="s">
        <v>7</v>
      </c>
      <c r="Z2331" s="1" t="s">
        <v>15117</v>
      </c>
      <c r="AB2331" s="1" t="s">
        <v>15118</v>
      </c>
      <c r="AC2331" s="1" t="s">
        <v>113</v>
      </c>
    </row>
    <row r="2332" spans="1:29" x14ac:dyDescent="0.35">
      <c r="A2332" s="1">
        <v>7343392</v>
      </c>
      <c r="B2332" s="1">
        <v>523</v>
      </c>
      <c r="C2332" s="9">
        <v>1063074185</v>
      </c>
      <c r="D2332" s="9" t="s">
        <v>112</v>
      </c>
      <c r="E2332" s="1">
        <v>0</v>
      </c>
      <c r="F2332" s="1">
        <v>4</v>
      </c>
      <c r="G2332" s="1">
        <v>0</v>
      </c>
      <c r="H2332" s="1">
        <v>0</v>
      </c>
      <c r="I2332" s="1">
        <v>0</v>
      </c>
      <c r="J2332" s="1">
        <v>3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11</v>
      </c>
      <c r="S2332" s="1">
        <v>103</v>
      </c>
      <c r="T2332" s="1" t="s">
        <v>113</v>
      </c>
      <c r="U2332" s="1">
        <v>11</v>
      </c>
      <c r="V2332" s="1" t="s">
        <v>5544</v>
      </c>
      <c r="W2332" s="1" t="s">
        <v>467</v>
      </c>
      <c r="X2332" s="1" t="s">
        <v>5545</v>
      </c>
      <c r="Y2332" s="1" t="s">
        <v>118</v>
      </c>
      <c r="Z2332" s="1" t="s">
        <v>13862</v>
      </c>
      <c r="AA2332" s="1" t="s">
        <v>13862</v>
      </c>
      <c r="AB2332" s="1" t="s">
        <v>13863</v>
      </c>
      <c r="AC2332" s="1" t="s">
        <v>113</v>
      </c>
    </row>
    <row r="2333" spans="1:29" x14ac:dyDescent="0.35">
      <c r="A2333" s="1">
        <v>801790</v>
      </c>
      <c r="B2333" s="1">
        <v>493</v>
      </c>
      <c r="C2333" s="9">
        <v>1023039245</v>
      </c>
      <c r="D2333" s="9" t="s">
        <v>206</v>
      </c>
      <c r="E2333" s="1">
        <v>0</v>
      </c>
      <c r="F2333" s="1">
        <v>5</v>
      </c>
      <c r="G2333" s="1">
        <v>0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10</v>
      </c>
      <c r="S2333" s="1">
        <v>123</v>
      </c>
      <c r="T2333" s="1" t="s">
        <v>113</v>
      </c>
      <c r="U2333" s="1">
        <v>11</v>
      </c>
      <c r="V2333" s="1" t="s">
        <v>5292</v>
      </c>
      <c r="W2333" s="1" t="s">
        <v>649</v>
      </c>
      <c r="X2333" s="1" t="s">
        <v>5293</v>
      </c>
      <c r="Y2333" s="1" t="s">
        <v>7</v>
      </c>
      <c r="Z2333" s="1" t="s">
        <v>15119</v>
      </c>
      <c r="AB2333" s="1" t="s">
        <v>15120</v>
      </c>
      <c r="AC2333" s="1" t="s">
        <v>113</v>
      </c>
    </row>
    <row r="2334" spans="1:29" x14ac:dyDescent="0.35">
      <c r="A2334" s="1">
        <v>6626706</v>
      </c>
      <c r="B2334" s="1">
        <v>218</v>
      </c>
      <c r="C2334" s="9">
        <v>1417397894</v>
      </c>
      <c r="D2334" s="9" t="s">
        <v>206</v>
      </c>
      <c r="E2334" s="1">
        <v>0</v>
      </c>
      <c r="F2334" s="1">
        <v>3</v>
      </c>
      <c r="G2334" s="1">
        <v>2</v>
      </c>
      <c r="H2334" s="1">
        <v>0</v>
      </c>
      <c r="I2334" s="1">
        <v>0</v>
      </c>
      <c r="J2334" s="1">
        <v>4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9</v>
      </c>
      <c r="S2334" s="1">
        <v>68</v>
      </c>
      <c r="T2334" s="1" t="s">
        <v>113</v>
      </c>
      <c r="U2334" s="1">
        <v>11</v>
      </c>
      <c r="V2334" s="1" t="s">
        <v>5291</v>
      </c>
      <c r="W2334" s="1" t="s">
        <v>1445</v>
      </c>
      <c r="X2334" s="1" t="s">
        <v>1444</v>
      </c>
      <c r="Y2334" s="1" t="s">
        <v>224</v>
      </c>
      <c r="Z2334" s="1" t="s">
        <v>15121</v>
      </c>
      <c r="AB2334" s="1" t="s">
        <v>15122</v>
      </c>
      <c r="AC2334" s="1" t="s">
        <v>113</v>
      </c>
    </row>
    <row r="2335" spans="1:29" x14ac:dyDescent="0.35">
      <c r="A2335" s="1">
        <v>6954629</v>
      </c>
      <c r="B2335" s="1">
        <v>365</v>
      </c>
      <c r="C2335" s="9">
        <v>1770969164</v>
      </c>
      <c r="D2335" s="9" t="s">
        <v>112</v>
      </c>
      <c r="E2335" s="1">
        <v>0</v>
      </c>
      <c r="F2335" s="1">
        <v>6</v>
      </c>
      <c r="G2335" s="1">
        <v>1</v>
      </c>
      <c r="H2335" s="1">
        <v>0</v>
      </c>
      <c r="I2335" s="1">
        <v>0</v>
      </c>
      <c r="J2335" s="1">
        <v>4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10</v>
      </c>
      <c r="S2335" s="1">
        <v>70</v>
      </c>
      <c r="T2335" s="1" t="s">
        <v>113</v>
      </c>
      <c r="U2335" s="1">
        <v>11</v>
      </c>
      <c r="V2335" s="1" t="s">
        <v>5720</v>
      </c>
      <c r="W2335" s="1" t="s">
        <v>4444</v>
      </c>
      <c r="X2335" s="1" t="s">
        <v>486</v>
      </c>
      <c r="Y2335" s="1" t="s">
        <v>118</v>
      </c>
      <c r="Z2335" s="1" t="s">
        <v>15123</v>
      </c>
      <c r="AB2335" s="1" t="s">
        <v>15124</v>
      </c>
      <c r="AC2335" s="1" t="s">
        <v>113</v>
      </c>
    </row>
    <row r="2336" spans="1:29" x14ac:dyDescent="0.35">
      <c r="A2336" s="1">
        <v>2404274</v>
      </c>
      <c r="B2336" s="1">
        <v>897</v>
      </c>
      <c r="C2336" s="9">
        <v>1316113491</v>
      </c>
      <c r="D2336" s="9" t="s">
        <v>147</v>
      </c>
      <c r="E2336" s="1">
        <v>0</v>
      </c>
      <c r="F2336" s="1">
        <v>5</v>
      </c>
      <c r="G2336" s="1">
        <v>2</v>
      </c>
      <c r="H2336" s="1">
        <v>0</v>
      </c>
      <c r="I2336" s="1">
        <v>0</v>
      </c>
      <c r="J2336" s="1">
        <v>3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9</v>
      </c>
      <c r="S2336" s="1">
        <v>84</v>
      </c>
      <c r="T2336" s="1" t="s">
        <v>113</v>
      </c>
      <c r="U2336" s="1">
        <v>11</v>
      </c>
      <c r="V2336" s="1" t="s">
        <v>5280</v>
      </c>
      <c r="W2336" s="1" t="s">
        <v>879</v>
      </c>
      <c r="X2336" s="1" t="s">
        <v>5281</v>
      </c>
      <c r="Y2336" s="1" t="s">
        <v>7</v>
      </c>
      <c r="Z2336" s="1" t="s">
        <v>12494</v>
      </c>
      <c r="AA2336" s="1" t="s">
        <v>12494</v>
      </c>
      <c r="AB2336" s="1" t="s">
        <v>12495</v>
      </c>
      <c r="AC2336" s="1" t="s">
        <v>113</v>
      </c>
    </row>
    <row r="2337" spans="1:29" x14ac:dyDescent="0.35">
      <c r="A2337" s="1">
        <v>4720203</v>
      </c>
      <c r="B2337" s="1">
        <v>701</v>
      </c>
      <c r="C2337" s="9">
        <v>1699973669</v>
      </c>
      <c r="D2337" s="9" t="s">
        <v>112</v>
      </c>
      <c r="E2337" s="1">
        <v>1</v>
      </c>
      <c r="F2337" s="1">
        <v>2</v>
      </c>
      <c r="G2337" s="1">
        <v>0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2</v>
      </c>
      <c r="N2337" s="1">
        <v>0</v>
      </c>
      <c r="O2337" s="1">
        <v>0</v>
      </c>
      <c r="P2337" s="1">
        <v>0</v>
      </c>
      <c r="Q2337" s="1">
        <v>0</v>
      </c>
      <c r="R2337" s="1">
        <v>6</v>
      </c>
      <c r="S2337" s="1">
        <v>44</v>
      </c>
      <c r="T2337" s="1" t="s">
        <v>113</v>
      </c>
      <c r="U2337" s="1">
        <v>11</v>
      </c>
      <c r="V2337" s="1" t="s">
        <v>5569</v>
      </c>
      <c r="W2337" s="1" t="s">
        <v>205</v>
      </c>
      <c r="X2337" s="1" t="s">
        <v>5570</v>
      </c>
      <c r="Y2337" s="1" t="s">
        <v>7</v>
      </c>
      <c r="Z2337" s="1" t="s">
        <v>15125</v>
      </c>
      <c r="AA2337" s="1" t="s">
        <v>12722</v>
      </c>
      <c r="AB2337" s="1" t="s">
        <v>12723</v>
      </c>
      <c r="AC2337" s="1" t="s">
        <v>113</v>
      </c>
    </row>
    <row r="2338" spans="1:29" x14ac:dyDescent="0.35">
      <c r="A2338" s="1">
        <v>4445569</v>
      </c>
      <c r="B2338" s="1">
        <v>256</v>
      </c>
      <c r="C2338" s="9">
        <v>1306012182</v>
      </c>
      <c r="D2338" s="9" t="s">
        <v>399</v>
      </c>
      <c r="E2338" s="1">
        <v>0</v>
      </c>
      <c r="F2338" s="1">
        <v>2</v>
      </c>
      <c r="G2338" s="1">
        <v>0</v>
      </c>
      <c r="H2338" s="1">
        <v>5</v>
      </c>
      <c r="I2338" s="1">
        <v>0</v>
      </c>
      <c r="J2338" s="1">
        <v>4</v>
      </c>
      <c r="K2338" s="1">
        <v>0</v>
      </c>
      <c r="L2338" s="1">
        <v>0</v>
      </c>
      <c r="M2338" s="1">
        <v>0</v>
      </c>
      <c r="N2338" s="1">
        <v>11</v>
      </c>
      <c r="O2338" s="1">
        <v>0</v>
      </c>
      <c r="P2338" s="1">
        <v>0</v>
      </c>
      <c r="Q2338" s="1">
        <v>0</v>
      </c>
      <c r="R2338" s="1">
        <v>6</v>
      </c>
      <c r="S2338" s="1">
        <v>20</v>
      </c>
      <c r="T2338" s="1" t="s">
        <v>113</v>
      </c>
      <c r="U2338" s="1">
        <v>11</v>
      </c>
      <c r="V2338" s="1" t="s">
        <v>5421</v>
      </c>
      <c r="W2338" s="1" t="s">
        <v>5423</v>
      </c>
      <c r="X2338" s="1" t="s">
        <v>5422</v>
      </c>
      <c r="Y2338" s="1" t="s">
        <v>116</v>
      </c>
      <c r="Z2338" s="1" t="s">
        <v>15126</v>
      </c>
      <c r="AB2338" s="1" t="s">
        <v>15127</v>
      </c>
      <c r="AC2338" s="1" t="s">
        <v>113</v>
      </c>
    </row>
    <row r="2339" spans="1:29" x14ac:dyDescent="0.35">
      <c r="A2339" s="1">
        <v>1970960</v>
      </c>
      <c r="B2339" s="1">
        <v>493</v>
      </c>
      <c r="C2339" s="9">
        <v>1780613075</v>
      </c>
      <c r="D2339" s="9" t="s">
        <v>137</v>
      </c>
      <c r="E2339" s="1">
        <v>0</v>
      </c>
      <c r="F2339" s="1">
        <v>2</v>
      </c>
      <c r="G2339" s="1">
        <v>1</v>
      </c>
      <c r="H2339" s="1">
        <v>0</v>
      </c>
      <c r="I2339" s="1">
        <v>2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8</v>
      </c>
      <c r="S2339" s="1">
        <v>129</v>
      </c>
      <c r="T2339" s="1" t="s">
        <v>113</v>
      </c>
      <c r="U2339" s="1">
        <v>11</v>
      </c>
      <c r="V2339" s="1" t="s">
        <v>5270</v>
      </c>
      <c r="W2339" s="1" t="s">
        <v>5272</v>
      </c>
      <c r="X2339" s="1" t="s">
        <v>5271</v>
      </c>
      <c r="Y2339" s="1" t="s">
        <v>7</v>
      </c>
      <c r="Z2339" s="1" t="s">
        <v>14527</v>
      </c>
      <c r="AB2339" s="1" t="s">
        <v>14091</v>
      </c>
      <c r="AC2339" s="1" t="s">
        <v>113</v>
      </c>
    </row>
    <row r="2340" spans="1:29" x14ac:dyDescent="0.35">
      <c r="A2340" s="1">
        <v>1574436</v>
      </c>
      <c r="B2340" s="1">
        <v>701</v>
      </c>
      <c r="C2340" s="9">
        <v>1427041664</v>
      </c>
      <c r="D2340" s="9" t="s">
        <v>112</v>
      </c>
      <c r="E2340" s="1">
        <v>1</v>
      </c>
      <c r="F2340" s="1">
        <v>1</v>
      </c>
      <c r="G2340" s="1">
        <v>1</v>
      </c>
      <c r="H2340" s="1">
        <v>0</v>
      </c>
      <c r="I2340" s="1">
        <v>0</v>
      </c>
      <c r="J2340" s="1">
        <v>2</v>
      </c>
      <c r="K2340" s="1">
        <v>0</v>
      </c>
      <c r="L2340" s="1">
        <v>0</v>
      </c>
      <c r="M2340" s="1">
        <v>18</v>
      </c>
      <c r="N2340" s="1">
        <v>0</v>
      </c>
      <c r="O2340" s="1">
        <v>0</v>
      </c>
      <c r="P2340" s="1">
        <v>0</v>
      </c>
      <c r="Q2340" s="1">
        <v>0</v>
      </c>
      <c r="R2340" s="1">
        <v>5</v>
      </c>
      <c r="S2340" s="1">
        <v>79</v>
      </c>
      <c r="T2340" s="1" t="s">
        <v>113</v>
      </c>
      <c r="U2340" s="1">
        <v>11</v>
      </c>
      <c r="V2340" s="1" t="s">
        <v>5713</v>
      </c>
      <c r="W2340" s="1" t="s">
        <v>963</v>
      </c>
      <c r="X2340" s="1" t="s">
        <v>5714</v>
      </c>
      <c r="Y2340" s="1" t="s">
        <v>7</v>
      </c>
      <c r="Z2340" s="1" t="s">
        <v>15128</v>
      </c>
      <c r="AA2340" s="1" t="s">
        <v>113</v>
      </c>
      <c r="AB2340" s="1" t="s">
        <v>113</v>
      </c>
      <c r="AC2340" s="1" t="s">
        <v>113</v>
      </c>
    </row>
    <row r="2341" spans="1:29" x14ac:dyDescent="0.35">
      <c r="A2341" s="1">
        <v>4916899</v>
      </c>
      <c r="B2341" s="1">
        <v>479</v>
      </c>
      <c r="C2341" s="9">
        <v>1912227760</v>
      </c>
      <c r="D2341" s="9" t="s">
        <v>399</v>
      </c>
      <c r="E2341" s="1">
        <v>0</v>
      </c>
      <c r="F2341" s="1">
        <v>1</v>
      </c>
      <c r="G2341" s="1">
        <v>1</v>
      </c>
      <c r="H2341" s="1">
        <v>0</v>
      </c>
      <c r="I2341" s="1">
        <v>1</v>
      </c>
      <c r="J2341" s="1">
        <v>6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9</v>
      </c>
      <c r="S2341" s="1">
        <v>104</v>
      </c>
      <c r="T2341" s="1" t="s">
        <v>113</v>
      </c>
      <c r="U2341" s="1">
        <v>11</v>
      </c>
      <c r="V2341" s="1" t="s">
        <v>5463</v>
      </c>
      <c r="W2341" s="1" t="s">
        <v>5465</v>
      </c>
      <c r="X2341" s="1" t="s">
        <v>5464</v>
      </c>
      <c r="Y2341" s="1" t="s">
        <v>7</v>
      </c>
      <c r="Z2341" s="1" t="s">
        <v>12618</v>
      </c>
      <c r="AA2341" s="1" t="s">
        <v>12618</v>
      </c>
      <c r="AB2341" s="1" t="s">
        <v>12619</v>
      </c>
      <c r="AC2341" s="1" t="s">
        <v>113</v>
      </c>
    </row>
    <row r="2342" spans="1:29" x14ac:dyDescent="0.35">
      <c r="A2342" s="1">
        <v>401353</v>
      </c>
      <c r="B2342" s="1">
        <v>512</v>
      </c>
      <c r="C2342" s="9">
        <v>1063438380</v>
      </c>
      <c r="D2342" s="9" t="s">
        <v>399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1</v>
      </c>
      <c r="U2342" s="1">
        <v>11</v>
      </c>
      <c r="V2342" s="1" t="s">
        <v>5375</v>
      </c>
      <c r="W2342" s="1" t="s">
        <v>1040</v>
      </c>
      <c r="X2342" s="1" t="s">
        <v>5376</v>
      </c>
      <c r="Y2342" s="1" t="s">
        <v>1403</v>
      </c>
      <c r="Z2342" s="1" t="s">
        <v>13536</v>
      </c>
      <c r="AB2342" s="1" t="s">
        <v>13537</v>
      </c>
      <c r="AC2342" s="1" t="s">
        <v>113</v>
      </c>
    </row>
    <row r="2343" spans="1:29" x14ac:dyDescent="0.35">
      <c r="A2343" s="1">
        <v>7186022</v>
      </c>
      <c r="B2343" s="1">
        <v>218</v>
      </c>
      <c r="C2343" s="9">
        <v>1427550045</v>
      </c>
      <c r="D2343" s="9" t="s">
        <v>112</v>
      </c>
      <c r="E2343" s="1">
        <v>0</v>
      </c>
      <c r="F2343" s="1">
        <v>8</v>
      </c>
      <c r="G2343" s="1">
        <v>0</v>
      </c>
      <c r="H2343" s="1">
        <v>0</v>
      </c>
      <c r="I2343" s="1">
        <v>0</v>
      </c>
      <c r="J2343" s="1">
        <v>3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11</v>
      </c>
      <c r="S2343" s="1">
        <v>37</v>
      </c>
      <c r="T2343" s="1" t="s">
        <v>113</v>
      </c>
      <c r="U2343" s="1">
        <v>11</v>
      </c>
      <c r="V2343" s="1" t="s">
        <v>5701</v>
      </c>
      <c r="W2343" s="1" t="s">
        <v>2239</v>
      </c>
      <c r="X2343" s="1" t="s">
        <v>5702</v>
      </c>
      <c r="Y2343" s="1" t="s">
        <v>7</v>
      </c>
      <c r="Z2343" s="1" t="s">
        <v>15129</v>
      </c>
      <c r="AB2343" s="1" t="s">
        <v>15130</v>
      </c>
      <c r="AC2343" s="1" t="s">
        <v>113</v>
      </c>
    </row>
    <row r="2344" spans="1:29" x14ac:dyDescent="0.35">
      <c r="A2344" s="1">
        <v>3549676</v>
      </c>
      <c r="B2344" s="1">
        <v>485</v>
      </c>
      <c r="C2344" s="9">
        <v>1548418700</v>
      </c>
      <c r="D2344" s="9" t="s">
        <v>112</v>
      </c>
      <c r="E2344" s="1">
        <v>1</v>
      </c>
      <c r="F2344" s="1">
        <v>0</v>
      </c>
      <c r="G2344" s="1">
        <v>1</v>
      </c>
      <c r="H2344" s="1">
        <v>0</v>
      </c>
      <c r="I2344" s="1">
        <v>0</v>
      </c>
      <c r="J2344" s="1">
        <v>2</v>
      </c>
      <c r="K2344" s="1">
        <v>0</v>
      </c>
      <c r="L2344" s="1">
        <v>0</v>
      </c>
      <c r="M2344" s="1">
        <v>23</v>
      </c>
      <c r="N2344" s="1">
        <v>0</v>
      </c>
      <c r="O2344" s="1">
        <v>0</v>
      </c>
      <c r="P2344" s="1">
        <v>0</v>
      </c>
      <c r="Q2344" s="1">
        <v>0</v>
      </c>
      <c r="R2344" s="1">
        <v>5</v>
      </c>
      <c r="S2344" s="1">
        <v>52</v>
      </c>
      <c r="T2344" s="1" t="s">
        <v>113</v>
      </c>
      <c r="U2344" s="1">
        <v>11</v>
      </c>
      <c r="V2344" s="1" t="s">
        <v>5660</v>
      </c>
      <c r="W2344" s="1" t="s">
        <v>5662</v>
      </c>
      <c r="X2344" s="1" t="s">
        <v>5661</v>
      </c>
      <c r="Y2344" s="1" t="s">
        <v>7</v>
      </c>
      <c r="Z2344" s="1" t="s">
        <v>15131</v>
      </c>
      <c r="AA2344" s="1" t="s">
        <v>113</v>
      </c>
      <c r="AB2344" s="1" t="s">
        <v>113</v>
      </c>
      <c r="AC2344" s="1" t="s">
        <v>113</v>
      </c>
    </row>
    <row r="2345" spans="1:29" x14ac:dyDescent="0.35">
      <c r="A2345" s="1">
        <v>6477633</v>
      </c>
      <c r="B2345" s="1">
        <v>184</v>
      </c>
      <c r="C2345" s="9">
        <v>1154686061</v>
      </c>
      <c r="D2345" s="9" t="s">
        <v>112</v>
      </c>
      <c r="E2345" s="1">
        <v>1</v>
      </c>
      <c r="F2345" s="1">
        <v>0</v>
      </c>
      <c r="G2345" s="1">
        <v>1</v>
      </c>
      <c r="H2345" s="1">
        <v>0</v>
      </c>
      <c r="I2345" s="1">
        <v>0</v>
      </c>
      <c r="J2345" s="1">
        <v>2</v>
      </c>
      <c r="K2345" s="1">
        <v>0</v>
      </c>
      <c r="L2345" s="1">
        <v>0</v>
      </c>
      <c r="M2345" s="1">
        <v>32</v>
      </c>
      <c r="N2345" s="1">
        <v>0</v>
      </c>
      <c r="O2345" s="1">
        <v>0</v>
      </c>
      <c r="P2345" s="1">
        <v>0</v>
      </c>
      <c r="Q2345" s="1">
        <v>0</v>
      </c>
      <c r="R2345" s="1">
        <v>5</v>
      </c>
      <c r="S2345" s="1">
        <v>71</v>
      </c>
      <c r="T2345" s="1" t="s">
        <v>113</v>
      </c>
      <c r="U2345" s="1">
        <v>11</v>
      </c>
      <c r="V2345" s="1" t="s">
        <v>5538</v>
      </c>
      <c r="W2345" s="1" t="s">
        <v>5539</v>
      </c>
      <c r="X2345" s="1" t="s">
        <v>3783</v>
      </c>
      <c r="Y2345" s="1" t="s">
        <v>7</v>
      </c>
      <c r="Z2345" s="1" t="s">
        <v>113</v>
      </c>
      <c r="AA2345" s="1" t="s">
        <v>113</v>
      </c>
      <c r="AB2345" s="1" t="s">
        <v>113</v>
      </c>
      <c r="AC2345" s="1" t="s">
        <v>113</v>
      </c>
    </row>
    <row r="2346" spans="1:29" x14ac:dyDescent="0.35">
      <c r="A2346" s="1">
        <v>4629263</v>
      </c>
      <c r="B2346" s="1">
        <v>813</v>
      </c>
      <c r="C2346" s="9">
        <v>1699904623</v>
      </c>
      <c r="D2346" s="9" t="s">
        <v>112</v>
      </c>
      <c r="E2346" s="1">
        <v>1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9</v>
      </c>
      <c r="N2346" s="1">
        <v>0</v>
      </c>
      <c r="O2346" s="1">
        <v>0</v>
      </c>
      <c r="P2346" s="1">
        <v>0</v>
      </c>
      <c r="Q2346" s="1">
        <v>0</v>
      </c>
      <c r="R2346" s="1">
        <v>6</v>
      </c>
      <c r="S2346" s="1">
        <v>37</v>
      </c>
      <c r="T2346" s="1" t="s">
        <v>113</v>
      </c>
      <c r="U2346" s="1">
        <v>11</v>
      </c>
      <c r="V2346" s="1" t="s">
        <v>5705</v>
      </c>
      <c r="W2346" s="1" t="s">
        <v>5707</v>
      </c>
      <c r="X2346" s="1" t="s">
        <v>5706</v>
      </c>
      <c r="Y2346" s="1" t="s">
        <v>7</v>
      </c>
      <c r="Z2346" s="1" t="s">
        <v>12984</v>
      </c>
      <c r="AB2346" s="1" t="s">
        <v>12985</v>
      </c>
      <c r="AC2346" s="1" t="s">
        <v>113</v>
      </c>
    </row>
    <row r="2347" spans="1:29" x14ac:dyDescent="0.35">
      <c r="A2347" s="1">
        <v>1217329</v>
      </c>
      <c r="B2347" s="1">
        <v>397</v>
      </c>
      <c r="C2347" s="9">
        <v>1497786057</v>
      </c>
      <c r="D2347" s="9" t="s">
        <v>399</v>
      </c>
      <c r="E2347" s="1">
        <v>0</v>
      </c>
      <c r="F2347" s="1">
        <v>4</v>
      </c>
      <c r="G2347" s="1">
        <v>2</v>
      </c>
      <c r="H2347" s="1">
        <v>1</v>
      </c>
      <c r="I2347" s="1">
        <v>0</v>
      </c>
      <c r="J2347" s="1">
        <v>6</v>
      </c>
      <c r="K2347" s="1">
        <v>0</v>
      </c>
      <c r="L2347" s="1">
        <v>0</v>
      </c>
      <c r="M2347" s="1">
        <v>0</v>
      </c>
      <c r="N2347" s="1">
        <v>21</v>
      </c>
      <c r="O2347" s="1">
        <v>0</v>
      </c>
      <c r="P2347" s="1">
        <v>0</v>
      </c>
      <c r="Q2347" s="1">
        <v>0</v>
      </c>
      <c r="R2347" s="1">
        <v>8</v>
      </c>
      <c r="S2347" s="1">
        <v>153</v>
      </c>
      <c r="T2347" s="1" t="s">
        <v>113</v>
      </c>
      <c r="U2347" s="1">
        <v>11</v>
      </c>
      <c r="V2347" s="1" t="s">
        <v>5520</v>
      </c>
      <c r="W2347" s="1" t="s">
        <v>561</v>
      </c>
      <c r="X2347" s="1" t="s">
        <v>5521</v>
      </c>
      <c r="Y2347" s="1" t="s">
        <v>7</v>
      </c>
      <c r="Z2347" s="1" t="s">
        <v>15132</v>
      </c>
      <c r="AB2347" s="1" t="s">
        <v>15133</v>
      </c>
      <c r="AC2347" s="1" t="s">
        <v>113</v>
      </c>
    </row>
    <row r="2348" spans="1:29" x14ac:dyDescent="0.35">
      <c r="A2348" s="1">
        <v>2441908</v>
      </c>
      <c r="B2348" s="1">
        <v>485</v>
      </c>
      <c r="C2348" s="9">
        <v>1457334906</v>
      </c>
      <c r="D2348" s="9" t="s">
        <v>112</v>
      </c>
      <c r="E2348" s="1">
        <v>0</v>
      </c>
      <c r="F2348" s="1">
        <v>6</v>
      </c>
      <c r="G2348" s="1">
        <v>0</v>
      </c>
      <c r="H2348" s="1">
        <v>0</v>
      </c>
      <c r="I2348" s="1">
        <v>1</v>
      </c>
      <c r="J2348" s="1">
        <v>4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10</v>
      </c>
      <c r="S2348" s="1">
        <v>103</v>
      </c>
      <c r="T2348" s="1" t="s">
        <v>113</v>
      </c>
      <c r="U2348" s="1">
        <v>11</v>
      </c>
      <c r="V2348" s="1" t="s">
        <v>5616</v>
      </c>
      <c r="W2348" s="1" t="s">
        <v>1400</v>
      </c>
      <c r="X2348" s="1" t="s">
        <v>5617</v>
      </c>
      <c r="Y2348" s="1" t="s">
        <v>7</v>
      </c>
      <c r="Z2348" s="1" t="s">
        <v>15134</v>
      </c>
      <c r="AB2348" s="1" t="s">
        <v>15135</v>
      </c>
      <c r="AC2348" s="1" t="s">
        <v>113</v>
      </c>
    </row>
    <row r="2349" spans="1:29" x14ac:dyDescent="0.35">
      <c r="A2349" s="1">
        <v>2400538</v>
      </c>
      <c r="B2349" s="1">
        <v>623</v>
      </c>
      <c r="C2349" s="9">
        <v>1316167265</v>
      </c>
      <c r="D2349" s="9" t="s">
        <v>112</v>
      </c>
      <c r="E2349" s="1">
        <v>0</v>
      </c>
      <c r="F2349" s="1">
        <v>3</v>
      </c>
      <c r="G2349" s="1">
        <v>0</v>
      </c>
      <c r="H2349" s="1">
        <v>0</v>
      </c>
      <c r="I2349" s="1">
        <v>0</v>
      </c>
      <c r="J2349" s="1">
        <v>3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11</v>
      </c>
      <c r="S2349" s="1">
        <v>103</v>
      </c>
      <c r="T2349" s="1" t="s">
        <v>113</v>
      </c>
      <c r="U2349" s="1">
        <v>11</v>
      </c>
      <c r="V2349" s="1" t="s">
        <v>5708</v>
      </c>
      <c r="W2349" s="1" t="s">
        <v>5710</v>
      </c>
      <c r="X2349" s="1" t="s">
        <v>5709</v>
      </c>
      <c r="Y2349" s="1" t="s">
        <v>7</v>
      </c>
      <c r="Z2349" s="1" t="s">
        <v>15136</v>
      </c>
      <c r="AB2349" s="1" t="s">
        <v>15137</v>
      </c>
      <c r="AC2349" s="1" t="s">
        <v>113</v>
      </c>
    </row>
    <row r="2350" spans="1:29" x14ac:dyDescent="0.35">
      <c r="A2350" s="1">
        <v>4807249</v>
      </c>
      <c r="B2350" s="1">
        <v>92</v>
      </c>
      <c r="C2350" s="9">
        <v>1649508318</v>
      </c>
      <c r="D2350" s="9" t="s">
        <v>112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1</v>
      </c>
      <c r="S2350" s="1">
        <v>3</v>
      </c>
      <c r="T2350" s="1">
        <v>1</v>
      </c>
      <c r="U2350" s="1">
        <v>11</v>
      </c>
      <c r="V2350" s="1" t="s">
        <v>5647</v>
      </c>
      <c r="W2350" s="1" t="s">
        <v>5649</v>
      </c>
      <c r="X2350" s="1" t="s">
        <v>5648</v>
      </c>
      <c r="Y2350" s="1" t="s">
        <v>224</v>
      </c>
      <c r="Z2350" s="1" t="s">
        <v>15138</v>
      </c>
      <c r="AB2350" s="1" t="s">
        <v>15139</v>
      </c>
      <c r="AC2350" s="1" t="s">
        <v>113</v>
      </c>
    </row>
    <row r="2351" spans="1:29" x14ac:dyDescent="0.35">
      <c r="A2351" s="1">
        <v>7159977</v>
      </c>
      <c r="B2351" s="1">
        <v>334</v>
      </c>
      <c r="C2351" s="9">
        <v>1477063873</v>
      </c>
      <c r="D2351" s="9" t="s">
        <v>112</v>
      </c>
      <c r="E2351" s="1">
        <v>1</v>
      </c>
      <c r="F2351" s="1">
        <v>3</v>
      </c>
      <c r="G2351" s="1">
        <v>0</v>
      </c>
      <c r="H2351" s="1">
        <v>0</v>
      </c>
      <c r="I2351" s="1">
        <v>1</v>
      </c>
      <c r="J2351" s="1">
        <v>4</v>
      </c>
      <c r="K2351" s="1">
        <v>0</v>
      </c>
      <c r="L2351" s="1">
        <v>0</v>
      </c>
      <c r="M2351" s="1">
        <v>12</v>
      </c>
      <c r="N2351" s="1">
        <v>0</v>
      </c>
      <c r="O2351" s="1">
        <v>0</v>
      </c>
      <c r="P2351" s="1">
        <v>0</v>
      </c>
      <c r="Q2351" s="1">
        <v>0</v>
      </c>
      <c r="R2351" s="1">
        <v>5</v>
      </c>
      <c r="S2351" s="1">
        <v>170</v>
      </c>
      <c r="T2351" s="1" t="s">
        <v>113</v>
      </c>
      <c r="U2351" s="1">
        <v>11</v>
      </c>
      <c r="V2351" s="1" t="s">
        <v>5627</v>
      </c>
      <c r="W2351" s="1" t="s">
        <v>1069</v>
      </c>
      <c r="X2351" s="1" t="s">
        <v>5628</v>
      </c>
      <c r="Y2351" s="1" t="s">
        <v>7</v>
      </c>
      <c r="Z2351" s="1" t="s">
        <v>13155</v>
      </c>
      <c r="AA2351" s="1" t="s">
        <v>13156</v>
      </c>
      <c r="AB2351" s="1" t="s">
        <v>13157</v>
      </c>
      <c r="AC2351" s="1" t="s">
        <v>113</v>
      </c>
    </row>
    <row r="2352" spans="1:29" x14ac:dyDescent="0.35">
      <c r="A2352" s="1">
        <v>4355874</v>
      </c>
      <c r="B2352" s="1">
        <v>153</v>
      </c>
      <c r="C2352" s="9">
        <v>1710008792</v>
      </c>
      <c r="D2352" s="9" t="s">
        <v>112</v>
      </c>
      <c r="E2352" s="1">
        <v>1</v>
      </c>
      <c r="F2352" s="1">
        <v>0</v>
      </c>
      <c r="G2352" s="1">
        <v>2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52</v>
      </c>
      <c r="N2352" s="1">
        <v>0</v>
      </c>
      <c r="O2352" s="1">
        <v>0</v>
      </c>
      <c r="P2352" s="1">
        <v>0</v>
      </c>
      <c r="Q2352" s="1">
        <v>0</v>
      </c>
      <c r="R2352" s="1">
        <v>4</v>
      </c>
      <c r="S2352" s="1">
        <v>155</v>
      </c>
      <c r="T2352" s="1" t="s">
        <v>113</v>
      </c>
      <c r="U2352" s="1">
        <v>11</v>
      </c>
      <c r="V2352" s="1" t="s">
        <v>5562</v>
      </c>
      <c r="W2352" s="1" t="s">
        <v>5564</v>
      </c>
      <c r="X2352" s="1" t="s">
        <v>5563</v>
      </c>
      <c r="Y2352" s="1" t="s">
        <v>7</v>
      </c>
      <c r="Z2352" s="1" t="s">
        <v>15140</v>
      </c>
      <c r="AA2352" s="1" t="s">
        <v>113</v>
      </c>
      <c r="AB2352" s="1" t="s">
        <v>113</v>
      </c>
      <c r="AC2352" s="1" t="s">
        <v>113</v>
      </c>
    </row>
    <row r="2353" spans="1:29" x14ac:dyDescent="0.35">
      <c r="A2353" s="1">
        <v>2143715</v>
      </c>
      <c r="B2353" s="1">
        <v>493</v>
      </c>
      <c r="C2353" s="9">
        <v>1033113063</v>
      </c>
      <c r="D2353" s="9" t="s">
        <v>137</v>
      </c>
      <c r="E2353" s="1">
        <v>0</v>
      </c>
      <c r="F2353" s="1">
        <v>5</v>
      </c>
      <c r="G2353" s="1">
        <v>1</v>
      </c>
      <c r="H2353" s="1">
        <v>0</v>
      </c>
      <c r="I2353" s="1">
        <v>2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8</v>
      </c>
      <c r="S2353" s="1">
        <v>131</v>
      </c>
      <c r="T2353" s="1" t="s">
        <v>113</v>
      </c>
      <c r="U2353" s="1">
        <v>11</v>
      </c>
      <c r="V2353" s="1" t="s">
        <v>5273</v>
      </c>
      <c r="W2353" s="1" t="s">
        <v>5275</v>
      </c>
      <c r="X2353" s="1" t="s">
        <v>5274</v>
      </c>
      <c r="Y2353" s="1" t="s">
        <v>224</v>
      </c>
      <c r="Z2353" s="1" t="s">
        <v>14527</v>
      </c>
      <c r="AB2353" s="1" t="s">
        <v>14091</v>
      </c>
      <c r="AC2353" s="1" t="s">
        <v>113</v>
      </c>
    </row>
    <row r="2354" spans="1:29" x14ac:dyDescent="0.35">
      <c r="A2354" s="1">
        <v>814864</v>
      </c>
      <c r="B2354" s="1">
        <v>334</v>
      </c>
      <c r="C2354" s="9">
        <v>1972555696</v>
      </c>
      <c r="D2354" s="9" t="s">
        <v>112</v>
      </c>
      <c r="E2354" s="1">
        <v>0</v>
      </c>
      <c r="F2354" s="1">
        <v>0</v>
      </c>
      <c r="G2354" s="1">
        <v>2</v>
      </c>
      <c r="H2354" s="1">
        <v>0</v>
      </c>
      <c r="I2354" s="1">
        <v>1</v>
      </c>
      <c r="J2354" s="1">
        <v>5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8</v>
      </c>
      <c r="S2354" s="1">
        <v>73</v>
      </c>
      <c r="T2354" s="1" t="s">
        <v>113</v>
      </c>
      <c r="U2354" s="1">
        <v>11</v>
      </c>
      <c r="V2354" s="1" t="s">
        <v>5585</v>
      </c>
      <c r="W2354" s="1" t="s">
        <v>573</v>
      </c>
      <c r="X2354" s="1" t="s">
        <v>5586</v>
      </c>
      <c r="Y2354" s="1" t="s">
        <v>7</v>
      </c>
      <c r="Z2354" s="1" t="s">
        <v>12745</v>
      </c>
      <c r="AB2354" s="1" t="s">
        <v>12746</v>
      </c>
      <c r="AC2354" s="1" t="s">
        <v>113</v>
      </c>
    </row>
    <row r="2355" spans="1:29" x14ac:dyDescent="0.35">
      <c r="A2355" s="1">
        <v>2440441</v>
      </c>
      <c r="B2355" s="1">
        <v>774</v>
      </c>
      <c r="C2355" s="9">
        <v>1881860963</v>
      </c>
      <c r="D2355" s="9" t="s">
        <v>112</v>
      </c>
      <c r="E2355" s="1">
        <v>1</v>
      </c>
      <c r="F2355" s="1">
        <v>2</v>
      </c>
      <c r="G2355" s="1">
        <v>0</v>
      </c>
      <c r="H2355" s="1">
        <v>0</v>
      </c>
      <c r="I2355" s="1">
        <v>0</v>
      </c>
      <c r="J2355" s="1">
        <v>2</v>
      </c>
      <c r="K2355" s="1">
        <v>0</v>
      </c>
      <c r="L2355" s="1">
        <v>0</v>
      </c>
      <c r="M2355" s="1">
        <v>7</v>
      </c>
      <c r="N2355" s="1">
        <v>0</v>
      </c>
      <c r="O2355" s="1">
        <v>0</v>
      </c>
      <c r="P2355" s="1">
        <v>0</v>
      </c>
      <c r="Q2355" s="1">
        <v>0</v>
      </c>
      <c r="R2355" s="1">
        <v>6</v>
      </c>
      <c r="S2355" s="1">
        <v>41</v>
      </c>
      <c r="T2355" s="1" t="s">
        <v>113</v>
      </c>
      <c r="U2355" s="1">
        <v>11</v>
      </c>
      <c r="V2355" s="1" t="s">
        <v>5597</v>
      </c>
      <c r="W2355" s="1" t="s">
        <v>561</v>
      </c>
      <c r="X2355" s="1" t="s">
        <v>5598</v>
      </c>
      <c r="Y2355" s="1" t="s">
        <v>118</v>
      </c>
      <c r="Z2355" s="1" t="s">
        <v>15141</v>
      </c>
      <c r="AA2355" s="1" t="s">
        <v>113</v>
      </c>
      <c r="AB2355" s="1" t="s">
        <v>113</v>
      </c>
      <c r="AC2355" s="1" t="s">
        <v>113</v>
      </c>
    </row>
    <row r="2356" spans="1:29" x14ac:dyDescent="0.35">
      <c r="A2356" s="1">
        <v>2457861</v>
      </c>
      <c r="B2356" s="1">
        <v>479</v>
      </c>
      <c r="C2356" s="9">
        <v>1760641864</v>
      </c>
      <c r="D2356" s="9" t="s">
        <v>112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1</v>
      </c>
      <c r="U2356" s="1">
        <v>11</v>
      </c>
      <c r="V2356" s="1" t="s">
        <v>5656</v>
      </c>
      <c r="W2356" s="1" t="s">
        <v>3898</v>
      </c>
      <c r="X2356" s="1" t="s">
        <v>4639</v>
      </c>
      <c r="Y2356" s="1" t="s">
        <v>224</v>
      </c>
      <c r="Z2356" s="1" t="s">
        <v>13370</v>
      </c>
      <c r="AA2356" s="1" t="s">
        <v>13370</v>
      </c>
      <c r="AB2356" s="1" t="s">
        <v>13371</v>
      </c>
      <c r="AC2356" s="1" t="s">
        <v>113</v>
      </c>
    </row>
    <row r="2357" spans="1:29" x14ac:dyDescent="0.35">
      <c r="A2357" s="1">
        <v>22618</v>
      </c>
      <c r="B2357" s="1">
        <v>92</v>
      </c>
      <c r="C2357" s="9">
        <v>1659480226</v>
      </c>
      <c r="D2357" s="9" t="s">
        <v>399</v>
      </c>
      <c r="E2357" s="1">
        <v>0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1</v>
      </c>
      <c r="S2357" s="1">
        <v>3</v>
      </c>
      <c r="T2357" s="1">
        <v>1</v>
      </c>
      <c r="U2357" s="1">
        <v>11</v>
      </c>
      <c r="V2357" s="1" t="s">
        <v>5491</v>
      </c>
      <c r="W2357" s="1" t="s">
        <v>969</v>
      </c>
      <c r="X2357" s="1" t="s">
        <v>5492</v>
      </c>
      <c r="Y2357" s="1" t="s">
        <v>7</v>
      </c>
      <c r="Z2357" s="1" t="s">
        <v>15142</v>
      </c>
      <c r="AA2357" s="1" t="s">
        <v>113</v>
      </c>
      <c r="AB2357" s="1" t="s">
        <v>113</v>
      </c>
      <c r="AC2357" s="1" t="s">
        <v>113</v>
      </c>
    </row>
    <row r="2358" spans="1:29" x14ac:dyDescent="0.35">
      <c r="A2358" s="1">
        <v>2230332</v>
      </c>
      <c r="B2358" s="1">
        <v>194</v>
      </c>
      <c r="C2358" s="9">
        <v>1245202050</v>
      </c>
      <c r="D2358" s="9" t="s">
        <v>399</v>
      </c>
      <c r="E2358" s="1">
        <v>1</v>
      </c>
      <c r="F2358" s="1">
        <v>4</v>
      </c>
      <c r="G2358" s="1">
        <v>0</v>
      </c>
      <c r="H2358" s="1">
        <v>0</v>
      </c>
      <c r="I2358" s="1">
        <v>0</v>
      </c>
      <c r="J2358" s="1">
        <v>4</v>
      </c>
      <c r="K2358" s="1">
        <v>0</v>
      </c>
      <c r="L2358" s="1">
        <v>0</v>
      </c>
      <c r="M2358" s="1">
        <v>8</v>
      </c>
      <c r="N2358" s="1">
        <v>0</v>
      </c>
      <c r="O2358" s="1">
        <v>0</v>
      </c>
      <c r="P2358" s="1">
        <v>0</v>
      </c>
      <c r="Q2358" s="1">
        <v>0</v>
      </c>
      <c r="R2358" s="1">
        <v>6</v>
      </c>
      <c r="S2358" s="1">
        <v>65</v>
      </c>
      <c r="T2358" s="1" t="s">
        <v>113</v>
      </c>
      <c r="U2358" s="1">
        <v>11</v>
      </c>
      <c r="V2358" s="1" t="s">
        <v>5349</v>
      </c>
      <c r="W2358" s="1" t="s">
        <v>490</v>
      </c>
      <c r="X2358" s="1" t="s">
        <v>5350</v>
      </c>
      <c r="Y2358" s="1" t="s">
        <v>7</v>
      </c>
      <c r="Z2358" s="1" t="s">
        <v>15143</v>
      </c>
      <c r="AB2358" s="1" t="s">
        <v>15144</v>
      </c>
      <c r="AC2358" s="1" t="s">
        <v>113</v>
      </c>
    </row>
    <row r="2359" spans="1:29" x14ac:dyDescent="0.35">
      <c r="A2359" s="1">
        <v>2444826</v>
      </c>
      <c r="B2359" s="1">
        <v>301</v>
      </c>
      <c r="C2359" s="9">
        <v>1265618995</v>
      </c>
      <c r="D2359" s="9" t="s">
        <v>112</v>
      </c>
      <c r="E2359" s="1">
        <v>1</v>
      </c>
      <c r="F2359" s="1">
        <v>4</v>
      </c>
      <c r="G2359" s="1">
        <v>1</v>
      </c>
      <c r="H2359" s="1">
        <v>0</v>
      </c>
      <c r="I2359" s="1">
        <v>0</v>
      </c>
      <c r="J2359" s="1">
        <v>2</v>
      </c>
      <c r="K2359" s="1">
        <v>0</v>
      </c>
      <c r="L2359" s="1">
        <v>0</v>
      </c>
      <c r="M2359" s="1">
        <v>16</v>
      </c>
      <c r="N2359" s="1">
        <v>0</v>
      </c>
      <c r="O2359" s="1">
        <v>0</v>
      </c>
      <c r="P2359" s="1">
        <v>0</v>
      </c>
      <c r="Q2359" s="1">
        <v>0</v>
      </c>
      <c r="R2359" s="1">
        <v>5</v>
      </c>
      <c r="S2359" s="1">
        <v>75</v>
      </c>
      <c r="T2359" s="1" t="s">
        <v>113</v>
      </c>
      <c r="U2359" s="1">
        <v>11</v>
      </c>
      <c r="V2359" s="1" t="s">
        <v>5663</v>
      </c>
      <c r="W2359" s="1" t="s">
        <v>5665</v>
      </c>
      <c r="X2359" s="1" t="s">
        <v>5664</v>
      </c>
      <c r="Y2359" s="1" t="s">
        <v>7</v>
      </c>
      <c r="Z2359" s="1" t="s">
        <v>15145</v>
      </c>
      <c r="AA2359" s="1" t="s">
        <v>15145</v>
      </c>
      <c r="AB2359" s="1" t="s">
        <v>15146</v>
      </c>
      <c r="AC2359" s="1" t="s">
        <v>113</v>
      </c>
    </row>
    <row r="2360" spans="1:29" x14ac:dyDescent="0.35">
      <c r="A2360" s="1">
        <v>1859165</v>
      </c>
      <c r="B2360" s="1">
        <v>215</v>
      </c>
      <c r="C2360" s="9">
        <v>1609837707</v>
      </c>
      <c r="D2360" s="9" t="s">
        <v>112</v>
      </c>
      <c r="E2360" s="1">
        <v>1</v>
      </c>
      <c r="F2360" s="1">
        <v>3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24</v>
      </c>
      <c r="N2360" s="1">
        <v>0</v>
      </c>
      <c r="O2360" s="1">
        <v>0</v>
      </c>
      <c r="P2360" s="1">
        <v>0</v>
      </c>
      <c r="Q2360" s="1">
        <v>0</v>
      </c>
      <c r="R2360" s="1">
        <v>6</v>
      </c>
      <c r="S2360" s="1">
        <v>81</v>
      </c>
      <c r="T2360" s="1" t="s">
        <v>113</v>
      </c>
      <c r="U2360" s="1">
        <v>11</v>
      </c>
      <c r="V2360" s="1" t="s">
        <v>5729</v>
      </c>
      <c r="W2360" s="1" t="s">
        <v>5731</v>
      </c>
      <c r="X2360" s="1" t="s">
        <v>5730</v>
      </c>
      <c r="Y2360" s="1" t="s">
        <v>7</v>
      </c>
      <c r="Z2360" s="1" t="s">
        <v>15147</v>
      </c>
      <c r="AB2360" s="1" t="s">
        <v>15148</v>
      </c>
      <c r="AC2360" s="1" t="s">
        <v>113</v>
      </c>
    </row>
    <row r="2361" spans="1:29" x14ac:dyDescent="0.35">
      <c r="A2361" s="1">
        <v>853513</v>
      </c>
      <c r="B2361" s="1">
        <v>315</v>
      </c>
      <c r="C2361" s="9">
        <v>1265464945</v>
      </c>
      <c r="D2361" s="9" t="s">
        <v>112</v>
      </c>
      <c r="E2361" s="1">
        <v>1</v>
      </c>
      <c r="F2361" s="1">
        <v>1</v>
      </c>
      <c r="G2361" s="1">
        <v>0</v>
      </c>
      <c r="H2361" s="1">
        <v>0</v>
      </c>
      <c r="I2361" s="1">
        <v>1</v>
      </c>
      <c r="J2361" s="1">
        <v>1</v>
      </c>
      <c r="K2361" s="1">
        <v>0</v>
      </c>
      <c r="L2361" s="1">
        <v>0</v>
      </c>
      <c r="M2361" s="1">
        <v>49</v>
      </c>
      <c r="N2361" s="1">
        <v>0</v>
      </c>
      <c r="O2361" s="1">
        <v>0</v>
      </c>
      <c r="P2361" s="1">
        <v>0</v>
      </c>
      <c r="Q2361" s="1">
        <v>0</v>
      </c>
      <c r="R2361" s="1">
        <v>5</v>
      </c>
      <c r="S2361" s="1">
        <v>78</v>
      </c>
      <c r="T2361" s="1" t="s">
        <v>113</v>
      </c>
      <c r="U2361" s="1">
        <v>11</v>
      </c>
      <c r="V2361" s="1" t="s">
        <v>5638</v>
      </c>
      <c r="W2361" s="1" t="s">
        <v>1341</v>
      </c>
      <c r="X2361" s="1" t="s">
        <v>5639</v>
      </c>
      <c r="Y2361" s="1" t="s">
        <v>7</v>
      </c>
      <c r="Z2361" s="1" t="s">
        <v>15149</v>
      </c>
      <c r="AA2361" s="1" t="s">
        <v>113</v>
      </c>
      <c r="AB2361" s="1" t="s">
        <v>113</v>
      </c>
      <c r="AC2361" s="1" t="s">
        <v>113</v>
      </c>
    </row>
    <row r="2362" spans="1:29" x14ac:dyDescent="0.35">
      <c r="A2362" s="1">
        <v>4284295</v>
      </c>
      <c r="B2362" s="1">
        <v>184</v>
      </c>
      <c r="C2362" s="9">
        <v>1578767802</v>
      </c>
      <c r="D2362" s="9" t="s">
        <v>112</v>
      </c>
      <c r="E2362" s="1">
        <v>1</v>
      </c>
      <c r="F2362" s="1">
        <v>3</v>
      </c>
      <c r="G2362" s="1">
        <v>0</v>
      </c>
      <c r="H2362" s="1">
        <v>0</v>
      </c>
      <c r="I2362" s="1">
        <v>1</v>
      </c>
      <c r="J2362" s="1">
        <v>3</v>
      </c>
      <c r="K2362" s="1">
        <v>0</v>
      </c>
      <c r="L2362" s="1">
        <v>0</v>
      </c>
      <c r="M2362" s="1">
        <v>5</v>
      </c>
      <c r="N2362" s="1">
        <v>0</v>
      </c>
      <c r="O2362" s="1">
        <v>0</v>
      </c>
      <c r="P2362" s="1">
        <v>0</v>
      </c>
      <c r="Q2362" s="1">
        <v>0</v>
      </c>
      <c r="R2362" s="1">
        <v>5</v>
      </c>
      <c r="S2362" s="1">
        <v>102</v>
      </c>
      <c r="T2362" s="1" t="s">
        <v>113</v>
      </c>
      <c r="U2362" s="1">
        <v>11</v>
      </c>
      <c r="V2362" s="1" t="s">
        <v>5593</v>
      </c>
      <c r="W2362" s="1" t="s">
        <v>473</v>
      </c>
      <c r="X2362" s="1" t="s">
        <v>5594</v>
      </c>
      <c r="Y2362" s="1" t="s">
        <v>7</v>
      </c>
      <c r="Z2362" s="1" t="s">
        <v>12850</v>
      </c>
      <c r="AB2362" s="1" t="s">
        <v>12851</v>
      </c>
      <c r="AC2362" s="1" t="s">
        <v>113</v>
      </c>
    </row>
    <row r="2363" spans="1:29" x14ac:dyDescent="0.35">
      <c r="A2363" s="1">
        <v>1934780</v>
      </c>
      <c r="B2363" s="1">
        <v>263</v>
      </c>
      <c r="C2363" s="9">
        <v>1023033834</v>
      </c>
      <c r="D2363" s="9" t="s">
        <v>399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1</v>
      </c>
      <c r="S2363" s="1">
        <v>13</v>
      </c>
      <c r="T2363" s="1">
        <v>1</v>
      </c>
      <c r="U2363" s="1">
        <v>11</v>
      </c>
      <c r="V2363" s="1" t="s">
        <v>5384</v>
      </c>
      <c r="W2363" s="1" t="s">
        <v>5386</v>
      </c>
      <c r="X2363" s="1" t="s">
        <v>5385</v>
      </c>
      <c r="Y2363" s="1" t="s">
        <v>7</v>
      </c>
      <c r="Z2363" s="1" t="s">
        <v>15150</v>
      </c>
      <c r="AB2363" s="1" t="s">
        <v>15151</v>
      </c>
      <c r="AC2363" s="1" t="s">
        <v>113</v>
      </c>
    </row>
    <row r="2364" spans="1:29" x14ac:dyDescent="0.35">
      <c r="A2364" s="1">
        <v>6935107</v>
      </c>
      <c r="B2364" s="1">
        <v>447</v>
      </c>
      <c r="C2364" s="9">
        <v>1841684263</v>
      </c>
      <c r="D2364" s="9" t="s">
        <v>112</v>
      </c>
      <c r="E2364" s="1">
        <v>1</v>
      </c>
      <c r="F2364" s="1">
        <v>2</v>
      </c>
      <c r="G2364" s="1">
        <v>1</v>
      </c>
      <c r="H2364" s="1">
        <v>0</v>
      </c>
      <c r="I2364" s="1">
        <v>0</v>
      </c>
      <c r="J2364" s="1">
        <v>1</v>
      </c>
      <c r="K2364" s="1">
        <v>0</v>
      </c>
      <c r="L2364" s="1">
        <v>0</v>
      </c>
      <c r="M2364" s="1">
        <v>32</v>
      </c>
      <c r="N2364" s="1">
        <v>0</v>
      </c>
      <c r="O2364" s="1">
        <v>0</v>
      </c>
      <c r="P2364" s="1">
        <v>0</v>
      </c>
      <c r="Q2364" s="1">
        <v>0</v>
      </c>
      <c r="R2364" s="1">
        <v>5</v>
      </c>
      <c r="S2364" s="1">
        <v>101</v>
      </c>
      <c r="T2364" s="1" t="s">
        <v>113</v>
      </c>
      <c r="U2364" s="1">
        <v>11</v>
      </c>
      <c r="V2364" s="1" t="s">
        <v>5653</v>
      </c>
      <c r="W2364" s="1" t="s">
        <v>5655</v>
      </c>
      <c r="X2364" s="1" t="s">
        <v>5654</v>
      </c>
      <c r="Y2364" s="1" t="s">
        <v>7</v>
      </c>
      <c r="Z2364" s="1" t="s">
        <v>15152</v>
      </c>
      <c r="AA2364" s="1" t="s">
        <v>113</v>
      </c>
      <c r="AB2364" s="1" t="s">
        <v>113</v>
      </c>
      <c r="AC2364" s="1" t="s">
        <v>113</v>
      </c>
    </row>
    <row r="2365" spans="1:29" x14ac:dyDescent="0.35">
      <c r="A2365" s="1">
        <v>4967588</v>
      </c>
      <c r="B2365" s="1">
        <v>297</v>
      </c>
      <c r="C2365" s="9">
        <v>1992115372</v>
      </c>
      <c r="D2365" s="9" t="s">
        <v>399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1</v>
      </c>
      <c r="S2365" s="1">
        <v>6</v>
      </c>
      <c r="T2365" s="1">
        <v>1</v>
      </c>
      <c r="U2365" s="1">
        <v>11</v>
      </c>
      <c r="V2365" s="1" t="s">
        <v>5477</v>
      </c>
      <c r="W2365" s="1" t="s">
        <v>1497</v>
      </c>
      <c r="X2365" s="1" t="s">
        <v>5478</v>
      </c>
      <c r="Y2365" s="1" t="s">
        <v>7</v>
      </c>
      <c r="Z2365" s="1" t="s">
        <v>15153</v>
      </c>
      <c r="AB2365" s="1" t="s">
        <v>12495</v>
      </c>
      <c r="AC2365" s="1" t="s">
        <v>12289</v>
      </c>
    </row>
    <row r="2366" spans="1:29" x14ac:dyDescent="0.35">
      <c r="A2366" s="1">
        <v>783544</v>
      </c>
      <c r="B2366" s="1">
        <v>259</v>
      </c>
      <c r="C2366" s="9">
        <v>1659461242</v>
      </c>
      <c r="D2366" s="9" t="s">
        <v>112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1</v>
      </c>
      <c r="U2366" s="1">
        <v>11</v>
      </c>
      <c r="V2366" s="1" t="s">
        <v>5683</v>
      </c>
      <c r="W2366" s="1" t="s">
        <v>4053</v>
      </c>
      <c r="X2366" s="1" t="s">
        <v>5684</v>
      </c>
      <c r="Y2366" s="1" t="s">
        <v>7</v>
      </c>
      <c r="Z2366" s="1" t="s">
        <v>15154</v>
      </c>
      <c r="AB2366" s="1" t="s">
        <v>15155</v>
      </c>
      <c r="AC2366" s="1" t="s">
        <v>113</v>
      </c>
    </row>
    <row r="2367" spans="1:29" x14ac:dyDescent="0.35">
      <c r="A2367" s="1">
        <v>7194196</v>
      </c>
      <c r="B2367" s="1">
        <v>194</v>
      </c>
      <c r="C2367" s="9">
        <v>1093210684</v>
      </c>
      <c r="D2367" s="9" t="s">
        <v>112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1</v>
      </c>
      <c r="U2367" s="1">
        <v>11</v>
      </c>
      <c r="V2367" s="1" t="s">
        <v>5582</v>
      </c>
      <c r="W2367" s="1" t="s">
        <v>3367</v>
      </c>
      <c r="X2367" s="1" t="s">
        <v>128</v>
      </c>
      <c r="Y2367" s="1" t="s">
        <v>7</v>
      </c>
      <c r="Z2367" s="1" t="s">
        <v>15156</v>
      </c>
      <c r="AA2367" s="1" t="s">
        <v>12157</v>
      </c>
      <c r="AB2367" s="1" t="s">
        <v>12158</v>
      </c>
      <c r="AC2367" s="1" t="s">
        <v>113</v>
      </c>
    </row>
    <row r="2368" spans="1:29" x14ac:dyDescent="0.35">
      <c r="A2368" s="1">
        <v>6932878</v>
      </c>
      <c r="B2368" s="1">
        <v>2822</v>
      </c>
      <c r="C2368" s="9">
        <v>1063858777</v>
      </c>
      <c r="D2368" s="9" t="s">
        <v>112</v>
      </c>
      <c r="E2368" s="1">
        <v>0</v>
      </c>
      <c r="F2368" s="1">
        <v>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1</v>
      </c>
      <c r="S2368" s="1">
        <v>3</v>
      </c>
      <c r="T2368" s="1">
        <v>1</v>
      </c>
      <c r="U2368" s="1">
        <v>11</v>
      </c>
      <c r="V2368" s="1" t="s">
        <v>5676</v>
      </c>
      <c r="W2368" s="1" t="s">
        <v>451</v>
      </c>
      <c r="X2368" s="1" t="s">
        <v>5677</v>
      </c>
      <c r="Y2368" s="1" t="s">
        <v>7</v>
      </c>
      <c r="Z2368" s="1" t="s">
        <v>12441</v>
      </c>
      <c r="AA2368" s="1" t="s">
        <v>12243</v>
      </c>
      <c r="AB2368" s="1" t="s">
        <v>12244</v>
      </c>
      <c r="AC2368" s="1" t="s">
        <v>113</v>
      </c>
    </row>
    <row r="2369" spans="1:29" x14ac:dyDescent="0.35">
      <c r="A2369" s="1">
        <v>784283</v>
      </c>
      <c r="B2369" s="1">
        <v>1130</v>
      </c>
      <c r="C2369" s="9">
        <v>1093783334</v>
      </c>
      <c r="D2369" s="9" t="s">
        <v>112</v>
      </c>
      <c r="E2369" s="1">
        <v>1</v>
      </c>
      <c r="F2369" s="1">
        <v>0</v>
      </c>
      <c r="G2369" s="1">
        <v>0</v>
      </c>
      <c r="H2369" s="1">
        <v>2</v>
      </c>
      <c r="I2369" s="1">
        <v>0</v>
      </c>
      <c r="J2369" s="1">
        <v>1</v>
      </c>
      <c r="K2369" s="1">
        <v>0</v>
      </c>
      <c r="L2369" s="1">
        <v>0</v>
      </c>
      <c r="M2369" s="1">
        <v>1</v>
      </c>
      <c r="N2369" s="1">
        <v>4</v>
      </c>
      <c r="O2369" s="1">
        <v>0</v>
      </c>
      <c r="P2369" s="1">
        <v>0</v>
      </c>
      <c r="Q2369" s="1">
        <v>0</v>
      </c>
      <c r="R2369" s="1">
        <v>4</v>
      </c>
      <c r="S2369" s="1">
        <v>6</v>
      </c>
      <c r="T2369" s="1" t="s">
        <v>113</v>
      </c>
      <c r="U2369" s="1">
        <v>11</v>
      </c>
      <c r="V2369" s="1" t="s">
        <v>5614</v>
      </c>
      <c r="W2369" s="1" t="s">
        <v>1213</v>
      </c>
      <c r="X2369" s="1" t="s">
        <v>5615</v>
      </c>
      <c r="Y2369" s="1" t="s">
        <v>7</v>
      </c>
      <c r="Z2369" s="1" t="s">
        <v>12074</v>
      </c>
      <c r="AB2369" s="1" t="s">
        <v>12075</v>
      </c>
      <c r="AC2369" s="1" t="s">
        <v>113</v>
      </c>
    </row>
    <row r="2370" spans="1:29" x14ac:dyDescent="0.35">
      <c r="A2370" s="1">
        <v>6990162</v>
      </c>
      <c r="B2370" s="1">
        <v>3185</v>
      </c>
      <c r="C2370" s="9">
        <v>1508212663</v>
      </c>
      <c r="D2370" s="9" t="s">
        <v>399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</v>
      </c>
      <c r="S2370" s="1">
        <v>3</v>
      </c>
      <c r="T2370" s="1">
        <v>1</v>
      </c>
      <c r="U2370" s="1">
        <v>11</v>
      </c>
      <c r="V2370" s="1" t="s">
        <v>5504</v>
      </c>
      <c r="W2370" s="1" t="s">
        <v>177</v>
      </c>
      <c r="X2370" s="1" t="s">
        <v>5505</v>
      </c>
      <c r="Y2370" s="1" t="s">
        <v>7</v>
      </c>
      <c r="Z2370" s="1" t="s">
        <v>12051</v>
      </c>
      <c r="AA2370" s="1" t="s">
        <v>12052</v>
      </c>
      <c r="AB2370" s="1" t="s">
        <v>12053</v>
      </c>
      <c r="AC2370" s="1" t="s">
        <v>113</v>
      </c>
    </row>
    <row r="2371" spans="1:29" x14ac:dyDescent="0.35">
      <c r="A2371" s="1">
        <v>1749786</v>
      </c>
      <c r="B2371" s="1">
        <v>817</v>
      </c>
      <c r="C2371" s="9">
        <v>1871545921</v>
      </c>
      <c r="D2371" s="9" t="s">
        <v>399</v>
      </c>
      <c r="E2371" s="1">
        <v>0</v>
      </c>
      <c r="F2371" s="1">
        <v>2</v>
      </c>
      <c r="G2371" s="1">
        <v>0</v>
      </c>
      <c r="H2371" s="1">
        <v>4</v>
      </c>
      <c r="I2371" s="1">
        <v>0</v>
      </c>
      <c r="J2371" s="1">
        <v>4</v>
      </c>
      <c r="K2371" s="1">
        <v>0</v>
      </c>
      <c r="L2371" s="1">
        <v>0</v>
      </c>
      <c r="M2371" s="1">
        <v>0</v>
      </c>
      <c r="N2371" s="1">
        <v>8</v>
      </c>
      <c r="O2371" s="1">
        <v>0</v>
      </c>
      <c r="P2371" s="1">
        <v>0</v>
      </c>
      <c r="Q2371" s="1">
        <v>0</v>
      </c>
      <c r="R2371" s="1">
        <v>7</v>
      </c>
      <c r="S2371" s="1">
        <v>14</v>
      </c>
      <c r="T2371" s="1" t="s">
        <v>113</v>
      </c>
      <c r="U2371" s="1">
        <v>11</v>
      </c>
      <c r="V2371" s="1" t="s">
        <v>5514</v>
      </c>
      <c r="W2371" s="1" t="s">
        <v>5516</v>
      </c>
      <c r="X2371" s="1" t="s">
        <v>5515</v>
      </c>
      <c r="Y2371" s="1" t="s">
        <v>7</v>
      </c>
      <c r="Z2371" s="1" t="s">
        <v>15157</v>
      </c>
      <c r="AB2371" s="1" t="s">
        <v>15158</v>
      </c>
      <c r="AC2371" s="1" t="s">
        <v>113</v>
      </c>
    </row>
    <row r="2372" spans="1:29" x14ac:dyDescent="0.35">
      <c r="A2372" s="1">
        <v>4773627</v>
      </c>
      <c r="B2372" s="1">
        <v>109</v>
      </c>
      <c r="C2372" s="9">
        <v>1578733242</v>
      </c>
      <c r="D2372" s="9" t="s">
        <v>399</v>
      </c>
      <c r="E2372" s="1">
        <v>0</v>
      </c>
      <c r="F2372" s="1">
        <v>1</v>
      </c>
      <c r="G2372" s="1">
        <v>2</v>
      </c>
      <c r="H2372" s="1">
        <v>0</v>
      </c>
      <c r="I2372" s="1">
        <v>3</v>
      </c>
      <c r="J2372" s="1">
        <v>2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6</v>
      </c>
      <c r="S2372" s="1">
        <v>15</v>
      </c>
      <c r="T2372" s="1" t="s">
        <v>113</v>
      </c>
      <c r="U2372" s="1">
        <v>11</v>
      </c>
      <c r="V2372" s="1" t="s">
        <v>5340</v>
      </c>
      <c r="W2372" s="1" t="s">
        <v>413</v>
      </c>
      <c r="X2372" s="1" t="s">
        <v>2855</v>
      </c>
      <c r="Y2372" s="1" t="s">
        <v>7</v>
      </c>
      <c r="Z2372" s="1" t="s">
        <v>12416</v>
      </c>
      <c r="AB2372" s="1" t="s">
        <v>12417</v>
      </c>
      <c r="AC2372" s="1" t="s">
        <v>113</v>
      </c>
    </row>
    <row r="2373" spans="1:29" x14ac:dyDescent="0.35">
      <c r="A2373" s="1">
        <v>4441217</v>
      </c>
      <c r="B2373" s="1">
        <v>52</v>
      </c>
      <c r="C2373" s="9">
        <v>1184861502</v>
      </c>
      <c r="D2373" s="9" t="s">
        <v>112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1</v>
      </c>
      <c r="U2373" s="1">
        <v>11</v>
      </c>
      <c r="V2373" s="1" t="s">
        <v>5540</v>
      </c>
      <c r="W2373" s="1" t="s">
        <v>204</v>
      </c>
      <c r="X2373" s="1" t="s">
        <v>5541</v>
      </c>
      <c r="Y2373" s="1" t="s">
        <v>7</v>
      </c>
      <c r="Z2373" s="1" t="s">
        <v>113</v>
      </c>
      <c r="AA2373" s="1" t="s">
        <v>113</v>
      </c>
      <c r="AB2373" s="1" t="s">
        <v>113</v>
      </c>
      <c r="AC2373" s="1" t="s">
        <v>113</v>
      </c>
    </row>
    <row r="2374" spans="1:29" x14ac:dyDescent="0.35">
      <c r="A2374" s="1">
        <v>7234955</v>
      </c>
      <c r="B2374" s="1">
        <v>109</v>
      </c>
      <c r="C2374" s="9">
        <v>1033604749</v>
      </c>
      <c r="D2374" s="9" t="s">
        <v>112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1</v>
      </c>
      <c r="U2374" s="1">
        <v>11</v>
      </c>
      <c r="V2374" s="1" t="s">
        <v>5717</v>
      </c>
      <c r="W2374" s="1" t="s">
        <v>5719</v>
      </c>
      <c r="X2374" s="1" t="s">
        <v>5718</v>
      </c>
      <c r="Y2374" s="1" t="s">
        <v>7</v>
      </c>
      <c r="Z2374" s="1" t="s">
        <v>12030</v>
      </c>
      <c r="AA2374" s="1" t="s">
        <v>12031</v>
      </c>
      <c r="AB2374" s="1" t="s">
        <v>12032</v>
      </c>
      <c r="AC2374" s="1" t="s">
        <v>113</v>
      </c>
    </row>
    <row r="2375" spans="1:29" x14ac:dyDescent="0.35">
      <c r="A2375" s="1">
        <v>6890474</v>
      </c>
      <c r="B2375" s="1">
        <v>194</v>
      </c>
      <c r="C2375" s="9">
        <v>1871972976</v>
      </c>
      <c r="D2375" s="9" t="s">
        <v>112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1</v>
      </c>
      <c r="U2375" s="1">
        <v>11</v>
      </c>
      <c r="V2375" s="1" t="s">
        <v>5581</v>
      </c>
      <c r="W2375" s="1" t="s">
        <v>1525</v>
      </c>
      <c r="X2375" s="1" t="s">
        <v>246</v>
      </c>
      <c r="Y2375" s="1" t="s">
        <v>7</v>
      </c>
      <c r="Z2375" s="1" t="s">
        <v>15159</v>
      </c>
      <c r="AA2375" s="1" t="s">
        <v>113</v>
      </c>
      <c r="AB2375" s="1" t="s">
        <v>15160</v>
      </c>
      <c r="AC2375" s="1" t="s">
        <v>113</v>
      </c>
    </row>
    <row r="2376" spans="1:29" x14ac:dyDescent="0.35">
      <c r="A2376" s="1">
        <v>7193736</v>
      </c>
      <c r="B2376" s="1">
        <v>623</v>
      </c>
      <c r="C2376" s="9">
        <v>1023514122</v>
      </c>
      <c r="D2376" s="9" t="s">
        <v>112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1</v>
      </c>
      <c r="S2376" s="1">
        <v>2</v>
      </c>
      <c r="T2376" s="1">
        <v>1</v>
      </c>
      <c r="U2376" s="1">
        <v>11</v>
      </c>
      <c r="V2376" s="1" t="s">
        <v>5698</v>
      </c>
      <c r="W2376" s="1" t="s">
        <v>5700</v>
      </c>
      <c r="X2376" s="1" t="s">
        <v>5699</v>
      </c>
      <c r="Y2376" s="1" t="s">
        <v>7</v>
      </c>
      <c r="Z2376" s="1" t="s">
        <v>12062</v>
      </c>
      <c r="AA2376" s="1" t="s">
        <v>12063</v>
      </c>
      <c r="AB2376" s="1" t="s">
        <v>12064</v>
      </c>
      <c r="AC2376" s="1" t="s">
        <v>15161</v>
      </c>
    </row>
    <row r="2377" spans="1:29" x14ac:dyDescent="0.35">
      <c r="A2377" s="1">
        <v>1994261</v>
      </c>
      <c r="B2377" s="1">
        <v>346</v>
      </c>
      <c r="C2377" s="9">
        <v>1083705859</v>
      </c>
      <c r="D2377" s="9" t="s">
        <v>112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1</v>
      </c>
      <c r="S2377" s="1">
        <v>9</v>
      </c>
      <c r="T2377" s="1">
        <v>1</v>
      </c>
      <c r="U2377" s="1">
        <v>11</v>
      </c>
      <c r="V2377" s="1" t="s">
        <v>5633</v>
      </c>
      <c r="W2377" s="1" t="s">
        <v>5635</v>
      </c>
      <c r="X2377" s="1" t="s">
        <v>5634</v>
      </c>
      <c r="Y2377" s="1" t="s">
        <v>7</v>
      </c>
      <c r="Z2377" s="1" t="s">
        <v>15162</v>
      </c>
      <c r="AB2377" s="1" t="s">
        <v>15163</v>
      </c>
      <c r="AC2377" s="1" t="s">
        <v>113</v>
      </c>
    </row>
    <row r="2378" spans="1:29" x14ac:dyDescent="0.35">
      <c r="A2378" s="1">
        <v>7452704</v>
      </c>
      <c r="B2378" s="1">
        <v>897</v>
      </c>
      <c r="C2378" s="9">
        <v>1760001838</v>
      </c>
      <c r="D2378" s="9" t="s">
        <v>112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1</v>
      </c>
      <c r="S2378" s="1">
        <v>5</v>
      </c>
      <c r="T2378" s="1">
        <v>1</v>
      </c>
      <c r="U2378" s="1">
        <v>11</v>
      </c>
      <c r="V2378" s="1" t="s">
        <v>5703</v>
      </c>
      <c r="W2378" s="1" t="s">
        <v>5704</v>
      </c>
      <c r="X2378" s="1" t="s">
        <v>5009</v>
      </c>
      <c r="Y2378" s="1" t="s">
        <v>7</v>
      </c>
      <c r="Z2378" s="1" t="s">
        <v>15164</v>
      </c>
      <c r="AA2378" s="1" t="s">
        <v>113</v>
      </c>
      <c r="AB2378" s="1" t="s">
        <v>113</v>
      </c>
      <c r="AC2378" s="1" t="s">
        <v>113</v>
      </c>
    </row>
    <row r="2379" spans="1:29" x14ac:dyDescent="0.35">
      <c r="A2379" s="1">
        <v>6212298</v>
      </c>
      <c r="B2379" s="1">
        <v>109</v>
      </c>
      <c r="C2379" s="9">
        <v>1487889820</v>
      </c>
      <c r="D2379" s="9" t="s">
        <v>112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1</v>
      </c>
      <c r="S2379" s="1">
        <v>5</v>
      </c>
      <c r="T2379" s="1">
        <v>1</v>
      </c>
      <c r="U2379" s="1">
        <v>11</v>
      </c>
      <c r="V2379" s="1" t="s">
        <v>5565</v>
      </c>
      <c r="W2379" s="1" t="s">
        <v>413</v>
      </c>
      <c r="X2379" s="1" t="s">
        <v>5566</v>
      </c>
      <c r="Y2379" s="1" t="s">
        <v>7</v>
      </c>
      <c r="Z2379" s="1" t="s">
        <v>15165</v>
      </c>
      <c r="AA2379" s="1" t="s">
        <v>12118</v>
      </c>
      <c r="AB2379" s="1" t="s">
        <v>12119</v>
      </c>
      <c r="AC2379" s="1" t="s">
        <v>113</v>
      </c>
    </row>
    <row r="2380" spans="1:29" x14ac:dyDescent="0.35">
      <c r="A2380" s="1">
        <v>6595842</v>
      </c>
      <c r="B2380" s="1">
        <v>479</v>
      </c>
      <c r="C2380" s="9">
        <v>1568808293</v>
      </c>
      <c r="D2380" s="9" t="s">
        <v>399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1</v>
      </c>
      <c r="S2380" s="1">
        <v>4</v>
      </c>
      <c r="T2380" s="1">
        <v>1</v>
      </c>
      <c r="U2380" s="1">
        <v>11</v>
      </c>
      <c r="V2380" s="1" t="s">
        <v>5358</v>
      </c>
      <c r="W2380" s="1" t="s">
        <v>1792</v>
      </c>
      <c r="X2380" s="1" t="s">
        <v>1581</v>
      </c>
      <c r="Y2380" s="1" t="s">
        <v>224</v>
      </c>
      <c r="Z2380" s="1" t="s">
        <v>14337</v>
      </c>
      <c r="AB2380" s="1" t="s">
        <v>14338</v>
      </c>
      <c r="AC2380" s="1" t="s">
        <v>113</v>
      </c>
    </row>
    <row r="2381" spans="1:29" x14ac:dyDescent="0.35">
      <c r="A2381" s="1">
        <v>2177696</v>
      </c>
      <c r="B2381" s="1">
        <v>92</v>
      </c>
      <c r="C2381" s="9">
        <v>1245255322</v>
      </c>
      <c r="D2381" s="9" t="s">
        <v>399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1</v>
      </c>
      <c r="U2381" s="1">
        <v>11</v>
      </c>
      <c r="V2381" s="1" t="s">
        <v>5489</v>
      </c>
      <c r="W2381" s="1" t="s">
        <v>3050</v>
      </c>
      <c r="X2381" s="1" t="s">
        <v>5490</v>
      </c>
      <c r="Y2381" s="1" t="s">
        <v>224</v>
      </c>
      <c r="Z2381" s="1" t="s">
        <v>12167</v>
      </c>
      <c r="AA2381" s="1" t="s">
        <v>12167</v>
      </c>
      <c r="AB2381" s="1" t="s">
        <v>12168</v>
      </c>
      <c r="AC2381" s="1" t="s">
        <v>113</v>
      </c>
    </row>
    <row r="2382" spans="1:29" x14ac:dyDescent="0.35">
      <c r="A2382" s="1">
        <v>7034926</v>
      </c>
      <c r="B2382" s="1">
        <v>109</v>
      </c>
      <c r="C2382" s="9">
        <v>1063849040</v>
      </c>
      <c r="D2382" s="9" t="s">
        <v>399</v>
      </c>
      <c r="E2382" s="1">
        <v>0</v>
      </c>
      <c r="F2382" s="1">
        <v>3</v>
      </c>
      <c r="G2382" s="1">
        <v>0</v>
      </c>
      <c r="H2382" s="1">
        <v>0</v>
      </c>
      <c r="I2382" s="1">
        <v>0</v>
      </c>
      <c r="J2382" s="1">
        <v>5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10</v>
      </c>
      <c r="S2382" s="1">
        <v>57</v>
      </c>
      <c r="T2382" s="1" t="s">
        <v>113</v>
      </c>
      <c r="U2382" s="1">
        <v>10</v>
      </c>
      <c r="V2382" s="1" t="s">
        <v>5798</v>
      </c>
      <c r="W2382" s="1" t="s">
        <v>156</v>
      </c>
      <c r="X2382" s="1" t="s">
        <v>406</v>
      </c>
      <c r="Y2382" s="1" t="s">
        <v>7</v>
      </c>
      <c r="Z2382" s="1" t="s">
        <v>113</v>
      </c>
      <c r="AA2382" s="1" t="s">
        <v>113</v>
      </c>
      <c r="AB2382" s="1" t="s">
        <v>113</v>
      </c>
      <c r="AC2382" s="1" t="s">
        <v>113</v>
      </c>
    </row>
    <row r="2383" spans="1:29" x14ac:dyDescent="0.35">
      <c r="A2383" s="1">
        <v>2400531</v>
      </c>
      <c r="B2383" s="1">
        <v>289</v>
      </c>
      <c r="C2383" s="9">
        <v>1467608943</v>
      </c>
      <c r="D2383" s="9" t="s">
        <v>206</v>
      </c>
      <c r="E2383" s="1">
        <v>0</v>
      </c>
      <c r="F2383" s="1">
        <v>8</v>
      </c>
      <c r="G2383" s="1">
        <v>0</v>
      </c>
      <c r="H2383" s="1">
        <v>0</v>
      </c>
      <c r="I2383" s="1">
        <v>0</v>
      </c>
      <c r="J2383" s="1">
        <v>4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10</v>
      </c>
      <c r="S2383" s="1">
        <v>81</v>
      </c>
      <c r="T2383" s="1" t="s">
        <v>113</v>
      </c>
      <c r="U2383" s="1">
        <v>10</v>
      </c>
      <c r="V2383" s="1" t="s">
        <v>5779</v>
      </c>
      <c r="W2383" s="1" t="s">
        <v>1175</v>
      </c>
      <c r="X2383" s="1" t="s">
        <v>5780</v>
      </c>
      <c r="Y2383" s="1" t="s">
        <v>224</v>
      </c>
      <c r="Z2383" s="1" t="s">
        <v>15166</v>
      </c>
      <c r="AB2383" s="1" t="s">
        <v>15167</v>
      </c>
      <c r="AC2383" s="1" t="s">
        <v>113</v>
      </c>
    </row>
    <row r="2384" spans="1:29" x14ac:dyDescent="0.35">
      <c r="A2384" s="1">
        <v>1364854</v>
      </c>
      <c r="B2384" s="1">
        <v>623</v>
      </c>
      <c r="C2384" s="9">
        <v>1013009950</v>
      </c>
      <c r="D2384" s="9" t="s">
        <v>399</v>
      </c>
      <c r="E2384" s="1">
        <v>0</v>
      </c>
      <c r="F2384" s="1">
        <v>5</v>
      </c>
      <c r="G2384" s="1">
        <v>1</v>
      </c>
      <c r="H2384" s="1">
        <v>0</v>
      </c>
      <c r="I2384" s="1">
        <v>0</v>
      </c>
      <c r="J2384" s="1">
        <v>3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9</v>
      </c>
      <c r="S2384" s="1">
        <v>25</v>
      </c>
      <c r="T2384" s="1" t="s">
        <v>113</v>
      </c>
      <c r="U2384" s="1">
        <v>10</v>
      </c>
      <c r="V2384" s="1" t="s">
        <v>5810</v>
      </c>
      <c r="W2384" s="1" t="s">
        <v>2542</v>
      </c>
      <c r="X2384" s="1" t="s">
        <v>5811</v>
      </c>
      <c r="Y2384" s="1" t="s">
        <v>7</v>
      </c>
      <c r="Z2384" s="1" t="s">
        <v>15168</v>
      </c>
      <c r="AA2384" s="1" t="s">
        <v>15169</v>
      </c>
      <c r="AB2384" s="1" t="s">
        <v>15170</v>
      </c>
      <c r="AC2384" s="1" t="s">
        <v>113</v>
      </c>
    </row>
    <row r="2385" spans="1:29" x14ac:dyDescent="0.35">
      <c r="A2385" s="10">
        <v>4914484</v>
      </c>
      <c r="B2385" s="10">
        <v>214</v>
      </c>
      <c r="C2385" s="11">
        <v>1659665958</v>
      </c>
      <c r="D2385" s="11" t="s">
        <v>399</v>
      </c>
      <c r="E2385" s="10">
        <v>1</v>
      </c>
      <c r="F2385" s="10">
        <v>0</v>
      </c>
      <c r="G2385" s="10">
        <v>2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2</v>
      </c>
      <c r="N2385" s="10">
        <v>0</v>
      </c>
      <c r="O2385" s="10">
        <v>0</v>
      </c>
      <c r="P2385" s="10">
        <v>0</v>
      </c>
      <c r="Q2385" s="10">
        <v>0</v>
      </c>
      <c r="R2385" s="10">
        <v>3</v>
      </c>
      <c r="S2385" s="10">
        <v>102</v>
      </c>
      <c r="T2385" s="1" t="s">
        <v>113</v>
      </c>
      <c r="U2385" s="1">
        <v>10</v>
      </c>
      <c r="V2385" s="1" t="s">
        <v>5799</v>
      </c>
      <c r="W2385" s="1" t="s">
        <v>1400</v>
      </c>
      <c r="X2385" s="1" t="s">
        <v>5800</v>
      </c>
      <c r="Y2385" s="1" t="s">
        <v>148</v>
      </c>
      <c r="Z2385" s="1" t="s">
        <v>113</v>
      </c>
      <c r="AA2385" s="1" t="s">
        <v>113</v>
      </c>
      <c r="AB2385" s="1" t="s">
        <v>113</v>
      </c>
      <c r="AC2385" s="1" t="s">
        <v>113</v>
      </c>
    </row>
    <row r="2386" spans="1:29" x14ac:dyDescent="0.35">
      <c r="A2386" s="1">
        <v>498110</v>
      </c>
      <c r="B2386" s="1">
        <v>701</v>
      </c>
      <c r="C2386" s="9">
        <v>1912198573</v>
      </c>
      <c r="D2386" s="9" t="s">
        <v>399</v>
      </c>
      <c r="E2386" s="1">
        <v>0</v>
      </c>
      <c r="F2386" s="1">
        <v>6</v>
      </c>
      <c r="G2386" s="1">
        <v>0</v>
      </c>
      <c r="H2386" s="1">
        <v>0</v>
      </c>
      <c r="I2386" s="1">
        <v>0</v>
      </c>
      <c r="J2386" s="1">
        <v>8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10</v>
      </c>
      <c r="S2386" s="1">
        <v>162</v>
      </c>
      <c r="T2386" s="1" t="s">
        <v>113</v>
      </c>
      <c r="U2386" s="1">
        <v>10</v>
      </c>
      <c r="V2386" s="1" t="s">
        <v>5922</v>
      </c>
      <c r="W2386" s="1" t="s">
        <v>5924</v>
      </c>
      <c r="X2386" s="1" t="s">
        <v>5923</v>
      </c>
      <c r="Y2386" s="1" t="s">
        <v>7</v>
      </c>
      <c r="Z2386" s="1" t="s">
        <v>15171</v>
      </c>
      <c r="AB2386" s="1" t="s">
        <v>15172</v>
      </c>
      <c r="AC2386" s="1" t="s">
        <v>113</v>
      </c>
    </row>
    <row r="2387" spans="1:29" x14ac:dyDescent="0.35">
      <c r="A2387" s="1">
        <v>1820884</v>
      </c>
      <c r="B2387" s="1">
        <v>449</v>
      </c>
      <c r="C2387" s="9">
        <v>1275794109</v>
      </c>
      <c r="D2387" s="9" t="s">
        <v>399</v>
      </c>
      <c r="E2387" s="1">
        <v>0</v>
      </c>
      <c r="F2387" s="1">
        <v>6</v>
      </c>
      <c r="G2387" s="1">
        <v>0</v>
      </c>
      <c r="H2387" s="1">
        <v>0</v>
      </c>
      <c r="I2387" s="1">
        <v>0</v>
      </c>
      <c r="J2387" s="1">
        <v>7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10</v>
      </c>
      <c r="S2387" s="1">
        <v>107</v>
      </c>
      <c r="T2387" s="1" t="s">
        <v>113</v>
      </c>
      <c r="U2387" s="1">
        <v>10</v>
      </c>
      <c r="V2387" s="1" t="s">
        <v>5880</v>
      </c>
      <c r="W2387" s="1" t="s">
        <v>156</v>
      </c>
      <c r="X2387" s="1" t="s">
        <v>4653</v>
      </c>
      <c r="Y2387" s="1" t="s">
        <v>7</v>
      </c>
      <c r="Z2387" s="1" t="s">
        <v>15173</v>
      </c>
      <c r="AA2387" s="1" t="s">
        <v>15173</v>
      </c>
      <c r="AB2387" s="1" t="s">
        <v>15174</v>
      </c>
      <c r="AC2387" s="1" t="s">
        <v>113</v>
      </c>
    </row>
    <row r="2388" spans="1:29" x14ac:dyDescent="0.35">
      <c r="A2388" s="1">
        <v>698740</v>
      </c>
      <c r="B2388" s="1">
        <v>289</v>
      </c>
      <c r="C2388" s="9">
        <v>1871503623</v>
      </c>
      <c r="D2388" s="9" t="s">
        <v>147</v>
      </c>
      <c r="E2388" s="1">
        <v>0</v>
      </c>
      <c r="F2388" s="1">
        <v>3</v>
      </c>
      <c r="G2388" s="1">
        <v>1</v>
      </c>
      <c r="H2388" s="1">
        <v>0</v>
      </c>
      <c r="I2388" s="1">
        <v>0</v>
      </c>
      <c r="J2388" s="1">
        <v>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9</v>
      </c>
      <c r="S2388" s="1">
        <v>98</v>
      </c>
      <c r="T2388" s="1" t="s">
        <v>113</v>
      </c>
      <c r="U2388" s="1">
        <v>10</v>
      </c>
      <c r="V2388" s="1" t="s">
        <v>5746</v>
      </c>
      <c r="W2388" s="1" t="s">
        <v>4134</v>
      </c>
      <c r="X2388" s="1" t="s">
        <v>5747</v>
      </c>
      <c r="Y2388" s="1" t="s">
        <v>7</v>
      </c>
      <c r="Z2388" s="1" t="s">
        <v>15175</v>
      </c>
      <c r="AB2388" s="1" t="s">
        <v>12640</v>
      </c>
      <c r="AC2388" s="1" t="s">
        <v>113</v>
      </c>
    </row>
    <row r="2389" spans="1:29" x14ac:dyDescent="0.35">
      <c r="A2389" s="1">
        <v>1959744</v>
      </c>
      <c r="B2389" s="1">
        <v>232</v>
      </c>
      <c r="C2389" s="9">
        <v>1245209246</v>
      </c>
      <c r="D2389" s="9" t="s">
        <v>112</v>
      </c>
      <c r="E2389" s="1">
        <v>0</v>
      </c>
      <c r="F2389" s="1">
        <v>6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10</v>
      </c>
      <c r="S2389" s="1">
        <v>45</v>
      </c>
      <c r="T2389" s="1" t="s">
        <v>113</v>
      </c>
      <c r="U2389" s="1">
        <v>10</v>
      </c>
      <c r="V2389" s="1" t="s">
        <v>6032</v>
      </c>
      <c r="W2389" s="1" t="s">
        <v>4714</v>
      </c>
      <c r="X2389" s="1" t="s">
        <v>1323</v>
      </c>
      <c r="Y2389" s="1" t="s">
        <v>224</v>
      </c>
      <c r="Z2389" s="1" t="s">
        <v>15176</v>
      </c>
      <c r="AB2389" s="1" t="s">
        <v>15177</v>
      </c>
      <c r="AC2389" s="1" t="s">
        <v>113</v>
      </c>
    </row>
    <row r="2390" spans="1:29" x14ac:dyDescent="0.35">
      <c r="A2390" s="1">
        <v>483974</v>
      </c>
      <c r="B2390" s="1">
        <v>485</v>
      </c>
      <c r="C2390" s="9">
        <v>1053314450</v>
      </c>
      <c r="D2390" s="9" t="s">
        <v>206</v>
      </c>
      <c r="E2390" s="1">
        <v>0</v>
      </c>
      <c r="F2390" s="1">
        <v>1</v>
      </c>
      <c r="G2390" s="1">
        <v>0</v>
      </c>
      <c r="H2390" s="1">
        <v>0</v>
      </c>
      <c r="I2390" s="1">
        <v>0</v>
      </c>
      <c r="J2390" s="1">
        <v>2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10</v>
      </c>
      <c r="S2390" s="1">
        <v>53</v>
      </c>
      <c r="T2390" s="1" t="s">
        <v>113</v>
      </c>
      <c r="U2390" s="1">
        <v>10</v>
      </c>
      <c r="V2390" s="1" t="s">
        <v>5769</v>
      </c>
      <c r="W2390" s="1" t="s">
        <v>5771</v>
      </c>
      <c r="X2390" s="1" t="s">
        <v>5770</v>
      </c>
      <c r="Y2390" s="1" t="s">
        <v>7</v>
      </c>
      <c r="Z2390" s="1" t="s">
        <v>13679</v>
      </c>
      <c r="AB2390" s="1" t="s">
        <v>13680</v>
      </c>
      <c r="AC2390" s="1" t="s">
        <v>113</v>
      </c>
    </row>
    <row r="2391" spans="1:29" x14ac:dyDescent="0.35">
      <c r="A2391" s="1">
        <v>2436471</v>
      </c>
      <c r="B2391" s="1">
        <v>774</v>
      </c>
      <c r="C2391" s="9">
        <v>1679770879</v>
      </c>
      <c r="D2391" s="9" t="s">
        <v>112</v>
      </c>
      <c r="E2391" s="1">
        <v>0</v>
      </c>
      <c r="F2391" s="1">
        <v>1</v>
      </c>
      <c r="G2391" s="1">
        <v>0</v>
      </c>
      <c r="H2391" s="1">
        <v>0</v>
      </c>
      <c r="I2391" s="1">
        <v>0</v>
      </c>
      <c r="J2391" s="1">
        <v>8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10</v>
      </c>
      <c r="S2391" s="1">
        <v>124</v>
      </c>
      <c r="T2391" s="1" t="s">
        <v>113</v>
      </c>
      <c r="U2391" s="1">
        <v>10</v>
      </c>
      <c r="V2391" s="1" t="s">
        <v>6118</v>
      </c>
      <c r="W2391" s="1" t="s">
        <v>6120</v>
      </c>
      <c r="X2391" s="1" t="s">
        <v>6119</v>
      </c>
      <c r="Y2391" s="1" t="s">
        <v>7</v>
      </c>
      <c r="Z2391" s="1" t="s">
        <v>12956</v>
      </c>
      <c r="AB2391" s="1" t="s">
        <v>12957</v>
      </c>
      <c r="AC2391" s="1" t="s">
        <v>113</v>
      </c>
    </row>
    <row r="2392" spans="1:29" x14ac:dyDescent="0.35">
      <c r="A2392" s="1">
        <v>1888663</v>
      </c>
      <c r="B2392" s="1">
        <v>346</v>
      </c>
      <c r="C2392" s="9">
        <v>1205836608</v>
      </c>
      <c r="D2392" s="9" t="s">
        <v>112</v>
      </c>
      <c r="E2392" s="1">
        <v>0</v>
      </c>
      <c r="F2392" s="1">
        <v>5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10</v>
      </c>
      <c r="S2392" s="1">
        <v>103</v>
      </c>
      <c r="T2392" s="1" t="s">
        <v>113</v>
      </c>
      <c r="U2392" s="1">
        <v>10</v>
      </c>
      <c r="V2392" s="1" t="s">
        <v>6052</v>
      </c>
      <c r="W2392" s="1" t="s">
        <v>6054</v>
      </c>
      <c r="X2392" s="1" t="s">
        <v>6053</v>
      </c>
      <c r="Y2392" s="1" t="s">
        <v>7</v>
      </c>
      <c r="Z2392" s="1" t="s">
        <v>15035</v>
      </c>
      <c r="AB2392" s="1" t="s">
        <v>15036</v>
      </c>
      <c r="AC2392" s="1" t="s">
        <v>113</v>
      </c>
    </row>
    <row r="2393" spans="1:29" x14ac:dyDescent="0.35">
      <c r="A2393" s="1">
        <v>499249</v>
      </c>
      <c r="B2393" s="1">
        <v>92</v>
      </c>
      <c r="C2393" s="9">
        <v>1740375617</v>
      </c>
      <c r="D2393" s="9" t="s">
        <v>112</v>
      </c>
      <c r="E2393" s="1">
        <v>0</v>
      </c>
      <c r="F2393" s="1">
        <v>6</v>
      </c>
      <c r="G2393" s="1">
        <v>0</v>
      </c>
      <c r="H2393" s="1">
        <v>0</v>
      </c>
      <c r="I2393" s="1">
        <v>0</v>
      </c>
      <c r="J2393" s="1">
        <v>2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10</v>
      </c>
      <c r="S2393" s="1">
        <v>73</v>
      </c>
      <c r="T2393" s="1" t="s">
        <v>113</v>
      </c>
      <c r="U2393" s="1">
        <v>10</v>
      </c>
      <c r="V2393" s="1" t="s">
        <v>6094</v>
      </c>
      <c r="W2393" s="1" t="s">
        <v>5823</v>
      </c>
      <c r="X2393" s="1" t="s">
        <v>293</v>
      </c>
      <c r="Y2393" s="1" t="s">
        <v>7</v>
      </c>
      <c r="Z2393" s="1" t="s">
        <v>15178</v>
      </c>
      <c r="AA2393" s="1" t="s">
        <v>15179</v>
      </c>
      <c r="AB2393" s="1" t="s">
        <v>15180</v>
      </c>
      <c r="AC2393" s="1" t="s">
        <v>113</v>
      </c>
    </row>
    <row r="2394" spans="1:29" x14ac:dyDescent="0.35">
      <c r="A2394" s="1">
        <v>85434</v>
      </c>
      <c r="B2394" s="1">
        <v>289</v>
      </c>
      <c r="C2394" s="9">
        <v>1285641571</v>
      </c>
      <c r="D2394" s="9" t="s">
        <v>399</v>
      </c>
      <c r="E2394" s="1">
        <v>0</v>
      </c>
      <c r="F2394" s="1">
        <v>3</v>
      </c>
      <c r="G2394" s="1">
        <v>0</v>
      </c>
      <c r="H2394" s="1">
        <v>0</v>
      </c>
      <c r="I2394" s="1">
        <v>0</v>
      </c>
      <c r="J2394" s="1">
        <v>4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10</v>
      </c>
      <c r="S2394" s="1">
        <v>38</v>
      </c>
      <c r="T2394" s="1" t="s">
        <v>113</v>
      </c>
      <c r="U2394" s="1">
        <v>10</v>
      </c>
      <c r="V2394" s="1" t="s">
        <v>5824</v>
      </c>
      <c r="W2394" s="1" t="s">
        <v>126</v>
      </c>
      <c r="X2394" s="1" t="s">
        <v>5825</v>
      </c>
      <c r="Y2394" s="1" t="s">
        <v>7</v>
      </c>
      <c r="Z2394" s="1" t="s">
        <v>15181</v>
      </c>
      <c r="AB2394" s="1" t="s">
        <v>15182</v>
      </c>
      <c r="AC2394" s="1" t="s">
        <v>113</v>
      </c>
    </row>
    <row r="2395" spans="1:29" x14ac:dyDescent="0.35">
      <c r="A2395" s="1">
        <v>809424</v>
      </c>
      <c r="B2395" s="1">
        <v>794</v>
      </c>
      <c r="C2395" s="9">
        <v>1548222854</v>
      </c>
      <c r="D2395" s="9" t="s">
        <v>112</v>
      </c>
      <c r="E2395" s="1">
        <v>0</v>
      </c>
      <c r="F2395" s="1">
        <v>3</v>
      </c>
      <c r="G2395" s="1">
        <v>0</v>
      </c>
      <c r="H2395" s="1">
        <v>0</v>
      </c>
      <c r="I2395" s="1">
        <v>0</v>
      </c>
      <c r="J2395" s="1">
        <v>5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10</v>
      </c>
      <c r="S2395" s="1">
        <v>118</v>
      </c>
      <c r="T2395" s="1" t="s">
        <v>113</v>
      </c>
      <c r="U2395" s="1">
        <v>10</v>
      </c>
      <c r="V2395" s="1" t="s">
        <v>6154</v>
      </c>
      <c r="W2395" s="1" t="s">
        <v>508</v>
      </c>
      <c r="X2395" s="1" t="s">
        <v>6155</v>
      </c>
      <c r="Y2395" s="1" t="s">
        <v>7</v>
      </c>
      <c r="Z2395" s="1" t="s">
        <v>14809</v>
      </c>
      <c r="AA2395" s="1" t="s">
        <v>14810</v>
      </c>
      <c r="AB2395" s="1" t="s">
        <v>14811</v>
      </c>
      <c r="AC2395" s="1" t="s">
        <v>113</v>
      </c>
    </row>
    <row r="2396" spans="1:29" x14ac:dyDescent="0.35">
      <c r="A2396" s="1">
        <v>5435158</v>
      </c>
      <c r="B2396" s="1">
        <v>194</v>
      </c>
      <c r="C2396" s="9">
        <v>1700014784</v>
      </c>
      <c r="D2396" s="9" t="s">
        <v>399</v>
      </c>
      <c r="E2396" s="1">
        <v>0</v>
      </c>
      <c r="F2396" s="1">
        <v>2</v>
      </c>
      <c r="G2396" s="1">
        <v>0</v>
      </c>
      <c r="H2396" s="1">
        <v>0</v>
      </c>
      <c r="I2396" s="1">
        <v>0</v>
      </c>
      <c r="J2396" s="1">
        <v>5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10</v>
      </c>
      <c r="S2396" s="1">
        <v>77</v>
      </c>
      <c r="T2396" s="1" t="s">
        <v>113</v>
      </c>
      <c r="U2396" s="1">
        <v>10</v>
      </c>
      <c r="V2396" s="1" t="s">
        <v>5826</v>
      </c>
      <c r="W2396" s="1" t="s">
        <v>156</v>
      </c>
      <c r="X2396" s="1" t="s">
        <v>1220</v>
      </c>
      <c r="Y2396" s="1" t="s">
        <v>7</v>
      </c>
      <c r="Z2396" s="1" t="s">
        <v>12157</v>
      </c>
      <c r="AA2396" s="1" t="s">
        <v>12157</v>
      </c>
      <c r="AB2396" s="1" t="s">
        <v>12158</v>
      </c>
      <c r="AC2396" s="1" t="s">
        <v>113</v>
      </c>
    </row>
    <row r="2397" spans="1:29" x14ac:dyDescent="0.35">
      <c r="A2397" s="1">
        <v>1882269</v>
      </c>
      <c r="B2397" s="1">
        <v>301</v>
      </c>
      <c r="C2397" s="9">
        <v>1003809989</v>
      </c>
      <c r="D2397" s="9" t="s">
        <v>112</v>
      </c>
      <c r="E2397" s="1">
        <v>0</v>
      </c>
      <c r="F2397" s="1">
        <v>5</v>
      </c>
      <c r="G2397" s="1">
        <v>0</v>
      </c>
      <c r="H2397" s="1">
        <v>0</v>
      </c>
      <c r="I2397" s="1">
        <v>0</v>
      </c>
      <c r="J2397" s="1">
        <v>5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10</v>
      </c>
      <c r="S2397" s="1">
        <v>127</v>
      </c>
      <c r="T2397" s="1" t="s">
        <v>113</v>
      </c>
      <c r="U2397" s="1">
        <v>10</v>
      </c>
      <c r="V2397" s="1" t="s">
        <v>6062</v>
      </c>
      <c r="W2397" s="1" t="s">
        <v>6064</v>
      </c>
      <c r="X2397" s="1" t="s">
        <v>6063</v>
      </c>
      <c r="Y2397" s="1" t="s">
        <v>7</v>
      </c>
      <c r="Z2397" s="1" t="s">
        <v>15183</v>
      </c>
      <c r="AA2397" s="1" t="s">
        <v>14787</v>
      </c>
      <c r="AB2397" s="1" t="s">
        <v>14788</v>
      </c>
      <c r="AC2397" s="1" t="s">
        <v>113</v>
      </c>
    </row>
    <row r="2398" spans="1:29" x14ac:dyDescent="0.35">
      <c r="A2398" s="1">
        <v>1881826</v>
      </c>
      <c r="B2398" s="1">
        <v>512</v>
      </c>
      <c r="C2398" s="9">
        <v>1326008913</v>
      </c>
      <c r="D2398" s="9" t="s">
        <v>399</v>
      </c>
      <c r="E2398" s="1">
        <v>0</v>
      </c>
      <c r="F2398" s="1">
        <v>2</v>
      </c>
      <c r="G2398" s="1">
        <v>0</v>
      </c>
      <c r="H2398" s="1">
        <v>0</v>
      </c>
      <c r="I2398" s="1">
        <v>0</v>
      </c>
      <c r="J2398" s="1">
        <v>5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10</v>
      </c>
      <c r="S2398" s="1">
        <v>173</v>
      </c>
      <c r="T2398" s="1" t="s">
        <v>113</v>
      </c>
      <c r="U2398" s="1">
        <v>10</v>
      </c>
      <c r="V2398" s="1" t="s">
        <v>5863</v>
      </c>
      <c r="W2398" s="1" t="s">
        <v>4923</v>
      </c>
      <c r="X2398" s="1" t="s">
        <v>5864</v>
      </c>
      <c r="Y2398" s="1" t="s">
        <v>7</v>
      </c>
      <c r="Z2398" s="1" t="s">
        <v>15184</v>
      </c>
      <c r="AB2398" s="1" t="s">
        <v>15185</v>
      </c>
      <c r="AC2398" s="1" t="s">
        <v>113</v>
      </c>
    </row>
    <row r="2399" spans="1:29" x14ac:dyDescent="0.35">
      <c r="A2399" s="1">
        <v>158426</v>
      </c>
      <c r="B2399" s="1">
        <v>383</v>
      </c>
      <c r="C2399" s="9">
        <v>1841294717</v>
      </c>
      <c r="D2399" s="9" t="s">
        <v>147</v>
      </c>
      <c r="E2399" s="1">
        <v>0</v>
      </c>
      <c r="F2399" s="1">
        <v>2</v>
      </c>
      <c r="G2399" s="1">
        <v>0</v>
      </c>
      <c r="H2399" s="1">
        <v>0</v>
      </c>
      <c r="I2399" s="1">
        <v>0</v>
      </c>
      <c r="J2399" s="1">
        <v>4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10</v>
      </c>
      <c r="S2399" s="1">
        <v>31</v>
      </c>
      <c r="T2399" s="1" t="s">
        <v>113</v>
      </c>
      <c r="U2399" s="1">
        <v>10</v>
      </c>
      <c r="V2399" s="1" t="s">
        <v>5735</v>
      </c>
      <c r="W2399" s="1" t="s">
        <v>5737</v>
      </c>
      <c r="X2399" s="1" t="s">
        <v>5736</v>
      </c>
      <c r="Y2399" s="1" t="s">
        <v>7</v>
      </c>
      <c r="Z2399" s="1" t="s">
        <v>15186</v>
      </c>
      <c r="AA2399" s="1" t="s">
        <v>15186</v>
      </c>
      <c r="AB2399" s="1" t="s">
        <v>15187</v>
      </c>
      <c r="AC2399" s="1" t="s">
        <v>113</v>
      </c>
    </row>
    <row r="2400" spans="1:29" x14ac:dyDescent="0.35">
      <c r="A2400" s="1">
        <v>809298</v>
      </c>
      <c r="B2400" s="1">
        <v>184</v>
      </c>
      <c r="C2400" s="9">
        <v>1891844577</v>
      </c>
      <c r="D2400" s="9" t="s">
        <v>112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3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10</v>
      </c>
      <c r="S2400" s="1">
        <v>77</v>
      </c>
      <c r="T2400" s="1" t="s">
        <v>113</v>
      </c>
      <c r="U2400" s="1">
        <v>10</v>
      </c>
      <c r="V2400" s="1" t="s">
        <v>6105</v>
      </c>
      <c r="W2400" s="1" t="s">
        <v>6107</v>
      </c>
      <c r="X2400" s="1" t="s">
        <v>6106</v>
      </c>
      <c r="Y2400" s="1" t="s">
        <v>7</v>
      </c>
      <c r="Z2400" s="1" t="s">
        <v>12937</v>
      </c>
      <c r="AB2400" s="1" t="s">
        <v>12938</v>
      </c>
      <c r="AC2400" s="1" t="s">
        <v>113</v>
      </c>
    </row>
    <row r="2401" spans="1:29" x14ac:dyDescent="0.35">
      <c r="A2401" s="1">
        <v>3096647</v>
      </c>
      <c r="B2401" s="1">
        <v>817</v>
      </c>
      <c r="C2401" s="9">
        <v>1063722973</v>
      </c>
      <c r="D2401" s="9" t="s">
        <v>112</v>
      </c>
      <c r="E2401" s="1">
        <v>0</v>
      </c>
      <c r="F2401" s="1">
        <v>9</v>
      </c>
      <c r="G2401" s="1">
        <v>0</v>
      </c>
      <c r="H2401" s="1">
        <v>0</v>
      </c>
      <c r="I2401" s="1">
        <v>0</v>
      </c>
      <c r="J2401" s="1">
        <v>3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10</v>
      </c>
      <c r="S2401" s="1">
        <v>141</v>
      </c>
      <c r="T2401" s="1" t="s">
        <v>113</v>
      </c>
      <c r="U2401" s="1">
        <v>10</v>
      </c>
      <c r="V2401" s="1" t="s">
        <v>6002</v>
      </c>
      <c r="W2401" s="1" t="s">
        <v>1105</v>
      </c>
      <c r="X2401" s="1" t="s">
        <v>6003</v>
      </c>
      <c r="Y2401" s="1" t="s">
        <v>121</v>
      </c>
      <c r="Z2401" s="1" t="s">
        <v>15188</v>
      </c>
      <c r="AA2401" s="1" t="s">
        <v>13088</v>
      </c>
      <c r="AB2401" s="1" t="s">
        <v>13089</v>
      </c>
      <c r="AC2401" s="1" t="s">
        <v>113</v>
      </c>
    </row>
    <row r="2402" spans="1:29" x14ac:dyDescent="0.35">
      <c r="A2402" s="1">
        <v>821212</v>
      </c>
      <c r="B2402" s="1">
        <v>179</v>
      </c>
      <c r="C2402" s="9">
        <v>1518074095</v>
      </c>
      <c r="D2402" s="9" t="s">
        <v>399</v>
      </c>
      <c r="E2402" s="1">
        <v>0</v>
      </c>
      <c r="F2402" s="1">
        <v>1</v>
      </c>
      <c r="G2402" s="1">
        <v>0</v>
      </c>
      <c r="H2402" s="1">
        <v>0</v>
      </c>
      <c r="I2402" s="1">
        <v>0</v>
      </c>
      <c r="J2402" s="1">
        <v>3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10</v>
      </c>
      <c r="S2402" s="1">
        <v>100</v>
      </c>
      <c r="T2402" s="1" t="s">
        <v>113</v>
      </c>
      <c r="U2402" s="1">
        <v>10</v>
      </c>
      <c r="V2402" s="1" t="s">
        <v>5830</v>
      </c>
      <c r="W2402" s="1" t="s">
        <v>5832</v>
      </c>
      <c r="X2402" s="1" t="s">
        <v>5831</v>
      </c>
      <c r="Y2402" s="1" t="s">
        <v>7</v>
      </c>
      <c r="Z2402" s="1" t="s">
        <v>15189</v>
      </c>
      <c r="AB2402" s="1" t="s">
        <v>15190</v>
      </c>
      <c r="AC2402" s="1" t="s">
        <v>113</v>
      </c>
    </row>
    <row r="2403" spans="1:29" x14ac:dyDescent="0.35">
      <c r="A2403" s="1">
        <v>498059</v>
      </c>
      <c r="B2403" s="1">
        <v>623</v>
      </c>
      <c r="C2403" s="9">
        <v>1750359071</v>
      </c>
      <c r="D2403" s="9" t="s">
        <v>112</v>
      </c>
      <c r="E2403" s="1">
        <v>0</v>
      </c>
      <c r="F2403" s="1">
        <v>3</v>
      </c>
      <c r="G2403" s="1">
        <v>0</v>
      </c>
      <c r="H2403" s="1">
        <v>0</v>
      </c>
      <c r="I2403" s="1">
        <v>0</v>
      </c>
      <c r="J2403" s="1">
        <v>2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10</v>
      </c>
      <c r="S2403" s="1">
        <v>72</v>
      </c>
      <c r="T2403" s="1" t="s">
        <v>113</v>
      </c>
      <c r="U2403" s="1">
        <v>10</v>
      </c>
      <c r="V2403" s="1" t="s">
        <v>6183</v>
      </c>
      <c r="W2403" s="1" t="s">
        <v>6184</v>
      </c>
      <c r="X2403" s="1" t="s">
        <v>230</v>
      </c>
      <c r="Y2403" s="1" t="s">
        <v>7</v>
      </c>
      <c r="Z2403" s="1" t="s">
        <v>15191</v>
      </c>
      <c r="AB2403" s="1" t="s">
        <v>15192</v>
      </c>
      <c r="AC2403" s="1" t="s">
        <v>113</v>
      </c>
    </row>
    <row r="2404" spans="1:29" x14ac:dyDescent="0.35">
      <c r="A2404" s="1">
        <v>4805059</v>
      </c>
      <c r="B2404" s="1">
        <v>109</v>
      </c>
      <c r="C2404" s="9">
        <v>1306081146</v>
      </c>
      <c r="D2404" s="9" t="s">
        <v>399</v>
      </c>
      <c r="E2404" s="1">
        <v>0</v>
      </c>
      <c r="F2404" s="1">
        <v>1</v>
      </c>
      <c r="G2404" s="1">
        <v>1</v>
      </c>
      <c r="H2404" s="1">
        <v>0</v>
      </c>
      <c r="I2404" s="1">
        <v>1</v>
      </c>
      <c r="J2404" s="1">
        <v>5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8</v>
      </c>
      <c r="S2404" s="1">
        <v>31</v>
      </c>
      <c r="T2404" s="1" t="s">
        <v>113</v>
      </c>
      <c r="U2404" s="1">
        <v>10</v>
      </c>
      <c r="V2404" s="1" t="s">
        <v>5968</v>
      </c>
      <c r="W2404" s="1" t="s">
        <v>425</v>
      </c>
      <c r="X2404" s="1" t="s">
        <v>4745</v>
      </c>
      <c r="Y2404" s="1" t="s">
        <v>7</v>
      </c>
      <c r="Z2404" s="1" t="s">
        <v>15193</v>
      </c>
      <c r="AA2404" s="1" t="s">
        <v>15193</v>
      </c>
      <c r="AB2404" s="1" t="s">
        <v>15194</v>
      </c>
      <c r="AC2404" s="1" t="s">
        <v>113</v>
      </c>
    </row>
    <row r="2405" spans="1:29" x14ac:dyDescent="0.35">
      <c r="A2405" s="1">
        <v>5445719</v>
      </c>
      <c r="B2405" s="1">
        <v>215</v>
      </c>
      <c r="C2405" s="9">
        <v>1285945543</v>
      </c>
      <c r="D2405" s="9" t="s">
        <v>112</v>
      </c>
      <c r="E2405" s="1">
        <v>0</v>
      </c>
      <c r="F2405" s="1">
        <v>5</v>
      </c>
      <c r="G2405" s="1">
        <v>0</v>
      </c>
      <c r="H2405" s="1">
        <v>0</v>
      </c>
      <c r="I2405" s="1">
        <v>0</v>
      </c>
      <c r="J2405" s="1">
        <v>5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10</v>
      </c>
      <c r="S2405" s="1">
        <v>84</v>
      </c>
      <c r="T2405" s="1" t="s">
        <v>113</v>
      </c>
      <c r="U2405" s="1">
        <v>10</v>
      </c>
      <c r="V2405" s="1" t="s">
        <v>6215</v>
      </c>
      <c r="W2405" s="1" t="s">
        <v>6217</v>
      </c>
      <c r="X2405" s="1" t="s">
        <v>6216</v>
      </c>
      <c r="Y2405" s="1" t="s">
        <v>7</v>
      </c>
      <c r="Z2405" s="1" t="s">
        <v>15195</v>
      </c>
      <c r="AA2405" s="1" t="s">
        <v>15195</v>
      </c>
      <c r="AB2405" s="1" t="s">
        <v>15196</v>
      </c>
      <c r="AC2405" s="1" t="s">
        <v>113</v>
      </c>
    </row>
    <row r="2406" spans="1:29" x14ac:dyDescent="0.35">
      <c r="A2406" s="1">
        <v>119130</v>
      </c>
      <c r="B2406" s="1">
        <v>256</v>
      </c>
      <c r="C2406" s="9">
        <v>1881689495</v>
      </c>
      <c r="D2406" s="9" t="s">
        <v>112</v>
      </c>
      <c r="E2406" s="1">
        <v>0</v>
      </c>
      <c r="F2406" s="1">
        <v>2</v>
      </c>
      <c r="G2406" s="1">
        <v>0</v>
      </c>
      <c r="H2406" s="1">
        <v>0</v>
      </c>
      <c r="I2406" s="1">
        <v>0</v>
      </c>
      <c r="J2406" s="1">
        <v>6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10</v>
      </c>
      <c r="S2406" s="1">
        <v>135</v>
      </c>
      <c r="T2406" s="1" t="s">
        <v>113</v>
      </c>
      <c r="U2406" s="1">
        <v>10</v>
      </c>
      <c r="V2406" s="1" t="s">
        <v>6023</v>
      </c>
      <c r="W2406" s="1" t="s">
        <v>4460</v>
      </c>
      <c r="X2406" s="1" t="s">
        <v>6024</v>
      </c>
      <c r="Y2406" s="1" t="s">
        <v>7</v>
      </c>
      <c r="Z2406" s="1" t="s">
        <v>15197</v>
      </c>
      <c r="AB2406" s="1" t="s">
        <v>15053</v>
      </c>
      <c r="AC2406" s="1" t="s">
        <v>113</v>
      </c>
    </row>
    <row r="2407" spans="1:29" x14ac:dyDescent="0.35">
      <c r="A2407" s="1">
        <v>7191239</v>
      </c>
      <c r="B2407" s="1">
        <v>92</v>
      </c>
      <c r="C2407" s="9">
        <v>1861879678</v>
      </c>
      <c r="D2407" s="9" t="s">
        <v>112</v>
      </c>
      <c r="E2407" s="1">
        <v>0</v>
      </c>
      <c r="F2407" s="1">
        <v>2</v>
      </c>
      <c r="G2407" s="1">
        <v>1</v>
      </c>
      <c r="H2407" s="1">
        <v>0</v>
      </c>
      <c r="I2407" s="1">
        <v>0</v>
      </c>
      <c r="J2407" s="1">
        <v>3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9</v>
      </c>
      <c r="S2407" s="1">
        <v>45</v>
      </c>
      <c r="T2407" s="1" t="s">
        <v>113</v>
      </c>
      <c r="U2407" s="1">
        <v>10</v>
      </c>
      <c r="V2407" s="1" t="s">
        <v>6148</v>
      </c>
      <c r="W2407" s="1" t="s">
        <v>6149</v>
      </c>
      <c r="X2407" s="1" t="s">
        <v>1484</v>
      </c>
      <c r="Y2407" s="1" t="s">
        <v>116</v>
      </c>
      <c r="Z2407" s="1" t="s">
        <v>15198</v>
      </c>
      <c r="AA2407" s="1" t="s">
        <v>15199</v>
      </c>
      <c r="AB2407" s="1" t="s">
        <v>15200</v>
      </c>
      <c r="AC2407" s="1" t="s">
        <v>113</v>
      </c>
    </row>
    <row r="2408" spans="1:29" x14ac:dyDescent="0.35">
      <c r="A2408" s="1">
        <v>1587466</v>
      </c>
      <c r="B2408" s="1">
        <v>523</v>
      </c>
      <c r="C2408" s="9">
        <v>1699758334</v>
      </c>
      <c r="D2408" s="9" t="s">
        <v>206</v>
      </c>
      <c r="E2408" s="1">
        <v>0</v>
      </c>
      <c r="F2408" s="1">
        <v>4</v>
      </c>
      <c r="G2408" s="1">
        <v>0</v>
      </c>
      <c r="H2408" s="1">
        <v>0</v>
      </c>
      <c r="I2408" s="1">
        <v>1</v>
      </c>
      <c r="J2408" s="1">
        <v>6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9</v>
      </c>
      <c r="S2408" s="1">
        <v>77</v>
      </c>
      <c r="T2408" s="1" t="s">
        <v>113</v>
      </c>
      <c r="U2408" s="1">
        <v>10</v>
      </c>
      <c r="V2408" s="1" t="s">
        <v>5781</v>
      </c>
      <c r="W2408" s="1" t="s">
        <v>582</v>
      </c>
      <c r="X2408" s="1" t="s">
        <v>5782</v>
      </c>
      <c r="Y2408" s="1" t="s">
        <v>7</v>
      </c>
      <c r="Z2408" s="1" t="s">
        <v>15201</v>
      </c>
      <c r="AA2408" s="1" t="s">
        <v>15201</v>
      </c>
      <c r="AB2408" s="1" t="s">
        <v>15202</v>
      </c>
      <c r="AC2408" s="1" t="s">
        <v>113</v>
      </c>
    </row>
    <row r="2409" spans="1:29" x14ac:dyDescent="0.35">
      <c r="A2409" s="1">
        <v>1975388</v>
      </c>
      <c r="B2409" s="1">
        <v>256</v>
      </c>
      <c r="C2409" s="9">
        <v>1356452312</v>
      </c>
      <c r="D2409" s="9" t="s">
        <v>206</v>
      </c>
      <c r="E2409" s="1">
        <v>0</v>
      </c>
      <c r="F2409" s="1">
        <v>1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10</v>
      </c>
      <c r="S2409" s="1">
        <v>47</v>
      </c>
      <c r="T2409" s="1" t="s">
        <v>113</v>
      </c>
      <c r="U2409" s="1">
        <v>10</v>
      </c>
      <c r="V2409" s="1" t="s">
        <v>5763</v>
      </c>
      <c r="W2409" s="1" t="s">
        <v>5765</v>
      </c>
      <c r="X2409" s="1" t="s">
        <v>5764</v>
      </c>
      <c r="Y2409" s="1" t="s">
        <v>7</v>
      </c>
      <c r="Z2409" s="1" t="s">
        <v>14975</v>
      </c>
      <c r="AB2409" s="1" t="s">
        <v>14976</v>
      </c>
      <c r="AC2409" s="1" t="s">
        <v>113</v>
      </c>
    </row>
    <row r="2410" spans="1:29" x14ac:dyDescent="0.35">
      <c r="A2410" s="1">
        <v>6051417</v>
      </c>
      <c r="B2410" s="1">
        <v>479</v>
      </c>
      <c r="C2410" s="9">
        <v>1811280951</v>
      </c>
      <c r="D2410" s="9" t="s">
        <v>399</v>
      </c>
      <c r="E2410" s="1">
        <v>0</v>
      </c>
      <c r="F2410" s="1">
        <v>3</v>
      </c>
      <c r="G2410" s="1">
        <v>1</v>
      </c>
      <c r="H2410" s="1">
        <v>0</v>
      </c>
      <c r="I2410" s="1">
        <v>2</v>
      </c>
      <c r="J2410" s="1">
        <v>2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7</v>
      </c>
      <c r="S2410" s="1">
        <v>73</v>
      </c>
      <c r="T2410" s="1" t="s">
        <v>113</v>
      </c>
      <c r="U2410" s="1">
        <v>10</v>
      </c>
      <c r="V2410" s="1" t="s">
        <v>5907</v>
      </c>
      <c r="W2410" s="1" t="s">
        <v>5909</v>
      </c>
      <c r="X2410" s="1" t="s">
        <v>5908</v>
      </c>
      <c r="Y2410" s="1" t="s">
        <v>7</v>
      </c>
      <c r="Z2410" s="1" t="s">
        <v>13370</v>
      </c>
      <c r="AA2410" s="1" t="s">
        <v>13370</v>
      </c>
      <c r="AB2410" s="1" t="s">
        <v>13371</v>
      </c>
      <c r="AC2410" s="1" t="s">
        <v>113</v>
      </c>
    </row>
    <row r="2411" spans="1:29" x14ac:dyDescent="0.35">
      <c r="A2411" s="1">
        <v>6217187</v>
      </c>
      <c r="B2411" s="1">
        <v>813</v>
      </c>
      <c r="C2411" s="9">
        <v>1851652036</v>
      </c>
      <c r="D2411" s="9" t="s">
        <v>112</v>
      </c>
      <c r="E2411" s="1">
        <v>0</v>
      </c>
      <c r="F2411" s="1">
        <v>3</v>
      </c>
      <c r="G2411" s="1">
        <v>1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9</v>
      </c>
      <c r="S2411" s="1">
        <v>96</v>
      </c>
      <c r="T2411" s="1" t="s">
        <v>113</v>
      </c>
      <c r="U2411" s="1">
        <v>10</v>
      </c>
      <c r="V2411" s="1" t="s">
        <v>6169</v>
      </c>
      <c r="W2411" s="1" t="s">
        <v>1035</v>
      </c>
      <c r="X2411" s="1" t="s">
        <v>6170</v>
      </c>
      <c r="Y2411" s="1" t="s">
        <v>7</v>
      </c>
      <c r="Z2411" s="1" t="s">
        <v>15007</v>
      </c>
      <c r="AB2411" s="1" t="s">
        <v>15008</v>
      </c>
      <c r="AC2411" s="1" t="s">
        <v>113</v>
      </c>
    </row>
    <row r="2412" spans="1:29" x14ac:dyDescent="0.35">
      <c r="A2412" s="1">
        <v>5844415</v>
      </c>
      <c r="B2412" s="1">
        <v>218</v>
      </c>
      <c r="C2412" s="9">
        <v>1417247792</v>
      </c>
      <c r="D2412" s="9" t="s">
        <v>399</v>
      </c>
      <c r="E2412" s="1">
        <v>0</v>
      </c>
      <c r="F2412" s="1">
        <v>2</v>
      </c>
      <c r="G2412" s="1">
        <v>0</v>
      </c>
      <c r="H2412" s="1">
        <v>0</v>
      </c>
      <c r="I2412" s="1">
        <v>0</v>
      </c>
      <c r="J2412" s="1">
        <v>6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10</v>
      </c>
      <c r="S2412" s="1">
        <v>42</v>
      </c>
      <c r="T2412" s="1" t="s">
        <v>113</v>
      </c>
      <c r="U2412" s="1">
        <v>10</v>
      </c>
      <c r="V2412" s="1" t="s">
        <v>5856</v>
      </c>
      <c r="W2412" s="1" t="s">
        <v>5858</v>
      </c>
      <c r="X2412" s="1" t="s">
        <v>5857</v>
      </c>
      <c r="Y2412" s="1" t="s">
        <v>7</v>
      </c>
      <c r="Z2412" s="1" t="s">
        <v>14053</v>
      </c>
      <c r="AB2412" s="1" t="s">
        <v>14054</v>
      </c>
      <c r="AC2412" s="1" t="s">
        <v>113</v>
      </c>
    </row>
    <row r="2413" spans="1:29" x14ac:dyDescent="0.35">
      <c r="A2413" s="1">
        <v>2292079</v>
      </c>
      <c r="B2413" s="1">
        <v>485</v>
      </c>
      <c r="C2413" s="9">
        <v>1700997707</v>
      </c>
      <c r="D2413" s="9" t="s">
        <v>399</v>
      </c>
      <c r="E2413" s="1">
        <v>0</v>
      </c>
      <c r="F2413" s="1">
        <v>6</v>
      </c>
      <c r="G2413" s="1">
        <v>0</v>
      </c>
      <c r="H2413" s="1">
        <v>0</v>
      </c>
      <c r="I2413" s="1">
        <v>0</v>
      </c>
      <c r="J2413" s="1">
        <v>5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10</v>
      </c>
      <c r="S2413" s="1">
        <v>79</v>
      </c>
      <c r="T2413" s="1" t="s">
        <v>113</v>
      </c>
      <c r="U2413" s="1">
        <v>10</v>
      </c>
      <c r="V2413" s="1" t="s">
        <v>5916</v>
      </c>
      <c r="W2413" s="1" t="s">
        <v>5918</v>
      </c>
      <c r="X2413" s="1" t="s">
        <v>5917</v>
      </c>
      <c r="Y2413" s="1" t="s">
        <v>7</v>
      </c>
      <c r="Z2413" s="1" t="s">
        <v>15203</v>
      </c>
      <c r="AB2413" s="1" t="s">
        <v>15204</v>
      </c>
      <c r="AC2413" s="1" t="s">
        <v>113</v>
      </c>
    </row>
    <row r="2414" spans="1:29" x14ac:dyDescent="0.35">
      <c r="A2414" s="1">
        <v>1807170</v>
      </c>
      <c r="B2414" s="1">
        <v>256</v>
      </c>
      <c r="C2414" s="9">
        <v>1275533440</v>
      </c>
      <c r="D2414" s="9" t="s">
        <v>399</v>
      </c>
      <c r="E2414" s="1">
        <v>0</v>
      </c>
      <c r="F2414" s="1">
        <v>4</v>
      </c>
      <c r="G2414" s="1">
        <v>0</v>
      </c>
      <c r="H2414" s="1">
        <v>0</v>
      </c>
      <c r="I2414" s="1">
        <v>0</v>
      </c>
      <c r="J2414" s="1">
        <v>3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10</v>
      </c>
      <c r="S2414" s="1">
        <v>58</v>
      </c>
      <c r="T2414" s="1" t="s">
        <v>113</v>
      </c>
      <c r="U2414" s="1">
        <v>10</v>
      </c>
      <c r="V2414" s="1" t="s">
        <v>5845</v>
      </c>
      <c r="W2414" s="1" t="s">
        <v>156</v>
      </c>
      <c r="X2414" s="1" t="s">
        <v>5846</v>
      </c>
      <c r="Y2414" s="1" t="s">
        <v>7</v>
      </c>
      <c r="Z2414" s="1" t="s">
        <v>13004</v>
      </c>
      <c r="AA2414" s="1" t="s">
        <v>13005</v>
      </c>
      <c r="AB2414" s="1" t="s">
        <v>13006</v>
      </c>
      <c r="AC2414" s="1" t="s">
        <v>113</v>
      </c>
    </row>
    <row r="2415" spans="1:29" x14ac:dyDescent="0.35">
      <c r="A2415" s="1">
        <v>1934664</v>
      </c>
      <c r="B2415" s="1">
        <v>479</v>
      </c>
      <c r="C2415" s="9">
        <v>1326135492</v>
      </c>
      <c r="D2415" s="9" t="s">
        <v>112</v>
      </c>
      <c r="E2415" s="1">
        <v>0</v>
      </c>
      <c r="F2415" s="1">
        <v>4</v>
      </c>
      <c r="G2415" s="1">
        <v>1</v>
      </c>
      <c r="H2415" s="1">
        <v>0</v>
      </c>
      <c r="I2415" s="1">
        <v>0</v>
      </c>
      <c r="J2415" s="1">
        <v>4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9</v>
      </c>
      <c r="S2415" s="1">
        <v>115</v>
      </c>
      <c r="T2415" s="1" t="s">
        <v>113</v>
      </c>
      <c r="U2415" s="1">
        <v>10</v>
      </c>
      <c r="V2415" s="1" t="s">
        <v>6127</v>
      </c>
      <c r="W2415" s="1" t="s">
        <v>6129</v>
      </c>
      <c r="X2415" s="1" t="s">
        <v>6128</v>
      </c>
      <c r="Y2415" s="1" t="s">
        <v>7</v>
      </c>
      <c r="Z2415" s="1" t="s">
        <v>13370</v>
      </c>
      <c r="AA2415" s="1" t="s">
        <v>13370</v>
      </c>
      <c r="AB2415" s="1" t="s">
        <v>13371</v>
      </c>
      <c r="AC2415" s="1" t="s">
        <v>113</v>
      </c>
    </row>
    <row r="2416" spans="1:29" x14ac:dyDescent="0.35">
      <c r="A2416" s="1">
        <v>388581</v>
      </c>
      <c r="B2416" s="1">
        <v>485</v>
      </c>
      <c r="C2416" s="9">
        <v>1154331304</v>
      </c>
      <c r="D2416" s="9" t="s">
        <v>147</v>
      </c>
      <c r="E2416" s="1">
        <v>0</v>
      </c>
      <c r="F2416" s="1">
        <v>4</v>
      </c>
      <c r="G2416" s="1">
        <v>1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8</v>
      </c>
      <c r="S2416" s="1">
        <v>81</v>
      </c>
      <c r="T2416" s="1" t="s">
        <v>113</v>
      </c>
      <c r="U2416" s="1">
        <v>10</v>
      </c>
      <c r="V2416" s="1" t="s">
        <v>5752</v>
      </c>
      <c r="W2416" s="1" t="s">
        <v>5753</v>
      </c>
      <c r="X2416" s="1" t="s">
        <v>686</v>
      </c>
      <c r="Y2416" s="1" t="s">
        <v>7</v>
      </c>
      <c r="Z2416" s="1" t="s">
        <v>15205</v>
      </c>
      <c r="AB2416" s="1" t="s">
        <v>15206</v>
      </c>
      <c r="AC2416" s="1" t="s">
        <v>113</v>
      </c>
    </row>
    <row r="2417" spans="1:29" x14ac:dyDescent="0.35">
      <c r="A2417" s="1">
        <v>4762441</v>
      </c>
      <c r="B2417" s="1">
        <v>383</v>
      </c>
      <c r="C2417" s="9">
        <v>1063848240</v>
      </c>
      <c r="D2417" s="9" t="s">
        <v>112</v>
      </c>
      <c r="E2417" s="1">
        <v>0</v>
      </c>
      <c r="F2417" s="1">
        <v>7</v>
      </c>
      <c r="G2417" s="1">
        <v>0</v>
      </c>
      <c r="H2417" s="1">
        <v>0</v>
      </c>
      <c r="I2417" s="1">
        <v>0</v>
      </c>
      <c r="J2417" s="1">
        <v>4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10</v>
      </c>
      <c r="S2417" s="1">
        <v>104</v>
      </c>
      <c r="T2417" s="1" t="s">
        <v>113</v>
      </c>
      <c r="U2417" s="1">
        <v>10</v>
      </c>
      <c r="V2417" s="1" t="s">
        <v>6218</v>
      </c>
      <c r="W2417" s="1" t="s">
        <v>156</v>
      </c>
      <c r="X2417" s="1" t="s">
        <v>6219</v>
      </c>
      <c r="Y2417" s="1" t="s">
        <v>7</v>
      </c>
      <c r="Z2417" s="1" t="s">
        <v>15207</v>
      </c>
      <c r="AA2417" s="1" t="s">
        <v>14897</v>
      </c>
      <c r="AB2417" s="1" t="s">
        <v>14898</v>
      </c>
      <c r="AC2417" s="1" t="s">
        <v>113</v>
      </c>
    </row>
    <row r="2418" spans="1:29" x14ac:dyDescent="0.35">
      <c r="A2418" s="1">
        <v>4476680</v>
      </c>
      <c r="B2418" s="1">
        <v>537</v>
      </c>
      <c r="C2418" s="9">
        <v>1194904169</v>
      </c>
      <c r="D2418" s="9" t="s">
        <v>112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7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10</v>
      </c>
      <c r="S2418" s="1">
        <v>95</v>
      </c>
      <c r="T2418" s="1" t="s">
        <v>113</v>
      </c>
      <c r="U2418" s="1">
        <v>10</v>
      </c>
      <c r="V2418" s="1" t="s">
        <v>6080</v>
      </c>
      <c r="W2418" s="1" t="s">
        <v>752</v>
      </c>
      <c r="X2418" s="1" t="s">
        <v>6081</v>
      </c>
      <c r="Y2418" s="1" t="s">
        <v>970</v>
      </c>
      <c r="Z2418" s="1" t="s">
        <v>12426</v>
      </c>
      <c r="AA2418" s="1" t="s">
        <v>12219</v>
      </c>
      <c r="AB2418" s="1" t="s">
        <v>12220</v>
      </c>
      <c r="AC2418" s="1" t="s">
        <v>113</v>
      </c>
    </row>
    <row r="2419" spans="1:29" x14ac:dyDescent="0.35">
      <c r="A2419" s="1">
        <v>5842443</v>
      </c>
      <c r="B2419" s="1">
        <v>701</v>
      </c>
      <c r="C2419" s="9">
        <v>1558651570</v>
      </c>
      <c r="D2419" s="9" t="s">
        <v>112</v>
      </c>
      <c r="E2419" s="1">
        <v>0</v>
      </c>
      <c r="F2419" s="1">
        <v>5</v>
      </c>
      <c r="G2419" s="1">
        <v>0</v>
      </c>
      <c r="H2419" s="1">
        <v>0</v>
      </c>
      <c r="I2419" s="1">
        <v>0</v>
      </c>
      <c r="J2419" s="1">
        <v>5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10</v>
      </c>
      <c r="S2419" s="1">
        <v>192</v>
      </c>
      <c r="T2419" s="1" t="s">
        <v>113</v>
      </c>
      <c r="U2419" s="1">
        <v>10</v>
      </c>
      <c r="V2419" s="1" t="s">
        <v>6138</v>
      </c>
      <c r="W2419" s="1" t="s">
        <v>174</v>
      </c>
      <c r="X2419" s="1" t="s">
        <v>6139</v>
      </c>
      <c r="Y2419" s="1" t="s">
        <v>224</v>
      </c>
      <c r="Z2419" s="1" t="s">
        <v>15208</v>
      </c>
      <c r="AB2419" s="1" t="s">
        <v>15209</v>
      </c>
      <c r="AC2419" s="1" t="s">
        <v>113</v>
      </c>
    </row>
    <row r="2420" spans="1:29" x14ac:dyDescent="0.35">
      <c r="A2420" s="1">
        <v>708834</v>
      </c>
      <c r="B2420" s="1">
        <v>184</v>
      </c>
      <c r="C2420" s="9">
        <v>1801836143</v>
      </c>
      <c r="D2420" s="9" t="s">
        <v>112</v>
      </c>
      <c r="E2420" s="1">
        <v>0</v>
      </c>
      <c r="F2420" s="1">
        <v>3</v>
      </c>
      <c r="G2420" s="1">
        <v>0</v>
      </c>
      <c r="H2420" s="1">
        <v>0</v>
      </c>
      <c r="I2420" s="1">
        <v>1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9</v>
      </c>
      <c r="S2420" s="1">
        <v>70</v>
      </c>
      <c r="T2420" s="1" t="s">
        <v>113</v>
      </c>
      <c r="U2420" s="1">
        <v>10</v>
      </c>
      <c r="V2420" s="1" t="s">
        <v>6060</v>
      </c>
      <c r="W2420" s="1" t="s">
        <v>6061</v>
      </c>
      <c r="X2420" s="1" t="s">
        <v>1724</v>
      </c>
      <c r="Y2420" s="1" t="s">
        <v>7</v>
      </c>
      <c r="Z2420" s="1" t="s">
        <v>15210</v>
      </c>
      <c r="AB2420" s="1" t="s">
        <v>15211</v>
      </c>
      <c r="AC2420" s="1" t="s">
        <v>113</v>
      </c>
    </row>
    <row r="2421" spans="1:29" x14ac:dyDescent="0.35">
      <c r="A2421" s="1">
        <v>858874</v>
      </c>
      <c r="B2421" s="1">
        <v>194</v>
      </c>
      <c r="C2421" s="9">
        <v>1134163843</v>
      </c>
      <c r="D2421" s="9" t="s">
        <v>206</v>
      </c>
      <c r="E2421" s="1">
        <v>0</v>
      </c>
      <c r="F2421" s="1">
        <v>0</v>
      </c>
      <c r="G2421" s="1">
        <v>1</v>
      </c>
      <c r="H2421" s="1">
        <v>0</v>
      </c>
      <c r="I2421" s="1">
        <v>0</v>
      </c>
      <c r="J2421" s="1">
        <v>7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9</v>
      </c>
      <c r="S2421" s="1">
        <v>37</v>
      </c>
      <c r="T2421" s="1" t="s">
        <v>113</v>
      </c>
      <c r="U2421" s="1">
        <v>10</v>
      </c>
      <c r="V2421" s="1" t="s">
        <v>5791</v>
      </c>
      <c r="W2421" s="1" t="s">
        <v>652</v>
      </c>
      <c r="X2421" s="1" t="s">
        <v>5792</v>
      </c>
      <c r="Y2421" s="1" t="s">
        <v>970</v>
      </c>
      <c r="Z2421" s="1" t="s">
        <v>15212</v>
      </c>
      <c r="AB2421" s="1" t="s">
        <v>15213</v>
      </c>
      <c r="AC2421" s="1" t="s">
        <v>113</v>
      </c>
    </row>
    <row r="2422" spans="1:29" x14ac:dyDescent="0.35">
      <c r="A2422" s="1">
        <v>470345</v>
      </c>
      <c r="B2422" s="1">
        <v>301</v>
      </c>
      <c r="C2422" s="9">
        <v>1215078381</v>
      </c>
      <c r="D2422" s="9" t="s">
        <v>112</v>
      </c>
      <c r="E2422" s="1">
        <v>0</v>
      </c>
      <c r="F2422" s="1">
        <v>5</v>
      </c>
      <c r="G2422" s="1">
        <v>0</v>
      </c>
      <c r="H2422" s="1">
        <v>0</v>
      </c>
      <c r="I2422" s="1">
        <v>0</v>
      </c>
      <c r="J2422" s="1">
        <v>4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10</v>
      </c>
      <c r="S2422" s="1">
        <v>185</v>
      </c>
      <c r="T2422" s="1" t="s">
        <v>113</v>
      </c>
      <c r="U2422" s="1">
        <v>10</v>
      </c>
      <c r="V2422" s="1" t="s">
        <v>6147</v>
      </c>
      <c r="W2422" s="1" t="s">
        <v>530</v>
      </c>
      <c r="X2422" s="1" t="s">
        <v>4867</v>
      </c>
      <c r="Y2422" s="1" t="s">
        <v>7</v>
      </c>
      <c r="Z2422" s="1" t="s">
        <v>14593</v>
      </c>
      <c r="AB2422" s="1" t="s">
        <v>14594</v>
      </c>
      <c r="AC2422" s="1" t="s">
        <v>113</v>
      </c>
    </row>
    <row r="2423" spans="1:29" x14ac:dyDescent="0.35">
      <c r="A2423" s="1">
        <v>4809554</v>
      </c>
      <c r="B2423" s="1">
        <v>827</v>
      </c>
      <c r="C2423" s="9">
        <v>1508021791</v>
      </c>
      <c r="D2423" s="9" t="s">
        <v>399</v>
      </c>
      <c r="E2423" s="1">
        <v>0</v>
      </c>
      <c r="F2423" s="1">
        <v>5</v>
      </c>
      <c r="G2423" s="1">
        <v>2</v>
      </c>
      <c r="H2423" s="1">
        <v>0</v>
      </c>
      <c r="I2423" s="1">
        <v>1</v>
      </c>
      <c r="J2423" s="1">
        <v>4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7</v>
      </c>
      <c r="S2423" s="1">
        <v>147</v>
      </c>
      <c r="T2423" s="1" t="s">
        <v>113</v>
      </c>
      <c r="U2423" s="1">
        <v>10</v>
      </c>
      <c r="V2423" s="1" t="s">
        <v>5822</v>
      </c>
      <c r="W2423" s="1" t="s">
        <v>5823</v>
      </c>
      <c r="X2423" s="1" t="s">
        <v>977</v>
      </c>
      <c r="Y2423" s="1" t="s">
        <v>7</v>
      </c>
      <c r="Z2423" s="1" t="s">
        <v>14425</v>
      </c>
      <c r="AB2423" s="1" t="s">
        <v>14426</v>
      </c>
      <c r="AC2423" s="1" t="s">
        <v>113</v>
      </c>
    </row>
    <row r="2424" spans="1:29" x14ac:dyDescent="0.35">
      <c r="A2424" s="1">
        <v>801904</v>
      </c>
      <c r="B2424" s="1">
        <v>813</v>
      </c>
      <c r="C2424" s="9">
        <v>1710984711</v>
      </c>
      <c r="D2424" s="9" t="s">
        <v>399</v>
      </c>
      <c r="E2424" s="1">
        <v>0</v>
      </c>
      <c r="F2424" s="1">
        <v>5</v>
      </c>
      <c r="G2424" s="1">
        <v>0</v>
      </c>
      <c r="H2424" s="1">
        <v>0</v>
      </c>
      <c r="I2424" s="1">
        <v>0</v>
      </c>
      <c r="J2424" s="1">
        <v>6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10</v>
      </c>
      <c r="S2424" s="1">
        <v>141</v>
      </c>
      <c r="T2424" s="1" t="s">
        <v>113</v>
      </c>
      <c r="U2424" s="1">
        <v>10</v>
      </c>
      <c r="V2424" s="1" t="s">
        <v>5956</v>
      </c>
      <c r="W2424" s="1" t="s">
        <v>135</v>
      </c>
      <c r="X2424" s="1" t="s">
        <v>5957</v>
      </c>
      <c r="Y2424" s="1" t="s">
        <v>7</v>
      </c>
      <c r="Z2424" s="1" t="s">
        <v>15214</v>
      </c>
      <c r="AB2424" s="1" t="s">
        <v>15215</v>
      </c>
      <c r="AC2424" s="1" t="s">
        <v>113</v>
      </c>
    </row>
    <row r="2425" spans="1:29" x14ac:dyDescent="0.35">
      <c r="A2425" s="1">
        <v>7186124</v>
      </c>
      <c r="B2425" s="1">
        <v>194</v>
      </c>
      <c r="C2425" s="9">
        <v>1831544527</v>
      </c>
      <c r="D2425" s="9" t="s">
        <v>399</v>
      </c>
      <c r="E2425" s="1">
        <v>0</v>
      </c>
      <c r="F2425" s="1">
        <v>5</v>
      </c>
      <c r="G2425" s="1">
        <v>0</v>
      </c>
      <c r="H2425" s="1">
        <v>0</v>
      </c>
      <c r="I2425" s="1">
        <v>0</v>
      </c>
      <c r="J2425" s="1">
        <v>7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10</v>
      </c>
      <c r="S2425" s="1">
        <v>67</v>
      </c>
      <c r="T2425" s="1" t="s">
        <v>113</v>
      </c>
      <c r="U2425" s="1">
        <v>10</v>
      </c>
      <c r="V2425" s="1" t="s">
        <v>5827</v>
      </c>
      <c r="W2425" s="1" t="s">
        <v>413</v>
      </c>
      <c r="X2425" s="1" t="s">
        <v>5828</v>
      </c>
      <c r="Y2425" s="1" t="s">
        <v>148</v>
      </c>
      <c r="Z2425" s="1" t="s">
        <v>13966</v>
      </c>
      <c r="AA2425" s="1" t="s">
        <v>13967</v>
      </c>
      <c r="AB2425" s="1" t="s">
        <v>13968</v>
      </c>
      <c r="AC2425" s="1" t="s">
        <v>113</v>
      </c>
    </row>
    <row r="2426" spans="1:29" x14ac:dyDescent="0.35">
      <c r="A2426" s="1">
        <v>4484171</v>
      </c>
      <c r="B2426" s="1">
        <v>383</v>
      </c>
      <c r="C2426" s="9">
        <v>1659572873</v>
      </c>
      <c r="D2426" s="9" t="s">
        <v>112</v>
      </c>
      <c r="E2426" s="1">
        <v>0</v>
      </c>
      <c r="F2426" s="1">
        <v>7</v>
      </c>
      <c r="G2426" s="1">
        <v>1</v>
      </c>
      <c r="H2426" s="1">
        <v>0</v>
      </c>
      <c r="I2426" s="1">
        <v>1</v>
      </c>
      <c r="J2426" s="1">
        <v>5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8</v>
      </c>
      <c r="S2426" s="1">
        <v>214</v>
      </c>
      <c r="T2426" s="1" t="s">
        <v>113</v>
      </c>
      <c r="U2426" s="1">
        <v>10</v>
      </c>
      <c r="V2426" s="1" t="s">
        <v>6029</v>
      </c>
      <c r="W2426" s="1" t="s">
        <v>6031</v>
      </c>
      <c r="X2426" s="1" t="s">
        <v>6030</v>
      </c>
      <c r="Y2426" s="1" t="s">
        <v>7</v>
      </c>
      <c r="Z2426" s="1" t="s">
        <v>15216</v>
      </c>
      <c r="AB2426" s="1" t="s">
        <v>15217</v>
      </c>
      <c r="AC2426" s="1" t="s">
        <v>113</v>
      </c>
    </row>
    <row r="2427" spans="1:29" x14ac:dyDescent="0.35">
      <c r="A2427" s="1">
        <v>4464030</v>
      </c>
      <c r="B2427" s="1">
        <v>701</v>
      </c>
      <c r="C2427" s="9">
        <v>1548421803</v>
      </c>
      <c r="D2427" s="9" t="s">
        <v>399</v>
      </c>
      <c r="E2427" s="1">
        <v>0</v>
      </c>
      <c r="F2427" s="1">
        <v>3</v>
      </c>
      <c r="G2427" s="1">
        <v>1</v>
      </c>
      <c r="H2427" s="1">
        <v>0</v>
      </c>
      <c r="I2427" s="1">
        <v>1</v>
      </c>
      <c r="J2427" s="1">
        <v>2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8</v>
      </c>
      <c r="S2427" s="1">
        <v>78</v>
      </c>
      <c r="T2427" s="1" t="s">
        <v>113</v>
      </c>
      <c r="U2427" s="1">
        <v>10</v>
      </c>
      <c r="V2427" s="1" t="s">
        <v>5960</v>
      </c>
      <c r="W2427" s="1" t="s">
        <v>895</v>
      </c>
      <c r="X2427" s="1" t="s">
        <v>5961</v>
      </c>
      <c r="Y2427" s="1" t="s">
        <v>7</v>
      </c>
      <c r="Z2427" s="1" t="s">
        <v>15218</v>
      </c>
      <c r="AB2427" s="1" t="s">
        <v>15219</v>
      </c>
      <c r="AC2427" s="1" t="s">
        <v>113</v>
      </c>
    </row>
    <row r="2428" spans="1:29" x14ac:dyDescent="0.35">
      <c r="A2428" s="1">
        <v>6495599</v>
      </c>
      <c r="B2428" s="1">
        <v>827</v>
      </c>
      <c r="C2428" s="9">
        <v>1184985335</v>
      </c>
      <c r="D2428" s="9" t="s">
        <v>112</v>
      </c>
      <c r="E2428" s="1">
        <v>0</v>
      </c>
      <c r="F2428" s="1">
        <v>3</v>
      </c>
      <c r="G2428" s="1">
        <v>0</v>
      </c>
      <c r="H2428" s="1">
        <v>0</v>
      </c>
      <c r="I2428" s="1">
        <v>0</v>
      </c>
      <c r="J2428" s="1">
        <v>3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10</v>
      </c>
      <c r="S2428" s="1">
        <v>33</v>
      </c>
      <c r="T2428" s="1" t="s">
        <v>113</v>
      </c>
      <c r="U2428" s="1">
        <v>10</v>
      </c>
      <c r="V2428" s="1" t="s">
        <v>5975</v>
      </c>
      <c r="W2428" s="1" t="s">
        <v>5977</v>
      </c>
      <c r="X2428" s="1" t="s">
        <v>5976</v>
      </c>
      <c r="Y2428" s="1" t="s">
        <v>7</v>
      </c>
      <c r="Z2428" s="1" t="s">
        <v>113</v>
      </c>
      <c r="AA2428" s="1" t="s">
        <v>113</v>
      </c>
      <c r="AB2428" s="1" t="s">
        <v>113</v>
      </c>
      <c r="AC2428" s="1" t="s">
        <v>113</v>
      </c>
    </row>
    <row r="2429" spans="1:29" x14ac:dyDescent="0.35">
      <c r="A2429" s="1">
        <v>4490076</v>
      </c>
      <c r="B2429" s="1">
        <v>407</v>
      </c>
      <c r="C2429" s="9">
        <v>1295051613</v>
      </c>
      <c r="D2429" s="9" t="s">
        <v>112</v>
      </c>
      <c r="E2429" s="1">
        <v>0</v>
      </c>
      <c r="F2429" s="1">
        <v>6</v>
      </c>
      <c r="G2429" s="1">
        <v>0</v>
      </c>
      <c r="H2429" s="1">
        <v>0</v>
      </c>
      <c r="I2429" s="1">
        <v>0</v>
      </c>
      <c r="J2429" s="1">
        <v>5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10</v>
      </c>
      <c r="S2429" s="1">
        <v>127</v>
      </c>
      <c r="T2429" s="1" t="s">
        <v>113</v>
      </c>
      <c r="U2429" s="1">
        <v>10</v>
      </c>
      <c r="V2429" s="1" t="s">
        <v>6165</v>
      </c>
      <c r="W2429" s="1" t="s">
        <v>2122</v>
      </c>
      <c r="X2429" s="1" t="s">
        <v>6166</v>
      </c>
      <c r="Y2429" s="1" t="s">
        <v>7</v>
      </c>
      <c r="Z2429" s="1" t="s">
        <v>15220</v>
      </c>
      <c r="AA2429" s="1" t="s">
        <v>15221</v>
      </c>
      <c r="AB2429" s="1" t="s">
        <v>15222</v>
      </c>
      <c r="AC2429" s="1" t="s">
        <v>113</v>
      </c>
    </row>
    <row r="2430" spans="1:29" x14ac:dyDescent="0.35">
      <c r="A2430" s="1">
        <v>2278565</v>
      </c>
      <c r="B2430" s="1">
        <v>523</v>
      </c>
      <c r="C2430" s="9">
        <v>1902099963</v>
      </c>
      <c r="D2430" s="9" t="s">
        <v>112</v>
      </c>
      <c r="E2430" s="1">
        <v>0</v>
      </c>
      <c r="F2430" s="1">
        <v>2</v>
      </c>
      <c r="G2430" s="1">
        <v>0</v>
      </c>
      <c r="H2430" s="1">
        <v>0</v>
      </c>
      <c r="I2430" s="1">
        <v>0</v>
      </c>
      <c r="J2430" s="1">
        <v>4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10</v>
      </c>
      <c r="S2430" s="1">
        <v>103</v>
      </c>
      <c r="T2430" s="1" t="s">
        <v>113</v>
      </c>
      <c r="U2430" s="1">
        <v>10</v>
      </c>
      <c r="V2430" s="1" t="s">
        <v>6171</v>
      </c>
      <c r="W2430" s="1" t="s">
        <v>6173</v>
      </c>
      <c r="X2430" s="1" t="s">
        <v>6172</v>
      </c>
      <c r="Y2430" s="1" t="s">
        <v>7</v>
      </c>
      <c r="Z2430" s="1" t="s">
        <v>15223</v>
      </c>
      <c r="AB2430" s="1" t="s">
        <v>13243</v>
      </c>
      <c r="AC2430" s="1" t="s">
        <v>113</v>
      </c>
    </row>
    <row r="2431" spans="1:29" x14ac:dyDescent="0.35">
      <c r="A2431" s="1">
        <v>6978838</v>
      </c>
      <c r="B2431" s="1">
        <v>215</v>
      </c>
      <c r="C2431" s="9">
        <v>1629422589</v>
      </c>
      <c r="D2431" s="9" t="s">
        <v>112</v>
      </c>
      <c r="E2431" s="1">
        <v>0</v>
      </c>
      <c r="F2431" s="1">
        <v>5</v>
      </c>
      <c r="G2431" s="1">
        <v>0</v>
      </c>
      <c r="H2431" s="1">
        <v>0</v>
      </c>
      <c r="I2431" s="1">
        <v>0</v>
      </c>
      <c r="J2431" s="1">
        <v>5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10</v>
      </c>
      <c r="S2431" s="1">
        <v>47</v>
      </c>
      <c r="T2431" s="1" t="s">
        <v>113</v>
      </c>
      <c r="U2431" s="1">
        <v>10</v>
      </c>
      <c r="V2431" s="1" t="s">
        <v>6008</v>
      </c>
      <c r="W2431" s="1" t="s">
        <v>2659</v>
      </c>
      <c r="X2431" s="1" t="s">
        <v>1696</v>
      </c>
      <c r="Y2431" s="1" t="s">
        <v>1403</v>
      </c>
      <c r="Z2431" s="1" t="s">
        <v>13424</v>
      </c>
      <c r="AA2431" s="1" t="s">
        <v>13425</v>
      </c>
      <c r="AB2431" s="1" t="s">
        <v>13426</v>
      </c>
      <c r="AC2431" s="1" t="s">
        <v>113</v>
      </c>
    </row>
    <row r="2432" spans="1:29" x14ac:dyDescent="0.35">
      <c r="A2432" s="1">
        <v>4660573</v>
      </c>
      <c r="B2432" s="1">
        <v>256</v>
      </c>
      <c r="C2432" s="9">
        <v>1710147830</v>
      </c>
      <c r="D2432" s="9" t="s">
        <v>112</v>
      </c>
      <c r="E2432" s="1">
        <v>0</v>
      </c>
      <c r="F2432" s="1">
        <v>3</v>
      </c>
      <c r="G2432" s="1">
        <v>0</v>
      </c>
      <c r="H2432" s="1">
        <v>0</v>
      </c>
      <c r="I2432" s="1">
        <v>0</v>
      </c>
      <c r="J2432" s="1">
        <v>6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10</v>
      </c>
      <c r="S2432" s="1">
        <v>67</v>
      </c>
      <c r="T2432" s="1" t="s">
        <v>113</v>
      </c>
      <c r="U2432" s="1">
        <v>10</v>
      </c>
      <c r="V2432" s="1" t="s">
        <v>6082</v>
      </c>
      <c r="W2432" s="1" t="s">
        <v>5203</v>
      </c>
      <c r="X2432" s="1" t="s">
        <v>5395</v>
      </c>
      <c r="Y2432" s="1" t="s">
        <v>970</v>
      </c>
      <c r="Z2432" s="1" t="s">
        <v>15224</v>
      </c>
      <c r="AB2432" s="1" t="s">
        <v>15225</v>
      </c>
      <c r="AC2432" s="1" t="s">
        <v>113</v>
      </c>
    </row>
    <row r="2433" spans="1:29" x14ac:dyDescent="0.35">
      <c r="A2433" s="1">
        <v>1881352</v>
      </c>
      <c r="B2433" s="1">
        <v>346</v>
      </c>
      <c r="C2433" s="9">
        <v>1053348664</v>
      </c>
      <c r="D2433" s="9" t="s">
        <v>399</v>
      </c>
      <c r="E2433" s="1">
        <v>0</v>
      </c>
      <c r="F2433" s="1">
        <v>7</v>
      </c>
      <c r="G2433" s="1">
        <v>1</v>
      </c>
      <c r="H2433" s="1">
        <v>0</v>
      </c>
      <c r="I2433" s="1">
        <v>0</v>
      </c>
      <c r="J2433" s="1">
        <v>2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9</v>
      </c>
      <c r="S2433" s="1">
        <v>160</v>
      </c>
      <c r="T2433" s="1" t="s">
        <v>113</v>
      </c>
      <c r="U2433" s="1">
        <v>10</v>
      </c>
      <c r="V2433" s="1" t="s">
        <v>5939</v>
      </c>
      <c r="W2433" s="1" t="s">
        <v>5941</v>
      </c>
      <c r="X2433" s="1" t="s">
        <v>5940</v>
      </c>
      <c r="Y2433" s="1" t="s">
        <v>7</v>
      </c>
      <c r="Z2433" s="1" t="s">
        <v>15226</v>
      </c>
      <c r="AB2433" s="1" t="s">
        <v>15227</v>
      </c>
      <c r="AC2433" s="1" t="s">
        <v>113</v>
      </c>
    </row>
    <row r="2434" spans="1:29" x14ac:dyDescent="0.35">
      <c r="A2434" s="1">
        <v>5924935</v>
      </c>
      <c r="B2434" s="1">
        <v>259</v>
      </c>
      <c r="C2434" s="9">
        <v>1336438290</v>
      </c>
      <c r="D2434" s="9" t="s">
        <v>399</v>
      </c>
      <c r="E2434" s="1">
        <v>0</v>
      </c>
      <c r="F2434" s="1">
        <v>4</v>
      </c>
      <c r="G2434" s="1">
        <v>2</v>
      </c>
      <c r="H2434" s="1">
        <v>0</v>
      </c>
      <c r="I2434" s="1">
        <v>0</v>
      </c>
      <c r="J2434" s="1">
        <v>3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8</v>
      </c>
      <c r="S2434" s="1">
        <v>86</v>
      </c>
      <c r="T2434" s="1" t="s">
        <v>113</v>
      </c>
      <c r="U2434" s="1">
        <v>10</v>
      </c>
      <c r="V2434" s="1" t="s">
        <v>5943</v>
      </c>
      <c r="W2434" s="1" t="s">
        <v>4307</v>
      </c>
      <c r="X2434" s="1" t="s">
        <v>5944</v>
      </c>
      <c r="Y2434" s="1" t="s">
        <v>148</v>
      </c>
      <c r="Z2434" s="1" t="s">
        <v>12581</v>
      </c>
      <c r="AA2434" s="1" t="s">
        <v>12582</v>
      </c>
      <c r="AB2434" s="1" t="s">
        <v>12583</v>
      </c>
      <c r="AC2434" s="1" t="s">
        <v>113</v>
      </c>
    </row>
    <row r="2435" spans="1:29" x14ac:dyDescent="0.35">
      <c r="A2435" s="1">
        <v>498111</v>
      </c>
      <c r="B2435" s="1">
        <v>253</v>
      </c>
      <c r="C2435" s="9">
        <v>1043211949</v>
      </c>
      <c r="D2435" s="9" t="s">
        <v>399</v>
      </c>
      <c r="E2435" s="1">
        <v>0</v>
      </c>
      <c r="F2435" s="1">
        <v>4</v>
      </c>
      <c r="G2435" s="1">
        <v>0</v>
      </c>
      <c r="H2435" s="1">
        <v>0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10</v>
      </c>
      <c r="S2435" s="1">
        <v>36</v>
      </c>
      <c r="T2435" s="1" t="s">
        <v>113</v>
      </c>
      <c r="U2435" s="1">
        <v>10</v>
      </c>
      <c r="V2435" s="1" t="s">
        <v>5801</v>
      </c>
      <c r="W2435" s="1" t="s">
        <v>5803</v>
      </c>
      <c r="X2435" s="1" t="s">
        <v>5802</v>
      </c>
      <c r="Y2435" s="1" t="s">
        <v>7</v>
      </c>
      <c r="Z2435" s="1" t="s">
        <v>113</v>
      </c>
      <c r="AA2435" s="1" t="s">
        <v>113</v>
      </c>
      <c r="AB2435" s="1" t="s">
        <v>113</v>
      </c>
      <c r="AC2435" s="1" t="s">
        <v>113</v>
      </c>
    </row>
    <row r="2436" spans="1:29" x14ac:dyDescent="0.35">
      <c r="A2436" s="1">
        <v>837638</v>
      </c>
      <c r="B2436" s="1">
        <v>194</v>
      </c>
      <c r="C2436" s="9">
        <v>1972581874</v>
      </c>
      <c r="D2436" s="9" t="s">
        <v>399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  <c r="J2436" s="1">
        <v>4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10</v>
      </c>
      <c r="S2436" s="1">
        <v>37</v>
      </c>
      <c r="T2436" s="1" t="s">
        <v>113</v>
      </c>
      <c r="U2436" s="1">
        <v>10</v>
      </c>
      <c r="V2436" s="1" t="s">
        <v>5829</v>
      </c>
      <c r="W2436" s="1" t="s">
        <v>362</v>
      </c>
      <c r="X2436" s="1" t="s">
        <v>717</v>
      </c>
      <c r="Y2436" s="1" t="s">
        <v>7</v>
      </c>
      <c r="Z2436" s="1" t="s">
        <v>15228</v>
      </c>
      <c r="AB2436" s="1" t="s">
        <v>12158</v>
      </c>
      <c r="AC2436" s="1" t="s">
        <v>113</v>
      </c>
    </row>
    <row r="2437" spans="1:29" x14ac:dyDescent="0.35">
      <c r="A2437" s="1">
        <v>1346247</v>
      </c>
      <c r="B2437" s="1">
        <v>398</v>
      </c>
      <c r="C2437" s="9">
        <v>1174588644</v>
      </c>
      <c r="D2437" s="9" t="s">
        <v>399</v>
      </c>
      <c r="E2437" s="1">
        <v>0</v>
      </c>
      <c r="F2437" s="1">
        <v>4</v>
      </c>
      <c r="G2437" s="1">
        <v>0</v>
      </c>
      <c r="H2437" s="1">
        <v>0</v>
      </c>
      <c r="I2437" s="1">
        <v>1</v>
      </c>
      <c r="J2437" s="1">
        <v>4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9</v>
      </c>
      <c r="S2437" s="1">
        <v>157</v>
      </c>
      <c r="T2437" s="1" t="s">
        <v>113</v>
      </c>
      <c r="U2437" s="1">
        <v>10</v>
      </c>
      <c r="V2437" s="1" t="s">
        <v>5973</v>
      </c>
      <c r="W2437" s="1" t="s">
        <v>747</v>
      </c>
      <c r="X2437" s="1" t="s">
        <v>5974</v>
      </c>
      <c r="Y2437" s="1" t="s">
        <v>7</v>
      </c>
      <c r="Z2437" s="1" t="s">
        <v>15229</v>
      </c>
      <c r="AA2437" s="1" t="s">
        <v>15229</v>
      </c>
      <c r="AB2437" s="1" t="s">
        <v>15230</v>
      </c>
      <c r="AC2437" s="1" t="s">
        <v>113</v>
      </c>
    </row>
    <row r="2438" spans="1:29" x14ac:dyDescent="0.35">
      <c r="A2438" s="1">
        <v>821202</v>
      </c>
      <c r="B2438" s="1">
        <v>184</v>
      </c>
      <c r="C2438" s="9">
        <v>1114910460</v>
      </c>
      <c r="D2438" s="9" t="s">
        <v>112</v>
      </c>
      <c r="E2438" s="1">
        <v>0</v>
      </c>
      <c r="F2438" s="1">
        <v>1</v>
      </c>
      <c r="G2438" s="1">
        <v>1</v>
      </c>
      <c r="H2438" s="1">
        <v>0</v>
      </c>
      <c r="I2438" s="1">
        <v>0</v>
      </c>
      <c r="J2438" s="1">
        <v>4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9</v>
      </c>
      <c r="S2438" s="1">
        <v>40</v>
      </c>
      <c r="T2438" s="1" t="s">
        <v>113</v>
      </c>
      <c r="U2438" s="1">
        <v>10</v>
      </c>
      <c r="V2438" s="1" t="s">
        <v>5978</v>
      </c>
      <c r="W2438" s="1" t="s">
        <v>582</v>
      </c>
      <c r="X2438" s="1" t="s">
        <v>5979</v>
      </c>
      <c r="Y2438" s="1" t="s">
        <v>7</v>
      </c>
      <c r="Z2438" s="1" t="s">
        <v>113</v>
      </c>
      <c r="AA2438" s="1" t="s">
        <v>113</v>
      </c>
      <c r="AB2438" s="1" t="s">
        <v>113</v>
      </c>
      <c r="AC2438" s="1" t="s">
        <v>113</v>
      </c>
    </row>
    <row r="2439" spans="1:29" x14ac:dyDescent="0.35">
      <c r="A2439" s="1">
        <v>6527174</v>
      </c>
      <c r="B2439" s="1">
        <v>218</v>
      </c>
      <c r="C2439" s="9">
        <v>1457607111</v>
      </c>
      <c r="D2439" s="9" t="s">
        <v>206</v>
      </c>
      <c r="E2439" s="1">
        <v>0</v>
      </c>
      <c r="F2439" s="1">
        <v>2</v>
      </c>
      <c r="G2439" s="1">
        <v>0</v>
      </c>
      <c r="H2439" s="1">
        <v>0</v>
      </c>
      <c r="I2439" s="1">
        <v>0</v>
      </c>
      <c r="J2439" s="1">
        <v>3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10</v>
      </c>
      <c r="S2439" s="1">
        <v>54</v>
      </c>
      <c r="T2439" s="1" t="s">
        <v>113</v>
      </c>
      <c r="U2439" s="1">
        <v>10</v>
      </c>
      <c r="V2439" s="1" t="s">
        <v>5772</v>
      </c>
      <c r="W2439" s="1" t="s">
        <v>5774</v>
      </c>
      <c r="X2439" s="1" t="s">
        <v>5773</v>
      </c>
      <c r="Y2439" s="1" t="s">
        <v>3027</v>
      </c>
      <c r="Z2439" s="1" t="s">
        <v>15231</v>
      </c>
      <c r="AB2439" s="1" t="s">
        <v>15232</v>
      </c>
      <c r="AC2439" s="1" t="s">
        <v>113</v>
      </c>
    </row>
    <row r="2440" spans="1:29" x14ac:dyDescent="0.35">
      <c r="A2440" s="1">
        <v>6159704</v>
      </c>
      <c r="B2440" s="1">
        <v>373</v>
      </c>
      <c r="C2440" s="9">
        <v>1568957926</v>
      </c>
      <c r="D2440" s="9" t="s">
        <v>112</v>
      </c>
      <c r="E2440" s="1">
        <v>0</v>
      </c>
      <c r="F2440" s="1">
        <v>3</v>
      </c>
      <c r="G2440" s="1">
        <v>0</v>
      </c>
      <c r="H2440" s="1">
        <v>0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10</v>
      </c>
      <c r="S2440" s="1">
        <v>60</v>
      </c>
      <c r="T2440" s="1" t="s">
        <v>113</v>
      </c>
      <c r="U2440" s="1">
        <v>10</v>
      </c>
      <c r="V2440" s="1" t="s">
        <v>5999</v>
      </c>
      <c r="W2440" s="1" t="s">
        <v>6001</v>
      </c>
      <c r="X2440" s="1" t="s">
        <v>6000</v>
      </c>
      <c r="Y2440" s="1" t="s">
        <v>7</v>
      </c>
      <c r="Z2440" s="1" t="s">
        <v>12593</v>
      </c>
      <c r="AA2440" s="1" t="s">
        <v>12594</v>
      </c>
      <c r="AB2440" s="1" t="s">
        <v>12595</v>
      </c>
      <c r="AC2440" s="1" t="s">
        <v>113</v>
      </c>
    </row>
    <row r="2441" spans="1:29" x14ac:dyDescent="0.35">
      <c r="A2441" s="1">
        <v>3784695</v>
      </c>
      <c r="B2441" s="1">
        <v>297</v>
      </c>
      <c r="C2441" s="9">
        <v>1972666295</v>
      </c>
      <c r="D2441" s="9" t="s">
        <v>206</v>
      </c>
      <c r="E2441" s="1">
        <v>0</v>
      </c>
      <c r="F2441" s="1">
        <v>6</v>
      </c>
      <c r="G2441" s="1">
        <v>0</v>
      </c>
      <c r="H2441" s="1">
        <v>0</v>
      </c>
      <c r="I2441" s="1">
        <v>0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10</v>
      </c>
      <c r="S2441" s="1">
        <v>100</v>
      </c>
      <c r="T2441" s="1" t="s">
        <v>113</v>
      </c>
      <c r="U2441" s="1">
        <v>10</v>
      </c>
      <c r="V2441" s="1" t="s">
        <v>5789</v>
      </c>
      <c r="W2441" s="1" t="s">
        <v>4607</v>
      </c>
      <c r="X2441" s="1" t="s">
        <v>5790</v>
      </c>
      <c r="Y2441" s="1" t="s">
        <v>7</v>
      </c>
      <c r="Z2441" s="1" t="s">
        <v>15233</v>
      </c>
      <c r="AB2441" s="1" t="s">
        <v>15234</v>
      </c>
      <c r="AC2441" s="1" t="s">
        <v>113</v>
      </c>
    </row>
    <row r="2442" spans="1:29" x14ac:dyDescent="0.35">
      <c r="A2442" s="1">
        <v>392140</v>
      </c>
      <c r="B2442" s="1">
        <v>289</v>
      </c>
      <c r="C2442" s="9">
        <v>1427092485</v>
      </c>
      <c r="D2442" s="9" t="s">
        <v>399</v>
      </c>
      <c r="E2442" s="1">
        <v>0</v>
      </c>
      <c r="F2442" s="1">
        <v>2</v>
      </c>
      <c r="G2442" s="1">
        <v>0</v>
      </c>
      <c r="H2442" s="1">
        <v>0</v>
      </c>
      <c r="I2442" s="1">
        <v>0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10</v>
      </c>
      <c r="S2442" s="1">
        <v>42</v>
      </c>
      <c r="T2442" s="1" t="s">
        <v>113</v>
      </c>
      <c r="U2442" s="1">
        <v>10</v>
      </c>
      <c r="V2442" s="1" t="s">
        <v>5951</v>
      </c>
      <c r="W2442" s="1" t="s">
        <v>5953</v>
      </c>
      <c r="X2442" s="1" t="s">
        <v>5952</v>
      </c>
      <c r="Y2442" s="1" t="s">
        <v>7</v>
      </c>
      <c r="Z2442" s="1" t="s">
        <v>12134</v>
      </c>
      <c r="AB2442" s="1" t="s">
        <v>12135</v>
      </c>
      <c r="AC2442" s="1" t="s">
        <v>113</v>
      </c>
    </row>
    <row r="2443" spans="1:29" x14ac:dyDescent="0.35">
      <c r="A2443" s="1">
        <v>2352363</v>
      </c>
      <c r="B2443" s="1">
        <v>218</v>
      </c>
      <c r="C2443" s="9">
        <v>1558370411</v>
      </c>
      <c r="D2443" s="9" t="s">
        <v>399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4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10</v>
      </c>
      <c r="S2443" s="1">
        <v>112</v>
      </c>
      <c r="T2443" s="1" t="s">
        <v>113</v>
      </c>
      <c r="U2443" s="1">
        <v>10</v>
      </c>
      <c r="V2443" s="1" t="s">
        <v>5819</v>
      </c>
      <c r="W2443" s="1" t="s">
        <v>5821</v>
      </c>
      <c r="X2443" s="1" t="s">
        <v>5820</v>
      </c>
      <c r="Y2443" s="1" t="s">
        <v>7</v>
      </c>
      <c r="Z2443" s="1" t="s">
        <v>15235</v>
      </c>
      <c r="AB2443" s="1" t="s">
        <v>15236</v>
      </c>
      <c r="AC2443" s="1" t="s">
        <v>113</v>
      </c>
    </row>
    <row r="2444" spans="1:29" x14ac:dyDescent="0.35">
      <c r="A2444" s="1">
        <v>2200192</v>
      </c>
      <c r="B2444" s="1">
        <v>383</v>
      </c>
      <c r="C2444" s="9">
        <v>1366429367</v>
      </c>
      <c r="D2444" s="9" t="s">
        <v>399</v>
      </c>
      <c r="E2444" s="1">
        <v>0</v>
      </c>
      <c r="F2444" s="1">
        <v>1</v>
      </c>
      <c r="G2444" s="1">
        <v>2</v>
      </c>
      <c r="H2444" s="1">
        <v>0</v>
      </c>
      <c r="I2444" s="1">
        <v>0</v>
      </c>
      <c r="J2444" s="1">
        <v>2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8</v>
      </c>
      <c r="S2444" s="1">
        <v>101</v>
      </c>
      <c r="T2444" s="1" t="s">
        <v>113</v>
      </c>
      <c r="U2444" s="1">
        <v>10</v>
      </c>
      <c r="V2444" s="1" t="s">
        <v>5877</v>
      </c>
      <c r="W2444" s="1" t="s">
        <v>5879</v>
      </c>
      <c r="X2444" s="1" t="s">
        <v>5878</v>
      </c>
      <c r="Y2444" s="1" t="s">
        <v>7</v>
      </c>
      <c r="Z2444" s="1" t="s">
        <v>15237</v>
      </c>
      <c r="AB2444" s="1" t="s">
        <v>15238</v>
      </c>
      <c r="AC2444" s="1" t="s">
        <v>113</v>
      </c>
    </row>
    <row r="2445" spans="1:29" x14ac:dyDescent="0.35">
      <c r="A2445" s="1">
        <v>83763</v>
      </c>
      <c r="B2445" s="1">
        <v>365</v>
      </c>
      <c r="C2445" s="9">
        <v>1609899665</v>
      </c>
      <c r="D2445" s="9" t="s">
        <v>147</v>
      </c>
      <c r="E2445" s="1">
        <v>0</v>
      </c>
      <c r="F2445" s="1">
        <v>4</v>
      </c>
      <c r="G2445" s="1">
        <v>0</v>
      </c>
      <c r="H2445" s="1">
        <v>0</v>
      </c>
      <c r="I2445" s="1">
        <v>0</v>
      </c>
      <c r="J2445" s="1">
        <v>4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10</v>
      </c>
      <c r="S2445" s="1">
        <v>152</v>
      </c>
      <c r="T2445" s="1" t="s">
        <v>113</v>
      </c>
      <c r="U2445" s="1">
        <v>10</v>
      </c>
      <c r="V2445" s="1" t="s">
        <v>5748</v>
      </c>
      <c r="W2445" s="1" t="s">
        <v>2184</v>
      </c>
      <c r="X2445" s="1" t="s">
        <v>5749</v>
      </c>
      <c r="Y2445" s="1" t="s">
        <v>7</v>
      </c>
      <c r="Z2445" s="1" t="s">
        <v>13572</v>
      </c>
      <c r="AB2445" s="1" t="s">
        <v>13573</v>
      </c>
      <c r="AC2445" s="1" t="s">
        <v>113</v>
      </c>
    </row>
    <row r="2446" spans="1:29" x14ac:dyDescent="0.35">
      <c r="A2446" s="1">
        <v>796407</v>
      </c>
      <c r="B2446" s="1">
        <v>109</v>
      </c>
      <c r="C2446" s="9">
        <v>1811904352</v>
      </c>
      <c r="D2446" s="9" t="s">
        <v>112</v>
      </c>
      <c r="E2446" s="1">
        <v>0</v>
      </c>
      <c r="F2446" s="1">
        <v>4</v>
      </c>
      <c r="G2446" s="1">
        <v>1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1</v>
      </c>
      <c r="O2446" s="1">
        <v>0</v>
      </c>
      <c r="P2446" s="1">
        <v>0</v>
      </c>
      <c r="Q2446" s="1">
        <v>0</v>
      </c>
      <c r="R2446" s="1">
        <v>8</v>
      </c>
      <c r="S2446" s="1">
        <v>133</v>
      </c>
      <c r="T2446" s="1" t="s">
        <v>113</v>
      </c>
      <c r="U2446" s="1">
        <v>10</v>
      </c>
      <c r="V2446" s="1" t="s">
        <v>6111</v>
      </c>
      <c r="W2446" s="1" t="s">
        <v>6113</v>
      </c>
      <c r="X2446" s="1" t="s">
        <v>6112</v>
      </c>
      <c r="Y2446" s="1" t="s">
        <v>7</v>
      </c>
      <c r="Z2446" s="1" t="s">
        <v>15239</v>
      </c>
      <c r="AB2446" s="1" t="s">
        <v>15240</v>
      </c>
      <c r="AC2446" s="1" t="s">
        <v>113</v>
      </c>
    </row>
    <row r="2447" spans="1:29" x14ac:dyDescent="0.35">
      <c r="A2447" s="1">
        <v>3403305</v>
      </c>
      <c r="B2447" s="1">
        <v>397</v>
      </c>
      <c r="C2447" s="9">
        <v>1316027402</v>
      </c>
      <c r="D2447" s="9" t="s">
        <v>399</v>
      </c>
      <c r="E2447" s="1">
        <v>0</v>
      </c>
      <c r="F2447" s="1">
        <v>4</v>
      </c>
      <c r="G2447" s="1">
        <v>1</v>
      </c>
      <c r="H2447" s="1">
        <v>0</v>
      </c>
      <c r="I2447" s="1">
        <v>1</v>
      </c>
      <c r="J2447" s="1">
        <v>4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8</v>
      </c>
      <c r="S2447" s="1">
        <v>106</v>
      </c>
      <c r="T2447" s="1" t="s">
        <v>113</v>
      </c>
      <c r="U2447" s="1">
        <v>10</v>
      </c>
      <c r="V2447" s="1" t="s">
        <v>5812</v>
      </c>
      <c r="W2447" s="1" t="s">
        <v>3226</v>
      </c>
      <c r="X2447" s="1" t="s">
        <v>5813</v>
      </c>
      <c r="Y2447" s="1" t="s">
        <v>224</v>
      </c>
      <c r="Z2447" s="1" t="s">
        <v>14576</v>
      </c>
      <c r="AB2447" s="1" t="s">
        <v>14577</v>
      </c>
      <c r="AC2447" s="1" t="s">
        <v>113</v>
      </c>
    </row>
    <row r="2448" spans="1:29" x14ac:dyDescent="0.35">
      <c r="A2448" s="1">
        <v>3156980</v>
      </c>
      <c r="B2448" s="1">
        <v>485</v>
      </c>
      <c r="C2448" s="9">
        <v>1336218791</v>
      </c>
      <c r="D2448" s="9" t="s">
        <v>112</v>
      </c>
      <c r="E2448" s="1">
        <v>0</v>
      </c>
      <c r="F2448" s="1">
        <v>1</v>
      </c>
      <c r="G2448" s="1">
        <v>0</v>
      </c>
      <c r="H2448" s="1">
        <v>0</v>
      </c>
      <c r="I2448" s="1">
        <v>0</v>
      </c>
      <c r="J2448" s="1">
        <v>2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10</v>
      </c>
      <c r="S2448" s="1">
        <v>67</v>
      </c>
      <c r="T2448" s="1" t="s">
        <v>113</v>
      </c>
      <c r="U2448" s="1">
        <v>10</v>
      </c>
      <c r="V2448" s="1" t="s">
        <v>6203</v>
      </c>
      <c r="W2448" s="1" t="s">
        <v>6205</v>
      </c>
      <c r="X2448" s="1" t="s">
        <v>6204</v>
      </c>
      <c r="Y2448" s="1" t="s">
        <v>7</v>
      </c>
      <c r="Z2448" s="1" t="s">
        <v>13734</v>
      </c>
      <c r="AB2448" s="1" t="s">
        <v>13735</v>
      </c>
      <c r="AC2448" s="1" t="s">
        <v>113</v>
      </c>
    </row>
    <row r="2449" spans="1:29" x14ac:dyDescent="0.35">
      <c r="A2449" s="1">
        <v>1856341</v>
      </c>
      <c r="B2449" s="1">
        <v>623</v>
      </c>
      <c r="C2449" s="9">
        <v>1194761841</v>
      </c>
      <c r="D2449" s="9" t="s">
        <v>112</v>
      </c>
      <c r="E2449" s="1">
        <v>0</v>
      </c>
      <c r="F2449" s="1">
        <v>0</v>
      </c>
      <c r="G2449" s="1">
        <v>1</v>
      </c>
      <c r="H2449" s="1">
        <v>0</v>
      </c>
      <c r="I2449" s="1">
        <v>0</v>
      </c>
      <c r="J2449" s="1">
        <v>8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9</v>
      </c>
      <c r="S2449" s="1">
        <v>139</v>
      </c>
      <c r="T2449" s="1" t="s">
        <v>113</v>
      </c>
      <c r="U2449" s="1">
        <v>10</v>
      </c>
      <c r="V2449" s="1" t="s">
        <v>6100</v>
      </c>
      <c r="W2449" s="1" t="s">
        <v>413</v>
      </c>
      <c r="X2449" s="1" t="s">
        <v>1656</v>
      </c>
      <c r="Y2449" s="1" t="s">
        <v>7</v>
      </c>
      <c r="Z2449" s="1" t="s">
        <v>15241</v>
      </c>
      <c r="AB2449" s="1" t="s">
        <v>15242</v>
      </c>
      <c r="AC2449" s="1" t="s">
        <v>113</v>
      </c>
    </row>
    <row r="2450" spans="1:29" x14ac:dyDescent="0.35">
      <c r="A2450" s="1">
        <v>4599268</v>
      </c>
      <c r="B2450" s="1">
        <v>289</v>
      </c>
      <c r="C2450" s="9">
        <v>1629301890</v>
      </c>
      <c r="D2450" s="9" t="s">
        <v>147</v>
      </c>
      <c r="E2450" s="1">
        <v>0</v>
      </c>
      <c r="F2450" s="1">
        <v>6</v>
      </c>
      <c r="G2450" s="1">
        <v>0</v>
      </c>
      <c r="H2450" s="1">
        <v>0</v>
      </c>
      <c r="I2450" s="1">
        <v>1</v>
      </c>
      <c r="J2450" s="1">
        <v>3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9</v>
      </c>
      <c r="S2450" s="1">
        <v>99</v>
      </c>
      <c r="T2450" s="1" t="s">
        <v>113</v>
      </c>
      <c r="U2450" s="1">
        <v>10</v>
      </c>
      <c r="V2450" s="1" t="s">
        <v>5750</v>
      </c>
      <c r="W2450" s="1" t="s">
        <v>1369</v>
      </c>
      <c r="X2450" s="1" t="s">
        <v>5751</v>
      </c>
      <c r="Y2450" s="1" t="s">
        <v>7</v>
      </c>
      <c r="Z2450" s="1" t="s">
        <v>12134</v>
      </c>
      <c r="AB2450" s="1" t="s">
        <v>12135</v>
      </c>
      <c r="AC2450" s="1" t="s">
        <v>113</v>
      </c>
    </row>
    <row r="2451" spans="1:29" x14ac:dyDescent="0.35">
      <c r="A2451" s="1">
        <v>2569807</v>
      </c>
      <c r="B2451" s="1">
        <v>215</v>
      </c>
      <c r="C2451" s="9">
        <v>1952504037</v>
      </c>
      <c r="D2451" s="9" t="s">
        <v>399</v>
      </c>
      <c r="E2451" s="1">
        <v>0</v>
      </c>
      <c r="F2451" s="1">
        <v>6</v>
      </c>
      <c r="G2451" s="1">
        <v>0</v>
      </c>
      <c r="H2451" s="1">
        <v>0</v>
      </c>
      <c r="I2451" s="1">
        <v>0</v>
      </c>
      <c r="J2451" s="1">
        <v>2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10</v>
      </c>
      <c r="S2451" s="1">
        <v>74</v>
      </c>
      <c r="T2451" s="1" t="s">
        <v>113</v>
      </c>
      <c r="U2451" s="1">
        <v>10</v>
      </c>
      <c r="V2451" s="1" t="s">
        <v>5840</v>
      </c>
      <c r="W2451" s="1" t="s">
        <v>5842</v>
      </c>
      <c r="X2451" s="1" t="s">
        <v>5841</v>
      </c>
      <c r="Y2451" s="1" t="s">
        <v>7</v>
      </c>
      <c r="Z2451" s="1" t="s">
        <v>15243</v>
      </c>
      <c r="AA2451" s="1" t="s">
        <v>15244</v>
      </c>
      <c r="AB2451" s="1" t="s">
        <v>15245</v>
      </c>
      <c r="AC2451" s="1" t="s">
        <v>113</v>
      </c>
    </row>
    <row r="2452" spans="1:29" x14ac:dyDescent="0.35">
      <c r="A2452" s="1">
        <v>3546512</v>
      </c>
      <c r="B2452" s="1">
        <v>485</v>
      </c>
      <c r="C2452" s="9">
        <v>1528037256</v>
      </c>
      <c r="D2452" s="9" t="s">
        <v>399</v>
      </c>
      <c r="E2452" s="1">
        <v>0</v>
      </c>
      <c r="F2452" s="1">
        <v>6</v>
      </c>
      <c r="G2452" s="1">
        <v>2</v>
      </c>
      <c r="H2452" s="1">
        <v>0</v>
      </c>
      <c r="I2452" s="1">
        <v>1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7</v>
      </c>
      <c r="S2452" s="1">
        <v>163</v>
      </c>
      <c r="T2452" s="1" t="s">
        <v>113</v>
      </c>
      <c r="U2452" s="1">
        <v>10</v>
      </c>
      <c r="V2452" s="1" t="s">
        <v>5925</v>
      </c>
      <c r="W2452" s="1" t="s">
        <v>413</v>
      </c>
      <c r="X2452" s="1" t="s">
        <v>1474</v>
      </c>
      <c r="Y2452" s="1" t="s">
        <v>7</v>
      </c>
      <c r="Z2452" s="1" t="s">
        <v>14993</v>
      </c>
      <c r="AB2452" s="1" t="s">
        <v>14994</v>
      </c>
      <c r="AC2452" s="1" t="s">
        <v>113</v>
      </c>
    </row>
    <row r="2453" spans="1:29" x14ac:dyDescent="0.35">
      <c r="A2453" s="1">
        <v>1363702</v>
      </c>
      <c r="B2453" s="1">
        <v>260</v>
      </c>
      <c r="C2453" s="9">
        <v>1265535199</v>
      </c>
      <c r="D2453" s="9" t="s">
        <v>112</v>
      </c>
      <c r="E2453" s="1">
        <v>0</v>
      </c>
      <c r="F2453" s="1">
        <v>1</v>
      </c>
      <c r="G2453" s="1">
        <v>2</v>
      </c>
      <c r="H2453" s="1">
        <v>0</v>
      </c>
      <c r="I2453" s="1">
        <v>1</v>
      </c>
      <c r="J2453" s="1">
        <v>2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7</v>
      </c>
      <c r="S2453" s="1">
        <v>268</v>
      </c>
      <c r="T2453" s="1" t="s">
        <v>113</v>
      </c>
      <c r="U2453" s="1">
        <v>10</v>
      </c>
      <c r="V2453" s="1" t="s">
        <v>6125</v>
      </c>
      <c r="W2453" s="1" t="s">
        <v>204</v>
      </c>
      <c r="X2453" s="1" t="s">
        <v>6126</v>
      </c>
      <c r="Y2453" s="1" t="s">
        <v>7</v>
      </c>
      <c r="Z2453" s="1" t="s">
        <v>15246</v>
      </c>
      <c r="AB2453" s="1" t="s">
        <v>15247</v>
      </c>
      <c r="AC2453" s="1" t="s">
        <v>113</v>
      </c>
    </row>
    <row r="2454" spans="1:29" x14ac:dyDescent="0.35">
      <c r="A2454" s="1">
        <v>107059</v>
      </c>
      <c r="B2454" s="1">
        <v>897</v>
      </c>
      <c r="C2454" s="9">
        <v>1043269434</v>
      </c>
      <c r="D2454" s="9" t="s">
        <v>399</v>
      </c>
      <c r="E2454" s="1">
        <v>0</v>
      </c>
      <c r="F2454" s="1">
        <v>2</v>
      </c>
      <c r="G2454" s="1">
        <v>1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9</v>
      </c>
      <c r="S2454" s="1">
        <v>77</v>
      </c>
      <c r="T2454" s="1" t="s">
        <v>113</v>
      </c>
      <c r="U2454" s="1">
        <v>10</v>
      </c>
      <c r="V2454" s="1" t="s">
        <v>5929</v>
      </c>
      <c r="W2454" s="1" t="s">
        <v>5931</v>
      </c>
      <c r="X2454" s="1" t="s">
        <v>5930</v>
      </c>
      <c r="Y2454" s="1" t="s">
        <v>7</v>
      </c>
      <c r="Z2454" s="1" t="s">
        <v>15248</v>
      </c>
      <c r="AB2454" s="1" t="s">
        <v>15249</v>
      </c>
      <c r="AC2454" s="1" t="s">
        <v>113</v>
      </c>
    </row>
    <row r="2455" spans="1:29" x14ac:dyDescent="0.35">
      <c r="A2455" s="1">
        <v>1334865</v>
      </c>
      <c r="B2455" s="1">
        <v>817</v>
      </c>
      <c r="C2455" s="9">
        <v>1629257787</v>
      </c>
      <c r="D2455" s="9" t="s">
        <v>399</v>
      </c>
      <c r="E2455" s="1">
        <v>0</v>
      </c>
      <c r="F2455" s="1">
        <v>3</v>
      </c>
      <c r="G2455" s="1">
        <v>1</v>
      </c>
      <c r="H2455" s="1">
        <v>0</v>
      </c>
      <c r="I2455" s="1">
        <v>0</v>
      </c>
      <c r="J2455" s="1">
        <v>4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9</v>
      </c>
      <c r="S2455" s="1">
        <v>83</v>
      </c>
      <c r="T2455" s="1" t="s">
        <v>113</v>
      </c>
      <c r="U2455" s="1">
        <v>10</v>
      </c>
      <c r="V2455" s="1" t="s">
        <v>5897</v>
      </c>
      <c r="W2455" s="1" t="s">
        <v>156</v>
      </c>
      <c r="X2455" s="1" t="s">
        <v>5898</v>
      </c>
      <c r="Y2455" s="1" t="s">
        <v>7</v>
      </c>
      <c r="Z2455" s="1" t="s">
        <v>15250</v>
      </c>
      <c r="AB2455" s="1" t="s">
        <v>15251</v>
      </c>
      <c r="AC2455" s="1" t="s">
        <v>113</v>
      </c>
    </row>
    <row r="2456" spans="1:29" x14ac:dyDescent="0.35">
      <c r="A2456" s="1">
        <v>1271750</v>
      </c>
      <c r="B2456" s="1">
        <v>52</v>
      </c>
      <c r="C2456" s="9">
        <v>1477645109</v>
      </c>
      <c r="D2456" s="9" t="s">
        <v>399</v>
      </c>
      <c r="E2456" s="1">
        <v>0</v>
      </c>
      <c r="F2456" s="1">
        <v>7</v>
      </c>
      <c r="G2456" s="1">
        <v>0</v>
      </c>
      <c r="H2456" s="1">
        <v>0</v>
      </c>
      <c r="I2456" s="1">
        <v>0</v>
      </c>
      <c r="J2456" s="1">
        <v>6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10</v>
      </c>
      <c r="S2456" s="1">
        <v>84</v>
      </c>
      <c r="T2456" s="1" t="s">
        <v>113</v>
      </c>
      <c r="U2456" s="1">
        <v>10</v>
      </c>
      <c r="V2456" s="1" t="s">
        <v>5873</v>
      </c>
      <c r="W2456" s="1" t="s">
        <v>1995</v>
      </c>
      <c r="X2456" s="1" t="s">
        <v>5874</v>
      </c>
      <c r="Y2456" s="1" t="s">
        <v>7</v>
      </c>
      <c r="Z2456" s="1" t="s">
        <v>15252</v>
      </c>
      <c r="AB2456" s="1" t="s">
        <v>15253</v>
      </c>
      <c r="AC2456" s="1" t="s">
        <v>113</v>
      </c>
    </row>
    <row r="2457" spans="1:29" x14ac:dyDescent="0.35">
      <c r="A2457" s="1">
        <v>1977752</v>
      </c>
      <c r="B2457" s="1">
        <v>253</v>
      </c>
      <c r="C2457" s="9">
        <v>1124007695</v>
      </c>
      <c r="D2457" s="9" t="s">
        <v>399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9</v>
      </c>
      <c r="S2457" s="1">
        <v>61</v>
      </c>
      <c r="T2457" s="1" t="s">
        <v>113</v>
      </c>
      <c r="U2457" s="1">
        <v>10</v>
      </c>
      <c r="V2457" s="1" t="s">
        <v>5836</v>
      </c>
      <c r="W2457" s="1" t="s">
        <v>887</v>
      </c>
      <c r="X2457" s="1" t="s">
        <v>5837</v>
      </c>
      <c r="Y2457" s="1" t="s">
        <v>7</v>
      </c>
      <c r="Z2457" s="1" t="s">
        <v>14646</v>
      </c>
      <c r="AA2457" s="1" t="s">
        <v>14646</v>
      </c>
      <c r="AB2457" s="1" t="s">
        <v>14647</v>
      </c>
      <c r="AC2457" s="1" t="s">
        <v>113</v>
      </c>
    </row>
    <row r="2458" spans="1:29" x14ac:dyDescent="0.35">
      <c r="A2458" s="1">
        <v>4684371</v>
      </c>
      <c r="B2458" s="1">
        <v>184</v>
      </c>
      <c r="C2458" s="9">
        <v>1801048285</v>
      </c>
      <c r="D2458" s="9" t="s">
        <v>399</v>
      </c>
      <c r="E2458" s="1">
        <v>0</v>
      </c>
      <c r="F2458" s="1">
        <v>4</v>
      </c>
      <c r="G2458" s="1">
        <v>0</v>
      </c>
      <c r="H2458" s="1">
        <v>0</v>
      </c>
      <c r="I2458" s="1">
        <v>1</v>
      </c>
      <c r="J2458" s="1">
        <v>4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9</v>
      </c>
      <c r="S2458" s="1">
        <v>108</v>
      </c>
      <c r="T2458" s="1" t="s">
        <v>113</v>
      </c>
      <c r="U2458" s="1">
        <v>10</v>
      </c>
      <c r="V2458" s="1" t="s">
        <v>5860</v>
      </c>
      <c r="W2458" s="1" t="s">
        <v>5861</v>
      </c>
      <c r="X2458" s="1" t="s">
        <v>1002</v>
      </c>
      <c r="Y2458" s="1" t="s">
        <v>7</v>
      </c>
      <c r="Z2458" s="1" t="s">
        <v>13002</v>
      </c>
      <c r="AB2458" s="1" t="s">
        <v>13003</v>
      </c>
      <c r="AC2458" s="1" t="s">
        <v>113</v>
      </c>
    </row>
    <row r="2459" spans="1:29" x14ac:dyDescent="0.35">
      <c r="A2459" s="1">
        <v>7146276</v>
      </c>
      <c r="B2459" s="1">
        <v>512</v>
      </c>
      <c r="C2459" s="9">
        <v>1649710799</v>
      </c>
      <c r="D2459" s="9" t="s">
        <v>112</v>
      </c>
      <c r="E2459" s="1">
        <v>0</v>
      </c>
      <c r="F2459" s="1">
        <v>3</v>
      </c>
      <c r="G2459" s="1">
        <v>0</v>
      </c>
      <c r="H2459" s="1">
        <v>0</v>
      </c>
      <c r="I2459" s="1">
        <v>0</v>
      </c>
      <c r="J2459" s="1">
        <v>5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10</v>
      </c>
      <c r="S2459" s="1">
        <v>25</v>
      </c>
      <c r="T2459" s="1" t="s">
        <v>113</v>
      </c>
      <c r="U2459" s="1">
        <v>10</v>
      </c>
      <c r="V2459" s="1" t="s">
        <v>6142</v>
      </c>
      <c r="W2459" s="1" t="s">
        <v>6144</v>
      </c>
      <c r="X2459" s="1" t="s">
        <v>6143</v>
      </c>
      <c r="Y2459" s="1" t="s">
        <v>7</v>
      </c>
      <c r="Z2459" s="1" t="s">
        <v>13546</v>
      </c>
      <c r="AB2459" s="1" t="s">
        <v>13547</v>
      </c>
      <c r="AC2459" s="1" t="s">
        <v>113</v>
      </c>
    </row>
    <row r="2460" spans="1:29" x14ac:dyDescent="0.35">
      <c r="A2460" s="1">
        <v>1590567</v>
      </c>
      <c r="B2460" s="1">
        <v>179</v>
      </c>
      <c r="C2460" s="9">
        <v>1194726448</v>
      </c>
      <c r="D2460" s="9" t="s">
        <v>206</v>
      </c>
      <c r="E2460" s="1">
        <v>1</v>
      </c>
      <c r="F2460" s="1">
        <v>2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42</v>
      </c>
      <c r="N2460" s="1">
        <v>0</v>
      </c>
      <c r="O2460" s="1">
        <v>0</v>
      </c>
      <c r="P2460" s="1">
        <v>0</v>
      </c>
      <c r="Q2460" s="1">
        <v>0</v>
      </c>
      <c r="R2460" s="1">
        <v>5</v>
      </c>
      <c r="S2460" s="1">
        <v>63</v>
      </c>
      <c r="T2460" s="1" t="s">
        <v>113</v>
      </c>
      <c r="U2460" s="1">
        <v>10</v>
      </c>
      <c r="V2460" s="1" t="s">
        <v>5787</v>
      </c>
      <c r="W2460" s="1" t="s">
        <v>413</v>
      </c>
      <c r="X2460" s="1" t="s">
        <v>5788</v>
      </c>
      <c r="Y2460" s="1" t="s">
        <v>7</v>
      </c>
      <c r="Z2460" s="1" t="s">
        <v>15254</v>
      </c>
      <c r="AA2460" s="1" t="s">
        <v>113</v>
      </c>
      <c r="AB2460" s="1" t="s">
        <v>113</v>
      </c>
      <c r="AC2460" s="1" t="s">
        <v>113</v>
      </c>
    </row>
    <row r="2461" spans="1:29" x14ac:dyDescent="0.35">
      <c r="A2461" s="1">
        <v>2184426</v>
      </c>
      <c r="B2461" s="1">
        <v>813</v>
      </c>
      <c r="C2461" s="9">
        <v>1194703207</v>
      </c>
      <c r="D2461" s="9" t="s">
        <v>399</v>
      </c>
      <c r="E2461" s="1">
        <v>0</v>
      </c>
      <c r="F2461" s="1">
        <v>2</v>
      </c>
      <c r="G2461" s="1">
        <v>0</v>
      </c>
      <c r="H2461" s="1">
        <v>0</v>
      </c>
      <c r="I2461" s="1">
        <v>0</v>
      </c>
      <c r="J2461" s="1">
        <v>7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10</v>
      </c>
      <c r="S2461" s="1">
        <v>73</v>
      </c>
      <c r="T2461" s="1" t="s">
        <v>113</v>
      </c>
      <c r="U2461" s="1">
        <v>10</v>
      </c>
      <c r="V2461" s="1" t="s">
        <v>5935</v>
      </c>
      <c r="W2461" s="1" t="s">
        <v>1664</v>
      </c>
      <c r="X2461" s="1" t="s">
        <v>5115</v>
      </c>
      <c r="Y2461" s="1" t="s">
        <v>7</v>
      </c>
      <c r="Z2461" s="1" t="s">
        <v>13826</v>
      </c>
      <c r="AA2461" s="1" t="s">
        <v>13826</v>
      </c>
      <c r="AB2461" s="1" t="s">
        <v>13827</v>
      </c>
      <c r="AC2461" s="1" t="s">
        <v>113</v>
      </c>
    </row>
    <row r="2462" spans="1:29" x14ac:dyDescent="0.35">
      <c r="A2462" s="1">
        <v>6211019</v>
      </c>
      <c r="B2462" s="1">
        <v>794</v>
      </c>
      <c r="C2462" s="9">
        <v>1760894422</v>
      </c>
      <c r="D2462" s="9" t="s">
        <v>399</v>
      </c>
      <c r="E2462" s="1">
        <v>0</v>
      </c>
      <c r="F2462" s="1">
        <v>1</v>
      </c>
      <c r="G2462" s="1">
        <v>3</v>
      </c>
      <c r="H2462" s="1">
        <v>0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7</v>
      </c>
      <c r="S2462" s="1">
        <v>99</v>
      </c>
      <c r="T2462" s="1" t="s">
        <v>113</v>
      </c>
      <c r="U2462" s="1">
        <v>10</v>
      </c>
      <c r="V2462" s="1" t="s">
        <v>5894</v>
      </c>
      <c r="W2462" s="1" t="s">
        <v>5896</v>
      </c>
      <c r="X2462" s="1" t="s">
        <v>5895</v>
      </c>
      <c r="Y2462" s="1" t="s">
        <v>7</v>
      </c>
      <c r="Z2462" s="1" t="s">
        <v>12858</v>
      </c>
      <c r="AB2462" s="1" t="s">
        <v>12859</v>
      </c>
      <c r="AC2462" s="1" t="s">
        <v>113</v>
      </c>
    </row>
    <row r="2463" spans="1:29" x14ac:dyDescent="0.35">
      <c r="A2463" s="1">
        <v>1923766</v>
      </c>
      <c r="B2463" s="1">
        <v>523</v>
      </c>
      <c r="C2463" s="9">
        <v>1528028578</v>
      </c>
      <c r="D2463" s="9" t="s">
        <v>206</v>
      </c>
      <c r="E2463" s="1">
        <v>0</v>
      </c>
      <c r="F2463" s="1">
        <v>8</v>
      </c>
      <c r="G2463" s="1">
        <v>0</v>
      </c>
      <c r="H2463" s="1">
        <v>0</v>
      </c>
      <c r="I2463" s="1">
        <v>0</v>
      </c>
      <c r="J2463" s="1">
        <v>2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10</v>
      </c>
      <c r="S2463" s="1">
        <v>128</v>
      </c>
      <c r="T2463" s="1" t="s">
        <v>113</v>
      </c>
      <c r="U2463" s="1">
        <v>10</v>
      </c>
      <c r="V2463" s="1" t="s">
        <v>5760</v>
      </c>
      <c r="W2463" s="1" t="s">
        <v>5468</v>
      </c>
      <c r="X2463" s="1" t="s">
        <v>330</v>
      </c>
      <c r="Y2463" s="1" t="s">
        <v>7</v>
      </c>
      <c r="Z2463" s="1" t="s">
        <v>15255</v>
      </c>
      <c r="AB2463" s="1" t="s">
        <v>15256</v>
      </c>
      <c r="AC2463" s="1" t="s">
        <v>113</v>
      </c>
    </row>
    <row r="2464" spans="1:29" x14ac:dyDescent="0.35">
      <c r="A2464" s="1">
        <v>116060</v>
      </c>
      <c r="B2464" s="1">
        <v>52</v>
      </c>
      <c r="C2464" s="9">
        <v>1124391198</v>
      </c>
      <c r="D2464" s="9" t="s">
        <v>399</v>
      </c>
      <c r="E2464" s="1">
        <v>0</v>
      </c>
      <c r="F2464" s="1">
        <v>0</v>
      </c>
      <c r="G2464" s="1">
        <v>2</v>
      </c>
      <c r="H2464" s="1">
        <v>0</v>
      </c>
      <c r="I2464" s="1">
        <v>2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6</v>
      </c>
      <c r="S2464" s="1">
        <v>76</v>
      </c>
      <c r="T2464" s="1" t="s">
        <v>113</v>
      </c>
      <c r="U2464" s="1">
        <v>10</v>
      </c>
      <c r="V2464" s="1" t="s">
        <v>5969</v>
      </c>
      <c r="W2464" s="1" t="s">
        <v>416</v>
      </c>
      <c r="X2464" s="1" t="s">
        <v>5970</v>
      </c>
      <c r="Y2464" s="1" t="s">
        <v>7</v>
      </c>
      <c r="Z2464" s="1" t="s">
        <v>15257</v>
      </c>
      <c r="AA2464" s="1" t="s">
        <v>15258</v>
      </c>
      <c r="AB2464" s="1" t="s">
        <v>15259</v>
      </c>
      <c r="AC2464" s="1" t="s">
        <v>113</v>
      </c>
    </row>
    <row r="2465" spans="1:29" x14ac:dyDescent="0.35">
      <c r="A2465" s="1">
        <v>7167294</v>
      </c>
      <c r="B2465" s="1">
        <v>537</v>
      </c>
      <c r="C2465" s="9">
        <v>1194232850</v>
      </c>
      <c r="D2465" s="9" t="s">
        <v>399</v>
      </c>
      <c r="E2465" s="1">
        <v>1</v>
      </c>
      <c r="F2465" s="1">
        <v>2</v>
      </c>
      <c r="G2465" s="1">
        <v>0</v>
      </c>
      <c r="H2465" s="1">
        <v>0</v>
      </c>
      <c r="I2465" s="1">
        <v>1</v>
      </c>
      <c r="J2465" s="1">
        <v>1</v>
      </c>
      <c r="K2465" s="1">
        <v>0</v>
      </c>
      <c r="L2465" s="1">
        <v>0</v>
      </c>
      <c r="M2465" s="1">
        <v>3</v>
      </c>
      <c r="N2465" s="1">
        <v>0</v>
      </c>
      <c r="O2465" s="1">
        <v>0</v>
      </c>
      <c r="P2465" s="1">
        <v>0</v>
      </c>
      <c r="Q2465" s="1">
        <v>0</v>
      </c>
      <c r="R2465" s="1">
        <v>4</v>
      </c>
      <c r="S2465" s="1">
        <v>21</v>
      </c>
      <c r="T2465" s="1" t="s">
        <v>113</v>
      </c>
      <c r="U2465" s="1">
        <v>10</v>
      </c>
      <c r="V2465" s="1" t="s">
        <v>5833</v>
      </c>
      <c r="W2465" s="1" t="s">
        <v>5835</v>
      </c>
      <c r="X2465" s="1" t="s">
        <v>5834</v>
      </c>
      <c r="Y2465" s="1" t="s">
        <v>7</v>
      </c>
      <c r="Z2465" s="1" t="s">
        <v>13588</v>
      </c>
      <c r="AB2465" s="1" t="s">
        <v>13589</v>
      </c>
      <c r="AC2465" s="1" t="s">
        <v>113</v>
      </c>
    </row>
    <row r="2466" spans="1:29" x14ac:dyDescent="0.35">
      <c r="A2466" s="1">
        <v>2302881</v>
      </c>
      <c r="B2466" s="1">
        <v>524</v>
      </c>
      <c r="C2466" s="9">
        <v>1669693081</v>
      </c>
      <c r="D2466" s="9" t="s">
        <v>112</v>
      </c>
      <c r="E2466" s="1">
        <v>0</v>
      </c>
      <c r="F2466" s="1">
        <v>3</v>
      </c>
      <c r="G2466" s="1">
        <v>2</v>
      </c>
      <c r="H2466" s="1">
        <v>0</v>
      </c>
      <c r="I2466" s="1">
        <v>0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8</v>
      </c>
      <c r="S2466" s="1">
        <v>97</v>
      </c>
      <c r="T2466" s="1" t="s">
        <v>113</v>
      </c>
      <c r="U2466" s="1">
        <v>10</v>
      </c>
      <c r="V2466" s="1" t="s">
        <v>6087</v>
      </c>
      <c r="W2466" s="1" t="s">
        <v>5285</v>
      </c>
      <c r="X2466" s="1" t="s">
        <v>6088</v>
      </c>
      <c r="Y2466" s="1" t="s">
        <v>7</v>
      </c>
      <c r="Z2466" s="1" t="s">
        <v>15260</v>
      </c>
      <c r="AB2466" s="1" t="s">
        <v>15261</v>
      </c>
      <c r="AC2466" s="1" t="s">
        <v>113</v>
      </c>
    </row>
    <row r="2467" spans="1:29" x14ac:dyDescent="0.35">
      <c r="A2467" s="1">
        <v>1335051</v>
      </c>
      <c r="B2467" s="1">
        <v>817</v>
      </c>
      <c r="C2467" s="9">
        <v>1902846850</v>
      </c>
      <c r="D2467" s="9" t="s">
        <v>112</v>
      </c>
      <c r="E2467" s="1">
        <v>0</v>
      </c>
      <c r="F2467" s="1">
        <v>4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10</v>
      </c>
      <c r="S2467" s="1">
        <v>133</v>
      </c>
      <c r="T2467" s="1" t="s">
        <v>113</v>
      </c>
      <c r="U2467" s="1">
        <v>10</v>
      </c>
      <c r="V2467" s="1" t="s">
        <v>6103</v>
      </c>
      <c r="W2467" s="1" t="s">
        <v>319</v>
      </c>
      <c r="X2467" s="1" t="s">
        <v>6104</v>
      </c>
      <c r="Y2467" s="1" t="s">
        <v>7</v>
      </c>
      <c r="Z2467" s="1" t="s">
        <v>14757</v>
      </c>
      <c r="AB2467" s="1" t="s">
        <v>14758</v>
      </c>
      <c r="AC2467" s="1" t="s">
        <v>113</v>
      </c>
    </row>
    <row r="2468" spans="1:29" x14ac:dyDescent="0.35">
      <c r="A2468" s="1">
        <v>6231976</v>
      </c>
      <c r="B2468" s="1">
        <v>663</v>
      </c>
      <c r="C2468" s="9">
        <v>1043504798</v>
      </c>
      <c r="D2468" s="9" t="s">
        <v>399</v>
      </c>
      <c r="E2468" s="1">
        <v>0</v>
      </c>
      <c r="F2468" s="1">
        <v>6</v>
      </c>
      <c r="G2468" s="1">
        <v>0</v>
      </c>
      <c r="H2468" s="1">
        <v>0</v>
      </c>
      <c r="I2468" s="1">
        <v>0</v>
      </c>
      <c r="J2468" s="1">
        <v>4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10</v>
      </c>
      <c r="S2468" s="1">
        <v>80</v>
      </c>
      <c r="T2468" s="1" t="s">
        <v>113</v>
      </c>
      <c r="U2468" s="1">
        <v>10</v>
      </c>
      <c r="V2468" s="1" t="s">
        <v>5853</v>
      </c>
      <c r="W2468" s="1" t="s">
        <v>2498</v>
      </c>
      <c r="X2468" s="1" t="s">
        <v>5518</v>
      </c>
      <c r="Y2468" s="1" t="s">
        <v>148</v>
      </c>
      <c r="Z2468" s="1" t="s">
        <v>15262</v>
      </c>
      <c r="AB2468" s="1" t="s">
        <v>15263</v>
      </c>
      <c r="AC2468" s="1" t="s">
        <v>113</v>
      </c>
    </row>
    <row r="2469" spans="1:29" x14ac:dyDescent="0.35">
      <c r="A2469" s="1">
        <v>680437</v>
      </c>
      <c r="B2469" s="1">
        <v>485</v>
      </c>
      <c r="C2469" s="9">
        <v>1346292901</v>
      </c>
      <c r="D2469" s="9" t="s">
        <v>112</v>
      </c>
      <c r="E2469" s="1">
        <v>0</v>
      </c>
      <c r="F2469" s="1">
        <v>0</v>
      </c>
      <c r="G2469" s="1">
        <v>1</v>
      </c>
      <c r="H2469" s="1">
        <v>1</v>
      </c>
      <c r="I2469" s="1">
        <v>1</v>
      </c>
      <c r="J2469" s="1">
        <v>3</v>
      </c>
      <c r="K2469" s="1">
        <v>0</v>
      </c>
      <c r="L2469" s="1">
        <v>0</v>
      </c>
      <c r="M2469" s="1">
        <v>0</v>
      </c>
      <c r="N2469" s="1">
        <v>23</v>
      </c>
      <c r="O2469" s="1">
        <v>0</v>
      </c>
      <c r="P2469" s="1">
        <v>0</v>
      </c>
      <c r="Q2469" s="1">
        <v>0</v>
      </c>
      <c r="R2469" s="1">
        <v>7</v>
      </c>
      <c r="S2469" s="1">
        <v>80</v>
      </c>
      <c r="T2469" s="1" t="s">
        <v>113</v>
      </c>
      <c r="U2469" s="1">
        <v>10</v>
      </c>
      <c r="V2469" s="1" t="s">
        <v>6006</v>
      </c>
      <c r="W2469" s="1" t="s">
        <v>189</v>
      </c>
      <c r="X2469" s="1" t="s">
        <v>6007</v>
      </c>
      <c r="Y2469" s="1" t="s">
        <v>7</v>
      </c>
      <c r="Z2469" s="1" t="s">
        <v>15264</v>
      </c>
      <c r="AA2469" s="1" t="s">
        <v>113</v>
      </c>
      <c r="AB2469" s="1" t="s">
        <v>113</v>
      </c>
      <c r="AC2469" s="1" t="s">
        <v>113</v>
      </c>
    </row>
    <row r="2470" spans="1:29" x14ac:dyDescent="0.35">
      <c r="A2470" s="1">
        <v>749920</v>
      </c>
      <c r="B2470" s="1">
        <v>420</v>
      </c>
      <c r="C2470" s="9">
        <v>1932221306</v>
      </c>
      <c r="D2470" s="9" t="s">
        <v>206</v>
      </c>
      <c r="E2470" s="1">
        <v>0</v>
      </c>
      <c r="F2470" s="1">
        <v>4</v>
      </c>
      <c r="G2470" s="1">
        <v>0</v>
      </c>
      <c r="H2470" s="1">
        <v>0</v>
      </c>
      <c r="I2470" s="1">
        <v>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9</v>
      </c>
      <c r="S2470" s="1">
        <v>98</v>
      </c>
      <c r="T2470" s="1" t="s">
        <v>113</v>
      </c>
      <c r="U2470" s="1">
        <v>10</v>
      </c>
      <c r="V2470" s="1" t="s">
        <v>5768</v>
      </c>
      <c r="W2470" s="1" t="s">
        <v>546</v>
      </c>
      <c r="X2470" s="1" t="s">
        <v>2166</v>
      </c>
      <c r="Y2470" s="1" t="s">
        <v>7</v>
      </c>
      <c r="Z2470" s="1" t="s">
        <v>15265</v>
      </c>
      <c r="AB2470" s="1" t="s">
        <v>15266</v>
      </c>
      <c r="AC2470" s="1" t="s">
        <v>113</v>
      </c>
    </row>
    <row r="2471" spans="1:29" x14ac:dyDescent="0.35">
      <c r="A2471" s="1">
        <v>1345081</v>
      </c>
      <c r="B2471" s="1">
        <v>218</v>
      </c>
      <c r="C2471" s="9">
        <v>1225146350</v>
      </c>
      <c r="D2471" s="9" t="s">
        <v>399</v>
      </c>
      <c r="E2471" s="1">
        <v>0</v>
      </c>
      <c r="F2471" s="1">
        <v>2</v>
      </c>
      <c r="G2471" s="1">
        <v>0</v>
      </c>
      <c r="H2471" s="1">
        <v>0</v>
      </c>
      <c r="I2471" s="1">
        <v>0</v>
      </c>
      <c r="J2471" s="1">
        <v>2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10</v>
      </c>
      <c r="S2471" s="1">
        <v>73</v>
      </c>
      <c r="T2471" s="1" t="s">
        <v>113</v>
      </c>
      <c r="U2471" s="1">
        <v>10</v>
      </c>
      <c r="V2471" s="1" t="s">
        <v>5962</v>
      </c>
      <c r="W2471" s="1" t="s">
        <v>5964</v>
      </c>
      <c r="X2471" s="1" t="s">
        <v>5963</v>
      </c>
      <c r="Y2471" s="1" t="s">
        <v>7</v>
      </c>
      <c r="Z2471" s="1" t="s">
        <v>15267</v>
      </c>
      <c r="AB2471" s="1" t="s">
        <v>15268</v>
      </c>
      <c r="AC2471" s="1" t="s">
        <v>113</v>
      </c>
    </row>
    <row r="2472" spans="1:29" x14ac:dyDescent="0.35">
      <c r="A2472" s="1">
        <v>162798</v>
      </c>
      <c r="B2472" s="1">
        <v>260</v>
      </c>
      <c r="C2472" s="9">
        <v>1447259965</v>
      </c>
      <c r="D2472" s="9" t="s">
        <v>399</v>
      </c>
      <c r="E2472" s="1">
        <v>0</v>
      </c>
      <c r="F2472" s="1">
        <v>7</v>
      </c>
      <c r="G2472" s="1">
        <v>1</v>
      </c>
      <c r="H2472" s="1">
        <v>0</v>
      </c>
      <c r="I2472" s="1">
        <v>0</v>
      </c>
      <c r="J2472" s="1">
        <v>5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9</v>
      </c>
      <c r="S2472" s="1">
        <v>119</v>
      </c>
      <c r="T2472" s="1" t="s">
        <v>113</v>
      </c>
      <c r="U2472" s="1">
        <v>10</v>
      </c>
      <c r="V2472" s="1" t="s">
        <v>5847</v>
      </c>
      <c r="W2472" s="1" t="s">
        <v>582</v>
      </c>
      <c r="X2472" s="1" t="s">
        <v>5848</v>
      </c>
      <c r="Y2472" s="1" t="s">
        <v>7</v>
      </c>
      <c r="Z2472" s="1" t="s">
        <v>15269</v>
      </c>
      <c r="AB2472" s="1" t="s">
        <v>15270</v>
      </c>
      <c r="AC2472" s="1" t="s">
        <v>113</v>
      </c>
    </row>
    <row r="2473" spans="1:29" x14ac:dyDescent="0.35">
      <c r="A2473" s="1">
        <v>2141647</v>
      </c>
      <c r="B2473" s="1">
        <v>218</v>
      </c>
      <c r="C2473" s="9">
        <v>1093754863</v>
      </c>
      <c r="D2473" s="9" t="s">
        <v>399</v>
      </c>
      <c r="E2473" s="1">
        <v>0</v>
      </c>
      <c r="F2473" s="1">
        <v>1</v>
      </c>
      <c r="G2473" s="1">
        <v>0</v>
      </c>
      <c r="H2473" s="1">
        <v>0</v>
      </c>
      <c r="I2473" s="1">
        <v>0</v>
      </c>
      <c r="J2473" s="1">
        <v>7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10</v>
      </c>
      <c r="S2473" s="1">
        <v>77</v>
      </c>
      <c r="T2473" s="1" t="s">
        <v>113</v>
      </c>
      <c r="U2473" s="1">
        <v>10</v>
      </c>
      <c r="V2473" s="1" t="s">
        <v>5965</v>
      </c>
      <c r="W2473" s="1" t="s">
        <v>5967</v>
      </c>
      <c r="X2473" s="1" t="s">
        <v>5966</v>
      </c>
      <c r="Y2473" s="1" t="s">
        <v>7</v>
      </c>
      <c r="Z2473" s="1" t="s">
        <v>15271</v>
      </c>
      <c r="AB2473" s="1" t="s">
        <v>15272</v>
      </c>
      <c r="AC2473" s="1" t="s">
        <v>113</v>
      </c>
    </row>
    <row r="2474" spans="1:29" x14ac:dyDescent="0.35">
      <c r="A2474" s="1">
        <v>126626</v>
      </c>
      <c r="B2474" s="1">
        <v>109</v>
      </c>
      <c r="C2474" s="9">
        <v>1265435473</v>
      </c>
      <c r="D2474" s="9" t="s">
        <v>399</v>
      </c>
      <c r="E2474" s="1">
        <v>0</v>
      </c>
      <c r="F2474" s="1">
        <v>1</v>
      </c>
      <c r="G2474" s="1">
        <v>2</v>
      </c>
      <c r="H2474" s="1">
        <v>0</v>
      </c>
      <c r="I2474" s="1">
        <v>0</v>
      </c>
      <c r="J2474" s="1">
        <v>2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8</v>
      </c>
      <c r="S2474" s="1">
        <v>82</v>
      </c>
      <c r="T2474" s="1" t="s">
        <v>113</v>
      </c>
      <c r="U2474" s="1">
        <v>10</v>
      </c>
      <c r="V2474" s="1" t="s">
        <v>5942</v>
      </c>
      <c r="W2474" s="1" t="s">
        <v>143</v>
      </c>
      <c r="X2474" s="1" t="s">
        <v>240</v>
      </c>
      <c r="Y2474" s="1" t="s">
        <v>7</v>
      </c>
      <c r="Z2474" s="1" t="s">
        <v>15273</v>
      </c>
      <c r="AB2474" s="1" t="s">
        <v>15274</v>
      </c>
      <c r="AC2474" s="1" t="s">
        <v>113</v>
      </c>
    </row>
    <row r="2475" spans="1:29" x14ac:dyDescent="0.35">
      <c r="A2475" s="1">
        <v>6530185</v>
      </c>
      <c r="B2475" s="1">
        <v>897</v>
      </c>
      <c r="C2475" s="9">
        <v>1922307453</v>
      </c>
      <c r="D2475" s="9" t="s">
        <v>399</v>
      </c>
      <c r="E2475" s="1">
        <v>0</v>
      </c>
      <c r="F2475" s="1">
        <v>4</v>
      </c>
      <c r="G2475" s="1">
        <v>0</v>
      </c>
      <c r="H2475" s="1">
        <v>0</v>
      </c>
      <c r="I2475" s="1">
        <v>0</v>
      </c>
      <c r="J2475" s="1">
        <v>2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10</v>
      </c>
      <c r="S2475" s="1">
        <v>95</v>
      </c>
      <c r="T2475" s="1" t="s">
        <v>113</v>
      </c>
      <c r="U2475" s="1">
        <v>10</v>
      </c>
      <c r="V2475" s="1" t="s">
        <v>5862</v>
      </c>
      <c r="W2475" s="1" t="s">
        <v>389</v>
      </c>
      <c r="X2475" s="1" t="s">
        <v>977</v>
      </c>
      <c r="Y2475" s="1" t="s">
        <v>7</v>
      </c>
      <c r="Z2475" s="1" t="s">
        <v>15275</v>
      </c>
      <c r="AB2475" s="1" t="s">
        <v>15276</v>
      </c>
      <c r="AC2475" s="1" t="s">
        <v>113</v>
      </c>
    </row>
    <row r="2476" spans="1:29" x14ac:dyDescent="0.35">
      <c r="A2476" s="1">
        <v>743957</v>
      </c>
      <c r="B2476" s="1">
        <v>215</v>
      </c>
      <c r="C2476" s="9">
        <v>1437115177</v>
      </c>
      <c r="D2476" s="9" t="s">
        <v>112</v>
      </c>
      <c r="E2476" s="1">
        <v>0</v>
      </c>
      <c r="F2476" s="1">
        <v>4</v>
      </c>
      <c r="G2476" s="1">
        <v>0</v>
      </c>
      <c r="H2476" s="1">
        <v>0</v>
      </c>
      <c r="I2476" s="1">
        <v>0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10</v>
      </c>
      <c r="S2476" s="1">
        <v>81</v>
      </c>
      <c r="T2476" s="1" t="s">
        <v>113</v>
      </c>
      <c r="U2476" s="1">
        <v>10</v>
      </c>
      <c r="V2476" s="1" t="s">
        <v>6135</v>
      </c>
      <c r="W2476" s="1" t="s">
        <v>6136</v>
      </c>
      <c r="X2476" s="1" t="s">
        <v>1474</v>
      </c>
      <c r="Y2476" s="1" t="s">
        <v>7</v>
      </c>
      <c r="Z2476" s="1" t="s">
        <v>15277</v>
      </c>
      <c r="AB2476" s="1" t="s">
        <v>15278</v>
      </c>
      <c r="AC2476" s="1" t="s">
        <v>113</v>
      </c>
    </row>
    <row r="2477" spans="1:29" x14ac:dyDescent="0.35">
      <c r="A2477" s="1">
        <v>6635130</v>
      </c>
      <c r="B2477" s="1">
        <v>297</v>
      </c>
      <c r="C2477" s="9">
        <v>1104260819</v>
      </c>
      <c r="D2477" s="9" t="s">
        <v>112</v>
      </c>
      <c r="E2477" s="1">
        <v>0</v>
      </c>
      <c r="F2477" s="1">
        <v>7</v>
      </c>
      <c r="G2477" s="1">
        <v>1</v>
      </c>
      <c r="H2477" s="1">
        <v>0</v>
      </c>
      <c r="I2477" s="1">
        <v>0</v>
      </c>
      <c r="J2477" s="1">
        <v>4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9</v>
      </c>
      <c r="S2477" s="1">
        <v>96</v>
      </c>
      <c r="T2477" s="1" t="s">
        <v>113</v>
      </c>
      <c r="U2477" s="1">
        <v>10</v>
      </c>
      <c r="V2477" s="1" t="s">
        <v>6153</v>
      </c>
      <c r="W2477" s="1" t="s">
        <v>467</v>
      </c>
      <c r="X2477" s="1" t="s">
        <v>918</v>
      </c>
      <c r="Y2477" s="1" t="s">
        <v>7</v>
      </c>
      <c r="Z2477" s="1" t="s">
        <v>15279</v>
      </c>
      <c r="AB2477" s="1" t="s">
        <v>15280</v>
      </c>
      <c r="AC2477" s="1" t="s">
        <v>113</v>
      </c>
    </row>
    <row r="2478" spans="1:29" x14ac:dyDescent="0.35">
      <c r="A2478" s="1">
        <v>3577172</v>
      </c>
      <c r="B2478" s="1">
        <v>301</v>
      </c>
      <c r="C2478" s="9">
        <v>1902826480</v>
      </c>
      <c r="D2478" s="9" t="s">
        <v>112</v>
      </c>
      <c r="E2478" s="1">
        <v>0</v>
      </c>
      <c r="F2478" s="1">
        <v>5</v>
      </c>
      <c r="G2478" s="1">
        <v>0</v>
      </c>
      <c r="H2478" s="1">
        <v>0</v>
      </c>
      <c r="I2478" s="1">
        <v>1</v>
      </c>
      <c r="J2478" s="1">
        <v>8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9</v>
      </c>
      <c r="S2478" s="1">
        <v>195</v>
      </c>
      <c r="T2478" s="1" t="s">
        <v>113</v>
      </c>
      <c r="U2478" s="1">
        <v>10</v>
      </c>
      <c r="V2478" s="1" t="s">
        <v>5980</v>
      </c>
      <c r="W2478" s="1" t="s">
        <v>5982</v>
      </c>
      <c r="X2478" s="1" t="s">
        <v>5981</v>
      </c>
      <c r="Y2478" s="1" t="s">
        <v>7</v>
      </c>
      <c r="Z2478" s="1" t="s">
        <v>113</v>
      </c>
      <c r="AA2478" s="1" t="s">
        <v>113</v>
      </c>
      <c r="AB2478" s="1" t="s">
        <v>113</v>
      </c>
      <c r="AC2478" s="1" t="s">
        <v>113</v>
      </c>
    </row>
    <row r="2479" spans="1:29" x14ac:dyDescent="0.35">
      <c r="A2479" s="1">
        <v>3412285</v>
      </c>
      <c r="B2479" s="1">
        <v>479</v>
      </c>
      <c r="C2479" s="9">
        <v>1306022173</v>
      </c>
      <c r="D2479" s="9" t="s">
        <v>112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4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10</v>
      </c>
      <c r="S2479" s="1">
        <v>73</v>
      </c>
      <c r="T2479" s="1" t="s">
        <v>113</v>
      </c>
      <c r="U2479" s="1">
        <v>10</v>
      </c>
      <c r="V2479" s="1" t="s">
        <v>6130</v>
      </c>
      <c r="W2479" s="1" t="s">
        <v>6132</v>
      </c>
      <c r="X2479" s="1" t="s">
        <v>6131</v>
      </c>
      <c r="Y2479" s="1" t="s">
        <v>970</v>
      </c>
      <c r="Z2479" s="1" t="s">
        <v>12379</v>
      </c>
      <c r="AB2479" s="1" t="s">
        <v>12380</v>
      </c>
      <c r="AC2479" s="1" t="s">
        <v>113</v>
      </c>
    </row>
    <row r="2480" spans="1:29" x14ac:dyDescent="0.35">
      <c r="A2480" s="1">
        <v>4614894</v>
      </c>
      <c r="B2480" s="1">
        <v>232</v>
      </c>
      <c r="C2480" s="9">
        <v>1558537803</v>
      </c>
      <c r="D2480" s="9" t="s">
        <v>399</v>
      </c>
      <c r="E2480" s="1">
        <v>0</v>
      </c>
      <c r="F2480" s="1">
        <v>4</v>
      </c>
      <c r="G2480" s="1">
        <v>0</v>
      </c>
      <c r="H2480" s="1">
        <v>0</v>
      </c>
      <c r="I2480" s="1">
        <v>0</v>
      </c>
      <c r="J2480" s="1">
        <v>6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10</v>
      </c>
      <c r="S2480" s="1">
        <v>123</v>
      </c>
      <c r="T2480" s="1" t="s">
        <v>113</v>
      </c>
      <c r="U2480" s="1">
        <v>10</v>
      </c>
      <c r="V2480" s="1" t="s">
        <v>5881</v>
      </c>
      <c r="W2480" s="1" t="s">
        <v>5883</v>
      </c>
      <c r="X2480" s="1" t="s">
        <v>5882</v>
      </c>
      <c r="Y2480" s="1" t="s">
        <v>7</v>
      </c>
      <c r="Z2480" s="1" t="s">
        <v>15281</v>
      </c>
      <c r="AB2480" s="1" t="s">
        <v>15282</v>
      </c>
      <c r="AC2480" s="1" t="s">
        <v>113</v>
      </c>
    </row>
    <row r="2481" spans="1:29" x14ac:dyDescent="0.35">
      <c r="A2481" s="1">
        <v>3195503</v>
      </c>
      <c r="B2481" s="1">
        <v>253</v>
      </c>
      <c r="C2481" s="9">
        <v>1245427178</v>
      </c>
      <c r="D2481" s="9" t="s">
        <v>399</v>
      </c>
      <c r="E2481" s="1">
        <v>0</v>
      </c>
      <c r="F2481" s="1">
        <v>1</v>
      </c>
      <c r="G2481" s="1">
        <v>0</v>
      </c>
      <c r="H2481" s="1">
        <v>0</v>
      </c>
      <c r="I2481" s="1">
        <v>0</v>
      </c>
      <c r="J2481" s="1">
        <v>3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10</v>
      </c>
      <c r="S2481" s="1">
        <v>35</v>
      </c>
      <c r="T2481" s="1" t="s">
        <v>113</v>
      </c>
      <c r="U2481" s="1">
        <v>10</v>
      </c>
      <c r="V2481" s="1" t="s">
        <v>5886</v>
      </c>
      <c r="W2481" s="1" t="s">
        <v>1775</v>
      </c>
      <c r="X2481" s="1" t="s">
        <v>5887</v>
      </c>
      <c r="Y2481" s="1" t="s">
        <v>7</v>
      </c>
      <c r="Z2481" s="1" t="s">
        <v>15283</v>
      </c>
      <c r="AB2481" s="1" t="s">
        <v>15284</v>
      </c>
      <c r="AC2481" s="1" t="s">
        <v>113</v>
      </c>
    </row>
    <row r="2482" spans="1:29" x14ac:dyDescent="0.35">
      <c r="A2482" s="1">
        <v>2972530</v>
      </c>
      <c r="B2482" s="1">
        <v>449</v>
      </c>
      <c r="C2482" s="9">
        <v>1710938899</v>
      </c>
      <c r="D2482" s="9" t="s">
        <v>399</v>
      </c>
      <c r="E2482" s="1">
        <v>0</v>
      </c>
      <c r="F2482" s="1">
        <v>3</v>
      </c>
      <c r="G2482" s="1">
        <v>2</v>
      </c>
      <c r="H2482" s="1">
        <v>0</v>
      </c>
      <c r="I2482" s="1">
        <v>0</v>
      </c>
      <c r="J2482" s="1">
        <v>5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8</v>
      </c>
      <c r="S2482" s="1">
        <v>72</v>
      </c>
      <c r="T2482" s="1" t="s">
        <v>113</v>
      </c>
      <c r="U2482" s="1">
        <v>10</v>
      </c>
      <c r="V2482" s="1" t="s">
        <v>5903</v>
      </c>
      <c r="W2482" s="1" t="s">
        <v>5905</v>
      </c>
      <c r="X2482" s="1" t="s">
        <v>5904</v>
      </c>
      <c r="Y2482" s="1" t="s">
        <v>7</v>
      </c>
      <c r="Z2482" s="1" t="s">
        <v>12234</v>
      </c>
      <c r="AB2482" s="1" t="s">
        <v>12235</v>
      </c>
      <c r="AC2482" s="1" t="s">
        <v>113</v>
      </c>
    </row>
    <row r="2483" spans="1:29" x14ac:dyDescent="0.35">
      <c r="A2483" s="1">
        <v>2350877</v>
      </c>
      <c r="B2483" s="1">
        <v>52</v>
      </c>
      <c r="C2483" s="9">
        <v>1962426692</v>
      </c>
      <c r="D2483" s="9" t="s">
        <v>399</v>
      </c>
      <c r="E2483" s="1">
        <v>0</v>
      </c>
      <c r="F2483" s="1">
        <v>1</v>
      </c>
      <c r="G2483" s="1">
        <v>0</v>
      </c>
      <c r="H2483" s="1">
        <v>0</v>
      </c>
      <c r="I2483" s="1">
        <v>0</v>
      </c>
      <c r="J2483" s="1">
        <v>6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10</v>
      </c>
      <c r="S2483" s="1">
        <v>114</v>
      </c>
      <c r="T2483" s="1" t="s">
        <v>113</v>
      </c>
      <c r="U2483" s="1">
        <v>10</v>
      </c>
      <c r="V2483" s="1" t="s">
        <v>5870</v>
      </c>
      <c r="W2483" s="1" t="s">
        <v>5872</v>
      </c>
      <c r="X2483" s="1" t="s">
        <v>5871</v>
      </c>
      <c r="Y2483" s="1" t="s">
        <v>224</v>
      </c>
      <c r="Z2483" s="1" t="s">
        <v>15285</v>
      </c>
      <c r="AB2483" s="1" t="s">
        <v>15286</v>
      </c>
      <c r="AC2483" s="1" t="s">
        <v>113</v>
      </c>
    </row>
    <row r="2484" spans="1:29" x14ac:dyDescent="0.35">
      <c r="A2484" s="1">
        <v>714620</v>
      </c>
      <c r="B2484" s="1">
        <v>817</v>
      </c>
      <c r="C2484" s="9">
        <v>1376560177</v>
      </c>
      <c r="D2484" s="9" t="s">
        <v>399</v>
      </c>
      <c r="E2484" s="1">
        <v>0</v>
      </c>
      <c r="F2484" s="1">
        <v>3</v>
      </c>
      <c r="G2484" s="1">
        <v>0</v>
      </c>
      <c r="H2484" s="1">
        <v>0</v>
      </c>
      <c r="I2484" s="1">
        <v>1</v>
      </c>
      <c r="J2484" s="1">
        <v>6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9</v>
      </c>
      <c r="S2484" s="1">
        <v>107</v>
      </c>
      <c r="T2484" s="1" t="s">
        <v>113</v>
      </c>
      <c r="U2484" s="1">
        <v>10</v>
      </c>
      <c r="V2484" s="1" t="s">
        <v>5867</v>
      </c>
      <c r="W2484" s="1" t="s">
        <v>5476</v>
      </c>
      <c r="X2484" s="1" t="s">
        <v>4360</v>
      </c>
      <c r="Y2484" s="1" t="s">
        <v>7</v>
      </c>
      <c r="Z2484" s="1" t="s">
        <v>15287</v>
      </c>
      <c r="AB2484" s="1" t="s">
        <v>15288</v>
      </c>
      <c r="AC2484" s="1" t="s">
        <v>113</v>
      </c>
    </row>
    <row r="2485" spans="1:29" x14ac:dyDescent="0.35">
      <c r="A2485" s="1">
        <v>1910919</v>
      </c>
      <c r="B2485" s="1">
        <v>479</v>
      </c>
      <c r="C2485" s="9">
        <v>1477657666</v>
      </c>
      <c r="D2485" s="9" t="s">
        <v>399</v>
      </c>
      <c r="E2485" s="1">
        <v>0</v>
      </c>
      <c r="F2485" s="1">
        <v>1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10</v>
      </c>
      <c r="S2485" s="1">
        <v>94</v>
      </c>
      <c r="T2485" s="1" t="s">
        <v>113</v>
      </c>
      <c r="U2485" s="1">
        <v>10</v>
      </c>
      <c r="V2485" s="1" t="s">
        <v>5949</v>
      </c>
      <c r="W2485" s="1" t="s">
        <v>853</v>
      </c>
      <c r="X2485" s="1" t="s">
        <v>5950</v>
      </c>
      <c r="Y2485" s="1" t="s">
        <v>7</v>
      </c>
      <c r="Z2485" s="1" t="s">
        <v>15289</v>
      </c>
      <c r="AA2485" s="1" t="s">
        <v>15290</v>
      </c>
      <c r="AB2485" s="1" t="s">
        <v>15291</v>
      </c>
      <c r="AC2485" s="1" t="s">
        <v>113</v>
      </c>
    </row>
    <row r="2486" spans="1:29" x14ac:dyDescent="0.35">
      <c r="A2486" s="1">
        <v>6652995</v>
      </c>
      <c r="B2486" s="1">
        <v>407</v>
      </c>
      <c r="C2486" s="9">
        <v>1881026714</v>
      </c>
      <c r="D2486" s="9" t="s">
        <v>112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9</v>
      </c>
      <c r="S2486" s="1">
        <v>151</v>
      </c>
      <c r="T2486" s="1" t="s">
        <v>113</v>
      </c>
      <c r="U2486" s="1">
        <v>10</v>
      </c>
      <c r="V2486" s="1" t="s">
        <v>6211</v>
      </c>
      <c r="W2486" s="1" t="s">
        <v>2885</v>
      </c>
      <c r="X2486" s="1" t="s">
        <v>6212</v>
      </c>
      <c r="Y2486" s="1" t="s">
        <v>133</v>
      </c>
      <c r="Z2486" s="1" t="s">
        <v>15292</v>
      </c>
      <c r="AB2486" s="1" t="s">
        <v>15293</v>
      </c>
      <c r="AC2486" s="1" t="s">
        <v>113</v>
      </c>
    </row>
    <row r="2487" spans="1:29" x14ac:dyDescent="0.35">
      <c r="A2487" s="1">
        <v>2298334</v>
      </c>
      <c r="B2487" s="1">
        <v>301</v>
      </c>
      <c r="C2487" s="9">
        <v>1023044997</v>
      </c>
      <c r="D2487" s="9" t="s">
        <v>112</v>
      </c>
      <c r="E2487" s="1">
        <v>0</v>
      </c>
      <c r="F2487" s="1">
        <v>3</v>
      </c>
      <c r="G2487" s="1">
        <v>0</v>
      </c>
      <c r="H2487" s="1">
        <v>0</v>
      </c>
      <c r="I2487" s="1">
        <v>2</v>
      </c>
      <c r="J2487" s="1">
        <v>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8</v>
      </c>
      <c r="S2487" s="1">
        <v>49</v>
      </c>
      <c r="T2487" s="1" t="s">
        <v>113</v>
      </c>
      <c r="U2487" s="1">
        <v>10</v>
      </c>
      <c r="V2487" s="1" t="s">
        <v>6185</v>
      </c>
      <c r="W2487" s="1" t="s">
        <v>6187</v>
      </c>
      <c r="X2487" s="1" t="s">
        <v>6186</v>
      </c>
      <c r="Y2487" s="1" t="s">
        <v>7</v>
      </c>
      <c r="Z2487" s="1" t="s">
        <v>15294</v>
      </c>
      <c r="AB2487" s="1" t="s">
        <v>15295</v>
      </c>
      <c r="AC2487" s="1" t="s">
        <v>113</v>
      </c>
    </row>
    <row r="2488" spans="1:29" x14ac:dyDescent="0.35">
      <c r="A2488" s="1">
        <v>6606479</v>
      </c>
      <c r="B2488" s="1">
        <v>397</v>
      </c>
      <c r="C2488" s="9">
        <v>1730526328</v>
      </c>
      <c r="D2488" s="9" t="s">
        <v>206</v>
      </c>
      <c r="E2488" s="1">
        <v>0</v>
      </c>
      <c r="F2488" s="1">
        <v>0</v>
      </c>
      <c r="G2488" s="1">
        <v>1</v>
      </c>
      <c r="H2488" s="1">
        <v>0</v>
      </c>
      <c r="I2488" s="1">
        <v>2</v>
      </c>
      <c r="J2488" s="1">
        <v>3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7</v>
      </c>
      <c r="S2488" s="1">
        <v>61</v>
      </c>
      <c r="T2488" s="1" t="s">
        <v>113</v>
      </c>
      <c r="U2488" s="1">
        <v>10</v>
      </c>
      <c r="V2488" s="1" t="s">
        <v>5754</v>
      </c>
      <c r="W2488" s="1" t="s">
        <v>1263</v>
      </c>
      <c r="X2488" s="1" t="s">
        <v>2378</v>
      </c>
      <c r="Y2488" s="1" t="s">
        <v>7</v>
      </c>
      <c r="Z2488" s="1" t="s">
        <v>113</v>
      </c>
      <c r="AA2488" s="1" t="s">
        <v>113</v>
      </c>
      <c r="AB2488" s="1" t="s">
        <v>113</v>
      </c>
      <c r="AC2488" s="1" t="s">
        <v>113</v>
      </c>
    </row>
    <row r="2489" spans="1:29" x14ac:dyDescent="0.35">
      <c r="A2489" s="1">
        <v>7358204</v>
      </c>
      <c r="B2489" s="1">
        <v>897</v>
      </c>
      <c r="C2489" s="9">
        <v>1619521028</v>
      </c>
      <c r="D2489" s="9" t="s">
        <v>112</v>
      </c>
      <c r="E2489" s="1">
        <v>0</v>
      </c>
      <c r="F2489" s="1">
        <v>3</v>
      </c>
      <c r="G2489" s="1">
        <v>0</v>
      </c>
      <c r="H2489" s="1">
        <v>0</v>
      </c>
      <c r="I2489" s="1">
        <v>0</v>
      </c>
      <c r="J2489" s="1">
        <v>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10</v>
      </c>
      <c r="S2489" s="1">
        <v>33</v>
      </c>
      <c r="T2489" s="1" t="s">
        <v>113</v>
      </c>
      <c r="U2489" s="1">
        <v>10</v>
      </c>
      <c r="V2489" s="1" t="s">
        <v>6041</v>
      </c>
      <c r="W2489" s="1" t="s">
        <v>540</v>
      </c>
      <c r="X2489" s="1" t="s">
        <v>6042</v>
      </c>
      <c r="Y2489" s="1" t="s">
        <v>7</v>
      </c>
      <c r="Z2489" s="1" t="s">
        <v>12177</v>
      </c>
      <c r="AB2489" s="1" t="s">
        <v>12178</v>
      </c>
      <c r="AC2489" s="1" t="s">
        <v>113</v>
      </c>
    </row>
    <row r="2490" spans="1:29" x14ac:dyDescent="0.35">
      <c r="A2490" s="1">
        <v>4285210</v>
      </c>
      <c r="B2490" s="1">
        <v>827</v>
      </c>
      <c r="C2490" s="9">
        <v>1831392828</v>
      </c>
      <c r="D2490" s="9" t="s">
        <v>112</v>
      </c>
      <c r="E2490" s="1">
        <v>0</v>
      </c>
      <c r="F2490" s="1">
        <v>3</v>
      </c>
      <c r="G2490" s="1">
        <v>0</v>
      </c>
      <c r="H2490" s="1">
        <v>0</v>
      </c>
      <c r="I2490" s="1">
        <v>0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10</v>
      </c>
      <c r="S2490" s="1">
        <v>64</v>
      </c>
      <c r="T2490" s="1" t="s">
        <v>113</v>
      </c>
      <c r="U2490" s="1">
        <v>10</v>
      </c>
      <c r="V2490" s="1" t="s">
        <v>6070</v>
      </c>
      <c r="W2490" s="1" t="s">
        <v>111</v>
      </c>
      <c r="X2490" s="1" t="s">
        <v>3238</v>
      </c>
      <c r="Y2490" s="1" t="s">
        <v>7</v>
      </c>
      <c r="Z2490" s="1" t="s">
        <v>15296</v>
      </c>
      <c r="AB2490" s="1" t="s">
        <v>15297</v>
      </c>
      <c r="AC2490" s="1" t="s">
        <v>113</v>
      </c>
    </row>
    <row r="2491" spans="1:29" x14ac:dyDescent="0.35">
      <c r="A2491" s="1">
        <v>1974068</v>
      </c>
      <c r="B2491" s="1">
        <v>334</v>
      </c>
      <c r="C2491" s="9">
        <v>1174520258</v>
      </c>
      <c r="D2491" s="9" t="s">
        <v>112</v>
      </c>
      <c r="E2491" s="1">
        <v>0</v>
      </c>
      <c r="F2491" s="1">
        <v>5</v>
      </c>
      <c r="G2491" s="1">
        <v>0</v>
      </c>
      <c r="H2491" s="1">
        <v>0</v>
      </c>
      <c r="I2491" s="1">
        <v>0</v>
      </c>
      <c r="J2491" s="1">
        <v>3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10</v>
      </c>
      <c r="S2491" s="1">
        <v>144</v>
      </c>
      <c r="T2491" s="1" t="s">
        <v>113</v>
      </c>
      <c r="U2491" s="1">
        <v>10</v>
      </c>
      <c r="V2491" s="1" t="s">
        <v>6027</v>
      </c>
      <c r="W2491" s="1" t="s">
        <v>895</v>
      </c>
      <c r="X2491" s="1" t="s">
        <v>6028</v>
      </c>
      <c r="Y2491" s="1" t="s">
        <v>7</v>
      </c>
      <c r="Z2491" s="1" t="s">
        <v>15298</v>
      </c>
      <c r="AB2491" s="1" t="s">
        <v>15299</v>
      </c>
      <c r="AC2491" s="1" t="s">
        <v>113</v>
      </c>
    </row>
    <row r="2492" spans="1:29" x14ac:dyDescent="0.35">
      <c r="A2492" s="1">
        <v>734836</v>
      </c>
      <c r="B2492" s="1">
        <v>301</v>
      </c>
      <c r="C2492" s="9">
        <v>1619088630</v>
      </c>
      <c r="D2492" s="9" t="s">
        <v>399</v>
      </c>
      <c r="E2492" s="1">
        <v>0</v>
      </c>
      <c r="F2492" s="1">
        <v>4</v>
      </c>
      <c r="G2492" s="1">
        <v>0</v>
      </c>
      <c r="H2492" s="1">
        <v>0</v>
      </c>
      <c r="I2492" s="1">
        <v>0</v>
      </c>
      <c r="J2492" s="1">
        <v>5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10</v>
      </c>
      <c r="S2492" s="1">
        <v>175</v>
      </c>
      <c r="T2492" s="1" t="s">
        <v>113</v>
      </c>
      <c r="U2492" s="1">
        <v>10</v>
      </c>
      <c r="V2492" s="1" t="s">
        <v>5945</v>
      </c>
      <c r="W2492" s="1" t="s">
        <v>633</v>
      </c>
      <c r="X2492" s="1" t="s">
        <v>5946</v>
      </c>
      <c r="Y2492" s="1" t="s">
        <v>7</v>
      </c>
      <c r="Z2492" s="1" t="s">
        <v>15300</v>
      </c>
      <c r="AA2492" s="1" t="s">
        <v>15301</v>
      </c>
      <c r="AB2492" s="1" t="s">
        <v>15302</v>
      </c>
      <c r="AC2492" s="1" t="s">
        <v>113</v>
      </c>
    </row>
    <row r="2493" spans="1:29" x14ac:dyDescent="0.35">
      <c r="A2493" s="1">
        <v>6425019</v>
      </c>
      <c r="B2493" s="1">
        <v>256</v>
      </c>
      <c r="C2493" s="9">
        <v>1043506231</v>
      </c>
      <c r="D2493" s="9" t="s">
        <v>112</v>
      </c>
      <c r="E2493" s="1">
        <v>0</v>
      </c>
      <c r="F2493" s="1">
        <v>3</v>
      </c>
      <c r="G2493" s="1">
        <v>1</v>
      </c>
      <c r="H2493" s="1">
        <v>0</v>
      </c>
      <c r="I2493" s="1">
        <v>1</v>
      </c>
      <c r="J2493" s="1">
        <v>3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8</v>
      </c>
      <c r="S2493" s="1">
        <v>99</v>
      </c>
      <c r="T2493" s="1" t="s">
        <v>113</v>
      </c>
      <c r="U2493" s="1">
        <v>10</v>
      </c>
      <c r="V2493" s="1" t="s">
        <v>6045</v>
      </c>
      <c r="W2493" s="1" t="s">
        <v>6046</v>
      </c>
      <c r="X2493" s="1" t="s">
        <v>1575</v>
      </c>
      <c r="Y2493" s="1" t="s">
        <v>116</v>
      </c>
      <c r="Z2493" s="1" t="s">
        <v>15303</v>
      </c>
      <c r="AA2493" s="1" t="s">
        <v>13005</v>
      </c>
      <c r="AB2493" s="1" t="s">
        <v>13006</v>
      </c>
      <c r="AC2493" s="1" t="s">
        <v>113</v>
      </c>
    </row>
    <row r="2494" spans="1:29" x14ac:dyDescent="0.35">
      <c r="A2494" s="1">
        <v>2280926</v>
      </c>
      <c r="B2494" s="1">
        <v>663</v>
      </c>
      <c r="C2494" s="9">
        <v>1598778458</v>
      </c>
      <c r="D2494" s="9" t="s">
        <v>112</v>
      </c>
      <c r="E2494" s="1">
        <v>0</v>
      </c>
      <c r="F2494" s="1">
        <v>4</v>
      </c>
      <c r="G2494" s="1">
        <v>2</v>
      </c>
      <c r="H2494" s="1">
        <v>0</v>
      </c>
      <c r="I2494" s="1">
        <v>0</v>
      </c>
      <c r="J2494" s="1">
        <v>4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8</v>
      </c>
      <c r="S2494" s="1">
        <v>78</v>
      </c>
      <c r="T2494" s="1" t="s">
        <v>113</v>
      </c>
      <c r="U2494" s="1">
        <v>10</v>
      </c>
      <c r="V2494" s="1" t="s">
        <v>6161</v>
      </c>
      <c r="W2494" s="1" t="s">
        <v>6162</v>
      </c>
      <c r="X2494" s="1" t="s">
        <v>1844</v>
      </c>
      <c r="Y2494" s="1" t="s">
        <v>7</v>
      </c>
      <c r="Z2494" s="1" t="s">
        <v>13011</v>
      </c>
      <c r="AB2494" s="1" t="s">
        <v>13012</v>
      </c>
      <c r="AC2494" s="1" t="s">
        <v>113</v>
      </c>
    </row>
    <row r="2495" spans="1:29" x14ac:dyDescent="0.35">
      <c r="A2495" s="1">
        <v>1907517</v>
      </c>
      <c r="B2495" s="1">
        <v>289</v>
      </c>
      <c r="C2495" s="9">
        <v>1033104021</v>
      </c>
      <c r="D2495" s="9" t="s">
        <v>399</v>
      </c>
      <c r="E2495" s="1">
        <v>0</v>
      </c>
      <c r="F2495" s="1">
        <v>5</v>
      </c>
      <c r="G2495" s="1">
        <v>0</v>
      </c>
      <c r="H2495" s="1">
        <v>0</v>
      </c>
      <c r="I2495" s="1">
        <v>0</v>
      </c>
      <c r="J2495" s="1">
        <v>3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10</v>
      </c>
      <c r="S2495" s="1">
        <v>110</v>
      </c>
      <c r="T2495" s="1" t="s">
        <v>113</v>
      </c>
      <c r="U2495" s="1">
        <v>10</v>
      </c>
      <c r="V2495" s="1" t="s">
        <v>5804</v>
      </c>
      <c r="W2495" s="1" t="s">
        <v>1361</v>
      </c>
      <c r="X2495" s="1" t="s">
        <v>5805</v>
      </c>
      <c r="Y2495" s="1" t="s">
        <v>7</v>
      </c>
      <c r="Z2495" s="1" t="s">
        <v>113</v>
      </c>
      <c r="AA2495" s="1" t="s">
        <v>113</v>
      </c>
      <c r="AB2495" s="1" t="s">
        <v>113</v>
      </c>
      <c r="AC2495" s="1" t="s">
        <v>113</v>
      </c>
    </row>
    <row r="2496" spans="1:29" x14ac:dyDescent="0.35">
      <c r="A2496" s="1">
        <v>2278774</v>
      </c>
      <c r="B2496" s="1">
        <v>232</v>
      </c>
      <c r="C2496" s="9">
        <v>1871554527</v>
      </c>
      <c r="D2496" s="9" t="s">
        <v>399</v>
      </c>
      <c r="E2496" s="1">
        <v>0</v>
      </c>
      <c r="F2496" s="1">
        <v>5</v>
      </c>
      <c r="G2496" s="1">
        <v>2</v>
      </c>
      <c r="H2496" s="1">
        <v>0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8</v>
      </c>
      <c r="S2496" s="1">
        <v>128</v>
      </c>
      <c r="T2496" s="1" t="s">
        <v>113</v>
      </c>
      <c r="U2496" s="1">
        <v>10</v>
      </c>
      <c r="V2496" s="1" t="s">
        <v>5816</v>
      </c>
      <c r="W2496" s="1" t="s">
        <v>527</v>
      </c>
      <c r="X2496" s="1" t="s">
        <v>2228</v>
      </c>
      <c r="Y2496" s="1" t="s">
        <v>7</v>
      </c>
      <c r="Z2496" s="1" t="s">
        <v>15304</v>
      </c>
      <c r="AB2496" s="1" t="s">
        <v>15305</v>
      </c>
      <c r="AC2496" s="1" t="s">
        <v>113</v>
      </c>
    </row>
    <row r="2497" spans="1:29" x14ac:dyDescent="0.35">
      <c r="A2497" s="1">
        <v>2137248</v>
      </c>
      <c r="B2497" s="1">
        <v>215</v>
      </c>
      <c r="C2497" s="9">
        <v>1649378829</v>
      </c>
      <c r="D2497" s="9" t="s">
        <v>399</v>
      </c>
      <c r="E2497" s="1">
        <v>0</v>
      </c>
      <c r="F2497" s="1">
        <v>3</v>
      </c>
      <c r="G2497" s="1">
        <v>0</v>
      </c>
      <c r="H2497" s="1">
        <v>0</v>
      </c>
      <c r="I2497" s="1">
        <v>0</v>
      </c>
      <c r="J2497" s="1">
        <v>4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10</v>
      </c>
      <c r="S2497" s="1">
        <v>78</v>
      </c>
      <c r="T2497" s="1" t="s">
        <v>113</v>
      </c>
      <c r="U2497" s="1">
        <v>10</v>
      </c>
      <c r="V2497" s="1" t="s">
        <v>5814</v>
      </c>
      <c r="W2497" s="1" t="s">
        <v>935</v>
      </c>
      <c r="X2497" s="1" t="s">
        <v>5815</v>
      </c>
      <c r="Y2497" s="1" t="s">
        <v>7</v>
      </c>
      <c r="Z2497" s="1" t="s">
        <v>15306</v>
      </c>
      <c r="AB2497" s="1" t="s">
        <v>15307</v>
      </c>
      <c r="AC2497" s="1" t="s">
        <v>113</v>
      </c>
    </row>
    <row r="2498" spans="1:29" x14ac:dyDescent="0.35">
      <c r="A2498" s="1">
        <v>6198043</v>
      </c>
      <c r="B2498" s="1">
        <v>493</v>
      </c>
      <c r="C2498" s="9">
        <v>1770876815</v>
      </c>
      <c r="D2498" s="9" t="s">
        <v>112</v>
      </c>
      <c r="E2498" s="1">
        <v>0</v>
      </c>
      <c r="F2498" s="1">
        <v>1</v>
      </c>
      <c r="G2498" s="1">
        <v>0</v>
      </c>
      <c r="H2498" s="1">
        <v>0</v>
      </c>
      <c r="I2498" s="1">
        <v>0</v>
      </c>
      <c r="J2498" s="1">
        <v>6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10</v>
      </c>
      <c r="S2498" s="1">
        <v>108</v>
      </c>
      <c r="T2498" s="1" t="s">
        <v>113</v>
      </c>
      <c r="U2498" s="1">
        <v>10</v>
      </c>
      <c r="V2498" s="1" t="s">
        <v>6065</v>
      </c>
      <c r="W2498" s="1" t="s">
        <v>2070</v>
      </c>
      <c r="X2498" s="1" t="s">
        <v>433</v>
      </c>
      <c r="Y2498" s="1" t="s">
        <v>7</v>
      </c>
      <c r="Z2498" s="1" t="s">
        <v>15308</v>
      </c>
      <c r="AA2498" s="1" t="s">
        <v>113</v>
      </c>
      <c r="AB2498" s="1" t="s">
        <v>113</v>
      </c>
      <c r="AC2498" s="1" t="s">
        <v>113</v>
      </c>
    </row>
    <row r="2499" spans="1:29" x14ac:dyDescent="0.35">
      <c r="A2499" s="1">
        <v>4761341</v>
      </c>
      <c r="B2499" s="1">
        <v>449</v>
      </c>
      <c r="C2499" s="9">
        <v>1932441243</v>
      </c>
      <c r="D2499" s="9" t="s">
        <v>112</v>
      </c>
      <c r="E2499" s="1">
        <v>0</v>
      </c>
      <c r="F2499" s="1">
        <v>7</v>
      </c>
      <c r="G2499" s="1">
        <v>0</v>
      </c>
      <c r="H2499" s="1">
        <v>0</v>
      </c>
      <c r="I2499" s="1">
        <v>0</v>
      </c>
      <c r="J2499" s="1">
        <v>6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10</v>
      </c>
      <c r="S2499" s="1">
        <v>61</v>
      </c>
      <c r="T2499" s="1" t="s">
        <v>113</v>
      </c>
      <c r="U2499" s="1">
        <v>10</v>
      </c>
      <c r="V2499" s="1" t="s">
        <v>6121</v>
      </c>
      <c r="W2499" s="1" t="s">
        <v>189</v>
      </c>
      <c r="X2499" s="1" t="s">
        <v>6122</v>
      </c>
      <c r="Y2499" s="1" t="s">
        <v>7</v>
      </c>
      <c r="Z2499" s="1" t="s">
        <v>15309</v>
      </c>
      <c r="AB2499" s="1" t="s">
        <v>15310</v>
      </c>
      <c r="AC2499" s="1" t="s">
        <v>113</v>
      </c>
    </row>
    <row r="2500" spans="1:29" x14ac:dyDescent="0.35">
      <c r="A2500" s="1">
        <v>2373349</v>
      </c>
      <c r="B2500" s="1">
        <v>301</v>
      </c>
      <c r="C2500" s="9">
        <v>1407818503</v>
      </c>
      <c r="D2500" s="9" t="s">
        <v>112</v>
      </c>
      <c r="E2500" s="1">
        <v>0</v>
      </c>
      <c r="F2500" s="1">
        <v>1</v>
      </c>
      <c r="G2500" s="1">
        <v>1</v>
      </c>
      <c r="H2500" s="1">
        <v>0</v>
      </c>
      <c r="I2500" s="1">
        <v>0</v>
      </c>
      <c r="J2500" s="1">
        <v>6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9</v>
      </c>
      <c r="S2500" s="1">
        <v>174</v>
      </c>
      <c r="T2500" s="1" t="s">
        <v>113</v>
      </c>
      <c r="U2500" s="1">
        <v>10</v>
      </c>
      <c r="V2500" s="1" t="s">
        <v>6188</v>
      </c>
      <c r="W2500" s="1" t="s">
        <v>6190</v>
      </c>
      <c r="X2500" s="1" t="s">
        <v>6189</v>
      </c>
      <c r="Y2500" s="1" t="s">
        <v>7</v>
      </c>
      <c r="Z2500" s="1" t="s">
        <v>15311</v>
      </c>
      <c r="AA2500" s="1" t="s">
        <v>15311</v>
      </c>
      <c r="AB2500" s="1" t="s">
        <v>15312</v>
      </c>
      <c r="AC2500" s="1" t="s">
        <v>113</v>
      </c>
    </row>
    <row r="2501" spans="1:29" x14ac:dyDescent="0.35">
      <c r="A2501" s="1">
        <v>1898586</v>
      </c>
      <c r="B2501" s="1">
        <v>184</v>
      </c>
      <c r="C2501" s="9">
        <v>1639209273</v>
      </c>
      <c r="D2501" s="9" t="s">
        <v>206</v>
      </c>
      <c r="E2501" s="1">
        <v>0</v>
      </c>
      <c r="F2501" s="1">
        <v>5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10</v>
      </c>
      <c r="S2501" s="1">
        <v>170</v>
      </c>
      <c r="T2501" s="1" t="s">
        <v>113</v>
      </c>
      <c r="U2501" s="1">
        <v>10</v>
      </c>
      <c r="V2501" s="1" t="s">
        <v>5755</v>
      </c>
      <c r="W2501" s="1" t="s">
        <v>5756</v>
      </c>
      <c r="X2501" s="1" t="s">
        <v>1720</v>
      </c>
      <c r="Y2501" s="1" t="s">
        <v>7</v>
      </c>
      <c r="Z2501" s="1" t="s">
        <v>113</v>
      </c>
      <c r="AA2501" s="1" t="s">
        <v>113</v>
      </c>
      <c r="AB2501" s="1" t="s">
        <v>113</v>
      </c>
      <c r="AC2501" s="1" t="s">
        <v>113</v>
      </c>
    </row>
    <row r="2502" spans="1:29" x14ac:dyDescent="0.35">
      <c r="A2502" s="1">
        <v>2397502</v>
      </c>
      <c r="B2502" s="1">
        <v>398</v>
      </c>
      <c r="C2502" s="9">
        <v>1275749335</v>
      </c>
      <c r="D2502" s="9" t="s">
        <v>112</v>
      </c>
      <c r="E2502" s="1">
        <v>0</v>
      </c>
      <c r="F2502" s="1">
        <v>4</v>
      </c>
      <c r="G2502" s="1">
        <v>1</v>
      </c>
      <c r="H2502" s="1">
        <v>0</v>
      </c>
      <c r="I2502" s="1">
        <v>0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9</v>
      </c>
      <c r="S2502" s="1">
        <v>69</v>
      </c>
      <c r="T2502" s="1" t="s">
        <v>113</v>
      </c>
      <c r="U2502" s="1">
        <v>10</v>
      </c>
      <c r="V2502" s="1" t="s">
        <v>6068</v>
      </c>
      <c r="W2502" s="1" t="s">
        <v>6069</v>
      </c>
      <c r="X2502" s="1" t="s">
        <v>1709</v>
      </c>
      <c r="Y2502" s="1" t="s">
        <v>7</v>
      </c>
      <c r="Z2502" s="1" t="s">
        <v>15313</v>
      </c>
      <c r="AA2502" s="1" t="s">
        <v>15313</v>
      </c>
      <c r="AB2502" s="1" t="s">
        <v>15314</v>
      </c>
      <c r="AC2502" s="1" t="s">
        <v>113</v>
      </c>
    </row>
    <row r="2503" spans="1:29" x14ac:dyDescent="0.35">
      <c r="A2503" s="1">
        <v>1580470</v>
      </c>
      <c r="B2503" s="1">
        <v>479</v>
      </c>
      <c r="C2503" s="9">
        <v>1447368543</v>
      </c>
      <c r="D2503" s="9" t="s">
        <v>206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3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10</v>
      </c>
      <c r="S2503" s="1">
        <v>68</v>
      </c>
      <c r="T2503" s="1" t="s">
        <v>113</v>
      </c>
      <c r="U2503" s="1">
        <v>10</v>
      </c>
      <c r="V2503" s="1" t="s">
        <v>5777</v>
      </c>
      <c r="W2503" s="1" t="s">
        <v>126</v>
      </c>
      <c r="X2503" s="1" t="s">
        <v>5778</v>
      </c>
      <c r="Y2503" s="1" t="s">
        <v>970</v>
      </c>
      <c r="Z2503" s="1" t="s">
        <v>12379</v>
      </c>
      <c r="AB2503" s="1" t="s">
        <v>12380</v>
      </c>
      <c r="AC2503" s="1" t="s">
        <v>113</v>
      </c>
    </row>
    <row r="2504" spans="1:29" x14ac:dyDescent="0.35">
      <c r="A2504" s="1">
        <v>170234</v>
      </c>
      <c r="B2504" s="1">
        <v>109</v>
      </c>
      <c r="C2504" s="9">
        <v>1578564761</v>
      </c>
      <c r="D2504" s="9" t="s">
        <v>112</v>
      </c>
      <c r="E2504" s="1">
        <v>0</v>
      </c>
      <c r="F2504" s="1">
        <v>3</v>
      </c>
      <c r="G2504" s="1">
        <v>1</v>
      </c>
      <c r="H2504" s="1">
        <v>0</v>
      </c>
      <c r="I2504" s="1">
        <v>0</v>
      </c>
      <c r="J2504" s="1">
        <v>3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9</v>
      </c>
      <c r="S2504" s="1">
        <v>93</v>
      </c>
      <c r="T2504" s="1" t="s">
        <v>113</v>
      </c>
      <c r="U2504" s="1">
        <v>10</v>
      </c>
      <c r="V2504" s="1" t="s">
        <v>6066</v>
      </c>
      <c r="W2504" s="1" t="s">
        <v>6067</v>
      </c>
      <c r="X2504" s="1" t="s">
        <v>330</v>
      </c>
      <c r="Y2504" s="1" t="s">
        <v>7</v>
      </c>
      <c r="Z2504" s="1" t="s">
        <v>15315</v>
      </c>
      <c r="AB2504" s="1" t="s">
        <v>14428</v>
      </c>
      <c r="AC2504" s="1" t="s">
        <v>113</v>
      </c>
    </row>
    <row r="2505" spans="1:29" x14ac:dyDescent="0.35">
      <c r="A2505" s="1">
        <v>6233901</v>
      </c>
      <c r="B2505" s="1">
        <v>289</v>
      </c>
      <c r="C2505" s="9">
        <v>1881907699</v>
      </c>
      <c r="D2505" s="9" t="s">
        <v>399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0</v>
      </c>
      <c r="L2505" s="1">
        <v>0</v>
      </c>
      <c r="M2505" s="1">
        <v>1</v>
      </c>
      <c r="N2505" s="1">
        <v>0</v>
      </c>
      <c r="O2505" s="1">
        <v>0</v>
      </c>
      <c r="P2505" s="1">
        <v>0</v>
      </c>
      <c r="Q2505" s="1">
        <v>0</v>
      </c>
      <c r="R2505" s="1">
        <v>5</v>
      </c>
      <c r="S2505" s="1">
        <v>7</v>
      </c>
      <c r="T2505" s="1" t="s">
        <v>113</v>
      </c>
      <c r="U2505" s="1">
        <v>10</v>
      </c>
      <c r="V2505" s="1" t="s">
        <v>5852</v>
      </c>
      <c r="W2505" s="1" t="s">
        <v>2769</v>
      </c>
      <c r="X2505" s="1" t="s">
        <v>4853</v>
      </c>
      <c r="Y2505" s="1" t="s">
        <v>7</v>
      </c>
      <c r="Z2505" s="1" t="s">
        <v>12134</v>
      </c>
      <c r="AB2505" s="1" t="s">
        <v>12135</v>
      </c>
      <c r="AC2505" s="1" t="s">
        <v>113</v>
      </c>
    </row>
    <row r="2506" spans="1:29" x14ac:dyDescent="0.35">
      <c r="A2506" s="1">
        <v>861867</v>
      </c>
      <c r="B2506" s="1">
        <v>813</v>
      </c>
      <c r="C2506" s="9">
        <v>1336147958</v>
      </c>
      <c r="D2506" s="9" t="s">
        <v>399</v>
      </c>
      <c r="E2506" s="1">
        <v>0</v>
      </c>
      <c r="F2506" s="1">
        <v>1</v>
      </c>
      <c r="G2506" s="1">
        <v>0</v>
      </c>
      <c r="H2506" s="1">
        <v>0</v>
      </c>
      <c r="I2506" s="1">
        <v>0</v>
      </c>
      <c r="J2506" s="1">
        <v>3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10</v>
      </c>
      <c r="S2506" s="1">
        <v>48</v>
      </c>
      <c r="T2506" s="1" t="s">
        <v>113</v>
      </c>
      <c r="U2506" s="1">
        <v>10</v>
      </c>
      <c r="V2506" s="1" t="s">
        <v>5854</v>
      </c>
      <c r="W2506" s="1" t="s">
        <v>508</v>
      </c>
      <c r="X2506" s="1" t="s">
        <v>5855</v>
      </c>
      <c r="Y2506" s="1" t="s">
        <v>7</v>
      </c>
      <c r="Z2506" s="1" t="s">
        <v>15316</v>
      </c>
      <c r="AB2506" s="1" t="s">
        <v>15317</v>
      </c>
      <c r="AC2506" s="1" t="s">
        <v>113</v>
      </c>
    </row>
    <row r="2507" spans="1:29" x14ac:dyDescent="0.35">
      <c r="A2507" s="1">
        <v>1216850</v>
      </c>
      <c r="B2507" s="1">
        <v>232</v>
      </c>
      <c r="C2507" s="9">
        <v>1407817158</v>
      </c>
      <c r="D2507" s="9" t="s">
        <v>399</v>
      </c>
      <c r="E2507" s="1">
        <v>0</v>
      </c>
      <c r="F2507" s="1">
        <v>5</v>
      </c>
      <c r="G2507" s="1">
        <v>1</v>
      </c>
      <c r="H2507" s="1">
        <v>0</v>
      </c>
      <c r="I2507" s="1">
        <v>0</v>
      </c>
      <c r="J2507" s="1">
        <v>3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9</v>
      </c>
      <c r="S2507" s="1">
        <v>153</v>
      </c>
      <c r="T2507" s="1" t="s">
        <v>113</v>
      </c>
      <c r="U2507" s="1">
        <v>10</v>
      </c>
      <c r="V2507" s="1" t="s">
        <v>5817</v>
      </c>
      <c r="W2507" s="1" t="s">
        <v>4424</v>
      </c>
      <c r="X2507" s="1" t="s">
        <v>5818</v>
      </c>
      <c r="Y2507" s="1" t="s">
        <v>7</v>
      </c>
      <c r="Z2507" s="1" t="s">
        <v>15304</v>
      </c>
      <c r="AB2507" s="1" t="s">
        <v>15305</v>
      </c>
      <c r="AC2507" s="1" t="s">
        <v>113</v>
      </c>
    </row>
    <row r="2508" spans="1:29" x14ac:dyDescent="0.35">
      <c r="A2508" s="1">
        <v>2357500</v>
      </c>
      <c r="B2508" s="1">
        <v>493</v>
      </c>
      <c r="C2508" s="9">
        <v>1376500389</v>
      </c>
      <c r="D2508" s="9" t="s">
        <v>399</v>
      </c>
      <c r="E2508" s="1">
        <v>0</v>
      </c>
      <c r="F2508" s="1">
        <v>4</v>
      </c>
      <c r="G2508" s="1">
        <v>1</v>
      </c>
      <c r="H2508" s="1">
        <v>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9</v>
      </c>
      <c r="S2508" s="1">
        <v>53</v>
      </c>
      <c r="T2508" s="1" t="s">
        <v>113</v>
      </c>
      <c r="U2508" s="1">
        <v>10</v>
      </c>
      <c r="V2508" s="1" t="s">
        <v>5899</v>
      </c>
      <c r="W2508" s="1" t="s">
        <v>706</v>
      </c>
      <c r="X2508" s="1" t="s">
        <v>5900</v>
      </c>
      <c r="Y2508" s="1" t="s">
        <v>7</v>
      </c>
      <c r="Z2508" s="1" t="s">
        <v>13749</v>
      </c>
      <c r="AB2508" s="1" t="s">
        <v>13750</v>
      </c>
      <c r="AC2508" s="1" t="s">
        <v>113</v>
      </c>
    </row>
    <row r="2509" spans="1:29" x14ac:dyDescent="0.35">
      <c r="A2509" s="1">
        <v>127217</v>
      </c>
      <c r="B2509" s="1">
        <v>407</v>
      </c>
      <c r="C2509" s="9">
        <v>1720059900</v>
      </c>
      <c r="D2509" s="9" t="s">
        <v>112</v>
      </c>
      <c r="E2509" s="1">
        <v>0</v>
      </c>
      <c r="F2509" s="1">
        <v>6</v>
      </c>
      <c r="G2509" s="1">
        <v>0</v>
      </c>
      <c r="H2509" s="1">
        <v>0</v>
      </c>
      <c r="I2509" s="1">
        <v>0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10</v>
      </c>
      <c r="S2509" s="1">
        <v>33</v>
      </c>
      <c r="T2509" s="1" t="s">
        <v>113</v>
      </c>
      <c r="U2509" s="1">
        <v>10</v>
      </c>
      <c r="V2509" s="1" t="s">
        <v>6071</v>
      </c>
      <c r="W2509" s="1" t="s">
        <v>561</v>
      </c>
      <c r="X2509" s="1" t="s">
        <v>6072</v>
      </c>
      <c r="Y2509" s="1" t="s">
        <v>7</v>
      </c>
      <c r="Z2509" s="1" t="s">
        <v>12611</v>
      </c>
      <c r="AB2509" s="1" t="s">
        <v>12612</v>
      </c>
      <c r="AC2509" s="1" t="s">
        <v>113</v>
      </c>
    </row>
    <row r="2510" spans="1:29" x14ac:dyDescent="0.35">
      <c r="A2510" s="1">
        <v>2282836</v>
      </c>
      <c r="B2510" s="1">
        <v>493</v>
      </c>
      <c r="C2510" s="9">
        <v>1437276573</v>
      </c>
      <c r="D2510" s="9" t="s">
        <v>112</v>
      </c>
      <c r="E2510" s="1">
        <v>0</v>
      </c>
      <c r="F2510" s="1">
        <v>1</v>
      </c>
      <c r="G2510" s="1">
        <v>1</v>
      </c>
      <c r="H2510" s="1">
        <v>0</v>
      </c>
      <c r="I2510" s="1">
        <v>0</v>
      </c>
      <c r="J2510" s="1">
        <v>3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9</v>
      </c>
      <c r="S2510" s="1">
        <v>43</v>
      </c>
      <c r="T2510" s="1" t="s">
        <v>113</v>
      </c>
      <c r="U2510" s="1">
        <v>10</v>
      </c>
      <c r="V2510" s="1" t="s">
        <v>6123</v>
      </c>
      <c r="W2510" s="1" t="s">
        <v>6031</v>
      </c>
      <c r="X2510" s="1" t="s">
        <v>6124</v>
      </c>
      <c r="Y2510" s="1" t="s">
        <v>7</v>
      </c>
      <c r="Z2510" s="1" t="s">
        <v>14332</v>
      </c>
      <c r="AB2510" s="1" t="s">
        <v>13903</v>
      </c>
      <c r="AC2510" s="1" t="s">
        <v>113</v>
      </c>
    </row>
    <row r="2511" spans="1:29" x14ac:dyDescent="0.35">
      <c r="A2511" s="1">
        <v>6642974</v>
      </c>
      <c r="B2511" s="1">
        <v>623</v>
      </c>
      <c r="C2511" s="9">
        <v>1568894988</v>
      </c>
      <c r="D2511" s="9" t="s">
        <v>112</v>
      </c>
      <c r="E2511" s="1">
        <v>0</v>
      </c>
      <c r="F2511" s="1">
        <v>4</v>
      </c>
      <c r="G2511" s="1">
        <v>0</v>
      </c>
      <c r="H2511" s="1">
        <v>0</v>
      </c>
      <c r="I2511" s="1">
        <v>0</v>
      </c>
      <c r="J2511" s="1">
        <v>4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10</v>
      </c>
      <c r="S2511" s="1">
        <v>59</v>
      </c>
      <c r="T2511" s="1" t="s">
        <v>113</v>
      </c>
      <c r="U2511" s="1">
        <v>10</v>
      </c>
      <c r="V2511" s="1" t="s">
        <v>6101</v>
      </c>
      <c r="W2511" s="1" t="s">
        <v>278</v>
      </c>
      <c r="X2511" s="1" t="s">
        <v>6102</v>
      </c>
      <c r="Y2511" s="1" t="s">
        <v>7</v>
      </c>
      <c r="Z2511" s="1" t="s">
        <v>13585</v>
      </c>
      <c r="AB2511" s="1" t="s">
        <v>13586</v>
      </c>
      <c r="AC2511" s="1" t="s">
        <v>113</v>
      </c>
    </row>
    <row r="2512" spans="1:29" x14ac:dyDescent="0.35">
      <c r="A2512" s="1">
        <v>469548</v>
      </c>
      <c r="B2512" s="1">
        <v>214</v>
      </c>
      <c r="C2512" s="9">
        <v>1437125929</v>
      </c>
      <c r="D2512" s="9" t="s">
        <v>112</v>
      </c>
      <c r="E2512" s="1">
        <v>0</v>
      </c>
      <c r="F2512" s="1">
        <v>4</v>
      </c>
      <c r="G2512" s="1">
        <v>0</v>
      </c>
      <c r="H2512" s="1">
        <v>0</v>
      </c>
      <c r="I2512" s="1">
        <v>1</v>
      </c>
      <c r="J2512" s="1">
        <v>4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9</v>
      </c>
      <c r="S2512" s="1">
        <v>96</v>
      </c>
      <c r="T2512" s="1" t="s">
        <v>113</v>
      </c>
      <c r="U2512" s="1">
        <v>10</v>
      </c>
      <c r="V2512" s="1" t="s">
        <v>6195</v>
      </c>
      <c r="W2512" s="1" t="s">
        <v>6196</v>
      </c>
      <c r="X2512" s="1" t="s">
        <v>2642</v>
      </c>
      <c r="Y2512" s="1" t="s">
        <v>7</v>
      </c>
      <c r="Z2512" s="1" t="s">
        <v>12578</v>
      </c>
      <c r="AA2512" s="1" t="s">
        <v>12579</v>
      </c>
      <c r="AB2512" s="1" t="s">
        <v>12580</v>
      </c>
      <c r="AC2512" s="1" t="s">
        <v>113</v>
      </c>
    </row>
    <row r="2513" spans="1:29" x14ac:dyDescent="0.35">
      <c r="A2513" s="1">
        <v>2450730</v>
      </c>
      <c r="B2513" s="1">
        <v>493</v>
      </c>
      <c r="C2513" s="9">
        <v>1144422544</v>
      </c>
      <c r="D2513" s="9" t="s">
        <v>147</v>
      </c>
      <c r="E2513" s="1">
        <v>0</v>
      </c>
      <c r="F2513" s="1">
        <v>7</v>
      </c>
      <c r="G2513" s="1">
        <v>1</v>
      </c>
      <c r="H2513" s="1">
        <v>0</v>
      </c>
      <c r="I2513" s="1">
        <v>0</v>
      </c>
      <c r="J2513" s="1">
        <v>5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9</v>
      </c>
      <c r="S2513" s="1">
        <v>83</v>
      </c>
      <c r="T2513" s="1" t="s">
        <v>113</v>
      </c>
      <c r="U2513" s="1">
        <v>10</v>
      </c>
      <c r="V2513" s="1" t="s">
        <v>5740</v>
      </c>
      <c r="W2513" s="1" t="s">
        <v>2933</v>
      </c>
      <c r="X2513" s="1" t="s">
        <v>5741</v>
      </c>
      <c r="Y2513" s="1" t="s">
        <v>7</v>
      </c>
      <c r="Z2513" s="1" t="s">
        <v>14090</v>
      </c>
      <c r="AB2513" s="1" t="s">
        <v>14091</v>
      </c>
      <c r="AC2513" s="1" t="s">
        <v>113</v>
      </c>
    </row>
    <row r="2514" spans="1:29" x14ac:dyDescent="0.35">
      <c r="A2514" s="1">
        <v>2137464</v>
      </c>
      <c r="B2514" s="1">
        <v>315</v>
      </c>
      <c r="C2514" s="9">
        <v>1093773756</v>
      </c>
      <c r="D2514" s="9" t="s">
        <v>112</v>
      </c>
      <c r="E2514" s="1">
        <v>0</v>
      </c>
      <c r="F2514" s="1">
        <v>5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10</v>
      </c>
      <c r="S2514" s="1">
        <v>135</v>
      </c>
      <c r="T2514" s="1" t="s">
        <v>113</v>
      </c>
      <c r="U2514" s="1">
        <v>10</v>
      </c>
      <c r="V2514" s="1" t="s">
        <v>6057</v>
      </c>
      <c r="W2514" s="1" t="s">
        <v>6059</v>
      </c>
      <c r="X2514" s="1" t="s">
        <v>6058</v>
      </c>
      <c r="Y2514" s="1" t="s">
        <v>7</v>
      </c>
      <c r="Z2514" s="1" t="s">
        <v>15318</v>
      </c>
      <c r="AB2514" s="1" t="s">
        <v>15319</v>
      </c>
      <c r="AC2514" s="1" t="s">
        <v>113</v>
      </c>
    </row>
    <row r="2515" spans="1:29" x14ac:dyDescent="0.35">
      <c r="A2515" s="1">
        <v>2204932</v>
      </c>
      <c r="B2515" s="1">
        <v>373</v>
      </c>
      <c r="C2515" s="9">
        <v>1790728574</v>
      </c>
      <c r="D2515" s="9" t="s">
        <v>399</v>
      </c>
      <c r="E2515" s="1">
        <v>0</v>
      </c>
      <c r="F2515" s="1">
        <v>1</v>
      </c>
      <c r="G2515" s="1">
        <v>0</v>
      </c>
      <c r="H2515" s="1">
        <v>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10</v>
      </c>
      <c r="S2515" s="1">
        <v>74</v>
      </c>
      <c r="T2515" s="1" t="s">
        <v>113</v>
      </c>
      <c r="U2515" s="1">
        <v>10</v>
      </c>
      <c r="V2515" s="1" t="s">
        <v>5926</v>
      </c>
      <c r="W2515" s="1" t="s">
        <v>5928</v>
      </c>
      <c r="X2515" s="1" t="s">
        <v>5927</v>
      </c>
      <c r="Y2515" s="1" t="s">
        <v>7</v>
      </c>
      <c r="Z2515" s="1" t="s">
        <v>15320</v>
      </c>
      <c r="AB2515" s="1" t="s">
        <v>15321</v>
      </c>
      <c r="AC2515" s="1" t="s">
        <v>113</v>
      </c>
    </row>
    <row r="2516" spans="1:29" x14ac:dyDescent="0.35">
      <c r="A2516" s="1">
        <v>2371884</v>
      </c>
      <c r="B2516" s="1">
        <v>383</v>
      </c>
      <c r="C2516" s="9">
        <v>1730159534</v>
      </c>
      <c r="D2516" s="9" t="s">
        <v>399</v>
      </c>
      <c r="E2516" s="1">
        <v>0</v>
      </c>
      <c r="F2516" s="1">
        <v>1</v>
      </c>
      <c r="G2516" s="1">
        <v>1</v>
      </c>
      <c r="H2516" s="1">
        <v>1</v>
      </c>
      <c r="I2516" s="1">
        <v>0</v>
      </c>
      <c r="J2516" s="1">
        <v>5</v>
      </c>
      <c r="K2516" s="1">
        <v>0</v>
      </c>
      <c r="L2516" s="1">
        <v>0</v>
      </c>
      <c r="M2516" s="1">
        <v>0</v>
      </c>
      <c r="N2516" s="1">
        <v>43</v>
      </c>
      <c r="O2516" s="1">
        <v>0</v>
      </c>
      <c r="P2516" s="1">
        <v>0</v>
      </c>
      <c r="Q2516" s="1">
        <v>0</v>
      </c>
      <c r="R2516" s="1">
        <v>8</v>
      </c>
      <c r="S2516" s="1">
        <v>92</v>
      </c>
      <c r="T2516" s="1" t="s">
        <v>113</v>
      </c>
      <c r="U2516" s="1">
        <v>10</v>
      </c>
      <c r="V2516" s="1" t="s">
        <v>5876</v>
      </c>
      <c r="W2516" s="1" t="s">
        <v>1035</v>
      </c>
      <c r="X2516" s="1" t="s">
        <v>4327</v>
      </c>
      <c r="Y2516" s="1" t="s">
        <v>224</v>
      </c>
      <c r="Z2516" s="1" t="s">
        <v>12330</v>
      </c>
      <c r="AB2516" s="1" t="s">
        <v>12331</v>
      </c>
      <c r="AC2516" s="1" t="s">
        <v>113</v>
      </c>
    </row>
    <row r="2517" spans="1:29" x14ac:dyDescent="0.35">
      <c r="A2517" s="1">
        <v>3635456</v>
      </c>
      <c r="B2517" s="1">
        <v>256</v>
      </c>
      <c r="C2517" s="9">
        <v>1154382331</v>
      </c>
      <c r="D2517" s="9" t="s">
        <v>112</v>
      </c>
      <c r="E2517" s="1">
        <v>0</v>
      </c>
      <c r="F2517" s="1">
        <v>4</v>
      </c>
      <c r="G2517" s="1">
        <v>0</v>
      </c>
      <c r="H2517" s="1">
        <v>0</v>
      </c>
      <c r="I2517" s="1">
        <v>0</v>
      </c>
      <c r="J2517" s="1">
        <v>4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10</v>
      </c>
      <c r="S2517" s="1">
        <v>16</v>
      </c>
      <c r="T2517" s="1" t="s">
        <v>113</v>
      </c>
      <c r="U2517" s="1">
        <v>10</v>
      </c>
      <c r="V2517" s="1" t="s">
        <v>6167</v>
      </c>
      <c r="W2517" s="1" t="s">
        <v>6168</v>
      </c>
      <c r="X2517" s="1" t="s">
        <v>2695</v>
      </c>
      <c r="Y2517" s="1" t="s">
        <v>7</v>
      </c>
      <c r="Z2517" s="1" t="s">
        <v>12961</v>
      </c>
      <c r="AA2517" s="1" t="s">
        <v>12961</v>
      </c>
      <c r="AB2517" s="1" t="s">
        <v>12962</v>
      </c>
      <c r="AC2517" s="1" t="s">
        <v>113</v>
      </c>
    </row>
    <row r="2518" spans="1:29" x14ac:dyDescent="0.35">
      <c r="A2518" s="1">
        <v>2388039</v>
      </c>
      <c r="B2518" s="1">
        <v>109</v>
      </c>
      <c r="C2518" s="9">
        <v>1558348821</v>
      </c>
      <c r="D2518" s="9" t="s">
        <v>112</v>
      </c>
      <c r="E2518" s="1">
        <v>0</v>
      </c>
      <c r="F2518" s="1">
        <v>6</v>
      </c>
      <c r="G2518" s="1">
        <v>0</v>
      </c>
      <c r="H2518" s="1">
        <v>0</v>
      </c>
      <c r="I2518" s="1">
        <v>0</v>
      </c>
      <c r="J2518" s="1">
        <v>5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10</v>
      </c>
      <c r="S2518" s="1">
        <v>100</v>
      </c>
      <c r="T2518" s="1" t="s">
        <v>113</v>
      </c>
      <c r="U2518" s="1">
        <v>10</v>
      </c>
      <c r="V2518" s="1" t="s">
        <v>6159</v>
      </c>
      <c r="W2518" s="1" t="s">
        <v>6160</v>
      </c>
      <c r="X2518" s="1" t="s">
        <v>731</v>
      </c>
      <c r="Y2518" s="1" t="s">
        <v>7</v>
      </c>
      <c r="Z2518" s="1" t="s">
        <v>15322</v>
      </c>
      <c r="AB2518" s="1" t="s">
        <v>13249</v>
      </c>
      <c r="AC2518" s="1" t="s">
        <v>113</v>
      </c>
    </row>
    <row r="2519" spans="1:29" x14ac:dyDescent="0.35">
      <c r="A2519" s="1">
        <v>3208734</v>
      </c>
      <c r="B2519" s="1">
        <v>701</v>
      </c>
      <c r="C2519" s="9">
        <v>1205013471</v>
      </c>
      <c r="D2519" s="9" t="s">
        <v>399</v>
      </c>
      <c r="E2519" s="1">
        <v>0</v>
      </c>
      <c r="F2519" s="1">
        <v>2</v>
      </c>
      <c r="G2519" s="1">
        <v>0</v>
      </c>
      <c r="H2519" s="1">
        <v>0</v>
      </c>
      <c r="I2519" s="1">
        <v>0</v>
      </c>
      <c r="J2519" s="1">
        <v>2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10</v>
      </c>
      <c r="S2519" s="1">
        <v>83</v>
      </c>
      <c r="T2519" s="1" t="s">
        <v>113</v>
      </c>
      <c r="U2519" s="1">
        <v>10</v>
      </c>
      <c r="V2519" s="1" t="s">
        <v>5919</v>
      </c>
      <c r="W2519" s="1" t="s">
        <v>5921</v>
      </c>
      <c r="X2519" s="1" t="s">
        <v>5920</v>
      </c>
      <c r="Y2519" s="1" t="s">
        <v>7</v>
      </c>
      <c r="Z2519" s="1" t="s">
        <v>15323</v>
      </c>
      <c r="AA2519" s="1" t="s">
        <v>15323</v>
      </c>
      <c r="AB2519" s="1" t="s">
        <v>15324</v>
      </c>
      <c r="AC2519" s="1" t="s">
        <v>113</v>
      </c>
    </row>
    <row r="2520" spans="1:29" x14ac:dyDescent="0.35">
      <c r="A2520" s="1">
        <v>1907161</v>
      </c>
      <c r="B2520" s="1">
        <v>447</v>
      </c>
      <c r="C2520" s="9">
        <v>1043292600</v>
      </c>
      <c r="D2520" s="9" t="s">
        <v>112</v>
      </c>
      <c r="E2520" s="1">
        <v>0</v>
      </c>
      <c r="F2520" s="1">
        <v>6</v>
      </c>
      <c r="G2520" s="1">
        <v>0</v>
      </c>
      <c r="H2520" s="1">
        <v>0</v>
      </c>
      <c r="I2520" s="1">
        <v>0</v>
      </c>
      <c r="J2520" s="1">
        <v>4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10</v>
      </c>
      <c r="S2520" s="1">
        <v>84</v>
      </c>
      <c r="T2520" s="1" t="s">
        <v>113</v>
      </c>
      <c r="U2520" s="1">
        <v>10</v>
      </c>
      <c r="V2520" s="1" t="s">
        <v>6140</v>
      </c>
      <c r="W2520" s="1" t="s">
        <v>1538</v>
      </c>
      <c r="X2520" s="1" t="s">
        <v>6141</v>
      </c>
      <c r="Y2520" s="1" t="s">
        <v>7</v>
      </c>
      <c r="Z2520" s="1" t="s">
        <v>15325</v>
      </c>
      <c r="AB2520" s="1" t="s">
        <v>15326</v>
      </c>
      <c r="AC2520" s="1" t="s">
        <v>113</v>
      </c>
    </row>
    <row r="2521" spans="1:29" x14ac:dyDescent="0.35">
      <c r="A2521" s="1">
        <v>7038400</v>
      </c>
      <c r="B2521" s="1">
        <v>253</v>
      </c>
      <c r="C2521" s="9">
        <v>1003366303</v>
      </c>
      <c r="D2521" s="9" t="s">
        <v>112</v>
      </c>
      <c r="E2521" s="1">
        <v>0</v>
      </c>
      <c r="F2521" s="1">
        <v>3</v>
      </c>
      <c r="G2521" s="1">
        <v>1</v>
      </c>
      <c r="H2521" s="1">
        <v>0</v>
      </c>
      <c r="I2521" s="1">
        <v>0</v>
      </c>
      <c r="J2521" s="1">
        <v>2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9</v>
      </c>
      <c r="S2521" s="1">
        <v>47</v>
      </c>
      <c r="T2521" s="1" t="s">
        <v>113</v>
      </c>
      <c r="U2521" s="1">
        <v>10</v>
      </c>
      <c r="V2521" s="1" t="s">
        <v>6197</v>
      </c>
      <c r="W2521" s="1" t="s">
        <v>540</v>
      </c>
      <c r="X2521" s="1" t="s">
        <v>6198</v>
      </c>
      <c r="Y2521" s="1" t="s">
        <v>7</v>
      </c>
      <c r="Z2521" s="1" t="s">
        <v>15327</v>
      </c>
      <c r="AB2521" s="1" t="s">
        <v>15328</v>
      </c>
      <c r="AC2521" s="1" t="s">
        <v>113</v>
      </c>
    </row>
    <row r="2522" spans="1:29" x14ac:dyDescent="0.35">
      <c r="A2522" s="1">
        <v>4355949</v>
      </c>
      <c r="B2522" s="1">
        <v>623</v>
      </c>
      <c r="C2522" s="9">
        <v>1912196874</v>
      </c>
      <c r="D2522" s="9" t="s">
        <v>112</v>
      </c>
      <c r="E2522" s="1">
        <v>0</v>
      </c>
      <c r="F2522" s="1">
        <v>5</v>
      </c>
      <c r="G2522" s="1">
        <v>0</v>
      </c>
      <c r="H2522" s="1">
        <v>0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10</v>
      </c>
      <c r="S2522" s="1">
        <v>153</v>
      </c>
      <c r="T2522" s="1" t="s">
        <v>113</v>
      </c>
      <c r="U2522" s="1">
        <v>10</v>
      </c>
      <c r="V2522" s="1" t="s">
        <v>6047</v>
      </c>
      <c r="W2522" s="1" t="s">
        <v>6049</v>
      </c>
      <c r="X2522" s="1" t="s">
        <v>6048</v>
      </c>
      <c r="Y2522" s="1" t="s">
        <v>7</v>
      </c>
      <c r="Z2522" s="1" t="s">
        <v>15329</v>
      </c>
      <c r="AB2522" s="1" t="s">
        <v>15330</v>
      </c>
      <c r="AC2522" s="1" t="s">
        <v>113</v>
      </c>
    </row>
    <row r="2523" spans="1:29" x14ac:dyDescent="0.35">
      <c r="A2523" s="1">
        <v>7682872</v>
      </c>
      <c r="B2523" s="1">
        <v>813</v>
      </c>
      <c r="C2523" s="9">
        <v>1346845997</v>
      </c>
      <c r="D2523" s="9" t="s">
        <v>112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7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10</v>
      </c>
      <c r="S2523" s="1">
        <v>18</v>
      </c>
      <c r="T2523" s="1" t="s">
        <v>113</v>
      </c>
      <c r="U2523" s="1">
        <v>10</v>
      </c>
      <c r="V2523" s="1" t="s">
        <v>6025</v>
      </c>
      <c r="W2523" s="1" t="s">
        <v>682</v>
      </c>
      <c r="X2523" s="1" t="s">
        <v>6026</v>
      </c>
      <c r="Y2523" s="1" t="s">
        <v>7</v>
      </c>
      <c r="Z2523" s="1" t="s">
        <v>12657</v>
      </c>
      <c r="AB2523" s="1" t="s">
        <v>12658</v>
      </c>
      <c r="AC2523" s="1" t="s">
        <v>113</v>
      </c>
    </row>
    <row r="2524" spans="1:29" x14ac:dyDescent="0.35">
      <c r="A2524" s="1">
        <v>3752757</v>
      </c>
      <c r="B2524" s="1">
        <v>623</v>
      </c>
      <c r="C2524" s="9">
        <v>1700069630</v>
      </c>
      <c r="D2524" s="9" t="s">
        <v>399</v>
      </c>
      <c r="E2524" s="1">
        <v>0</v>
      </c>
      <c r="F2524" s="1">
        <v>1</v>
      </c>
      <c r="G2524" s="1">
        <v>0</v>
      </c>
      <c r="H2524" s="1">
        <v>0</v>
      </c>
      <c r="I2524" s="1">
        <v>1</v>
      </c>
      <c r="J2524" s="1">
        <v>7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9</v>
      </c>
      <c r="S2524" s="1">
        <v>104</v>
      </c>
      <c r="T2524" s="1" t="s">
        <v>113</v>
      </c>
      <c r="U2524" s="1">
        <v>10</v>
      </c>
      <c r="V2524" s="1" t="s">
        <v>5947</v>
      </c>
      <c r="W2524" s="1" t="s">
        <v>5948</v>
      </c>
      <c r="X2524" s="1" t="s">
        <v>3330</v>
      </c>
      <c r="Y2524" s="1" t="s">
        <v>7</v>
      </c>
      <c r="Z2524" s="1" t="s">
        <v>15331</v>
      </c>
      <c r="AB2524" s="1" t="s">
        <v>15332</v>
      </c>
      <c r="AC2524" s="1" t="s">
        <v>113</v>
      </c>
    </row>
    <row r="2525" spans="1:29" x14ac:dyDescent="0.35">
      <c r="A2525" s="1">
        <v>1817740</v>
      </c>
      <c r="B2525" s="1">
        <v>52</v>
      </c>
      <c r="C2525" s="9">
        <v>1821075060</v>
      </c>
      <c r="D2525" s="9" t="s">
        <v>112</v>
      </c>
      <c r="E2525" s="1">
        <v>0</v>
      </c>
      <c r="F2525" s="1">
        <v>1</v>
      </c>
      <c r="G2525" s="1">
        <v>1</v>
      </c>
      <c r="H2525" s="1">
        <v>0</v>
      </c>
      <c r="I2525" s="1">
        <v>1</v>
      </c>
      <c r="J2525" s="1">
        <v>3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8</v>
      </c>
      <c r="S2525" s="1">
        <v>90</v>
      </c>
      <c r="T2525" s="1" t="s">
        <v>113</v>
      </c>
      <c r="U2525" s="1">
        <v>10</v>
      </c>
      <c r="V2525" s="1" t="s">
        <v>6191</v>
      </c>
      <c r="W2525" s="1" t="s">
        <v>6193</v>
      </c>
      <c r="X2525" s="1" t="s">
        <v>6192</v>
      </c>
      <c r="Y2525" s="1" t="s">
        <v>7</v>
      </c>
      <c r="Z2525" s="1" t="s">
        <v>12874</v>
      </c>
      <c r="AB2525" s="1" t="s">
        <v>12875</v>
      </c>
      <c r="AC2525" s="1" t="s">
        <v>113</v>
      </c>
    </row>
    <row r="2526" spans="1:29" x14ac:dyDescent="0.35">
      <c r="A2526" s="1">
        <v>826237</v>
      </c>
      <c r="B2526" s="1">
        <v>214</v>
      </c>
      <c r="C2526" s="9">
        <v>1235169566</v>
      </c>
      <c r="D2526" s="9" t="s">
        <v>112</v>
      </c>
      <c r="E2526" s="1">
        <v>0</v>
      </c>
      <c r="F2526" s="1">
        <v>4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10</v>
      </c>
      <c r="S2526" s="1">
        <v>96</v>
      </c>
      <c r="T2526" s="1" t="s">
        <v>113</v>
      </c>
      <c r="U2526" s="1">
        <v>10</v>
      </c>
      <c r="V2526" s="1" t="s">
        <v>6156</v>
      </c>
      <c r="W2526" s="1" t="s">
        <v>6158</v>
      </c>
      <c r="X2526" s="1" t="s">
        <v>6157</v>
      </c>
      <c r="Y2526" s="1" t="s">
        <v>7</v>
      </c>
      <c r="Z2526" s="1" t="s">
        <v>14138</v>
      </c>
      <c r="AA2526" s="1" t="s">
        <v>14138</v>
      </c>
      <c r="AB2526" s="1" t="s">
        <v>14139</v>
      </c>
      <c r="AC2526" s="1" t="s">
        <v>113</v>
      </c>
    </row>
    <row r="2527" spans="1:29" x14ac:dyDescent="0.35">
      <c r="A2527" s="1">
        <v>6962675</v>
      </c>
      <c r="B2527" s="1">
        <v>263</v>
      </c>
      <c r="C2527" s="9">
        <v>1770943680</v>
      </c>
      <c r="D2527" s="9" t="s">
        <v>112</v>
      </c>
      <c r="E2527" s="1">
        <v>0</v>
      </c>
      <c r="F2527" s="1">
        <v>5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10</v>
      </c>
      <c r="S2527" s="1">
        <v>66</v>
      </c>
      <c r="T2527" s="1" t="s">
        <v>113</v>
      </c>
      <c r="U2527" s="1">
        <v>10</v>
      </c>
      <c r="V2527" s="1" t="s">
        <v>5992</v>
      </c>
      <c r="W2527" s="1" t="s">
        <v>5993</v>
      </c>
      <c r="X2527" s="1" t="s">
        <v>731</v>
      </c>
      <c r="Y2527" s="1" t="s">
        <v>7</v>
      </c>
      <c r="Z2527" s="1" t="s">
        <v>13513</v>
      </c>
      <c r="AA2527" s="1" t="s">
        <v>13513</v>
      </c>
      <c r="AB2527" s="1" t="s">
        <v>13514</v>
      </c>
      <c r="AC2527" s="1" t="s">
        <v>113</v>
      </c>
    </row>
    <row r="2528" spans="1:29" x14ac:dyDescent="0.35">
      <c r="A2528" s="1">
        <v>426204</v>
      </c>
      <c r="B2528" s="1">
        <v>218</v>
      </c>
      <c r="C2528" s="9">
        <v>1427020460</v>
      </c>
      <c r="D2528" s="9" t="s">
        <v>112</v>
      </c>
      <c r="E2528" s="1">
        <v>0</v>
      </c>
      <c r="F2528" s="1">
        <v>5</v>
      </c>
      <c r="G2528" s="1">
        <v>0</v>
      </c>
      <c r="H2528" s="1">
        <v>0</v>
      </c>
      <c r="I2528" s="1">
        <v>0</v>
      </c>
      <c r="J2528" s="1">
        <v>3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10</v>
      </c>
      <c r="S2528" s="1">
        <v>45</v>
      </c>
      <c r="T2528" s="1" t="s">
        <v>113</v>
      </c>
      <c r="U2528" s="1">
        <v>10</v>
      </c>
      <c r="V2528" s="1" t="s">
        <v>6085</v>
      </c>
      <c r="W2528" s="1" t="s">
        <v>561</v>
      </c>
      <c r="X2528" s="1" t="s">
        <v>6086</v>
      </c>
      <c r="Y2528" s="1" t="s">
        <v>7</v>
      </c>
      <c r="Z2528" s="1" t="s">
        <v>15016</v>
      </c>
      <c r="AA2528" s="1" t="s">
        <v>15016</v>
      </c>
      <c r="AB2528" s="1" t="s">
        <v>15017</v>
      </c>
      <c r="AC2528" s="1" t="s">
        <v>113</v>
      </c>
    </row>
    <row r="2529" spans="1:29" x14ac:dyDescent="0.35">
      <c r="A2529" s="1">
        <v>812283</v>
      </c>
      <c r="B2529" s="1">
        <v>214</v>
      </c>
      <c r="C2529" s="9">
        <v>1841223203</v>
      </c>
      <c r="D2529" s="9" t="s">
        <v>399</v>
      </c>
      <c r="E2529" s="1">
        <v>0</v>
      </c>
      <c r="F2529" s="1">
        <v>3</v>
      </c>
      <c r="G2529" s="1">
        <v>3</v>
      </c>
      <c r="H2529" s="1">
        <v>0</v>
      </c>
      <c r="I2529" s="1">
        <v>0</v>
      </c>
      <c r="J2529" s="1">
        <v>2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7</v>
      </c>
      <c r="S2529" s="1">
        <v>107</v>
      </c>
      <c r="T2529" s="1" t="s">
        <v>113</v>
      </c>
      <c r="U2529" s="1">
        <v>10</v>
      </c>
      <c r="V2529" s="1" t="s">
        <v>5971</v>
      </c>
      <c r="W2529" s="1" t="s">
        <v>425</v>
      </c>
      <c r="X2529" s="1" t="s">
        <v>5972</v>
      </c>
      <c r="Y2529" s="1" t="s">
        <v>7</v>
      </c>
      <c r="Z2529" s="1" t="s">
        <v>15333</v>
      </c>
      <c r="AA2529" s="1" t="s">
        <v>15334</v>
      </c>
      <c r="AB2529" s="1" t="s">
        <v>15335</v>
      </c>
      <c r="AC2529" s="1" t="s">
        <v>113</v>
      </c>
    </row>
    <row r="2530" spans="1:29" x14ac:dyDescent="0.35">
      <c r="A2530" s="1">
        <v>6592693</v>
      </c>
      <c r="B2530" s="1">
        <v>256</v>
      </c>
      <c r="C2530" s="9">
        <v>1619314705</v>
      </c>
      <c r="D2530" s="9" t="s">
        <v>399</v>
      </c>
      <c r="E2530" s="1">
        <v>0</v>
      </c>
      <c r="F2530" s="1">
        <v>4</v>
      </c>
      <c r="G2530" s="1">
        <v>0</v>
      </c>
      <c r="H2530" s="1">
        <v>0</v>
      </c>
      <c r="I2530" s="1">
        <v>0</v>
      </c>
      <c r="J2530" s="1">
        <v>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10</v>
      </c>
      <c r="S2530" s="1">
        <v>39</v>
      </c>
      <c r="T2530" s="1" t="s">
        <v>113</v>
      </c>
      <c r="U2530" s="1">
        <v>10</v>
      </c>
      <c r="V2530" s="1" t="s">
        <v>5932</v>
      </c>
      <c r="W2530" s="1" t="s">
        <v>3766</v>
      </c>
      <c r="X2530" s="1" t="s">
        <v>4083</v>
      </c>
      <c r="Y2530" s="1" t="s">
        <v>3190</v>
      </c>
      <c r="Z2530" s="1" t="s">
        <v>12961</v>
      </c>
      <c r="AA2530" s="1" t="s">
        <v>12961</v>
      </c>
      <c r="AB2530" s="1" t="s">
        <v>12962</v>
      </c>
      <c r="AC2530" s="1" t="s">
        <v>113</v>
      </c>
    </row>
    <row r="2531" spans="1:29" x14ac:dyDescent="0.35">
      <c r="A2531" s="1">
        <v>4775079</v>
      </c>
      <c r="B2531" s="1">
        <v>194</v>
      </c>
      <c r="C2531" s="9">
        <v>1629306022</v>
      </c>
      <c r="D2531" s="9" t="s">
        <v>112</v>
      </c>
      <c r="E2531" s="1">
        <v>0</v>
      </c>
      <c r="F2531" s="1">
        <v>6</v>
      </c>
      <c r="G2531" s="1">
        <v>0</v>
      </c>
      <c r="H2531" s="1">
        <v>0</v>
      </c>
      <c r="I2531" s="1">
        <v>0</v>
      </c>
      <c r="J2531" s="1">
        <v>4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10</v>
      </c>
      <c r="S2531" s="1">
        <v>135</v>
      </c>
      <c r="T2531" s="1" t="s">
        <v>113</v>
      </c>
      <c r="U2531" s="1">
        <v>10</v>
      </c>
      <c r="V2531" s="1" t="s">
        <v>5983</v>
      </c>
      <c r="W2531" s="1" t="s">
        <v>1497</v>
      </c>
      <c r="X2531" s="1" t="s">
        <v>5984</v>
      </c>
      <c r="Y2531" s="1" t="s">
        <v>7</v>
      </c>
      <c r="Z2531" s="1" t="s">
        <v>113</v>
      </c>
      <c r="AA2531" s="1" t="s">
        <v>113</v>
      </c>
      <c r="AB2531" s="1" t="s">
        <v>113</v>
      </c>
      <c r="AC2531" s="1" t="s">
        <v>113</v>
      </c>
    </row>
    <row r="2532" spans="1:29" x14ac:dyDescent="0.35">
      <c r="A2532" s="1">
        <v>1951076</v>
      </c>
      <c r="B2532" s="1">
        <v>479</v>
      </c>
      <c r="C2532" s="9">
        <v>1235152802</v>
      </c>
      <c r="D2532" s="9" t="s">
        <v>147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3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10</v>
      </c>
      <c r="S2532" s="1">
        <v>108</v>
      </c>
      <c r="T2532" s="1" t="s">
        <v>113</v>
      </c>
      <c r="U2532" s="1">
        <v>10</v>
      </c>
      <c r="V2532" s="1" t="s">
        <v>5744</v>
      </c>
      <c r="W2532" s="1" t="s">
        <v>4420</v>
      </c>
      <c r="X2532" s="1" t="s">
        <v>5745</v>
      </c>
      <c r="Y2532" s="1" t="s">
        <v>7</v>
      </c>
      <c r="Z2532" s="1" t="s">
        <v>12988</v>
      </c>
      <c r="AA2532" s="1" t="s">
        <v>12988</v>
      </c>
      <c r="AB2532" s="1" t="s">
        <v>12989</v>
      </c>
      <c r="AC2532" s="1" t="s">
        <v>113</v>
      </c>
    </row>
    <row r="2533" spans="1:29" x14ac:dyDescent="0.35">
      <c r="A2533" s="1">
        <v>6385472</v>
      </c>
      <c r="B2533" s="1">
        <v>701</v>
      </c>
      <c r="C2533" s="9">
        <v>1457682478</v>
      </c>
      <c r="D2533" s="9" t="s">
        <v>112</v>
      </c>
      <c r="E2533" s="1">
        <v>0</v>
      </c>
      <c r="F2533" s="1">
        <v>5</v>
      </c>
      <c r="G2533" s="1">
        <v>0</v>
      </c>
      <c r="H2533" s="1">
        <v>0</v>
      </c>
      <c r="I2533" s="1">
        <v>0</v>
      </c>
      <c r="J2533" s="1">
        <v>4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10</v>
      </c>
      <c r="S2533" s="1">
        <v>39</v>
      </c>
      <c r="T2533" s="1" t="s">
        <v>113</v>
      </c>
      <c r="U2533" s="1">
        <v>10</v>
      </c>
      <c r="V2533" s="1" t="s">
        <v>6073</v>
      </c>
      <c r="W2533" s="1" t="s">
        <v>6075</v>
      </c>
      <c r="X2533" s="1" t="s">
        <v>6074</v>
      </c>
      <c r="Y2533" s="1" t="s">
        <v>7</v>
      </c>
      <c r="Z2533" s="1" t="s">
        <v>12567</v>
      </c>
      <c r="AB2533" s="1" t="s">
        <v>12568</v>
      </c>
      <c r="AC2533" s="1" t="s">
        <v>113</v>
      </c>
    </row>
    <row r="2534" spans="1:29" x14ac:dyDescent="0.35">
      <c r="A2534" s="1">
        <v>771455</v>
      </c>
      <c r="B2534" s="1">
        <v>817</v>
      </c>
      <c r="C2534" s="9">
        <v>1558441212</v>
      </c>
      <c r="D2534" s="9" t="s">
        <v>399</v>
      </c>
      <c r="E2534" s="1">
        <v>0</v>
      </c>
      <c r="F2534" s="1">
        <v>6</v>
      </c>
      <c r="G2534" s="1">
        <v>0</v>
      </c>
      <c r="H2534" s="1">
        <v>0</v>
      </c>
      <c r="I2534" s="1">
        <v>0</v>
      </c>
      <c r="J2534" s="1">
        <v>5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10</v>
      </c>
      <c r="S2534" s="1">
        <v>88</v>
      </c>
      <c r="T2534" s="1" t="s">
        <v>113</v>
      </c>
      <c r="U2534" s="1">
        <v>10</v>
      </c>
      <c r="V2534" s="1" t="s">
        <v>5806</v>
      </c>
      <c r="W2534" s="1" t="s">
        <v>5808</v>
      </c>
      <c r="X2534" s="1" t="s">
        <v>5807</v>
      </c>
      <c r="Y2534" s="1" t="s">
        <v>7</v>
      </c>
      <c r="Z2534" s="1" t="s">
        <v>113</v>
      </c>
      <c r="AA2534" s="1" t="s">
        <v>113</v>
      </c>
      <c r="AB2534" s="1" t="s">
        <v>113</v>
      </c>
      <c r="AC2534" s="1" t="s">
        <v>113</v>
      </c>
    </row>
    <row r="2535" spans="1:29" x14ac:dyDescent="0.35">
      <c r="A2535" s="1">
        <v>2182631</v>
      </c>
      <c r="B2535" s="1">
        <v>214</v>
      </c>
      <c r="C2535" s="9">
        <v>1861694861</v>
      </c>
      <c r="D2535" s="9" t="s">
        <v>399</v>
      </c>
      <c r="E2535" s="1">
        <v>0</v>
      </c>
      <c r="F2535" s="1">
        <v>6</v>
      </c>
      <c r="G2535" s="1">
        <v>1</v>
      </c>
      <c r="H2535" s="1">
        <v>0</v>
      </c>
      <c r="I2535" s="1">
        <v>0</v>
      </c>
      <c r="J2535" s="1">
        <v>2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9</v>
      </c>
      <c r="S2535" s="1">
        <v>61</v>
      </c>
      <c r="T2535" s="1" t="s">
        <v>113</v>
      </c>
      <c r="U2535" s="1">
        <v>10</v>
      </c>
      <c r="V2535" s="1" t="s">
        <v>5954</v>
      </c>
      <c r="W2535" s="1" t="s">
        <v>136</v>
      </c>
      <c r="X2535" s="1" t="s">
        <v>5955</v>
      </c>
      <c r="Y2535" s="1" t="s">
        <v>7</v>
      </c>
      <c r="Z2535" s="1" t="s">
        <v>12579</v>
      </c>
      <c r="AA2535" s="1" t="s">
        <v>12579</v>
      </c>
      <c r="AB2535" s="1" t="s">
        <v>12580</v>
      </c>
      <c r="AC2535" s="1" t="s">
        <v>113</v>
      </c>
    </row>
    <row r="2536" spans="1:29" x14ac:dyDescent="0.35">
      <c r="A2536" s="1">
        <v>6168255</v>
      </c>
      <c r="B2536" s="1">
        <v>813</v>
      </c>
      <c r="C2536" s="9">
        <v>1447562236</v>
      </c>
      <c r="D2536" s="9" t="s">
        <v>112</v>
      </c>
      <c r="E2536" s="1">
        <v>0</v>
      </c>
      <c r="F2536" s="1">
        <v>4</v>
      </c>
      <c r="G2536" s="1">
        <v>0</v>
      </c>
      <c r="H2536" s="1">
        <v>0</v>
      </c>
      <c r="I2536" s="1">
        <v>1</v>
      </c>
      <c r="J2536" s="1">
        <v>2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9</v>
      </c>
      <c r="S2536" s="1">
        <v>114</v>
      </c>
      <c r="T2536" s="1" t="s">
        <v>113</v>
      </c>
      <c r="U2536" s="1">
        <v>10</v>
      </c>
      <c r="V2536" s="1" t="s">
        <v>6174</v>
      </c>
      <c r="W2536" s="1" t="s">
        <v>189</v>
      </c>
      <c r="X2536" s="1" t="s">
        <v>4708</v>
      </c>
      <c r="Y2536" s="1" t="s">
        <v>7</v>
      </c>
      <c r="Z2536" s="1" t="s">
        <v>15336</v>
      </c>
      <c r="AB2536" s="1" t="s">
        <v>14379</v>
      </c>
      <c r="AC2536" s="1" t="s">
        <v>113</v>
      </c>
    </row>
    <row r="2537" spans="1:29" x14ac:dyDescent="0.35">
      <c r="A2537" s="1">
        <v>3555781</v>
      </c>
      <c r="B2537" s="1">
        <v>897</v>
      </c>
      <c r="C2537" s="9">
        <v>1386865111</v>
      </c>
      <c r="D2537" s="9" t="s">
        <v>147</v>
      </c>
      <c r="E2537" s="1">
        <v>0</v>
      </c>
      <c r="F2537" s="1">
        <v>6</v>
      </c>
      <c r="G2537" s="1">
        <v>2</v>
      </c>
      <c r="H2537" s="1">
        <v>0</v>
      </c>
      <c r="I2537" s="1">
        <v>0</v>
      </c>
      <c r="J2537" s="1">
        <v>1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8</v>
      </c>
      <c r="S2537" s="1">
        <v>121</v>
      </c>
      <c r="T2537" s="1" t="s">
        <v>113</v>
      </c>
      <c r="U2537" s="1">
        <v>10</v>
      </c>
      <c r="V2537" s="1" t="s">
        <v>5738</v>
      </c>
      <c r="W2537" s="1" t="s">
        <v>5739</v>
      </c>
      <c r="X2537" s="1" t="s">
        <v>3930</v>
      </c>
      <c r="Y2537" s="1" t="s">
        <v>7</v>
      </c>
      <c r="Z2537" s="1" t="s">
        <v>14210</v>
      </c>
      <c r="AB2537" s="1" t="s">
        <v>14211</v>
      </c>
      <c r="AC2537" s="1" t="s">
        <v>113</v>
      </c>
    </row>
    <row r="2538" spans="1:29" x14ac:dyDescent="0.35">
      <c r="A2538" s="1">
        <v>1336208</v>
      </c>
      <c r="B2538" s="1">
        <v>232</v>
      </c>
      <c r="C2538" s="9">
        <v>1669476362</v>
      </c>
      <c r="D2538" s="9" t="s">
        <v>112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5</v>
      </c>
      <c r="S2538" s="1">
        <v>19</v>
      </c>
      <c r="T2538" s="1" t="s">
        <v>113</v>
      </c>
      <c r="U2538" s="1">
        <v>10</v>
      </c>
      <c r="V2538" s="1" t="s">
        <v>6076</v>
      </c>
      <c r="W2538" s="1" t="s">
        <v>189</v>
      </c>
      <c r="X2538" s="1" t="s">
        <v>6077</v>
      </c>
      <c r="Y2538" s="1" t="s">
        <v>7</v>
      </c>
      <c r="Z2538" s="1" t="s">
        <v>15337</v>
      </c>
      <c r="AB2538" s="1" t="s">
        <v>15338</v>
      </c>
      <c r="AC2538" s="1" t="s">
        <v>113</v>
      </c>
    </row>
    <row r="2539" spans="1:29" x14ac:dyDescent="0.35">
      <c r="A2539" s="1">
        <v>4486280</v>
      </c>
      <c r="B2539" s="1">
        <v>263</v>
      </c>
      <c r="C2539" s="9">
        <v>1376741330</v>
      </c>
      <c r="D2539" s="9" t="s">
        <v>399</v>
      </c>
      <c r="E2539" s="1">
        <v>0</v>
      </c>
      <c r="F2539" s="1">
        <v>1</v>
      </c>
      <c r="G2539" s="1">
        <v>0</v>
      </c>
      <c r="H2539" s="1">
        <v>0</v>
      </c>
      <c r="I2539" s="1">
        <v>2</v>
      </c>
      <c r="J2539" s="1">
        <v>4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8</v>
      </c>
      <c r="S2539" s="1">
        <v>37</v>
      </c>
      <c r="T2539" s="1" t="s">
        <v>113</v>
      </c>
      <c r="U2539" s="1">
        <v>10</v>
      </c>
      <c r="V2539" s="1" t="s">
        <v>5849</v>
      </c>
      <c r="W2539" s="1" t="s">
        <v>5851</v>
      </c>
      <c r="X2539" s="1" t="s">
        <v>5850</v>
      </c>
      <c r="Y2539" s="1" t="s">
        <v>7</v>
      </c>
      <c r="Z2539" s="1" t="s">
        <v>15339</v>
      </c>
      <c r="AB2539" s="1" t="s">
        <v>15340</v>
      </c>
      <c r="AC2539" s="1" t="s">
        <v>113</v>
      </c>
    </row>
    <row r="2540" spans="1:29" x14ac:dyDescent="0.35">
      <c r="A2540" s="1">
        <v>4440154</v>
      </c>
      <c r="B2540" s="1">
        <v>827</v>
      </c>
      <c r="C2540" s="9">
        <v>1437268265</v>
      </c>
      <c r="D2540" s="9" t="s">
        <v>206</v>
      </c>
      <c r="E2540" s="1">
        <v>0</v>
      </c>
      <c r="F2540" s="1">
        <v>2</v>
      </c>
      <c r="G2540" s="1">
        <v>0</v>
      </c>
      <c r="H2540" s="1">
        <v>0</v>
      </c>
      <c r="I2540" s="1">
        <v>3</v>
      </c>
      <c r="J2540" s="1">
        <v>1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7</v>
      </c>
      <c r="S2540" s="1">
        <v>46</v>
      </c>
      <c r="T2540" s="1" t="s">
        <v>113</v>
      </c>
      <c r="U2540" s="1">
        <v>10</v>
      </c>
      <c r="V2540" s="1" t="s">
        <v>5783</v>
      </c>
      <c r="W2540" s="1" t="s">
        <v>561</v>
      </c>
      <c r="X2540" s="1" t="s">
        <v>5784</v>
      </c>
      <c r="Y2540" s="1" t="s">
        <v>7</v>
      </c>
      <c r="Z2540" s="1" t="s">
        <v>14507</v>
      </c>
      <c r="AA2540" s="1" t="s">
        <v>14507</v>
      </c>
      <c r="AB2540" s="1" t="s">
        <v>14508</v>
      </c>
      <c r="AC2540" s="1" t="s">
        <v>113</v>
      </c>
    </row>
    <row r="2541" spans="1:29" x14ac:dyDescent="0.35">
      <c r="A2541" s="1">
        <v>1824910</v>
      </c>
      <c r="B2541" s="1">
        <v>493</v>
      </c>
      <c r="C2541" s="9">
        <v>1154325173</v>
      </c>
      <c r="D2541" s="9" t="s">
        <v>399</v>
      </c>
      <c r="E2541" s="1">
        <v>0</v>
      </c>
      <c r="F2541" s="1">
        <v>5</v>
      </c>
      <c r="G2541" s="1">
        <v>1</v>
      </c>
      <c r="H2541" s="1">
        <v>0</v>
      </c>
      <c r="I2541" s="1">
        <v>0</v>
      </c>
      <c r="J2541" s="1">
        <v>4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9</v>
      </c>
      <c r="S2541" s="1">
        <v>139</v>
      </c>
      <c r="T2541" s="1" t="s">
        <v>113</v>
      </c>
      <c r="U2541" s="1">
        <v>10</v>
      </c>
      <c r="V2541" s="1" t="s">
        <v>5892</v>
      </c>
      <c r="W2541" s="1" t="s">
        <v>694</v>
      </c>
      <c r="X2541" s="1" t="s">
        <v>5893</v>
      </c>
      <c r="Y2541" s="1" t="s">
        <v>7</v>
      </c>
      <c r="Z2541" s="1" t="s">
        <v>13941</v>
      </c>
      <c r="AB2541" s="1" t="s">
        <v>13942</v>
      </c>
      <c r="AC2541" s="1" t="s">
        <v>113</v>
      </c>
    </row>
    <row r="2542" spans="1:29" x14ac:dyDescent="0.35">
      <c r="A2542" s="1">
        <v>6336043</v>
      </c>
      <c r="B2542" s="1">
        <v>398</v>
      </c>
      <c r="C2542" s="9">
        <v>1144396623</v>
      </c>
      <c r="D2542" s="9" t="s">
        <v>112</v>
      </c>
      <c r="E2542" s="1">
        <v>0</v>
      </c>
      <c r="F2542" s="1">
        <v>2</v>
      </c>
      <c r="G2542" s="1">
        <v>0</v>
      </c>
      <c r="H2542" s="1">
        <v>0</v>
      </c>
      <c r="I2542" s="1">
        <v>0</v>
      </c>
      <c r="J2542" s="1">
        <v>1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10</v>
      </c>
      <c r="S2542" s="1">
        <v>47</v>
      </c>
      <c r="T2542" s="1" t="s">
        <v>113</v>
      </c>
      <c r="U2542" s="1">
        <v>10</v>
      </c>
      <c r="V2542" s="1" t="s">
        <v>6145</v>
      </c>
      <c r="W2542" s="1" t="s">
        <v>256</v>
      </c>
      <c r="X2542" s="1" t="s">
        <v>6146</v>
      </c>
      <c r="Y2542" s="1" t="s">
        <v>7</v>
      </c>
      <c r="Z2542" s="1" t="s">
        <v>15341</v>
      </c>
      <c r="AB2542" s="1" t="s">
        <v>15342</v>
      </c>
      <c r="AC2542" s="1" t="s">
        <v>113</v>
      </c>
    </row>
    <row r="2543" spans="1:29" x14ac:dyDescent="0.35">
      <c r="A2543" s="1">
        <v>6899367</v>
      </c>
      <c r="B2543" s="1">
        <v>259</v>
      </c>
      <c r="C2543" s="9">
        <v>1760863880</v>
      </c>
      <c r="D2543" s="9" t="s">
        <v>112</v>
      </c>
      <c r="E2543" s="1">
        <v>0</v>
      </c>
      <c r="F2543" s="1">
        <v>2</v>
      </c>
      <c r="G2543" s="1">
        <v>1</v>
      </c>
      <c r="H2543" s="1">
        <v>0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8</v>
      </c>
      <c r="S2543" s="1">
        <v>38</v>
      </c>
      <c r="T2543" s="1" t="s">
        <v>113</v>
      </c>
      <c r="U2543" s="1">
        <v>10</v>
      </c>
      <c r="V2543" s="1" t="s">
        <v>6177</v>
      </c>
      <c r="W2543" s="1" t="s">
        <v>2818</v>
      </c>
      <c r="X2543" s="1" t="s">
        <v>6178</v>
      </c>
      <c r="Y2543" s="1" t="s">
        <v>7</v>
      </c>
      <c r="Z2543" s="1" t="s">
        <v>15343</v>
      </c>
      <c r="AB2543" s="1" t="s">
        <v>15344</v>
      </c>
      <c r="AC2543" s="1" t="s">
        <v>113</v>
      </c>
    </row>
    <row r="2544" spans="1:29" x14ac:dyDescent="0.35">
      <c r="A2544" s="1">
        <v>4461887</v>
      </c>
      <c r="B2544" s="1">
        <v>215</v>
      </c>
      <c r="C2544" s="9">
        <v>1194958488</v>
      </c>
      <c r="D2544" s="9" t="s">
        <v>206</v>
      </c>
      <c r="E2544" s="1">
        <v>0</v>
      </c>
      <c r="F2544" s="1">
        <v>6</v>
      </c>
      <c r="G2544" s="1">
        <v>0</v>
      </c>
      <c r="H2544" s="1">
        <v>0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10</v>
      </c>
      <c r="S2544" s="1">
        <v>51</v>
      </c>
      <c r="T2544" s="1" t="s">
        <v>113</v>
      </c>
      <c r="U2544" s="1">
        <v>10</v>
      </c>
      <c r="V2544" s="1" t="s">
        <v>5795</v>
      </c>
      <c r="W2544" s="1" t="s">
        <v>5797</v>
      </c>
      <c r="X2544" s="1" t="s">
        <v>5796</v>
      </c>
      <c r="Y2544" s="1" t="s">
        <v>7</v>
      </c>
      <c r="Z2544" s="1" t="s">
        <v>15345</v>
      </c>
      <c r="AB2544" s="1" t="s">
        <v>15346</v>
      </c>
      <c r="AC2544" s="1" t="s">
        <v>113</v>
      </c>
    </row>
    <row r="2545" spans="1:29" x14ac:dyDescent="0.35">
      <c r="A2545" s="1">
        <v>6789371</v>
      </c>
      <c r="B2545" s="1">
        <v>52</v>
      </c>
      <c r="C2545" s="9">
        <v>1396165379</v>
      </c>
      <c r="D2545" s="9" t="s">
        <v>112</v>
      </c>
      <c r="E2545" s="1">
        <v>0</v>
      </c>
      <c r="F2545" s="1">
        <v>7</v>
      </c>
      <c r="G2545" s="1">
        <v>1</v>
      </c>
      <c r="H2545" s="1">
        <v>0</v>
      </c>
      <c r="I2545" s="1">
        <v>0</v>
      </c>
      <c r="J2545" s="1">
        <v>4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9</v>
      </c>
      <c r="S2545" s="1">
        <v>66</v>
      </c>
      <c r="T2545" s="1" t="s">
        <v>113</v>
      </c>
      <c r="U2545" s="1">
        <v>10</v>
      </c>
      <c r="V2545" s="1" t="s">
        <v>6033</v>
      </c>
      <c r="W2545" s="1" t="s">
        <v>6035</v>
      </c>
      <c r="X2545" s="1" t="s">
        <v>6034</v>
      </c>
      <c r="Y2545" s="1" t="s">
        <v>7</v>
      </c>
      <c r="Z2545" s="1" t="s">
        <v>15347</v>
      </c>
      <c r="AA2545" s="1" t="s">
        <v>15348</v>
      </c>
      <c r="AB2545" s="1" t="s">
        <v>15349</v>
      </c>
      <c r="AC2545" s="1" t="s">
        <v>113</v>
      </c>
    </row>
    <row r="2546" spans="1:29" x14ac:dyDescent="0.35">
      <c r="A2546" s="1">
        <v>5682710</v>
      </c>
      <c r="B2546" s="1">
        <v>365</v>
      </c>
      <c r="C2546" s="9">
        <v>1932659968</v>
      </c>
      <c r="D2546" s="9" t="s">
        <v>112</v>
      </c>
      <c r="E2546" s="1">
        <v>0</v>
      </c>
      <c r="F2546" s="1">
        <v>0</v>
      </c>
      <c r="G2546" s="1">
        <v>2</v>
      </c>
      <c r="H2546" s="1">
        <v>0</v>
      </c>
      <c r="I2546" s="1">
        <v>0</v>
      </c>
      <c r="J2546" s="1">
        <v>3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8</v>
      </c>
      <c r="S2546" s="1">
        <v>36</v>
      </c>
      <c r="T2546" s="1" t="s">
        <v>113</v>
      </c>
      <c r="U2546" s="1">
        <v>10</v>
      </c>
      <c r="V2546" s="1" t="s">
        <v>6194</v>
      </c>
      <c r="W2546" s="1" t="s">
        <v>2659</v>
      </c>
      <c r="X2546" s="1" t="s">
        <v>2460</v>
      </c>
      <c r="Y2546" s="1" t="s">
        <v>7</v>
      </c>
      <c r="Z2546" s="1" t="s">
        <v>15350</v>
      </c>
      <c r="AB2546" s="1" t="s">
        <v>15351</v>
      </c>
      <c r="AC2546" s="1" t="s">
        <v>113</v>
      </c>
    </row>
    <row r="2547" spans="1:29" x14ac:dyDescent="0.35">
      <c r="A2547" s="1">
        <v>443669</v>
      </c>
      <c r="B2547" s="1">
        <v>194</v>
      </c>
      <c r="C2547" s="9">
        <v>1497727242</v>
      </c>
      <c r="D2547" s="9" t="s">
        <v>399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36</v>
      </c>
      <c r="N2547" s="1">
        <v>0</v>
      </c>
      <c r="O2547" s="1">
        <v>0</v>
      </c>
      <c r="P2547" s="1">
        <v>0</v>
      </c>
      <c r="Q2547" s="1">
        <v>0</v>
      </c>
      <c r="R2547" s="1">
        <v>5</v>
      </c>
      <c r="S2547" s="1">
        <v>57</v>
      </c>
      <c r="T2547" s="1" t="s">
        <v>113</v>
      </c>
      <c r="U2547" s="1">
        <v>10</v>
      </c>
      <c r="V2547" s="1" t="s">
        <v>5809</v>
      </c>
      <c r="W2547" s="1" t="s">
        <v>508</v>
      </c>
      <c r="X2547" s="1" t="s">
        <v>696</v>
      </c>
      <c r="Y2547" s="1" t="s">
        <v>116</v>
      </c>
      <c r="Z2547" s="1" t="s">
        <v>15352</v>
      </c>
      <c r="AA2547" s="1" t="s">
        <v>113</v>
      </c>
      <c r="AB2547" s="1" t="s">
        <v>113</v>
      </c>
      <c r="AC2547" s="1" t="s">
        <v>113</v>
      </c>
    </row>
    <row r="2548" spans="1:29" x14ac:dyDescent="0.35">
      <c r="A2548" s="1">
        <v>59896</v>
      </c>
      <c r="B2548" s="1">
        <v>479</v>
      </c>
      <c r="C2548" s="9">
        <v>1265495279</v>
      </c>
      <c r="D2548" s="9" t="s">
        <v>399</v>
      </c>
      <c r="E2548" s="1">
        <v>0</v>
      </c>
      <c r="F2548" s="1">
        <v>2</v>
      </c>
      <c r="G2548" s="1">
        <v>0</v>
      </c>
      <c r="H2548" s="1">
        <v>2</v>
      </c>
      <c r="I2548" s="1">
        <v>0</v>
      </c>
      <c r="J2548" s="1">
        <v>3</v>
      </c>
      <c r="K2548" s="1">
        <v>0</v>
      </c>
      <c r="L2548" s="1">
        <v>0</v>
      </c>
      <c r="M2548" s="1">
        <v>0</v>
      </c>
      <c r="N2548" s="1">
        <v>3</v>
      </c>
      <c r="O2548" s="1">
        <v>0</v>
      </c>
      <c r="P2548" s="1">
        <v>0</v>
      </c>
      <c r="Q2548" s="1">
        <v>0</v>
      </c>
      <c r="R2548" s="1">
        <v>8</v>
      </c>
      <c r="S2548" s="1">
        <v>30</v>
      </c>
      <c r="T2548" s="1" t="s">
        <v>113</v>
      </c>
      <c r="U2548" s="1">
        <v>10</v>
      </c>
      <c r="V2548" s="1" t="s">
        <v>5910</v>
      </c>
      <c r="W2548" s="1" t="s">
        <v>4756</v>
      </c>
      <c r="X2548" s="1" t="s">
        <v>316</v>
      </c>
      <c r="Y2548" s="1" t="s">
        <v>7</v>
      </c>
      <c r="Z2548" s="1" t="s">
        <v>12988</v>
      </c>
      <c r="AA2548" s="1" t="s">
        <v>12988</v>
      </c>
      <c r="AB2548" s="1" t="s">
        <v>12989</v>
      </c>
      <c r="AC2548" s="1" t="s">
        <v>113</v>
      </c>
    </row>
    <row r="2549" spans="1:29" x14ac:dyDescent="0.35">
      <c r="A2549" s="1">
        <v>3987540</v>
      </c>
      <c r="B2549" s="1">
        <v>813</v>
      </c>
      <c r="C2549" s="9">
        <v>1639307093</v>
      </c>
      <c r="D2549" s="9" t="s">
        <v>399</v>
      </c>
      <c r="E2549" s="1">
        <v>0</v>
      </c>
      <c r="F2549" s="1">
        <v>1</v>
      </c>
      <c r="G2549" s="1">
        <v>0</v>
      </c>
      <c r="H2549" s="1">
        <v>0</v>
      </c>
      <c r="I2549" s="1">
        <v>0</v>
      </c>
      <c r="J2549" s="1">
        <v>5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10</v>
      </c>
      <c r="S2549" s="1">
        <v>71</v>
      </c>
      <c r="T2549" s="1" t="s">
        <v>113</v>
      </c>
      <c r="U2549" s="1">
        <v>10</v>
      </c>
      <c r="V2549" s="1" t="s">
        <v>5890</v>
      </c>
      <c r="W2549" s="1" t="s">
        <v>174</v>
      </c>
      <c r="X2549" s="1" t="s">
        <v>5891</v>
      </c>
      <c r="Y2549" s="1" t="s">
        <v>7</v>
      </c>
      <c r="Z2549" s="1" t="s">
        <v>15353</v>
      </c>
      <c r="AB2549" s="1" t="s">
        <v>15354</v>
      </c>
      <c r="AC2549" s="1" t="s">
        <v>113</v>
      </c>
    </row>
    <row r="2550" spans="1:29" x14ac:dyDescent="0.35">
      <c r="A2550" s="1">
        <v>4726209</v>
      </c>
      <c r="B2550" s="1">
        <v>623</v>
      </c>
      <c r="C2550" s="9">
        <v>1164683876</v>
      </c>
      <c r="D2550" s="9" t="s">
        <v>112</v>
      </c>
      <c r="E2550" s="1">
        <v>0</v>
      </c>
      <c r="F2550" s="1">
        <v>2</v>
      </c>
      <c r="G2550" s="1">
        <v>1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9</v>
      </c>
      <c r="S2550" s="1">
        <v>84</v>
      </c>
      <c r="T2550" s="1" t="s">
        <v>113</v>
      </c>
      <c r="U2550" s="1">
        <v>10</v>
      </c>
      <c r="V2550" s="1" t="s">
        <v>6098</v>
      </c>
      <c r="W2550" s="1" t="s">
        <v>6099</v>
      </c>
      <c r="X2550" s="1" t="s">
        <v>731</v>
      </c>
      <c r="Y2550" s="1" t="s">
        <v>7</v>
      </c>
      <c r="Z2550" s="1" t="s">
        <v>15355</v>
      </c>
      <c r="AB2550" s="1" t="s">
        <v>15356</v>
      </c>
      <c r="AC2550" s="1" t="s">
        <v>113</v>
      </c>
    </row>
    <row r="2551" spans="1:29" x14ac:dyDescent="0.35">
      <c r="A2551" s="1">
        <v>1584669</v>
      </c>
      <c r="B2551" s="1">
        <v>253</v>
      </c>
      <c r="C2551" s="9">
        <v>1306819743</v>
      </c>
      <c r="D2551" s="9" t="s">
        <v>112</v>
      </c>
      <c r="E2551" s="1">
        <v>0</v>
      </c>
      <c r="F2551" s="1">
        <v>4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10</v>
      </c>
      <c r="S2551" s="1">
        <v>85</v>
      </c>
      <c r="T2551" s="1" t="s">
        <v>113</v>
      </c>
      <c r="U2551" s="1">
        <v>10</v>
      </c>
      <c r="V2551" s="1" t="s">
        <v>6213</v>
      </c>
      <c r="W2551" s="1" t="s">
        <v>1590</v>
      </c>
      <c r="X2551" s="1" t="s">
        <v>6214</v>
      </c>
      <c r="Y2551" s="1" t="s">
        <v>7</v>
      </c>
      <c r="Z2551" s="1" t="s">
        <v>15357</v>
      </c>
      <c r="AB2551" s="1" t="s">
        <v>15358</v>
      </c>
      <c r="AC2551" s="1" t="s">
        <v>113</v>
      </c>
    </row>
    <row r="2552" spans="1:29" x14ac:dyDescent="0.35">
      <c r="A2552" s="1">
        <v>2305188</v>
      </c>
      <c r="B2552" s="1">
        <v>92</v>
      </c>
      <c r="C2552" s="9">
        <v>1417963166</v>
      </c>
      <c r="D2552" s="9" t="s">
        <v>206</v>
      </c>
      <c r="E2552" s="1">
        <v>0</v>
      </c>
      <c r="F2552" s="1">
        <v>2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10</v>
      </c>
      <c r="S2552" s="1">
        <v>98</v>
      </c>
      <c r="T2552" s="1" t="s">
        <v>113</v>
      </c>
      <c r="U2552" s="1">
        <v>10</v>
      </c>
      <c r="V2552" s="1" t="s">
        <v>5785</v>
      </c>
      <c r="W2552" s="1" t="s">
        <v>1175</v>
      </c>
      <c r="X2552" s="1" t="s">
        <v>5786</v>
      </c>
      <c r="Y2552" s="1" t="s">
        <v>7</v>
      </c>
      <c r="Z2552" s="1" t="s">
        <v>15359</v>
      </c>
      <c r="AB2552" s="1" t="s">
        <v>15360</v>
      </c>
      <c r="AC2552" s="1" t="s">
        <v>113</v>
      </c>
    </row>
    <row r="2553" spans="1:29" x14ac:dyDescent="0.35">
      <c r="A2553" s="1">
        <v>795667</v>
      </c>
      <c r="B2553" s="1">
        <v>407</v>
      </c>
      <c r="C2553" s="9">
        <v>1851325328</v>
      </c>
      <c r="D2553" s="9" t="s">
        <v>112</v>
      </c>
      <c r="E2553" s="1">
        <v>1</v>
      </c>
      <c r="F2553" s="1">
        <v>3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3</v>
      </c>
      <c r="N2553" s="1">
        <v>0</v>
      </c>
      <c r="O2553" s="1">
        <v>0</v>
      </c>
      <c r="P2553" s="1">
        <v>0</v>
      </c>
      <c r="Q2553" s="1">
        <v>0</v>
      </c>
      <c r="R2553" s="1">
        <v>5</v>
      </c>
      <c r="S2553" s="1">
        <v>36</v>
      </c>
      <c r="T2553" s="1" t="s">
        <v>113</v>
      </c>
      <c r="U2553" s="1">
        <v>10</v>
      </c>
      <c r="V2553" s="1" t="s">
        <v>6133</v>
      </c>
      <c r="W2553" s="1" t="s">
        <v>6134</v>
      </c>
      <c r="X2553" s="1" t="s">
        <v>3032</v>
      </c>
      <c r="Y2553" s="1" t="s">
        <v>7</v>
      </c>
      <c r="Z2553" s="1" t="s">
        <v>15361</v>
      </c>
      <c r="AB2553" s="1" t="s">
        <v>15362</v>
      </c>
      <c r="AC2553" s="1" t="s">
        <v>113</v>
      </c>
    </row>
    <row r="2554" spans="1:29" x14ac:dyDescent="0.35">
      <c r="A2554" s="1">
        <v>1217619</v>
      </c>
      <c r="B2554" s="1">
        <v>897</v>
      </c>
      <c r="C2554" s="9">
        <v>1508867789</v>
      </c>
      <c r="D2554" s="9" t="s">
        <v>147</v>
      </c>
      <c r="E2554" s="1">
        <v>1</v>
      </c>
      <c r="F2554" s="1">
        <v>0</v>
      </c>
      <c r="G2554" s="1">
        <v>1</v>
      </c>
      <c r="H2554" s="1">
        <v>0</v>
      </c>
      <c r="I2554" s="1">
        <v>0</v>
      </c>
      <c r="J2554" s="1">
        <v>1</v>
      </c>
      <c r="K2554" s="1">
        <v>0</v>
      </c>
      <c r="L2554" s="1">
        <v>0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4</v>
      </c>
      <c r="S2554" s="1">
        <v>16</v>
      </c>
      <c r="T2554" s="1" t="s">
        <v>113</v>
      </c>
      <c r="U2554" s="1">
        <v>10</v>
      </c>
      <c r="V2554" s="1" t="s">
        <v>5742</v>
      </c>
      <c r="W2554" s="1" t="s">
        <v>126</v>
      </c>
      <c r="X2554" s="1" t="s">
        <v>5743</v>
      </c>
      <c r="Y2554" s="1" t="s">
        <v>7</v>
      </c>
      <c r="Z2554" s="1" t="s">
        <v>12231</v>
      </c>
      <c r="AA2554" s="1" t="s">
        <v>12232</v>
      </c>
      <c r="AB2554" s="1" t="s">
        <v>12233</v>
      </c>
      <c r="AC2554" s="1" t="s">
        <v>113</v>
      </c>
    </row>
    <row r="2555" spans="1:29" x14ac:dyDescent="0.35">
      <c r="A2555" s="1">
        <v>424047</v>
      </c>
      <c r="B2555" s="1">
        <v>365</v>
      </c>
      <c r="C2555" s="9">
        <v>1033161625</v>
      </c>
      <c r="D2555" s="9" t="s">
        <v>399</v>
      </c>
      <c r="E2555" s="1">
        <v>0</v>
      </c>
      <c r="F2555" s="1">
        <v>1</v>
      </c>
      <c r="G2555" s="1">
        <v>0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10</v>
      </c>
      <c r="S2555" s="1">
        <v>50</v>
      </c>
      <c r="T2555" s="1" t="s">
        <v>113</v>
      </c>
      <c r="U2555" s="1">
        <v>10</v>
      </c>
      <c r="V2555" s="1" t="s">
        <v>5914</v>
      </c>
      <c r="W2555" s="1" t="s">
        <v>585</v>
      </c>
      <c r="X2555" s="1" t="s">
        <v>5915</v>
      </c>
      <c r="Y2555" s="1" t="s">
        <v>7</v>
      </c>
      <c r="Z2555" s="1" t="s">
        <v>12648</v>
      </c>
      <c r="AA2555" s="1" t="s">
        <v>12649</v>
      </c>
      <c r="AB2555" s="1" t="s">
        <v>12650</v>
      </c>
      <c r="AC2555" s="1" t="s">
        <v>113</v>
      </c>
    </row>
    <row r="2556" spans="1:29" x14ac:dyDescent="0.35">
      <c r="A2556" s="1">
        <v>1892580</v>
      </c>
      <c r="B2556" s="1">
        <v>259</v>
      </c>
      <c r="C2556" s="9">
        <v>1033175765</v>
      </c>
      <c r="D2556" s="9" t="s">
        <v>399</v>
      </c>
      <c r="E2556" s="1">
        <v>0</v>
      </c>
      <c r="F2556" s="1">
        <v>2</v>
      </c>
      <c r="G2556" s="1">
        <v>0</v>
      </c>
      <c r="H2556" s="1">
        <v>0</v>
      </c>
      <c r="I2556" s="1">
        <v>1</v>
      </c>
      <c r="J2556" s="1">
        <v>6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9</v>
      </c>
      <c r="S2556" s="1">
        <v>108</v>
      </c>
      <c r="T2556" s="1" t="s">
        <v>113</v>
      </c>
      <c r="U2556" s="1">
        <v>10</v>
      </c>
      <c r="V2556" s="1" t="s">
        <v>5936</v>
      </c>
      <c r="W2556" s="1" t="s">
        <v>5938</v>
      </c>
      <c r="X2556" s="1" t="s">
        <v>5937</v>
      </c>
      <c r="Y2556" s="1" t="s">
        <v>7</v>
      </c>
      <c r="Z2556" s="1" t="s">
        <v>14258</v>
      </c>
      <c r="AB2556" s="1" t="s">
        <v>14259</v>
      </c>
      <c r="AC2556" s="1" t="s">
        <v>113</v>
      </c>
    </row>
    <row r="2557" spans="1:29" x14ac:dyDescent="0.35">
      <c r="A2557" s="1">
        <v>5844255</v>
      </c>
      <c r="B2557" s="1">
        <v>813</v>
      </c>
      <c r="C2557" s="9">
        <v>1437458726</v>
      </c>
      <c r="D2557" s="9" t="s">
        <v>399</v>
      </c>
      <c r="E2557" s="1">
        <v>0</v>
      </c>
      <c r="F2557" s="1">
        <v>6</v>
      </c>
      <c r="G2557" s="1">
        <v>1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9</v>
      </c>
      <c r="S2557" s="1">
        <v>102</v>
      </c>
      <c r="T2557" s="1" t="s">
        <v>113</v>
      </c>
      <c r="U2557" s="1">
        <v>10</v>
      </c>
      <c r="V2557" s="1" t="s">
        <v>5843</v>
      </c>
      <c r="W2557" s="1" t="s">
        <v>1085</v>
      </c>
      <c r="X2557" s="1" t="s">
        <v>5844</v>
      </c>
      <c r="Y2557" s="1" t="s">
        <v>148</v>
      </c>
      <c r="Z2557" s="1" t="s">
        <v>12215</v>
      </c>
      <c r="AA2557" s="1" t="s">
        <v>12216</v>
      </c>
      <c r="AB2557" s="1" t="s">
        <v>12217</v>
      </c>
      <c r="AC2557" s="1" t="s">
        <v>113</v>
      </c>
    </row>
    <row r="2558" spans="1:29" x14ac:dyDescent="0.35">
      <c r="A2558" s="1">
        <v>3884272</v>
      </c>
      <c r="B2558" s="1">
        <v>373</v>
      </c>
      <c r="C2558" s="9">
        <v>1104089119</v>
      </c>
      <c r="D2558" s="9" t="s">
        <v>112</v>
      </c>
      <c r="E2558" s="1">
        <v>0</v>
      </c>
      <c r="F2558" s="1">
        <v>1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9</v>
      </c>
      <c r="S2558" s="1">
        <v>39</v>
      </c>
      <c r="T2558" s="1" t="s">
        <v>113</v>
      </c>
      <c r="U2558" s="1">
        <v>10</v>
      </c>
      <c r="V2558" s="1" t="s">
        <v>5989</v>
      </c>
      <c r="W2558" s="1" t="s">
        <v>5991</v>
      </c>
      <c r="X2558" s="1" t="s">
        <v>5990</v>
      </c>
      <c r="Y2558" s="1" t="s">
        <v>224</v>
      </c>
      <c r="Z2558" s="1" t="s">
        <v>14357</v>
      </c>
      <c r="AA2558" s="1" t="s">
        <v>14358</v>
      </c>
      <c r="AB2558" s="1" t="s">
        <v>14359</v>
      </c>
      <c r="AC2558" s="1" t="s">
        <v>113</v>
      </c>
    </row>
    <row r="2559" spans="1:29" x14ac:dyDescent="0.35">
      <c r="A2559" s="1">
        <v>486743</v>
      </c>
      <c r="B2559" s="1">
        <v>92</v>
      </c>
      <c r="C2559" s="9">
        <v>1033389903</v>
      </c>
      <c r="D2559" s="9" t="s">
        <v>112</v>
      </c>
      <c r="E2559" s="1">
        <v>1</v>
      </c>
      <c r="F2559" s="1">
        <v>2</v>
      </c>
      <c r="G2559" s="1">
        <v>0</v>
      </c>
      <c r="H2559" s="1">
        <v>0</v>
      </c>
      <c r="I2559" s="1">
        <v>0</v>
      </c>
      <c r="J2559" s="1">
        <v>1</v>
      </c>
      <c r="K2559" s="1">
        <v>0</v>
      </c>
      <c r="L2559" s="1">
        <v>0</v>
      </c>
      <c r="M2559" s="1">
        <v>2</v>
      </c>
      <c r="N2559" s="1">
        <v>0</v>
      </c>
      <c r="O2559" s="1">
        <v>0</v>
      </c>
      <c r="P2559" s="1">
        <v>0</v>
      </c>
      <c r="Q2559" s="1">
        <v>0</v>
      </c>
      <c r="R2559" s="1">
        <v>5</v>
      </c>
      <c r="S2559" s="1">
        <v>66</v>
      </c>
      <c r="T2559" s="1" t="s">
        <v>113</v>
      </c>
      <c r="U2559" s="1">
        <v>10</v>
      </c>
      <c r="V2559" s="1" t="s">
        <v>6114</v>
      </c>
      <c r="W2559" s="1" t="s">
        <v>921</v>
      </c>
      <c r="X2559" s="1" t="s">
        <v>6115</v>
      </c>
      <c r="Y2559" s="1" t="s">
        <v>7</v>
      </c>
      <c r="Z2559" s="1" t="s">
        <v>15363</v>
      </c>
      <c r="AB2559" s="1" t="s">
        <v>15364</v>
      </c>
      <c r="AC2559" s="1" t="s">
        <v>113</v>
      </c>
    </row>
    <row r="2560" spans="1:29" x14ac:dyDescent="0.35">
      <c r="A2560" s="1">
        <v>4772012</v>
      </c>
      <c r="B2560" s="1">
        <v>215</v>
      </c>
      <c r="C2560" s="9">
        <v>1265649974</v>
      </c>
      <c r="D2560" s="9" t="s">
        <v>112</v>
      </c>
      <c r="E2560" s="1">
        <v>0</v>
      </c>
      <c r="F2560" s="1">
        <v>3</v>
      </c>
      <c r="G2560" s="1">
        <v>0</v>
      </c>
      <c r="H2560" s="1">
        <v>0</v>
      </c>
      <c r="I2560" s="1">
        <v>0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10</v>
      </c>
      <c r="S2560" s="1">
        <v>72</v>
      </c>
      <c r="T2560" s="1" t="s">
        <v>113</v>
      </c>
      <c r="U2560" s="1">
        <v>10</v>
      </c>
      <c r="V2560" s="1" t="s">
        <v>6055</v>
      </c>
      <c r="W2560" s="1" t="s">
        <v>126</v>
      </c>
      <c r="X2560" s="1" t="s">
        <v>6056</v>
      </c>
      <c r="Y2560" s="1" t="s">
        <v>7</v>
      </c>
      <c r="Z2560" s="1" t="s">
        <v>15365</v>
      </c>
      <c r="AB2560" s="1" t="s">
        <v>15366</v>
      </c>
      <c r="AC2560" s="1" t="s">
        <v>113</v>
      </c>
    </row>
    <row r="2561" spans="1:29" x14ac:dyDescent="0.35">
      <c r="A2561" s="1">
        <v>2177331</v>
      </c>
      <c r="B2561" s="1">
        <v>92</v>
      </c>
      <c r="C2561" s="9">
        <v>1326123639</v>
      </c>
      <c r="D2561" s="9" t="s">
        <v>112</v>
      </c>
      <c r="E2561" s="1">
        <v>0</v>
      </c>
      <c r="F2561" s="1">
        <v>2</v>
      </c>
      <c r="G2561" s="1">
        <v>0</v>
      </c>
      <c r="H2561" s="1">
        <v>0</v>
      </c>
      <c r="I2561" s="1">
        <v>2</v>
      </c>
      <c r="J2561" s="1">
        <v>4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8</v>
      </c>
      <c r="S2561" s="1">
        <v>31</v>
      </c>
      <c r="T2561" s="1" t="s">
        <v>113</v>
      </c>
      <c r="U2561" s="1">
        <v>10</v>
      </c>
      <c r="V2561" s="1" t="s">
        <v>6011</v>
      </c>
      <c r="W2561" s="1" t="s">
        <v>508</v>
      </c>
      <c r="X2561" s="1" t="s">
        <v>6012</v>
      </c>
      <c r="Y2561" s="1" t="s">
        <v>7</v>
      </c>
      <c r="Z2561" s="1" t="s">
        <v>14245</v>
      </c>
      <c r="AB2561" s="1" t="s">
        <v>14246</v>
      </c>
      <c r="AC2561" s="1" t="s">
        <v>113</v>
      </c>
    </row>
    <row r="2562" spans="1:29" x14ac:dyDescent="0.35">
      <c r="A2562" s="1">
        <v>7494368</v>
      </c>
      <c r="B2562" s="1">
        <v>512</v>
      </c>
      <c r="C2562" s="9">
        <v>1225656952</v>
      </c>
      <c r="D2562" s="9" t="s">
        <v>112</v>
      </c>
      <c r="E2562" s="1">
        <v>0</v>
      </c>
      <c r="F2562" s="1">
        <v>2</v>
      </c>
      <c r="G2562" s="1">
        <v>0</v>
      </c>
      <c r="H2562" s="1">
        <v>0</v>
      </c>
      <c r="I2562" s="1">
        <v>0</v>
      </c>
      <c r="J2562" s="1">
        <v>5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10</v>
      </c>
      <c r="S2562" s="1">
        <v>59</v>
      </c>
      <c r="T2562" s="1" t="s">
        <v>113</v>
      </c>
      <c r="U2562" s="1">
        <v>10</v>
      </c>
      <c r="V2562" s="1" t="s">
        <v>5994</v>
      </c>
      <c r="W2562" s="1" t="s">
        <v>5278</v>
      </c>
      <c r="X2562" s="1" t="s">
        <v>5995</v>
      </c>
      <c r="Y2562" s="1" t="s">
        <v>7</v>
      </c>
      <c r="Z2562" s="1" t="s">
        <v>12710</v>
      </c>
      <c r="AB2562" s="1" t="s">
        <v>12711</v>
      </c>
      <c r="AC2562" s="1" t="s">
        <v>113</v>
      </c>
    </row>
    <row r="2563" spans="1:29" x14ac:dyDescent="0.35">
      <c r="A2563" s="1">
        <v>6520099</v>
      </c>
      <c r="B2563" s="1">
        <v>232</v>
      </c>
      <c r="C2563" s="9">
        <v>1881949576</v>
      </c>
      <c r="D2563" s="9" t="s">
        <v>112</v>
      </c>
      <c r="E2563" s="1">
        <v>0</v>
      </c>
      <c r="F2563" s="1">
        <v>3</v>
      </c>
      <c r="G2563" s="1">
        <v>0</v>
      </c>
      <c r="H2563" s="1">
        <v>0</v>
      </c>
      <c r="I2563" s="1">
        <v>0</v>
      </c>
      <c r="J2563" s="1">
        <v>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10</v>
      </c>
      <c r="S2563" s="1">
        <v>47</v>
      </c>
      <c r="T2563" s="1" t="s">
        <v>113</v>
      </c>
      <c r="U2563" s="1">
        <v>10</v>
      </c>
      <c r="V2563" s="1" t="s">
        <v>6207</v>
      </c>
      <c r="W2563" s="1" t="s">
        <v>6209</v>
      </c>
      <c r="X2563" s="1" t="s">
        <v>6208</v>
      </c>
      <c r="Y2563" s="1" t="s">
        <v>7</v>
      </c>
      <c r="Z2563" s="1" t="s">
        <v>15367</v>
      </c>
      <c r="AA2563" s="1" t="s">
        <v>15368</v>
      </c>
      <c r="AB2563" s="1" t="s">
        <v>15369</v>
      </c>
      <c r="AC2563" s="1" t="s">
        <v>113</v>
      </c>
    </row>
    <row r="2564" spans="1:29" x14ac:dyDescent="0.35">
      <c r="A2564" s="1">
        <v>3684819</v>
      </c>
      <c r="B2564" s="1">
        <v>435</v>
      </c>
      <c r="C2564" s="9">
        <v>1376648931</v>
      </c>
      <c r="D2564" s="9" t="s">
        <v>399</v>
      </c>
      <c r="E2564" s="1">
        <v>0</v>
      </c>
      <c r="F2564" s="1">
        <v>5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10</v>
      </c>
      <c r="S2564" s="1">
        <v>62</v>
      </c>
      <c r="T2564" s="1" t="s">
        <v>113</v>
      </c>
      <c r="U2564" s="1">
        <v>10</v>
      </c>
      <c r="V2564" s="1" t="s">
        <v>5875</v>
      </c>
      <c r="W2564" s="1" t="s">
        <v>682</v>
      </c>
      <c r="X2564" s="1" t="s">
        <v>640</v>
      </c>
      <c r="Y2564" s="1" t="s">
        <v>7</v>
      </c>
      <c r="Z2564" s="1" t="s">
        <v>14360</v>
      </c>
      <c r="AB2564" s="1" t="s">
        <v>14361</v>
      </c>
      <c r="AC2564" s="1" t="s">
        <v>113</v>
      </c>
    </row>
    <row r="2565" spans="1:29" x14ac:dyDescent="0.35">
      <c r="A2565" s="1">
        <v>1324063</v>
      </c>
      <c r="B2565" s="1">
        <v>407</v>
      </c>
      <c r="C2565" s="9">
        <v>1649298266</v>
      </c>
      <c r="D2565" s="9" t="s">
        <v>399</v>
      </c>
      <c r="E2565" s="1">
        <v>0</v>
      </c>
      <c r="F2565" s="1">
        <v>1</v>
      </c>
      <c r="G2565" s="1">
        <v>3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7</v>
      </c>
      <c r="S2565" s="1">
        <v>21</v>
      </c>
      <c r="T2565" s="1" t="s">
        <v>113</v>
      </c>
      <c r="U2565" s="1">
        <v>10</v>
      </c>
      <c r="V2565" s="1" t="s">
        <v>5865</v>
      </c>
      <c r="W2565" s="1" t="s">
        <v>278</v>
      </c>
      <c r="X2565" s="1" t="s">
        <v>5866</v>
      </c>
      <c r="Y2565" s="1" t="s">
        <v>7</v>
      </c>
      <c r="Z2565" s="1" t="s">
        <v>15370</v>
      </c>
      <c r="AB2565" s="1" t="s">
        <v>12612</v>
      </c>
      <c r="AC2565" s="1" t="s">
        <v>113</v>
      </c>
    </row>
    <row r="2566" spans="1:29" x14ac:dyDescent="0.35">
      <c r="A2566" s="1">
        <v>52588</v>
      </c>
      <c r="B2566" s="1">
        <v>315</v>
      </c>
      <c r="C2566" s="9">
        <v>1295762029</v>
      </c>
      <c r="D2566" s="9" t="s">
        <v>112</v>
      </c>
      <c r="E2566" s="1">
        <v>0</v>
      </c>
      <c r="F2566" s="1">
        <v>1</v>
      </c>
      <c r="G2566" s="1">
        <v>0</v>
      </c>
      <c r="H2566" s="1">
        <v>0</v>
      </c>
      <c r="I2566" s="1">
        <v>1</v>
      </c>
      <c r="J2566" s="1">
        <v>4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9</v>
      </c>
      <c r="S2566" s="1">
        <v>56</v>
      </c>
      <c r="T2566" s="1" t="s">
        <v>113</v>
      </c>
      <c r="U2566" s="1">
        <v>10</v>
      </c>
      <c r="V2566" s="1" t="s">
        <v>6199</v>
      </c>
      <c r="W2566" s="1" t="s">
        <v>530</v>
      </c>
      <c r="X2566" s="1" t="s">
        <v>6200</v>
      </c>
      <c r="Y2566" s="1" t="s">
        <v>7</v>
      </c>
      <c r="Z2566" s="1" t="s">
        <v>15371</v>
      </c>
      <c r="AB2566" s="1" t="s">
        <v>15372</v>
      </c>
      <c r="AC2566" s="1" t="s">
        <v>113</v>
      </c>
    </row>
    <row r="2567" spans="1:29" x14ac:dyDescent="0.35">
      <c r="A2567" s="1">
        <v>7542095</v>
      </c>
      <c r="B2567" s="1">
        <v>537</v>
      </c>
      <c r="C2567" s="9">
        <v>1265048870</v>
      </c>
      <c r="D2567" s="9" t="s">
        <v>206</v>
      </c>
      <c r="E2567" s="1">
        <v>0</v>
      </c>
      <c r="F2567" s="1">
        <v>3</v>
      </c>
      <c r="G2567" s="1">
        <v>0</v>
      </c>
      <c r="H2567" s="1">
        <v>0</v>
      </c>
      <c r="I2567" s="1">
        <v>0</v>
      </c>
      <c r="J2567" s="1">
        <v>7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10</v>
      </c>
      <c r="S2567" s="1">
        <v>36</v>
      </c>
      <c r="T2567" s="1" t="s">
        <v>113</v>
      </c>
      <c r="U2567" s="1">
        <v>10</v>
      </c>
      <c r="V2567" s="1" t="s">
        <v>5775</v>
      </c>
      <c r="W2567" s="1" t="s">
        <v>543</v>
      </c>
      <c r="X2567" s="1" t="s">
        <v>5776</v>
      </c>
      <c r="Y2567" s="1" t="s">
        <v>115</v>
      </c>
      <c r="Z2567" s="1" t="s">
        <v>15373</v>
      </c>
      <c r="AB2567" s="1" t="s">
        <v>15374</v>
      </c>
      <c r="AC2567" s="1" t="s">
        <v>113</v>
      </c>
    </row>
    <row r="2568" spans="1:29" x14ac:dyDescent="0.35">
      <c r="A2568" s="1">
        <v>1753879</v>
      </c>
      <c r="B2568" s="1">
        <v>52</v>
      </c>
      <c r="C2568" s="9">
        <v>1255375812</v>
      </c>
      <c r="D2568" s="9" t="s">
        <v>112</v>
      </c>
      <c r="E2568" s="1">
        <v>1</v>
      </c>
      <c r="F2568" s="1">
        <v>2</v>
      </c>
      <c r="G2568" s="1">
        <v>0</v>
      </c>
      <c r="H2568" s="1">
        <v>0</v>
      </c>
      <c r="I2568" s="1">
        <v>1</v>
      </c>
      <c r="J2568" s="1">
        <v>2</v>
      </c>
      <c r="K2568" s="1">
        <v>0</v>
      </c>
      <c r="L2568" s="1">
        <v>0</v>
      </c>
      <c r="M2568" s="1">
        <v>8</v>
      </c>
      <c r="N2568" s="1">
        <v>0</v>
      </c>
      <c r="O2568" s="1">
        <v>0</v>
      </c>
      <c r="P2568" s="1">
        <v>0</v>
      </c>
      <c r="Q2568" s="1">
        <v>0</v>
      </c>
      <c r="R2568" s="1">
        <v>4</v>
      </c>
      <c r="S2568" s="1">
        <v>66</v>
      </c>
      <c r="T2568" s="1" t="s">
        <v>113</v>
      </c>
      <c r="U2568" s="1">
        <v>10</v>
      </c>
      <c r="V2568" s="1" t="s">
        <v>6201</v>
      </c>
      <c r="W2568" s="1" t="s">
        <v>969</v>
      </c>
      <c r="X2568" s="1" t="s">
        <v>6202</v>
      </c>
      <c r="Y2568" s="1" t="s">
        <v>7</v>
      </c>
      <c r="Z2568" s="1" t="s">
        <v>15375</v>
      </c>
      <c r="AA2568" s="1" t="s">
        <v>113</v>
      </c>
      <c r="AB2568" s="1" t="s">
        <v>113</v>
      </c>
      <c r="AC2568" s="1" t="s">
        <v>113</v>
      </c>
    </row>
    <row r="2569" spans="1:29" x14ac:dyDescent="0.35">
      <c r="A2569" s="1">
        <v>817023</v>
      </c>
      <c r="B2569" s="1">
        <v>174</v>
      </c>
      <c r="C2569" s="9">
        <v>1801808969</v>
      </c>
      <c r="D2569" s="9" t="s">
        <v>112</v>
      </c>
      <c r="E2569" s="1">
        <v>0</v>
      </c>
      <c r="F2569" s="1">
        <v>10</v>
      </c>
      <c r="G2569" s="1">
        <v>0</v>
      </c>
      <c r="H2569" s="1">
        <v>0</v>
      </c>
      <c r="I2569" s="1">
        <v>0</v>
      </c>
      <c r="J2569" s="1">
        <v>4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10</v>
      </c>
      <c r="S2569" s="1">
        <v>106</v>
      </c>
      <c r="T2569" s="1" t="s">
        <v>113</v>
      </c>
      <c r="U2569" s="1">
        <v>10</v>
      </c>
      <c r="V2569" s="1" t="s">
        <v>5996</v>
      </c>
      <c r="W2569" s="1" t="s">
        <v>5998</v>
      </c>
      <c r="X2569" s="1" t="s">
        <v>5997</v>
      </c>
      <c r="Y2569" s="1" t="s">
        <v>7</v>
      </c>
      <c r="Z2569" s="1" t="s">
        <v>15376</v>
      </c>
      <c r="AB2569" s="1" t="s">
        <v>15377</v>
      </c>
      <c r="AC2569" s="1" t="s">
        <v>113</v>
      </c>
    </row>
    <row r="2570" spans="1:29" x14ac:dyDescent="0.35">
      <c r="A2570" s="1">
        <v>1830083</v>
      </c>
      <c r="B2570" s="1">
        <v>897</v>
      </c>
      <c r="C2570" s="9">
        <v>1932156155</v>
      </c>
      <c r="D2570" s="9" t="s">
        <v>206</v>
      </c>
      <c r="E2570" s="1">
        <v>0</v>
      </c>
      <c r="F2570" s="1">
        <v>7</v>
      </c>
      <c r="G2570" s="1">
        <v>2</v>
      </c>
      <c r="H2570" s="1">
        <v>0</v>
      </c>
      <c r="I2570" s="1">
        <v>0</v>
      </c>
      <c r="J2570" s="1">
        <v>2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8</v>
      </c>
      <c r="S2570" s="1">
        <v>112</v>
      </c>
      <c r="T2570" s="1" t="s">
        <v>113</v>
      </c>
      <c r="U2570" s="1">
        <v>10</v>
      </c>
      <c r="V2570" s="1" t="s">
        <v>5761</v>
      </c>
      <c r="W2570" s="1" t="s">
        <v>3267</v>
      </c>
      <c r="X2570" s="1" t="s">
        <v>5762</v>
      </c>
      <c r="Y2570" s="1" t="s">
        <v>7</v>
      </c>
      <c r="Z2570" s="1" t="s">
        <v>15378</v>
      </c>
      <c r="AB2570" s="1" t="s">
        <v>12495</v>
      </c>
      <c r="AC2570" s="1" t="s">
        <v>113</v>
      </c>
    </row>
    <row r="2571" spans="1:29" x14ac:dyDescent="0.35">
      <c r="A2571" s="1">
        <v>1875001</v>
      </c>
      <c r="B2571" s="1">
        <v>256</v>
      </c>
      <c r="C2571" s="9">
        <v>1770560120</v>
      </c>
      <c r="D2571" s="9" t="s">
        <v>399</v>
      </c>
      <c r="E2571" s="1">
        <v>0</v>
      </c>
      <c r="F2571" s="1">
        <v>3</v>
      </c>
      <c r="G2571" s="1">
        <v>3</v>
      </c>
      <c r="H2571" s="1">
        <v>0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7</v>
      </c>
      <c r="S2571" s="1">
        <v>122</v>
      </c>
      <c r="T2571" s="1" t="s">
        <v>113</v>
      </c>
      <c r="U2571" s="1">
        <v>10</v>
      </c>
      <c r="V2571" s="1" t="s">
        <v>5884</v>
      </c>
      <c r="W2571" s="1" t="s">
        <v>272</v>
      </c>
      <c r="X2571" s="1" t="s">
        <v>5885</v>
      </c>
      <c r="Y2571" s="1" t="s">
        <v>7</v>
      </c>
      <c r="Z2571" s="1" t="s">
        <v>15379</v>
      </c>
      <c r="AA2571" s="1" t="s">
        <v>113</v>
      </c>
      <c r="AB2571" s="1" t="s">
        <v>113</v>
      </c>
      <c r="AC2571" s="1" t="s">
        <v>113</v>
      </c>
    </row>
    <row r="2572" spans="1:29" x14ac:dyDescent="0.35">
      <c r="A2572" s="1">
        <v>6625610</v>
      </c>
      <c r="B2572" s="1">
        <v>289</v>
      </c>
      <c r="C2572" s="9">
        <v>1891924999</v>
      </c>
      <c r="D2572" s="9" t="s">
        <v>399</v>
      </c>
      <c r="E2572" s="1">
        <v>0</v>
      </c>
      <c r="F2572" s="1">
        <v>3</v>
      </c>
      <c r="G2572" s="1">
        <v>4</v>
      </c>
      <c r="H2572" s="1">
        <v>0</v>
      </c>
      <c r="I2572" s="1">
        <v>0</v>
      </c>
      <c r="J2572" s="1">
        <v>3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6</v>
      </c>
      <c r="S2572" s="1">
        <v>115</v>
      </c>
      <c r="T2572" s="1" t="s">
        <v>113</v>
      </c>
      <c r="U2572" s="1">
        <v>10</v>
      </c>
      <c r="V2572" s="1" t="s">
        <v>5868</v>
      </c>
      <c r="W2572" s="1" t="s">
        <v>156</v>
      </c>
      <c r="X2572" s="1" t="s">
        <v>5869</v>
      </c>
      <c r="Y2572" s="1" t="s">
        <v>7</v>
      </c>
      <c r="Z2572" s="1" t="s">
        <v>14851</v>
      </c>
      <c r="AB2572" s="1" t="s">
        <v>14852</v>
      </c>
      <c r="AC2572" s="1" t="s">
        <v>113</v>
      </c>
    </row>
    <row r="2573" spans="1:29" x14ac:dyDescent="0.35">
      <c r="A2573" s="1">
        <v>2294447</v>
      </c>
      <c r="B2573" s="1">
        <v>232</v>
      </c>
      <c r="C2573" s="9">
        <v>1134335870</v>
      </c>
      <c r="D2573" s="9" t="s">
        <v>112</v>
      </c>
      <c r="E2573" s="1">
        <v>0</v>
      </c>
      <c r="F2573" s="1">
        <v>7</v>
      </c>
      <c r="G2573" s="1">
        <v>0</v>
      </c>
      <c r="H2573" s="1">
        <v>0</v>
      </c>
      <c r="I2573" s="1">
        <v>0</v>
      </c>
      <c r="J2573" s="1">
        <v>3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10</v>
      </c>
      <c r="S2573" s="1">
        <v>123</v>
      </c>
      <c r="T2573" s="1" t="s">
        <v>113</v>
      </c>
      <c r="U2573" s="1">
        <v>10</v>
      </c>
      <c r="V2573" s="1" t="s">
        <v>6078</v>
      </c>
      <c r="W2573" s="1" t="s">
        <v>348</v>
      </c>
      <c r="X2573" s="1" t="s">
        <v>6079</v>
      </c>
      <c r="Y2573" s="1" t="s">
        <v>224</v>
      </c>
      <c r="Z2573" s="1" t="s">
        <v>15380</v>
      </c>
      <c r="AB2573" s="1" t="s">
        <v>14553</v>
      </c>
      <c r="AC2573" s="1" t="s">
        <v>113</v>
      </c>
    </row>
    <row r="2574" spans="1:29" x14ac:dyDescent="0.35">
      <c r="A2574" s="1">
        <v>2281226</v>
      </c>
      <c r="B2574" s="1">
        <v>221</v>
      </c>
      <c r="C2574" s="9">
        <v>1912915638</v>
      </c>
      <c r="D2574" s="9" t="s">
        <v>112</v>
      </c>
      <c r="E2574" s="1">
        <v>1</v>
      </c>
      <c r="F2574" s="1">
        <v>4</v>
      </c>
      <c r="G2574" s="1">
        <v>0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9</v>
      </c>
      <c r="N2574" s="1">
        <v>0</v>
      </c>
      <c r="O2574" s="1">
        <v>0</v>
      </c>
      <c r="P2574" s="1">
        <v>0</v>
      </c>
      <c r="Q2574" s="1">
        <v>0</v>
      </c>
      <c r="R2574" s="1">
        <v>5</v>
      </c>
      <c r="S2574" s="1">
        <v>71</v>
      </c>
      <c r="T2574" s="1" t="s">
        <v>113</v>
      </c>
      <c r="U2574" s="1">
        <v>10</v>
      </c>
      <c r="V2574" s="1" t="s">
        <v>6092</v>
      </c>
      <c r="W2574" s="1" t="s">
        <v>413</v>
      </c>
      <c r="X2574" s="1" t="s">
        <v>6093</v>
      </c>
      <c r="Y2574" s="1" t="s">
        <v>224</v>
      </c>
      <c r="Z2574" s="1" t="s">
        <v>15381</v>
      </c>
      <c r="AB2574" s="1" t="s">
        <v>15382</v>
      </c>
      <c r="AC2574" s="1" t="s">
        <v>113</v>
      </c>
    </row>
    <row r="2575" spans="1:29" x14ac:dyDescent="0.35">
      <c r="A2575" s="1">
        <v>7292907</v>
      </c>
      <c r="B2575" s="1">
        <v>297</v>
      </c>
      <c r="C2575" s="9">
        <v>1902360332</v>
      </c>
      <c r="D2575" s="9" t="s">
        <v>112</v>
      </c>
      <c r="E2575" s="1">
        <v>0</v>
      </c>
      <c r="F2575" s="1">
        <v>1</v>
      </c>
      <c r="G2575" s="1">
        <v>0</v>
      </c>
      <c r="H2575" s="1">
        <v>0</v>
      </c>
      <c r="I2575" s="1">
        <v>0</v>
      </c>
      <c r="J2575" s="1">
        <v>3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10</v>
      </c>
      <c r="S2575" s="1">
        <v>38</v>
      </c>
      <c r="T2575" s="1" t="s">
        <v>113</v>
      </c>
      <c r="U2575" s="1">
        <v>10</v>
      </c>
      <c r="V2575" s="1" t="s">
        <v>6206</v>
      </c>
      <c r="W2575" s="1" t="s">
        <v>983</v>
      </c>
      <c r="X2575" s="1" t="s">
        <v>4671</v>
      </c>
      <c r="Y2575" s="1" t="s">
        <v>7</v>
      </c>
      <c r="Z2575" s="1" t="s">
        <v>15383</v>
      </c>
      <c r="AB2575" s="1" t="s">
        <v>15384</v>
      </c>
      <c r="AC2575" s="1" t="s">
        <v>113</v>
      </c>
    </row>
    <row r="2576" spans="1:29" x14ac:dyDescent="0.35">
      <c r="A2576" s="1">
        <v>4597278</v>
      </c>
      <c r="B2576" s="1">
        <v>373</v>
      </c>
      <c r="C2576" s="9">
        <v>1659506202</v>
      </c>
      <c r="D2576" s="9" t="s">
        <v>112</v>
      </c>
      <c r="E2576" s="1">
        <v>1</v>
      </c>
      <c r="F2576" s="1">
        <v>2</v>
      </c>
      <c r="G2576" s="1">
        <v>0</v>
      </c>
      <c r="H2576" s="1">
        <v>0</v>
      </c>
      <c r="I2576" s="1">
        <v>0</v>
      </c>
      <c r="J2576" s="1">
        <v>1</v>
      </c>
      <c r="K2576" s="1">
        <v>0</v>
      </c>
      <c r="L2576" s="1">
        <v>0</v>
      </c>
      <c r="M2576" s="1">
        <v>4</v>
      </c>
      <c r="N2576" s="1">
        <v>0</v>
      </c>
      <c r="O2576" s="1">
        <v>0</v>
      </c>
      <c r="P2576" s="1">
        <v>0</v>
      </c>
      <c r="Q2576" s="1">
        <v>0</v>
      </c>
      <c r="R2576" s="1">
        <v>5</v>
      </c>
      <c r="S2576" s="1">
        <v>16</v>
      </c>
      <c r="T2576" s="1" t="s">
        <v>113</v>
      </c>
      <c r="U2576" s="1">
        <v>10</v>
      </c>
      <c r="V2576" s="1" t="s">
        <v>6021</v>
      </c>
      <c r="W2576" s="1" t="s">
        <v>431</v>
      </c>
      <c r="X2576" s="1" t="s">
        <v>6022</v>
      </c>
      <c r="Y2576" s="1" t="s">
        <v>148</v>
      </c>
      <c r="Z2576" s="1" t="s">
        <v>15385</v>
      </c>
      <c r="AA2576" s="1" t="s">
        <v>15386</v>
      </c>
      <c r="AB2576" s="1" t="s">
        <v>15387</v>
      </c>
      <c r="AC2576" s="1" t="s">
        <v>113</v>
      </c>
    </row>
    <row r="2577" spans="1:29" x14ac:dyDescent="0.35">
      <c r="A2577" s="1">
        <v>7007596</v>
      </c>
      <c r="B2577" s="1">
        <v>435</v>
      </c>
      <c r="C2577" s="9">
        <v>1598115974</v>
      </c>
      <c r="D2577" s="9" t="s">
        <v>112</v>
      </c>
      <c r="E2577" s="1">
        <v>0</v>
      </c>
      <c r="F2577" s="1">
        <v>2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10</v>
      </c>
      <c r="S2577" s="1">
        <v>35</v>
      </c>
      <c r="T2577" s="1" t="s">
        <v>113</v>
      </c>
      <c r="U2577" s="1">
        <v>10</v>
      </c>
      <c r="V2577" s="1" t="s">
        <v>6016</v>
      </c>
      <c r="W2577" s="1" t="s">
        <v>6018</v>
      </c>
      <c r="X2577" s="1" t="s">
        <v>6017</v>
      </c>
      <c r="Y2577" s="1" t="s">
        <v>118</v>
      </c>
      <c r="Z2577" s="1" t="s">
        <v>15388</v>
      </c>
      <c r="AB2577" s="1" t="s">
        <v>15389</v>
      </c>
      <c r="AC2577" s="1" t="s">
        <v>113</v>
      </c>
    </row>
    <row r="2578" spans="1:29" x14ac:dyDescent="0.35">
      <c r="A2578" s="1">
        <v>1934083</v>
      </c>
      <c r="B2578" s="1">
        <v>301</v>
      </c>
      <c r="C2578" s="9">
        <v>1356348387</v>
      </c>
      <c r="D2578" s="9" t="s">
        <v>399</v>
      </c>
      <c r="E2578" s="1">
        <v>0</v>
      </c>
      <c r="F2578" s="1">
        <v>2</v>
      </c>
      <c r="G2578" s="1">
        <v>1</v>
      </c>
      <c r="H2578" s="1">
        <v>0</v>
      </c>
      <c r="I2578" s="1">
        <v>0</v>
      </c>
      <c r="J2578" s="1">
        <v>1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9</v>
      </c>
      <c r="S2578" s="1">
        <v>113</v>
      </c>
      <c r="T2578" s="1" t="s">
        <v>113</v>
      </c>
      <c r="U2578" s="1">
        <v>10</v>
      </c>
      <c r="V2578" s="1" t="s">
        <v>5859</v>
      </c>
      <c r="W2578" s="1" t="s">
        <v>2190</v>
      </c>
      <c r="X2578" s="1" t="s">
        <v>5262</v>
      </c>
      <c r="Y2578" s="1" t="s">
        <v>7</v>
      </c>
      <c r="Z2578" s="1" t="s">
        <v>12819</v>
      </c>
      <c r="AA2578" s="1" t="s">
        <v>12819</v>
      </c>
      <c r="AB2578" s="1" t="s">
        <v>12820</v>
      </c>
      <c r="AC2578" s="1" t="s">
        <v>113</v>
      </c>
    </row>
    <row r="2579" spans="1:29" x14ac:dyDescent="0.35">
      <c r="A2579" s="1">
        <v>1595147</v>
      </c>
      <c r="B2579" s="1">
        <v>794</v>
      </c>
      <c r="C2579" s="9">
        <v>1821071457</v>
      </c>
      <c r="D2579" s="9" t="s">
        <v>206</v>
      </c>
      <c r="E2579" s="1">
        <v>0</v>
      </c>
      <c r="F2579" s="1">
        <v>3</v>
      </c>
      <c r="G2579" s="1">
        <v>0</v>
      </c>
      <c r="H2579" s="1">
        <v>0</v>
      </c>
      <c r="I2579" s="1">
        <v>0</v>
      </c>
      <c r="J2579" s="1">
        <v>7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10</v>
      </c>
      <c r="S2579" s="1">
        <v>109</v>
      </c>
      <c r="T2579" s="1" t="s">
        <v>113</v>
      </c>
      <c r="U2579" s="1">
        <v>10</v>
      </c>
      <c r="V2579" s="1" t="s">
        <v>5766</v>
      </c>
      <c r="W2579" s="1" t="s">
        <v>4587</v>
      </c>
      <c r="X2579" s="1" t="s">
        <v>5767</v>
      </c>
      <c r="Y2579" s="1" t="s">
        <v>7</v>
      </c>
      <c r="Z2579" s="1" t="s">
        <v>14766</v>
      </c>
      <c r="AB2579" s="1" t="s">
        <v>14767</v>
      </c>
      <c r="AC2579" s="1" t="s">
        <v>113</v>
      </c>
    </row>
    <row r="2580" spans="1:29" x14ac:dyDescent="0.35">
      <c r="A2580" s="1">
        <v>184887</v>
      </c>
      <c r="B2580" s="1">
        <v>365</v>
      </c>
      <c r="C2580" s="9">
        <v>1033178231</v>
      </c>
      <c r="D2580" s="9" t="s">
        <v>399</v>
      </c>
      <c r="E2580" s="1">
        <v>1</v>
      </c>
      <c r="F2580" s="1">
        <v>1</v>
      </c>
      <c r="G2580" s="1">
        <v>0</v>
      </c>
      <c r="H2580" s="1">
        <v>0</v>
      </c>
      <c r="I2580" s="1">
        <v>0</v>
      </c>
      <c r="J2580" s="1">
        <v>5</v>
      </c>
      <c r="K2580" s="1">
        <v>0</v>
      </c>
      <c r="L2580" s="1">
        <v>0</v>
      </c>
      <c r="M2580" s="1">
        <v>15</v>
      </c>
      <c r="N2580" s="1">
        <v>0</v>
      </c>
      <c r="O2580" s="1">
        <v>0</v>
      </c>
      <c r="P2580" s="1">
        <v>0</v>
      </c>
      <c r="Q2580" s="1">
        <v>0</v>
      </c>
      <c r="R2580" s="1">
        <v>5</v>
      </c>
      <c r="S2580" s="1">
        <v>51</v>
      </c>
      <c r="T2580" s="1" t="s">
        <v>113</v>
      </c>
      <c r="U2580" s="1">
        <v>10</v>
      </c>
      <c r="V2580" s="1" t="s">
        <v>5958</v>
      </c>
      <c r="W2580" s="1" t="s">
        <v>5959</v>
      </c>
      <c r="X2580" s="1" t="s">
        <v>686</v>
      </c>
      <c r="Y2580" s="1" t="s">
        <v>7</v>
      </c>
      <c r="Z2580" s="1" t="s">
        <v>15390</v>
      </c>
      <c r="AA2580" s="1" t="s">
        <v>15391</v>
      </c>
      <c r="AB2580" s="1" t="s">
        <v>15392</v>
      </c>
      <c r="AC2580" s="1" t="s">
        <v>113</v>
      </c>
    </row>
    <row r="2581" spans="1:29" x14ac:dyDescent="0.35">
      <c r="A2581" s="1">
        <v>6464711</v>
      </c>
      <c r="B2581" s="1">
        <v>218</v>
      </c>
      <c r="C2581" s="9">
        <v>1124394382</v>
      </c>
      <c r="D2581" s="9" t="s">
        <v>206</v>
      </c>
      <c r="E2581" s="1">
        <v>0</v>
      </c>
      <c r="F2581" s="1">
        <v>4</v>
      </c>
      <c r="G2581" s="1">
        <v>0</v>
      </c>
      <c r="H2581" s="1">
        <v>0</v>
      </c>
      <c r="I2581" s="1">
        <v>2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8</v>
      </c>
      <c r="S2581" s="1">
        <v>54</v>
      </c>
      <c r="T2581" s="1" t="s">
        <v>113</v>
      </c>
      <c r="U2581" s="1">
        <v>10</v>
      </c>
      <c r="V2581" s="1" t="s">
        <v>5757</v>
      </c>
      <c r="W2581" s="1" t="s">
        <v>5759</v>
      </c>
      <c r="X2581" s="1" t="s">
        <v>5758</v>
      </c>
      <c r="Y2581" s="1" t="s">
        <v>7</v>
      </c>
      <c r="Z2581" s="1" t="s">
        <v>15393</v>
      </c>
      <c r="AA2581" s="1" t="s">
        <v>15393</v>
      </c>
      <c r="AB2581" s="1" t="s">
        <v>15394</v>
      </c>
      <c r="AC2581" s="1" t="s">
        <v>113</v>
      </c>
    </row>
    <row r="2582" spans="1:29" x14ac:dyDescent="0.35">
      <c r="A2582" s="1">
        <v>2015652</v>
      </c>
      <c r="B2582" s="1">
        <v>485</v>
      </c>
      <c r="C2582" s="9">
        <v>1346249455</v>
      </c>
      <c r="D2582" s="9" t="s">
        <v>112</v>
      </c>
      <c r="E2582" s="1">
        <v>0</v>
      </c>
      <c r="F2582" s="1">
        <v>5</v>
      </c>
      <c r="G2582" s="1">
        <v>1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9</v>
      </c>
      <c r="S2582" s="1">
        <v>131</v>
      </c>
      <c r="T2582" s="1" t="s">
        <v>113</v>
      </c>
      <c r="U2582" s="1">
        <v>10</v>
      </c>
      <c r="V2582" s="1" t="s">
        <v>6175</v>
      </c>
      <c r="W2582" s="1" t="s">
        <v>6176</v>
      </c>
      <c r="X2582" s="1" t="s">
        <v>1739</v>
      </c>
      <c r="Y2582" s="1" t="s">
        <v>7</v>
      </c>
      <c r="Z2582" s="1" t="s">
        <v>15395</v>
      </c>
      <c r="AB2582" s="1" t="s">
        <v>15396</v>
      </c>
      <c r="AC2582" s="1" t="s">
        <v>113</v>
      </c>
    </row>
    <row r="2583" spans="1:29" x14ac:dyDescent="0.35">
      <c r="A2583" s="1">
        <v>125215</v>
      </c>
      <c r="B2583" s="1">
        <v>398</v>
      </c>
      <c r="C2583" s="9">
        <v>1649281833</v>
      </c>
      <c r="D2583" s="9" t="s">
        <v>112</v>
      </c>
      <c r="E2583" s="1">
        <v>1</v>
      </c>
      <c r="F2583" s="1">
        <v>5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2</v>
      </c>
      <c r="N2583" s="1">
        <v>0</v>
      </c>
      <c r="O2583" s="1">
        <v>0</v>
      </c>
      <c r="P2583" s="1">
        <v>0</v>
      </c>
      <c r="Q2583" s="1">
        <v>0</v>
      </c>
      <c r="R2583" s="1">
        <v>5</v>
      </c>
      <c r="S2583" s="1">
        <v>36</v>
      </c>
      <c r="T2583" s="1" t="s">
        <v>113</v>
      </c>
      <c r="U2583" s="1">
        <v>10</v>
      </c>
      <c r="V2583" s="1" t="s">
        <v>6163</v>
      </c>
      <c r="W2583" s="1" t="s">
        <v>6164</v>
      </c>
      <c r="X2583" s="1" t="s">
        <v>6026</v>
      </c>
      <c r="Y2583" s="1" t="s">
        <v>7</v>
      </c>
      <c r="Z2583" s="1" t="s">
        <v>12726</v>
      </c>
      <c r="AB2583" s="1" t="s">
        <v>12727</v>
      </c>
      <c r="AC2583" s="1" t="s">
        <v>113</v>
      </c>
    </row>
    <row r="2584" spans="1:29" x14ac:dyDescent="0.35">
      <c r="A2584" s="1">
        <v>6225863</v>
      </c>
      <c r="B2584" s="1">
        <v>784</v>
      </c>
      <c r="C2584" s="9">
        <v>1154564409</v>
      </c>
      <c r="D2584" s="9" t="s">
        <v>112</v>
      </c>
      <c r="E2584" s="1">
        <v>1</v>
      </c>
      <c r="F2584" s="1">
        <v>0</v>
      </c>
      <c r="G2584" s="1">
        <v>1</v>
      </c>
      <c r="H2584" s="1">
        <v>0</v>
      </c>
      <c r="I2584" s="1">
        <v>0</v>
      </c>
      <c r="J2584" s="1">
        <v>1</v>
      </c>
      <c r="K2584" s="1">
        <v>0</v>
      </c>
      <c r="L2584" s="1">
        <v>0</v>
      </c>
      <c r="M2584" s="1">
        <v>3</v>
      </c>
      <c r="N2584" s="1">
        <v>0</v>
      </c>
      <c r="O2584" s="1">
        <v>0</v>
      </c>
      <c r="P2584" s="1">
        <v>0</v>
      </c>
      <c r="Q2584" s="1">
        <v>0</v>
      </c>
      <c r="R2584" s="1">
        <v>4</v>
      </c>
      <c r="S2584" s="1">
        <v>43</v>
      </c>
      <c r="T2584" s="1" t="s">
        <v>113</v>
      </c>
      <c r="U2584" s="1">
        <v>10</v>
      </c>
      <c r="V2584" s="1" t="s">
        <v>6210</v>
      </c>
      <c r="W2584" s="1" t="s">
        <v>3270</v>
      </c>
      <c r="X2584" s="1" t="s">
        <v>768</v>
      </c>
      <c r="Y2584" s="1" t="s">
        <v>7</v>
      </c>
      <c r="Z2584" s="1" t="s">
        <v>15397</v>
      </c>
      <c r="AB2584" s="1" t="s">
        <v>15398</v>
      </c>
      <c r="AC2584" s="1" t="s">
        <v>113</v>
      </c>
    </row>
    <row r="2585" spans="1:29" x14ac:dyDescent="0.35">
      <c r="A2585" s="1">
        <v>3204936</v>
      </c>
      <c r="B2585" s="1">
        <v>259</v>
      </c>
      <c r="C2585" s="9">
        <v>1992978753</v>
      </c>
      <c r="D2585" s="9" t="s">
        <v>399</v>
      </c>
      <c r="E2585" s="1">
        <v>0</v>
      </c>
      <c r="F2585" s="1">
        <v>3</v>
      </c>
      <c r="G2585" s="1">
        <v>1</v>
      </c>
      <c r="H2585" s="1">
        <v>0</v>
      </c>
      <c r="I2585" s="1">
        <v>3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6</v>
      </c>
      <c r="S2585" s="1">
        <v>70</v>
      </c>
      <c r="T2585" s="1" t="s">
        <v>113</v>
      </c>
      <c r="U2585" s="1">
        <v>10</v>
      </c>
      <c r="V2585" s="1" t="s">
        <v>5911</v>
      </c>
      <c r="W2585" s="1" t="s">
        <v>5913</v>
      </c>
      <c r="X2585" s="1" t="s">
        <v>5912</v>
      </c>
      <c r="Y2585" s="1" t="s">
        <v>7</v>
      </c>
      <c r="Z2585" s="1" t="s">
        <v>15399</v>
      </c>
      <c r="AA2585" s="1" t="s">
        <v>15399</v>
      </c>
      <c r="AB2585" s="1" t="s">
        <v>15400</v>
      </c>
      <c r="AC2585" s="1" t="s">
        <v>113</v>
      </c>
    </row>
    <row r="2586" spans="1:29" x14ac:dyDescent="0.35">
      <c r="A2586" s="1">
        <v>2384533</v>
      </c>
      <c r="B2586" s="1">
        <v>537</v>
      </c>
      <c r="C2586" s="9">
        <v>1184680605</v>
      </c>
      <c r="D2586" s="9" t="s">
        <v>112</v>
      </c>
      <c r="E2586" s="1">
        <v>0</v>
      </c>
      <c r="F2586" s="1">
        <v>1</v>
      </c>
      <c r="G2586" s="1">
        <v>3</v>
      </c>
      <c r="H2586" s="1">
        <v>2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52</v>
      </c>
      <c r="O2586" s="1">
        <v>0</v>
      </c>
      <c r="P2586" s="1">
        <v>0</v>
      </c>
      <c r="Q2586" s="1">
        <v>0</v>
      </c>
      <c r="R2586" s="1">
        <v>5</v>
      </c>
      <c r="S2586" s="1">
        <v>87</v>
      </c>
      <c r="T2586" s="1" t="s">
        <v>113</v>
      </c>
      <c r="U2586" s="1">
        <v>10</v>
      </c>
      <c r="V2586" s="1" t="s">
        <v>6039</v>
      </c>
      <c r="W2586" s="1" t="s">
        <v>508</v>
      </c>
      <c r="X2586" s="1" t="s">
        <v>6040</v>
      </c>
      <c r="Y2586" s="1" t="s">
        <v>7</v>
      </c>
      <c r="Z2586" s="1" t="s">
        <v>13588</v>
      </c>
      <c r="AB2586" s="1" t="s">
        <v>13589</v>
      </c>
      <c r="AC2586" s="1" t="s">
        <v>113</v>
      </c>
    </row>
    <row r="2587" spans="1:29" x14ac:dyDescent="0.35">
      <c r="A2587" s="1">
        <v>1836070</v>
      </c>
      <c r="B2587" s="1">
        <v>383</v>
      </c>
      <c r="C2587" s="9">
        <v>1679575252</v>
      </c>
      <c r="D2587" s="9" t="s">
        <v>112</v>
      </c>
      <c r="E2587" s="1">
        <v>0</v>
      </c>
      <c r="F2587" s="1">
        <v>0</v>
      </c>
      <c r="G2587" s="1">
        <v>0</v>
      </c>
      <c r="H2587" s="1">
        <v>0</v>
      </c>
      <c r="I2587" s="1">
        <v>1</v>
      </c>
      <c r="J2587" s="1">
        <v>4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9</v>
      </c>
      <c r="S2587" s="1">
        <v>48</v>
      </c>
      <c r="T2587" s="1" t="s">
        <v>113</v>
      </c>
      <c r="U2587" s="1">
        <v>10</v>
      </c>
      <c r="V2587" s="1" t="s">
        <v>6014</v>
      </c>
      <c r="W2587" s="1" t="s">
        <v>2330</v>
      </c>
      <c r="X2587" s="1" t="s">
        <v>6015</v>
      </c>
      <c r="Y2587" s="1" t="s">
        <v>7</v>
      </c>
      <c r="Z2587" s="1" t="s">
        <v>15401</v>
      </c>
      <c r="AA2587" s="1" t="s">
        <v>13820</v>
      </c>
      <c r="AB2587" s="1" t="s">
        <v>13821</v>
      </c>
      <c r="AC2587" s="1" t="s">
        <v>113</v>
      </c>
    </row>
    <row r="2588" spans="1:29" x14ac:dyDescent="0.35">
      <c r="A2588" s="1">
        <v>7022258</v>
      </c>
      <c r="B2588" s="1">
        <v>259</v>
      </c>
      <c r="C2588" s="9">
        <v>1225482276</v>
      </c>
      <c r="D2588" s="9" t="s">
        <v>112</v>
      </c>
      <c r="E2588" s="1">
        <v>0</v>
      </c>
      <c r="F2588" s="1">
        <v>2</v>
      </c>
      <c r="G2588" s="1">
        <v>1</v>
      </c>
      <c r="H2588" s="1">
        <v>0</v>
      </c>
      <c r="I2588" s="1">
        <v>2</v>
      </c>
      <c r="J2588" s="1">
        <v>3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7</v>
      </c>
      <c r="S2588" s="1">
        <v>55</v>
      </c>
      <c r="T2588" s="1" t="s">
        <v>113</v>
      </c>
      <c r="U2588" s="1">
        <v>10</v>
      </c>
      <c r="V2588" s="1" t="s">
        <v>6137</v>
      </c>
      <c r="W2588" s="1" t="s">
        <v>994</v>
      </c>
      <c r="X2588" s="1" t="s">
        <v>2432</v>
      </c>
      <c r="Y2588" s="1" t="s">
        <v>7</v>
      </c>
      <c r="Z2588" s="1" t="s">
        <v>15402</v>
      </c>
      <c r="AA2588" s="1" t="s">
        <v>15399</v>
      </c>
      <c r="AB2588" s="1" t="s">
        <v>15400</v>
      </c>
      <c r="AC2588" s="1" t="s">
        <v>113</v>
      </c>
    </row>
    <row r="2589" spans="1:29" x14ac:dyDescent="0.35">
      <c r="A2589" s="1">
        <v>5924192</v>
      </c>
      <c r="B2589" s="1">
        <v>485</v>
      </c>
      <c r="C2589" s="9">
        <v>1972894095</v>
      </c>
      <c r="D2589" s="9" t="s">
        <v>112</v>
      </c>
      <c r="E2589" s="1">
        <v>0</v>
      </c>
      <c r="F2589" s="1">
        <v>4</v>
      </c>
      <c r="G2589" s="1">
        <v>2</v>
      </c>
      <c r="H2589" s="1">
        <v>0</v>
      </c>
      <c r="I2589" s="1">
        <v>0</v>
      </c>
      <c r="J2589" s="1">
        <v>4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8</v>
      </c>
      <c r="S2589" s="1">
        <v>42</v>
      </c>
      <c r="T2589" s="1" t="s">
        <v>113</v>
      </c>
      <c r="U2589" s="1">
        <v>10</v>
      </c>
      <c r="V2589" s="1" t="s">
        <v>6019</v>
      </c>
      <c r="W2589" s="1" t="s">
        <v>146</v>
      </c>
      <c r="X2589" s="1" t="s">
        <v>6020</v>
      </c>
      <c r="Y2589" s="1" t="s">
        <v>7</v>
      </c>
      <c r="Z2589" s="1" t="s">
        <v>15403</v>
      </c>
      <c r="AA2589" s="1" t="s">
        <v>12508</v>
      </c>
      <c r="AB2589" s="1" t="s">
        <v>12509</v>
      </c>
      <c r="AC2589" s="1" t="s">
        <v>113</v>
      </c>
    </row>
    <row r="2590" spans="1:29" x14ac:dyDescent="0.35">
      <c r="A2590" s="1">
        <v>700602</v>
      </c>
      <c r="B2590" s="1">
        <v>215</v>
      </c>
      <c r="C2590" s="9">
        <v>1619964392</v>
      </c>
      <c r="D2590" s="9" t="s">
        <v>399</v>
      </c>
      <c r="E2590" s="1">
        <v>0</v>
      </c>
      <c r="F2590" s="1">
        <v>3</v>
      </c>
      <c r="G2590" s="1">
        <v>1</v>
      </c>
      <c r="H2590" s="1">
        <v>0</v>
      </c>
      <c r="I2590" s="1">
        <v>0</v>
      </c>
      <c r="J2590" s="1">
        <v>3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9</v>
      </c>
      <c r="S2590" s="1">
        <v>63</v>
      </c>
      <c r="T2590" s="1" t="s">
        <v>113</v>
      </c>
      <c r="U2590" s="1">
        <v>10</v>
      </c>
      <c r="V2590" s="1" t="s">
        <v>5888</v>
      </c>
      <c r="W2590" s="1" t="s">
        <v>278</v>
      </c>
      <c r="X2590" s="1" t="s">
        <v>5889</v>
      </c>
      <c r="Y2590" s="1" t="s">
        <v>7</v>
      </c>
      <c r="Z2590" s="1" t="s">
        <v>15404</v>
      </c>
      <c r="AB2590" s="1" t="s">
        <v>15405</v>
      </c>
      <c r="AC2590" s="1" t="s">
        <v>113</v>
      </c>
    </row>
    <row r="2591" spans="1:29" x14ac:dyDescent="0.35">
      <c r="A2591" s="1">
        <v>1220047</v>
      </c>
      <c r="B2591" s="1">
        <v>493</v>
      </c>
      <c r="C2591" s="9">
        <v>1558345439</v>
      </c>
      <c r="D2591" s="9" t="s">
        <v>399</v>
      </c>
      <c r="E2591" s="1">
        <v>0</v>
      </c>
      <c r="F2591" s="1">
        <v>0</v>
      </c>
      <c r="G2591" s="1">
        <v>2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8</v>
      </c>
      <c r="S2591" s="1">
        <v>79</v>
      </c>
      <c r="T2591" s="1" t="s">
        <v>113</v>
      </c>
      <c r="U2591" s="1">
        <v>10</v>
      </c>
      <c r="V2591" s="1" t="s">
        <v>5906</v>
      </c>
      <c r="W2591" s="1" t="s">
        <v>272</v>
      </c>
      <c r="X2591" s="1" t="s">
        <v>4755</v>
      </c>
      <c r="Y2591" s="1" t="s">
        <v>7</v>
      </c>
      <c r="Z2591" s="1" t="s">
        <v>15406</v>
      </c>
      <c r="AB2591" s="1" t="s">
        <v>15407</v>
      </c>
      <c r="AC2591" s="1" t="s">
        <v>113</v>
      </c>
    </row>
    <row r="2592" spans="1:29" x14ac:dyDescent="0.35">
      <c r="A2592" s="1">
        <v>7688480</v>
      </c>
      <c r="B2592" s="1">
        <v>794</v>
      </c>
      <c r="C2592" s="9">
        <v>1265001424</v>
      </c>
      <c r="D2592" s="9" t="s">
        <v>112</v>
      </c>
      <c r="E2592" s="1">
        <v>0</v>
      </c>
      <c r="F2592" s="1">
        <v>5</v>
      </c>
      <c r="G2592" s="1">
        <v>0</v>
      </c>
      <c r="H2592" s="1">
        <v>0</v>
      </c>
      <c r="I2592" s="1">
        <v>0</v>
      </c>
      <c r="J2592" s="1">
        <v>2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10</v>
      </c>
      <c r="S2592" s="1">
        <v>54</v>
      </c>
      <c r="T2592" s="1" t="s">
        <v>113</v>
      </c>
      <c r="U2592" s="1">
        <v>10</v>
      </c>
      <c r="V2592" s="1" t="s">
        <v>6050</v>
      </c>
      <c r="W2592" s="1" t="s">
        <v>2861</v>
      </c>
      <c r="X2592" s="1" t="s">
        <v>6051</v>
      </c>
      <c r="Y2592" s="1" t="s">
        <v>115</v>
      </c>
      <c r="Z2592" s="1" t="s">
        <v>14667</v>
      </c>
      <c r="AB2592" s="1" t="s">
        <v>14668</v>
      </c>
      <c r="AC2592" s="1" t="s">
        <v>113</v>
      </c>
    </row>
    <row r="2593" spans="1:29" x14ac:dyDescent="0.35">
      <c r="A2593" s="1">
        <v>1363487</v>
      </c>
      <c r="B2593" s="1">
        <v>813</v>
      </c>
      <c r="C2593" s="9">
        <v>1790868842</v>
      </c>
      <c r="D2593" s="9" t="s">
        <v>206</v>
      </c>
      <c r="E2593" s="1">
        <v>0</v>
      </c>
      <c r="F2593" s="1">
        <v>1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10</v>
      </c>
      <c r="S2593" s="1">
        <v>86</v>
      </c>
      <c r="T2593" s="1" t="s">
        <v>113</v>
      </c>
      <c r="U2593" s="1">
        <v>10</v>
      </c>
      <c r="V2593" s="1" t="s">
        <v>5793</v>
      </c>
      <c r="W2593" s="1" t="s">
        <v>829</v>
      </c>
      <c r="X2593" s="1" t="s">
        <v>5794</v>
      </c>
      <c r="Y2593" s="1" t="s">
        <v>7</v>
      </c>
      <c r="Z2593" s="1" t="s">
        <v>13979</v>
      </c>
      <c r="AB2593" s="1" t="s">
        <v>13980</v>
      </c>
      <c r="AC2593" s="1" t="s">
        <v>113</v>
      </c>
    </row>
    <row r="2594" spans="1:29" x14ac:dyDescent="0.35">
      <c r="A2594" s="1">
        <v>1587865</v>
      </c>
      <c r="B2594" s="1">
        <v>179</v>
      </c>
      <c r="C2594" s="9">
        <v>1104925171</v>
      </c>
      <c r="D2594" s="9" t="s">
        <v>112</v>
      </c>
      <c r="E2594" s="1">
        <v>1</v>
      </c>
      <c r="F2594" s="1">
        <v>2</v>
      </c>
      <c r="G2594" s="1">
        <v>0</v>
      </c>
      <c r="H2594" s="1">
        <v>0</v>
      </c>
      <c r="I2594" s="1">
        <v>0</v>
      </c>
      <c r="J2594" s="1">
        <v>3</v>
      </c>
      <c r="K2594" s="1">
        <v>0</v>
      </c>
      <c r="L2594" s="1">
        <v>0</v>
      </c>
      <c r="M2594" s="1">
        <v>1</v>
      </c>
      <c r="N2594" s="1">
        <v>0</v>
      </c>
      <c r="O2594" s="1">
        <v>0</v>
      </c>
      <c r="P2594" s="1">
        <v>0</v>
      </c>
      <c r="Q2594" s="1">
        <v>0</v>
      </c>
      <c r="R2594" s="1">
        <v>5</v>
      </c>
      <c r="S2594" s="1">
        <v>39</v>
      </c>
      <c r="T2594" s="1" t="s">
        <v>113</v>
      </c>
      <c r="U2594" s="1">
        <v>10</v>
      </c>
      <c r="V2594" s="1" t="s">
        <v>6181</v>
      </c>
      <c r="W2594" s="1" t="s">
        <v>633</v>
      </c>
      <c r="X2594" s="1" t="s">
        <v>6182</v>
      </c>
      <c r="Y2594" s="1" t="s">
        <v>7</v>
      </c>
      <c r="Z2594" s="1" t="s">
        <v>15408</v>
      </c>
      <c r="AB2594" s="1" t="s">
        <v>15409</v>
      </c>
      <c r="AC2594" s="1" t="s">
        <v>113</v>
      </c>
    </row>
    <row r="2595" spans="1:29" x14ac:dyDescent="0.35">
      <c r="A2595" s="1">
        <v>221993</v>
      </c>
      <c r="B2595" s="1">
        <v>259</v>
      </c>
      <c r="C2595" s="9">
        <v>1073538047</v>
      </c>
      <c r="D2595" s="9" t="s">
        <v>112</v>
      </c>
      <c r="E2595" s="1">
        <v>0</v>
      </c>
      <c r="F2595" s="1">
        <v>0</v>
      </c>
      <c r="G2595" s="1">
        <v>0</v>
      </c>
      <c r="H2595" s="1">
        <v>0</v>
      </c>
      <c r="I2595" s="1">
        <v>4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6</v>
      </c>
      <c r="S2595" s="1">
        <v>71</v>
      </c>
      <c r="T2595" s="1" t="s">
        <v>113</v>
      </c>
      <c r="U2595" s="1">
        <v>10</v>
      </c>
      <c r="V2595" s="1" t="s">
        <v>6179</v>
      </c>
      <c r="W2595" s="1" t="s">
        <v>561</v>
      </c>
      <c r="X2595" s="1" t="s">
        <v>6180</v>
      </c>
      <c r="Y2595" s="1" t="s">
        <v>7</v>
      </c>
      <c r="Z2595" s="1" t="s">
        <v>15410</v>
      </c>
      <c r="AB2595" s="1" t="s">
        <v>15411</v>
      </c>
      <c r="AC2595" s="1" t="s">
        <v>113</v>
      </c>
    </row>
    <row r="2596" spans="1:29" x14ac:dyDescent="0.35">
      <c r="A2596" s="1">
        <v>2305024</v>
      </c>
      <c r="B2596" s="1">
        <v>623</v>
      </c>
      <c r="C2596" s="9">
        <v>1275548992</v>
      </c>
      <c r="D2596" s="9" t="s">
        <v>112</v>
      </c>
      <c r="E2596" s="1">
        <v>0</v>
      </c>
      <c r="F2596" s="1">
        <v>1</v>
      </c>
      <c r="G2596" s="1">
        <v>2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8</v>
      </c>
      <c r="S2596" s="1">
        <v>153</v>
      </c>
      <c r="T2596" s="1" t="s">
        <v>113</v>
      </c>
      <c r="U2596" s="1">
        <v>10</v>
      </c>
      <c r="V2596" s="1" t="s">
        <v>6013</v>
      </c>
      <c r="W2596" s="1" t="s">
        <v>1790</v>
      </c>
      <c r="X2596" s="1" t="s">
        <v>3930</v>
      </c>
      <c r="Y2596" s="1" t="s">
        <v>7</v>
      </c>
      <c r="Z2596" s="1" t="s">
        <v>15412</v>
      </c>
      <c r="AB2596" s="1" t="s">
        <v>15413</v>
      </c>
      <c r="AC2596" s="1" t="s">
        <v>113</v>
      </c>
    </row>
    <row r="2597" spans="1:29" x14ac:dyDescent="0.35">
      <c r="A2597" s="1">
        <v>6548671</v>
      </c>
      <c r="B2597" s="1">
        <v>221</v>
      </c>
      <c r="C2597" s="9">
        <v>1518211051</v>
      </c>
      <c r="D2597" s="9" t="s">
        <v>399</v>
      </c>
      <c r="E2597" s="1">
        <v>1</v>
      </c>
      <c r="F2597" s="1">
        <v>1</v>
      </c>
      <c r="G2597" s="1">
        <v>0</v>
      </c>
      <c r="H2597" s="1">
        <v>0</v>
      </c>
      <c r="I2597" s="1">
        <v>0</v>
      </c>
      <c r="J2597" s="1">
        <v>2</v>
      </c>
      <c r="K2597" s="1">
        <v>0</v>
      </c>
      <c r="L2597" s="1">
        <v>0</v>
      </c>
      <c r="M2597" s="1">
        <v>6</v>
      </c>
      <c r="N2597" s="1">
        <v>0</v>
      </c>
      <c r="O2597" s="1">
        <v>0</v>
      </c>
      <c r="P2597" s="1">
        <v>0</v>
      </c>
      <c r="Q2597" s="1">
        <v>0</v>
      </c>
      <c r="R2597" s="1">
        <v>5</v>
      </c>
      <c r="S2597" s="1">
        <v>28</v>
      </c>
      <c r="T2597" s="1" t="s">
        <v>113</v>
      </c>
      <c r="U2597" s="1">
        <v>10</v>
      </c>
      <c r="V2597" s="1" t="s">
        <v>5838</v>
      </c>
      <c r="W2597" s="1" t="s">
        <v>2172</v>
      </c>
      <c r="X2597" s="1" t="s">
        <v>5839</v>
      </c>
      <c r="Y2597" s="1" t="s">
        <v>7</v>
      </c>
      <c r="Z2597" s="1" t="s">
        <v>13322</v>
      </c>
      <c r="AB2597" s="1" t="s">
        <v>13323</v>
      </c>
      <c r="AC2597" s="1" t="s">
        <v>113</v>
      </c>
    </row>
    <row r="2598" spans="1:29" x14ac:dyDescent="0.35">
      <c r="A2598" s="1">
        <v>6965462</v>
      </c>
      <c r="B2598" s="1">
        <v>701</v>
      </c>
      <c r="C2598" s="9">
        <v>1982062170</v>
      </c>
      <c r="D2598" s="9" t="s">
        <v>112</v>
      </c>
      <c r="E2598" s="1">
        <v>1</v>
      </c>
      <c r="F2598" s="1">
        <v>0</v>
      </c>
      <c r="G2598" s="1">
        <v>0</v>
      </c>
      <c r="H2598" s="1">
        <v>0</v>
      </c>
      <c r="I2598" s="1">
        <v>0</v>
      </c>
      <c r="J2598" s="1">
        <v>2</v>
      </c>
      <c r="K2598" s="1">
        <v>0</v>
      </c>
      <c r="L2598" s="1">
        <v>0</v>
      </c>
      <c r="M2598" s="1">
        <v>2</v>
      </c>
      <c r="N2598" s="1">
        <v>0</v>
      </c>
      <c r="O2598" s="1">
        <v>0</v>
      </c>
      <c r="P2598" s="1">
        <v>0</v>
      </c>
      <c r="Q2598" s="1">
        <v>0</v>
      </c>
      <c r="R2598" s="1">
        <v>5</v>
      </c>
      <c r="S2598" s="1">
        <v>22</v>
      </c>
      <c r="T2598" s="1" t="s">
        <v>113</v>
      </c>
      <c r="U2598" s="1">
        <v>10</v>
      </c>
      <c r="V2598" s="1" t="s">
        <v>5985</v>
      </c>
      <c r="W2598" s="1" t="s">
        <v>4424</v>
      </c>
      <c r="X2598" s="1" t="s">
        <v>5986</v>
      </c>
      <c r="Y2598" s="1" t="s">
        <v>7</v>
      </c>
      <c r="Z2598" s="1" t="s">
        <v>113</v>
      </c>
      <c r="AA2598" s="1" t="s">
        <v>113</v>
      </c>
      <c r="AB2598" s="1" t="s">
        <v>113</v>
      </c>
      <c r="AC2598" s="1" t="s">
        <v>113</v>
      </c>
    </row>
    <row r="2599" spans="1:29" x14ac:dyDescent="0.35">
      <c r="A2599" s="1">
        <v>1158238</v>
      </c>
      <c r="B2599" s="1">
        <v>485</v>
      </c>
      <c r="C2599" s="9">
        <v>1346275369</v>
      </c>
      <c r="D2599" s="9" t="s">
        <v>112</v>
      </c>
      <c r="E2599" s="1">
        <v>0</v>
      </c>
      <c r="F2599" s="1">
        <v>6</v>
      </c>
      <c r="G2599" s="1">
        <v>1</v>
      </c>
      <c r="H2599" s="1">
        <v>0</v>
      </c>
      <c r="I2599" s="1">
        <v>0</v>
      </c>
      <c r="J2599" s="1">
        <v>4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9</v>
      </c>
      <c r="S2599" s="1">
        <v>119</v>
      </c>
      <c r="T2599" s="1" t="s">
        <v>113</v>
      </c>
      <c r="U2599" s="1">
        <v>10</v>
      </c>
      <c r="V2599" s="1" t="s">
        <v>6089</v>
      </c>
      <c r="W2599" s="1" t="s">
        <v>6091</v>
      </c>
      <c r="X2599" s="1" t="s">
        <v>6090</v>
      </c>
      <c r="Y2599" s="1" t="s">
        <v>7</v>
      </c>
      <c r="Z2599" s="1" t="s">
        <v>15414</v>
      </c>
      <c r="AB2599" s="1" t="s">
        <v>15415</v>
      </c>
      <c r="AC2599" s="1" t="s">
        <v>113</v>
      </c>
    </row>
    <row r="2600" spans="1:29" x14ac:dyDescent="0.35">
      <c r="A2600" s="1">
        <v>2289962</v>
      </c>
      <c r="B2600" s="1">
        <v>92</v>
      </c>
      <c r="C2600" s="9">
        <v>1740292051</v>
      </c>
      <c r="D2600" s="9" t="s">
        <v>112</v>
      </c>
      <c r="E2600" s="1">
        <v>1</v>
      </c>
      <c r="F2600" s="1">
        <v>1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9</v>
      </c>
      <c r="N2600" s="1">
        <v>0</v>
      </c>
      <c r="O2600" s="1">
        <v>0</v>
      </c>
      <c r="P2600" s="1">
        <v>0</v>
      </c>
      <c r="Q2600" s="1">
        <v>0</v>
      </c>
      <c r="R2600" s="1">
        <v>5</v>
      </c>
      <c r="S2600" s="1">
        <v>20</v>
      </c>
      <c r="T2600" s="1" t="s">
        <v>113</v>
      </c>
      <c r="U2600" s="1">
        <v>10</v>
      </c>
      <c r="V2600" s="1" t="s">
        <v>6009</v>
      </c>
      <c r="W2600" s="1" t="s">
        <v>599</v>
      </c>
      <c r="X2600" s="1" t="s">
        <v>6010</v>
      </c>
      <c r="Y2600" s="1" t="s">
        <v>7</v>
      </c>
      <c r="Z2600" s="1" t="s">
        <v>15416</v>
      </c>
      <c r="AA2600" s="1" t="s">
        <v>113</v>
      </c>
      <c r="AB2600" s="1" t="s">
        <v>113</v>
      </c>
      <c r="AC2600" s="1" t="s">
        <v>113</v>
      </c>
    </row>
    <row r="2601" spans="1:29" x14ac:dyDescent="0.35">
      <c r="A2601" s="1">
        <v>6809894</v>
      </c>
      <c r="B2601" s="1">
        <v>512</v>
      </c>
      <c r="C2601" s="9">
        <v>1639579790</v>
      </c>
      <c r="D2601" s="9" t="s">
        <v>112</v>
      </c>
      <c r="E2601" s="1">
        <v>1</v>
      </c>
      <c r="F2601" s="1">
        <v>0</v>
      </c>
      <c r="G2601" s="1">
        <v>1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21</v>
      </c>
      <c r="N2601" s="1">
        <v>0</v>
      </c>
      <c r="O2601" s="1">
        <v>0</v>
      </c>
      <c r="P2601" s="1">
        <v>0</v>
      </c>
      <c r="Q2601" s="1">
        <v>0</v>
      </c>
      <c r="R2601" s="1">
        <v>4</v>
      </c>
      <c r="S2601" s="1">
        <v>35</v>
      </c>
      <c r="T2601" s="1" t="s">
        <v>113</v>
      </c>
      <c r="U2601" s="1">
        <v>10</v>
      </c>
      <c r="V2601" s="1" t="s">
        <v>6004</v>
      </c>
      <c r="W2601" s="1" t="s">
        <v>3793</v>
      </c>
      <c r="X2601" s="1" t="s">
        <v>6005</v>
      </c>
      <c r="Y2601" s="1" t="s">
        <v>7</v>
      </c>
      <c r="Z2601" s="1" t="s">
        <v>15417</v>
      </c>
      <c r="AA2601" s="1" t="s">
        <v>12359</v>
      </c>
      <c r="AB2601" s="1" t="s">
        <v>12360</v>
      </c>
      <c r="AC2601" s="1" t="s">
        <v>113</v>
      </c>
    </row>
    <row r="2602" spans="1:29" x14ac:dyDescent="0.35">
      <c r="A2602" s="1">
        <v>1918155</v>
      </c>
      <c r="B2602" s="1">
        <v>537</v>
      </c>
      <c r="C2602" s="9">
        <v>1619981305</v>
      </c>
      <c r="D2602" s="9" t="s">
        <v>112</v>
      </c>
      <c r="E2602" s="1">
        <v>1</v>
      </c>
      <c r="F2602" s="1">
        <v>2</v>
      </c>
      <c r="G2602" s="1">
        <v>0</v>
      </c>
      <c r="H2602" s="1">
        <v>1</v>
      </c>
      <c r="I2602" s="1">
        <v>0</v>
      </c>
      <c r="J2602" s="1">
        <v>2</v>
      </c>
      <c r="K2602" s="1">
        <v>0</v>
      </c>
      <c r="L2602" s="1">
        <v>0</v>
      </c>
      <c r="M2602" s="1">
        <v>14</v>
      </c>
      <c r="N2602" s="1">
        <v>5</v>
      </c>
      <c r="O2602" s="1">
        <v>0</v>
      </c>
      <c r="P2602" s="1">
        <v>0</v>
      </c>
      <c r="Q2602" s="1">
        <v>0</v>
      </c>
      <c r="R2602" s="1">
        <v>4</v>
      </c>
      <c r="S2602" s="1">
        <v>48</v>
      </c>
      <c r="T2602" s="1" t="s">
        <v>113</v>
      </c>
      <c r="U2602" s="1">
        <v>10</v>
      </c>
      <c r="V2602" s="1" t="s">
        <v>6150</v>
      </c>
      <c r="W2602" s="1" t="s">
        <v>6152</v>
      </c>
      <c r="X2602" s="1" t="s">
        <v>6151</v>
      </c>
      <c r="Y2602" s="1" t="s">
        <v>7</v>
      </c>
      <c r="Z2602" s="1" t="s">
        <v>15418</v>
      </c>
      <c r="AB2602" s="1" t="s">
        <v>15419</v>
      </c>
      <c r="AC2602" s="1" t="s">
        <v>113</v>
      </c>
    </row>
    <row r="2603" spans="1:29" x14ac:dyDescent="0.35">
      <c r="A2603" s="1">
        <v>6554257</v>
      </c>
      <c r="B2603" s="1">
        <v>232</v>
      </c>
      <c r="C2603" s="9">
        <v>1568729994</v>
      </c>
      <c r="D2603" s="9" t="s">
        <v>399</v>
      </c>
      <c r="E2603" s="1">
        <v>0</v>
      </c>
      <c r="F2603" s="1">
        <v>1</v>
      </c>
      <c r="G2603" s="1">
        <v>4</v>
      </c>
      <c r="H2603" s="1">
        <v>0</v>
      </c>
      <c r="I2603" s="1">
        <v>0</v>
      </c>
      <c r="J2603" s="1">
        <v>2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6</v>
      </c>
      <c r="S2603" s="1">
        <v>59</v>
      </c>
      <c r="T2603" s="1" t="s">
        <v>113</v>
      </c>
      <c r="U2603" s="1">
        <v>10</v>
      </c>
      <c r="V2603" s="1" t="s">
        <v>5901</v>
      </c>
      <c r="W2603" s="1" t="s">
        <v>701</v>
      </c>
      <c r="X2603" s="1" t="s">
        <v>5902</v>
      </c>
      <c r="Y2603" s="1" t="s">
        <v>224</v>
      </c>
      <c r="Z2603" s="1" t="s">
        <v>15420</v>
      </c>
      <c r="AB2603" s="1" t="s">
        <v>15421</v>
      </c>
      <c r="AC2603" s="1" t="s">
        <v>113</v>
      </c>
    </row>
    <row r="2604" spans="1:29" x14ac:dyDescent="0.35">
      <c r="A2604" s="1">
        <v>1868335</v>
      </c>
      <c r="B2604" s="1">
        <v>232</v>
      </c>
      <c r="C2604" s="9">
        <v>1871680199</v>
      </c>
      <c r="D2604" s="9" t="s">
        <v>112</v>
      </c>
      <c r="E2604" s="1">
        <v>0</v>
      </c>
      <c r="F2604" s="1">
        <v>0</v>
      </c>
      <c r="G2604" s="1">
        <v>0</v>
      </c>
      <c r="H2604" s="1">
        <v>4</v>
      </c>
      <c r="I2604" s="1">
        <v>0</v>
      </c>
      <c r="J2604" s="1">
        <v>2</v>
      </c>
      <c r="K2604" s="1">
        <v>0</v>
      </c>
      <c r="L2604" s="1">
        <v>0</v>
      </c>
      <c r="M2604" s="1">
        <v>0</v>
      </c>
      <c r="N2604" s="1">
        <v>8</v>
      </c>
      <c r="O2604" s="1">
        <v>0</v>
      </c>
      <c r="P2604" s="1">
        <v>0</v>
      </c>
      <c r="Q2604" s="1">
        <v>0</v>
      </c>
      <c r="R2604" s="1">
        <v>6</v>
      </c>
      <c r="S2604" s="1">
        <v>22</v>
      </c>
      <c r="T2604" s="1" t="s">
        <v>113</v>
      </c>
      <c r="U2604" s="1">
        <v>10</v>
      </c>
      <c r="V2604" s="1" t="s">
        <v>6095</v>
      </c>
      <c r="W2604" s="1" t="s">
        <v>6097</v>
      </c>
      <c r="X2604" s="1" t="s">
        <v>6096</v>
      </c>
      <c r="Y2604" s="1" t="s">
        <v>116</v>
      </c>
      <c r="Z2604" s="1" t="s">
        <v>15422</v>
      </c>
      <c r="AB2604" s="1" t="s">
        <v>15423</v>
      </c>
      <c r="AC2604" s="1" t="s">
        <v>113</v>
      </c>
    </row>
    <row r="2605" spans="1:29" x14ac:dyDescent="0.35">
      <c r="A2605" s="1">
        <v>3198974</v>
      </c>
      <c r="B2605" s="1">
        <v>827</v>
      </c>
      <c r="C2605" s="9">
        <v>1558486688</v>
      </c>
      <c r="D2605" s="9" t="s">
        <v>112</v>
      </c>
      <c r="E2605" s="1">
        <v>0</v>
      </c>
      <c r="F2605" s="1">
        <v>0</v>
      </c>
      <c r="G2605" s="1">
        <v>0</v>
      </c>
      <c r="H2605" s="1">
        <v>0</v>
      </c>
      <c r="I2605" s="1">
        <v>3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7</v>
      </c>
      <c r="S2605" s="1">
        <v>33</v>
      </c>
      <c r="T2605" s="1" t="s">
        <v>113</v>
      </c>
      <c r="U2605" s="1">
        <v>10</v>
      </c>
      <c r="V2605" s="1" t="s">
        <v>6043</v>
      </c>
      <c r="W2605" s="1" t="s">
        <v>3766</v>
      </c>
      <c r="X2605" s="1" t="s">
        <v>6044</v>
      </c>
      <c r="Y2605" s="1" t="s">
        <v>7</v>
      </c>
      <c r="Z2605" s="1" t="s">
        <v>13108</v>
      </c>
      <c r="AB2605" s="1" t="s">
        <v>13109</v>
      </c>
      <c r="AC2605" s="1" t="s">
        <v>113</v>
      </c>
    </row>
    <row r="2606" spans="1:29" x14ac:dyDescent="0.35">
      <c r="A2606" s="1">
        <v>696891</v>
      </c>
      <c r="B2606" s="1">
        <v>215</v>
      </c>
      <c r="C2606" s="9">
        <v>1821016650</v>
      </c>
      <c r="D2606" s="9" t="s">
        <v>399</v>
      </c>
      <c r="E2606" s="1">
        <v>0</v>
      </c>
      <c r="F2606" s="1">
        <v>5</v>
      </c>
      <c r="G2606" s="1">
        <v>1</v>
      </c>
      <c r="H2606" s="1">
        <v>0</v>
      </c>
      <c r="I2606" s="1">
        <v>0</v>
      </c>
      <c r="J2606" s="1">
        <v>6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9</v>
      </c>
      <c r="S2606" s="1">
        <v>107</v>
      </c>
      <c r="T2606" s="1" t="s">
        <v>113</v>
      </c>
      <c r="U2606" s="1">
        <v>10</v>
      </c>
      <c r="V2606" s="1" t="s">
        <v>5933</v>
      </c>
      <c r="W2606" s="1" t="s">
        <v>1590</v>
      </c>
      <c r="X2606" s="1" t="s">
        <v>5934</v>
      </c>
      <c r="Y2606" s="1" t="s">
        <v>7</v>
      </c>
      <c r="Z2606" s="1" t="s">
        <v>14478</v>
      </c>
      <c r="AA2606" s="1" t="s">
        <v>14479</v>
      </c>
      <c r="AB2606" s="1" t="s">
        <v>14480</v>
      </c>
      <c r="AC2606" s="1" t="s">
        <v>113</v>
      </c>
    </row>
    <row r="2607" spans="1:29" x14ac:dyDescent="0.35">
      <c r="A2607" s="1">
        <v>763669</v>
      </c>
      <c r="B2607" s="1">
        <v>109</v>
      </c>
      <c r="C2607" s="9">
        <v>1124057898</v>
      </c>
      <c r="D2607" s="9" t="s">
        <v>112</v>
      </c>
      <c r="E2607" s="1">
        <v>1</v>
      </c>
      <c r="F2607" s="1">
        <v>1</v>
      </c>
      <c r="G2607" s="1">
        <v>0</v>
      </c>
      <c r="H2607" s="1">
        <v>0</v>
      </c>
      <c r="I2607" s="1">
        <v>1</v>
      </c>
      <c r="J2607" s="1">
        <v>0</v>
      </c>
      <c r="K2607" s="1">
        <v>0</v>
      </c>
      <c r="L2607" s="1">
        <v>0</v>
      </c>
      <c r="M2607" s="1">
        <v>15</v>
      </c>
      <c r="N2607" s="1">
        <v>0</v>
      </c>
      <c r="O2607" s="1">
        <v>0</v>
      </c>
      <c r="P2607" s="1">
        <v>0</v>
      </c>
      <c r="Q2607" s="1">
        <v>0</v>
      </c>
      <c r="R2607" s="1">
        <v>4</v>
      </c>
      <c r="S2607" s="1">
        <v>33</v>
      </c>
      <c r="T2607" s="1" t="s">
        <v>113</v>
      </c>
      <c r="U2607" s="1">
        <v>10</v>
      </c>
      <c r="V2607" s="1" t="s">
        <v>6116</v>
      </c>
      <c r="W2607" s="1" t="s">
        <v>146</v>
      </c>
      <c r="X2607" s="1" t="s">
        <v>6117</v>
      </c>
      <c r="Y2607" s="1" t="s">
        <v>7</v>
      </c>
      <c r="Z2607" s="1" t="s">
        <v>15424</v>
      </c>
      <c r="AA2607" s="1" t="s">
        <v>113</v>
      </c>
      <c r="AB2607" s="1" t="s">
        <v>113</v>
      </c>
      <c r="AC2607" s="1" t="s">
        <v>113</v>
      </c>
    </row>
    <row r="2608" spans="1:29" x14ac:dyDescent="0.35">
      <c r="A2608" s="1">
        <v>1344171</v>
      </c>
      <c r="B2608" s="1">
        <v>397</v>
      </c>
      <c r="C2608" s="9">
        <v>1659478303</v>
      </c>
      <c r="D2608" s="9" t="s">
        <v>112</v>
      </c>
      <c r="E2608" s="1">
        <v>1</v>
      </c>
      <c r="F2608" s="1">
        <v>4</v>
      </c>
      <c r="G2608" s="1">
        <v>0</v>
      </c>
      <c r="H2608" s="1">
        <v>0</v>
      </c>
      <c r="I2608" s="1">
        <v>0</v>
      </c>
      <c r="J2608" s="1">
        <v>3</v>
      </c>
      <c r="K2608" s="1">
        <v>0</v>
      </c>
      <c r="L2608" s="1">
        <v>0</v>
      </c>
      <c r="M2608" s="1">
        <v>21</v>
      </c>
      <c r="N2608" s="1">
        <v>0</v>
      </c>
      <c r="O2608" s="1">
        <v>0</v>
      </c>
      <c r="P2608" s="1">
        <v>0</v>
      </c>
      <c r="Q2608" s="1">
        <v>0</v>
      </c>
      <c r="R2608" s="1">
        <v>5</v>
      </c>
      <c r="S2608" s="1">
        <v>108</v>
      </c>
      <c r="T2608" s="1" t="s">
        <v>113</v>
      </c>
      <c r="U2608" s="1">
        <v>10</v>
      </c>
      <c r="V2608" s="1" t="s">
        <v>5987</v>
      </c>
      <c r="W2608" s="1" t="s">
        <v>1725</v>
      </c>
      <c r="X2608" s="1" t="s">
        <v>5988</v>
      </c>
      <c r="Y2608" s="1" t="s">
        <v>7</v>
      </c>
      <c r="Z2608" s="1" t="s">
        <v>113</v>
      </c>
      <c r="AA2608" s="1" t="s">
        <v>113</v>
      </c>
      <c r="AB2608" s="1" t="s">
        <v>113</v>
      </c>
      <c r="AC2608" s="1" t="s">
        <v>113</v>
      </c>
    </row>
    <row r="2609" spans="1:29" x14ac:dyDescent="0.35">
      <c r="A2609" s="1">
        <v>2278115</v>
      </c>
      <c r="B2609" s="1">
        <v>184</v>
      </c>
      <c r="C2609" s="9">
        <v>1548452170</v>
      </c>
      <c r="D2609" s="9" t="s">
        <v>112</v>
      </c>
      <c r="E2609" s="1">
        <v>0</v>
      </c>
      <c r="F2609" s="1">
        <v>2</v>
      </c>
      <c r="G2609" s="1">
        <v>0</v>
      </c>
      <c r="H2609" s="1">
        <v>5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>
        <v>7</v>
      </c>
      <c r="O2609" s="1">
        <v>0</v>
      </c>
      <c r="P2609" s="1">
        <v>0</v>
      </c>
      <c r="Q2609" s="1">
        <v>0</v>
      </c>
      <c r="R2609" s="1">
        <v>5</v>
      </c>
      <c r="S2609" s="1">
        <v>16</v>
      </c>
      <c r="T2609" s="1" t="s">
        <v>113</v>
      </c>
      <c r="U2609" s="1">
        <v>10</v>
      </c>
      <c r="V2609" s="1" t="s">
        <v>6036</v>
      </c>
      <c r="W2609" s="1" t="s">
        <v>6038</v>
      </c>
      <c r="X2609" s="1" t="s">
        <v>6037</v>
      </c>
      <c r="Y2609" s="1" t="s">
        <v>7</v>
      </c>
      <c r="Z2609" s="1" t="s">
        <v>12772</v>
      </c>
      <c r="AA2609" s="1" t="s">
        <v>12148</v>
      </c>
      <c r="AB2609" s="1" t="s">
        <v>12115</v>
      </c>
      <c r="AC2609" s="1" t="s">
        <v>113</v>
      </c>
    </row>
    <row r="2610" spans="1:29" x14ac:dyDescent="0.35">
      <c r="A2610" s="1">
        <v>1832394</v>
      </c>
      <c r="B2610" s="1">
        <v>334</v>
      </c>
      <c r="C2610" s="9">
        <v>1164588877</v>
      </c>
      <c r="D2610" s="9" t="s">
        <v>112</v>
      </c>
      <c r="E2610" s="1">
        <v>1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29</v>
      </c>
      <c r="N2610" s="1">
        <v>0</v>
      </c>
      <c r="O2610" s="1">
        <v>0</v>
      </c>
      <c r="P2610" s="1">
        <v>0</v>
      </c>
      <c r="Q2610" s="1">
        <v>0</v>
      </c>
      <c r="R2610" s="1">
        <v>5</v>
      </c>
      <c r="S2610" s="1">
        <v>38</v>
      </c>
      <c r="T2610" s="1" t="s">
        <v>113</v>
      </c>
      <c r="U2610" s="1">
        <v>10</v>
      </c>
      <c r="V2610" s="1" t="s">
        <v>6083</v>
      </c>
      <c r="W2610" s="1" t="s">
        <v>5383</v>
      </c>
      <c r="X2610" s="1" t="s">
        <v>6084</v>
      </c>
      <c r="Y2610" s="1" t="s">
        <v>7</v>
      </c>
      <c r="Z2610" s="1" t="s">
        <v>15425</v>
      </c>
      <c r="AA2610" s="1" t="s">
        <v>113</v>
      </c>
      <c r="AB2610" s="1" t="s">
        <v>113</v>
      </c>
      <c r="AC2610" s="1" t="s">
        <v>113</v>
      </c>
    </row>
    <row r="2611" spans="1:29" x14ac:dyDescent="0.35">
      <c r="A2611" s="1">
        <v>1867979</v>
      </c>
      <c r="B2611" s="1">
        <v>253</v>
      </c>
      <c r="C2611" s="9">
        <v>1447351051</v>
      </c>
      <c r="D2611" s="9" t="s">
        <v>112</v>
      </c>
      <c r="E2611" s="1">
        <v>1</v>
      </c>
      <c r="F2611" s="1">
        <v>1</v>
      </c>
      <c r="G2611" s="1">
        <v>2</v>
      </c>
      <c r="H2611" s="1">
        <v>0</v>
      </c>
      <c r="I2611" s="1">
        <v>1</v>
      </c>
      <c r="J2611" s="1">
        <v>2</v>
      </c>
      <c r="K2611" s="1">
        <v>0</v>
      </c>
      <c r="L2611" s="1">
        <v>0</v>
      </c>
      <c r="M2611" s="1">
        <v>10</v>
      </c>
      <c r="N2611" s="1">
        <v>0</v>
      </c>
      <c r="O2611" s="1">
        <v>0</v>
      </c>
      <c r="P2611" s="1">
        <v>0</v>
      </c>
      <c r="Q2611" s="1">
        <v>0</v>
      </c>
      <c r="R2611" s="1">
        <v>2</v>
      </c>
      <c r="S2611" s="1">
        <v>87</v>
      </c>
      <c r="T2611" s="1" t="s">
        <v>113</v>
      </c>
      <c r="U2611" s="1">
        <v>10</v>
      </c>
      <c r="V2611" s="1" t="s">
        <v>6108</v>
      </c>
      <c r="W2611" s="1" t="s">
        <v>6110</v>
      </c>
      <c r="X2611" s="1" t="s">
        <v>6109</v>
      </c>
      <c r="Y2611" s="1" t="s">
        <v>7</v>
      </c>
      <c r="Z2611" s="1" t="s">
        <v>12830</v>
      </c>
      <c r="AB2611" s="1" t="s">
        <v>12831</v>
      </c>
      <c r="AC2611" s="1" t="s">
        <v>113</v>
      </c>
    </row>
    <row r="2612" spans="1:29" x14ac:dyDescent="0.35">
      <c r="A2612" s="10">
        <v>796211</v>
      </c>
      <c r="B2612" s="10">
        <v>701</v>
      </c>
      <c r="C2612" s="11">
        <v>1780627406</v>
      </c>
      <c r="D2612" s="11" t="s">
        <v>399</v>
      </c>
      <c r="E2612" s="10">
        <v>0</v>
      </c>
      <c r="F2612" s="10">
        <v>0</v>
      </c>
      <c r="G2612" s="10">
        <v>3</v>
      </c>
      <c r="H2612" s="10">
        <v>0</v>
      </c>
      <c r="I2612" s="10">
        <v>1</v>
      </c>
      <c r="J2612" s="10">
        <v>2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0</v>
      </c>
      <c r="Q2612" s="10">
        <v>0</v>
      </c>
      <c r="R2612" s="10">
        <v>5</v>
      </c>
      <c r="S2612" s="10">
        <v>60</v>
      </c>
      <c r="T2612" s="1" t="s">
        <v>113</v>
      </c>
      <c r="U2612" s="1">
        <v>9</v>
      </c>
      <c r="V2612" s="1" t="s">
        <v>6250</v>
      </c>
      <c r="W2612" s="1" t="s">
        <v>6252</v>
      </c>
      <c r="X2612" s="1" t="s">
        <v>6251</v>
      </c>
      <c r="Y2612" s="1" t="s">
        <v>7</v>
      </c>
      <c r="Z2612" s="1" t="s">
        <v>113</v>
      </c>
      <c r="AA2612" s="10" t="s">
        <v>113</v>
      </c>
      <c r="AB2612" s="1" t="s">
        <v>113</v>
      </c>
      <c r="AC2612" s="1" t="s">
        <v>113</v>
      </c>
    </row>
    <row r="2613" spans="1:29" x14ac:dyDescent="0.35">
      <c r="A2613" s="1">
        <v>4460038</v>
      </c>
      <c r="B2613" s="1">
        <v>479</v>
      </c>
      <c r="C2613" s="9">
        <v>1952543647</v>
      </c>
      <c r="D2613" s="9" t="s">
        <v>399</v>
      </c>
      <c r="E2613" s="1">
        <v>0</v>
      </c>
      <c r="F2613" s="1">
        <v>5</v>
      </c>
      <c r="G2613" s="1">
        <v>0</v>
      </c>
      <c r="H2613" s="1">
        <v>0</v>
      </c>
      <c r="I2613" s="1">
        <v>0</v>
      </c>
      <c r="J2613" s="1">
        <v>2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9</v>
      </c>
      <c r="S2613" s="1">
        <v>72</v>
      </c>
      <c r="T2613" s="1" t="s">
        <v>113</v>
      </c>
      <c r="U2613" s="1">
        <v>9</v>
      </c>
      <c r="V2613" s="1" t="s">
        <v>6341</v>
      </c>
      <c r="W2613" s="1" t="s">
        <v>6343</v>
      </c>
      <c r="X2613" s="1" t="s">
        <v>6342</v>
      </c>
      <c r="Y2613" s="1" t="s">
        <v>116</v>
      </c>
      <c r="Z2613" s="1" t="s">
        <v>12618</v>
      </c>
      <c r="AA2613" s="1" t="s">
        <v>12618</v>
      </c>
      <c r="AB2613" s="1" t="s">
        <v>12619</v>
      </c>
      <c r="AC2613" s="1" t="s">
        <v>113</v>
      </c>
    </row>
    <row r="2614" spans="1:29" x14ac:dyDescent="0.35">
      <c r="A2614" s="1">
        <v>1876908</v>
      </c>
      <c r="B2614" s="1">
        <v>407</v>
      </c>
      <c r="C2614" s="9">
        <v>1629028238</v>
      </c>
      <c r="D2614" s="9" t="s">
        <v>112</v>
      </c>
      <c r="E2614" s="1">
        <v>0</v>
      </c>
      <c r="F2614" s="1">
        <v>5</v>
      </c>
      <c r="G2614" s="1">
        <v>0</v>
      </c>
      <c r="H2614" s="1">
        <v>0</v>
      </c>
      <c r="I2614" s="1">
        <v>0</v>
      </c>
      <c r="J2614" s="1">
        <v>3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9</v>
      </c>
      <c r="S2614" s="1">
        <v>91</v>
      </c>
      <c r="T2614" s="1" t="s">
        <v>113</v>
      </c>
      <c r="U2614" s="1">
        <v>9</v>
      </c>
      <c r="V2614" s="1" t="s">
        <v>6620</v>
      </c>
      <c r="W2614" s="1" t="s">
        <v>723</v>
      </c>
      <c r="X2614" s="1" t="s">
        <v>5624</v>
      </c>
      <c r="Y2614" s="1" t="s">
        <v>7</v>
      </c>
      <c r="Z2614" s="1" t="s">
        <v>15426</v>
      </c>
      <c r="AB2614" s="1" t="s">
        <v>15427</v>
      </c>
      <c r="AC2614" s="1" t="s">
        <v>113</v>
      </c>
    </row>
    <row r="2615" spans="1:29" x14ac:dyDescent="0.35">
      <c r="A2615" s="1">
        <v>1327425</v>
      </c>
      <c r="B2615" s="1">
        <v>184</v>
      </c>
      <c r="C2615" s="9">
        <v>1194861054</v>
      </c>
      <c r="D2615" s="9" t="s">
        <v>112</v>
      </c>
      <c r="E2615" s="1">
        <v>0</v>
      </c>
      <c r="F2615" s="1">
        <v>4</v>
      </c>
      <c r="G2615" s="1">
        <v>1</v>
      </c>
      <c r="H2615" s="1">
        <v>0</v>
      </c>
      <c r="I2615" s="1">
        <v>1</v>
      </c>
      <c r="J2615" s="1">
        <v>2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7</v>
      </c>
      <c r="S2615" s="1">
        <v>51</v>
      </c>
      <c r="T2615" s="1" t="s">
        <v>113</v>
      </c>
      <c r="U2615" s="1">
        <v>9</v>
      </c>
      <c r="V2615" s="1" t="s">
        <v>6564</v>
      </c>
      <c r="W2615" s="1" t="s">
        <v>6566</v>
      </c>
      <c r="X2615" s="1" t="s">
        <v>6565</v>
      </c>
      <c r="Y2615" s="1" t="s">
        <v>7</v>
      </c>
      <c r="Z2615" s="1" t="s">
        <v>15428</v>
      </c>
      <c r="AB2615" s="1" t="s">
        <v>15429</v>
      </c>
      <c r="AC2615" s="1" t="s">
        <v>113</v>
      </c>
    </row>
    <row r="2616" spans="1:29" x14ac:dyDescent="0.35">
      <c r="A2616" s="1">
        <v>6862589</v>
      </c>
      <c r="B2616" s="1">
        <v>512</v>
      </c>
      <c r="C2616" s="9">
        <v>1629463062</v>
      </c>
      <c r="D2616" s="9" t="s">
        <v>112</v>
      </c>
      <c r="E2616" s="1">
        <v>0</v>
      </c>
      <c r="F2616" s="1">
        <v>4</v>
      </c>
      <c r="G2616" s="1">
        <v>0</v>
      </c>
      <c r="H2616" s="1">
        <v>0</v>
      </c>
      <c r="I2616" s="1">
        <v>0</v>
      </c>
      <c r="J2616" s="1">
        <v>4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9</v>
      </c>
      <c r="S2616" s="1">
        <v>26</v>
      </c>
      <c r="T2616" s="1" t="s">
        <v>113</v>
      </c>
      <c r="U2616" s="1">
        <v>9</v>
      </c>
      <c r="V2616" s="1" t="s">
        <v>6553</v>
      </c>
      <c r="W2616" s="1" t="s">
        <v>6555</v>
      </c>
      <c r="X2616" s="1" t="s">
        <v>6554</v>
      </c>
      <c r="Y2616" s="1" t="s">
        <v>7</v>
      </c>
      <c r="Z2616" s="1" t="s">
        <v>12903</v>
      </c>
      <c r="AA2616" s="1" t="s">
        <v>12904</v>
      </c>
      <c r="AB2616" s="1" t="s">
        <v>12905</v>
      </c>
      <c r="AC2616" s="1" t="s">
        <v>113</v>
      </c>
    </row>
    <row r="2617" spans="1:29" x14ac:dyDescent="0.35">
      <c r="A2617" s="1">
        <v>4950680</v>
      </c>
      <c r="B2617" s="1">
        <v>397</v>
      </c>
      <c r="C2617" s="9">
        <v>1669769535</v>
      </c>
      <c r="D2617" s="9" t="s">
        <v>399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6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9</v>
      </c>
      <c r="S2617" s="1">
        <v>61</v>
      </c>
      <c r="T2617" s="1" t="s">
        <v>113</v>
      </c>
      <c r="U2617" s="1">
        <v>9</v>
      </c>
      <c r="V2617" s="1" t="s">
        <v>6314</v>
      </c>
      <c r="W2617" s="1" t="s">
        <v>6316</v>
      </c>
      <c r="X2617" s="1" t="s">
        <v>6315</v>
      </c>
      <c r="Y2617" s="1" t="s">
        <v>148</v>
      </c>
      <c r="Z2617" s="1" t="s">
        <v>12048</v>
      </c>
      <c r="AB2617" s="1" t="s">
        <v>12049</v>
      </c>
      <c r="AC2617" s="1" t="s">
        <v>113</v>
      </c>
    </row>
    <row r="2618" spans="1:29" x14ac:dyDescent="0.35">
      <c r="A2618" s="1">
        <v>2397803</v>
      </c>
      <c r="B2618" s="1">
        <v>701</v>
      </c>
      <c r="C2618" s="9">
        <v>1285668921</v>
      </c>
      <c r="D2618" s="9" t="s">
        <v>112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3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9</v>
      </c>
      <c r="S2618" s="1">
        <v>65</v>
      </c>
      <c r="T2618" s="1" t="s">
        <v>113</v>
      </c>
      <c r="U2618" s="1">
        <v>9</v>
      </c>
      <c r="V2618" s="1" t="s">
        <v>6496</v>
      </c>
      <c r="W2618" s="1" t="s">
        <v>6498</v>
      </c>
      <c r="X2618" s="1" t="s">
        <v>6497</v>
      </c>
      <c r="Y2618" s="1" t="s">
        <v>7</v>
      </c>
      <c r="Z2618" s="1" t="s">
        <v>15430</v>
      </c>
      <c r="AB2618" s="1" t="s">
        <v>15431</v>
      </c>
      <c r="AC2618" s="1" t="s">
        <v>113</v>
      </c>
    </row>
    <row r="2619" spans="1:29" x14ac:dyDescent="0.35">
      <c r="A2619" s="1">
        <v>2293697</v>
      </c>
      <c r="B2619" s="1">
        <v>897</v>
      </c>
      <c r="C2619" s="9">
        <v>1528003548</v>
      </c>
      <c r="D2619" s="9" t="s">
        <v>399</v>
      </c>
      <c r="E2619" s="1">
        <v>0</v>
      </c>
      <c r="F2619" s="1">
        <v>2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8</v>
      </c>
      <c r="S2619" s="1">
        <v>43</v>
      </c>
      <c r="T2619" s="1" t="s">
        <v>113</v>
      </c>
      <c r="U2619" s="1">
        <v>9</v>
      </c>
      <c r="V2619" s="1" t="s">
        <v>6277</v>
      </c>
      <c r="W2619" s="1" t="s">
        <v>6278</v>
      </c>
      <c r="X2619" s="1" t="s">
        <v>696</v>
      </c>
      <c r="Y2619" s="1" t="s">
        <v>7</v>
      </c>
      <c r="Z2619" s="1" t="s">
        <v>12973</v>
      </c>
      <c r="AB2619" s="1" t="s">
        <v>12974</v>
      </c>
      <c r="AC2619" s="1" t="s">
        <v>113</v>
      </c>
    </row>
    <row r="2620" spans="1:29" x14ac:dyDescent="0.35">
      <c r="A2620" s="1">
        <v>1326401</v>
      </c>
      <c r="B2620" s="1">
        <v>398</v>
      </c>
      <c r="C2620" s="9">
        <v>1720057953</v>
      </c>
      <c r="D2620" s="9" t="s">
        <v>112</v>
      </c>
      <c r="E2620" s="1">
        <v>0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9</v>
      </c>
      <c r="S2620" s="1">
        <v>42</v>
      </c>
      <c r="T2620" s="1" t="s">
        <v>113</v>
      </c>
      <c r="U2620" s="1">
        <v>9</v>
      </c>
      <c r="V2620" s="1" t="s">
        <v>6436</v>
      </c>
      <c r="W2620" s="1" t="s">
        <v>1775</v>
      </c>
      <c r="X2620" s="1" t="s">
        <v>6437</v>
      </c>
      <c r="Y2620" s="1" t="s">
        <v>7</v>
      </c>
      <c r="Z2620" s="1" t="s">
        <v>15432</v>
      </c>
      <c r="AA2620" s="1" t="s">
        <v>15432</v>
      </c>
      <c r="AB2620" s="1" t="s">
        <v>15433</v>
      </c>
      <c r="AC2620" s="1" t="s">
        <v>113</v>
      </c>
    </row>
    <row r="2621" spans="1:29" x14ac:dyDescent="0.35">
      <c r="A2621" s="1">
        <v>457885</v>
      </c>
      <c r="B2621" s="1">
        <v>383</v>
      </c>
      <c r="C2621" s="9">
        <v>1669406500</v>
      </c>
      <c r="D2621" s="9" t="s">
        <v>112</v>
      </c>
      <c r="E2621" s="1">
        <v>0</v>
      </c>
      <c r="F2621" s="1">
        <v>1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9</v>
      </c>
      <c r="S2621" s="1">
        <v>84</v>
      </c>
      <c r="T2621" s="1" t="s">
        <v>113</v>
      </c>
      <c r="U2621" s="1">
        <v>9</v>
      </c>
      <c r="V2621" s="1" t="s">
        <v>6455</v>
      </c>
      <c r="W2621" s="1" t="s">
        <v>5125</v>
      </c>
      <c r="X2621" s="1" t="s">
        <v>6456</v>
      </c>
      <c r="Y2621" s="1" t="s">
        <v>7</v>
      </c>
      <c r="Z2621" s="1" t="s">
        <v>15434</v>
      </c>
      <c r="AB2621" s="1" t="s">
        <v>15435</v>
      </c>
      <c r="AC2621" s="1" t="s">
        <v>113</v>
      </c>
    </row>
    <row r="2622" spans="1:29" x14ac:dyDescent="0.35">
      <c r="A2622" s="1">
        <v>837902</v>
      </c>
      <c r="B2622" s="1">
        <v>512</v>
      </c>
      <c r="C2622" s="9">
        <v>1316923279</v>
      </c>
      <c r="D2622" s="9" t="s">
        <v>112</v>
      </c>
      <c r="E2622" s="1">
        <v>0</v>
      </c>
      <c r="F2622" s="1">
        <v>5</v>
      </c>
      <c r="G2622" s="1">
        <v>0</v>
      </c>
      <c r="H2622" s="1">
        <v>0</v>
      </c>
      <c r="I2622" s="1">
        <v>1</v>
      </c>
      <c r="J2622" s="1">
        <v>5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8</v>
      </c>
      <c r="S2622" s="1">
        <v>89</v>
      </c>
      <c r="T2622" s="1" t="s">
        <v>113</v>
      </c>
      <c r="U2622" s="1">
        <v>9</v>
      </c>
      <c r="V2622" s="1" t="s">
        <v>6398</v>
      </c>
      <c r="W2622" s="1" t="s">
        <v>6400</v>
      </c>
      <c r="X2622" s="1" t="s">
        <v>6399</v>
      </c>
      <c r="Y2622" s="1" t="s">
        <v>7</v>
      </c>
      <c r="Z2622" s="1" t="s">
        <v>113</v>
      </c>
      <c r="AA2622" s="1" t="s">
        <v>113</v>
      </c>
      <c r="AB2622" s="1" t="s">
        <v>113</v>
      </c>
      <c r="AC2622" s="1" t="s">
        <v>113</v>
      </c>
    </row>
    <row r="2623" spans="1:29" x14ac:dyDescent="0.35">
      <c r="A2623" s="1">
        <v>778756</v>
      </c>
      <c r="B2623" s="1">
        <v>365</v>
      </c>
      <c r="C2623" s="9">
        <v>1043269400</v>
      </c>
      <c r="D2623" s="9" t="s">
        <v>112</v>
      </c>
      <c r="E2623" s="1">
        <v>0</v>
      </c>
      <c r="F2623" s="1">
        <v>4</v>
      </c>
      <c r="G2623" s="1">
        <v>0</v>
      </c>
      <c r="H2623" s="1">
        <v>0</v>
      </c>
      <c r="I2623" s="1">
        <v>0</v>
      </c>
      <c r="J2623" s="1">
        <v>4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9</v>
      </c>
      <c r="S2623" s="1">
        <v>101</v>
      </c>
      <c r="T2623" s="1" t="s">
        <v>113</v>
      </c>
      <c r="U2623" s="1">
        <v>9</v>
      </c>
      <c r="V2623" s="1" t="s">
        <v>6599</v>
      </c>
      <c r="W2623" s="1" t="s">
        <v>143</v>
      </c>
      <c r="X2623" s="1" t="s">
        <v>6600</v>
      </c>
      <c r="Y2623" s="1" t="s">
        <v>970</v>
      </c>
      <c r="Z2623" s="1" t="s">
        <v>15436</v>
      </c>
      <c r="AB2623" s="1" t="s">
        <v>15437</v>
      </c>
      <c r="AC2623" s="1" t="s">
        <v>113</v>
      </c>
    </row>
    <row r="2624" spans="1:29" x14ac:dyDescent="0.35">
      <c r="A2624" s="1">
        <v>759846</v>
      </c>
      <c r="B2624" s="1">
        <v>253</v>
      </c>
      <c r="C2624" s="9">
        <v>1700893146</v>
      </c>
      <c r="D2624" s="9" t="s">
        <v>399</v>
      </c>
      <c r="E2624" s="1">
        <v>0</v>
      </c>
      <c r="F2624" s="1">
        <v>4</v>
      </c>
      <c r="G2624" s="1">
        <v>0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9</v>
      </c>
      <c r="S2624" s="1">
        <v>76</v>
      </c>
      <c r="T2624" s="1" t="s">
        <v>113</v>
      </c>
      <c r="U2624" s="1">
        <v>9</v>
      </c>
      <c r="V2624" s="1" t="s">
        <v>6264</v>
      </c>
      <c r="W2624" s="1" t="s">
        <v>156</v>
      </c>
      <c r="X2624" s="1" t="s">
        <v>6265</v>
      </c>
      <c r="Y2624" s="1" t="s">
        <v>7</v>
      </c>
      <c r="Z2624" s="1" t="s">
        <v>15438</v>
      </c>
      <c r="AB2624" s="1" t="s">
        <v>15439</v>
      </c>
      <c r="AC2624" s="1" t="s">
        <v>113</v>
      </c>
    </row>
    <row r="2625" spans="1:29" x14ac:dyDescent="0.35">
      <c r="A2625" s="1">
        <v>3571648</v>
      </c>
      <c r="B2625" s="1">
        <v>383</v>
      </c>
      <c r="C2625" s="9">
        <v>1932381563</v>
      </c>
      <c r="D2625" s="9" t="s">
        <v>112</v>
      </c>
      <c r="E2625" s="1">
        <v>0</v>
      </c>
      <c r="F2625" s="1">
        <v>4</v>
      </c>
      <c r="G2625" s="1">
        <v>0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9</v>
      </c>
      <c r="S2625" s="1">
        <v>86</v>
      </c>
      <c r="T2625" s="1" t="s">
        <v>113</v>
      </c>
      <c r="U2625" s="1">
        <v>9</v>
      </c>
      <c r="V2625" s="1" t="s">
        <v>6522</v>
      </c>
      <c r="W2625" s="1" t="s">
        <v>895</v>
      </c>
      <c r="X2625" s="1" t="s">
        <v>6523</v>
      </c>
      <c r="Y2625" s="1" t="s">
        <v>7</v>
      </c>
      <c r="Z2625" s="1" t="s">
        <v>12346</v>
      </c>
      <c r="AB2625" s="1" t="s">
        <v>12347</v>
      </c>
      <c r="AC2625" s="1" t="s">
        <v>113</v>
      </c>
    </row>
    <row r="2626" spans="1:29" x14ac:dyDescent="0.35">
      <c r="A2626" s="1">
        <v>3189085</v>
      </c>
      <c r="B2626" s="1">
        <v>774</v>
      </c>
      <c r="C2626" s="9">
        <v>1801878723</v>
      </c>
      <c r="D2626" s="9" t="s">
        <v>399</v>
      </c>
      <c r="E2626" s="1">
        <v>0</v>
      </c>
      <c r="F2626" s="1">
        <v>2</v>
      </c>
      <c r="G2626" s="1">
        <v>0</v>
      </c>
      <c r="H2626" s="1">
        <v>0</v>
      </c>
      <c r="I2626" s="1">
        <v>0</v>
      </c>
      <c r="J2626" s="1">
        <v>3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9</v>
      </c>
      <c r="S2626" s="1">
        <v>115</v>
      </c>
      <c r="T2626" s="1" t="s">
        <v>113</v>
      </c>
      <c r="U2626" s="1">
        <v>9</v>
      </c>
      <c r="V2626" s="1" t="s">
        <v>6333</v>
      </c>
      <c r="W2626" s="1" t="s">
        <v>6334</v>
      </c>
      <c r="X2626" s="1" t="s">
        <v>4516</v>
      </c>
      <c r="Y2626" s="1" t="s">
        <v>7</v>
      </c>
      <c r="Z2626" s="1" t="s">
        <v>15440</v>
      </c>
      <c r="AB2626" s="1" t="s">
        <v>15441</v>
      </c>
      <c r="AC2626" s="1" t="s">
        <v>113</v>
      </c>
    </row>
    <row r="2627" spans="1:29" x14ac:dyDescent="0.35">
      <c r="A2627" s="1">
        <v>98814</v>
      </c>
      <c r="B2627" s="1">
        <v>221</v>
      </c>
      <c r="C2627" s="9">
        <v>1710930672</v>
      </c>
      <c r="D2627" s="9" t="s">
        <v>112</v>
      </c>
      <c r="E2627" s="1">
        <v>0</v>
      </c>
      <c r="F2627" s="1">
        <v>6</v>
      </c>
      <c r="G2627" s="1">
        <v>0</v>
      </c>
      <c r="H2627" s="1">
        <v>0</v>
      </c>
      <c r="I2627" s="1">
        <v>0</v>
      </c>
      <c r="J2627" s="1">
        <v>2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9</v>
      </c>
      <c r="S2627" s="1">
        <v>100</v>
      </c>
      <c r="T2627" s="1" t="s">
        <v>113</v>
      </c>
      <c r="U2627" s="1">
        <v>9</v>
      </c>
      <c r="V2627" s="1" t="s">
        <v>6401</v>
      </c>
      <c r="W2627" s="1" t="s">
        <v>6403</v>
      </c>
      <c r="X2627" s="1" t="s">
        <v>6402</v>
      </c>
      <c r="Y2627" s="1" t="s">
        <v>7</v>
      </c>
      <c r="Z2627" s="1" t="s">
        <v>113</v>
      </c>
      <c r="AA2627" s="1" t="s">
        <v>113</v>
      </c>
      <c r="AB2627" s="1" t="s">
        <v>113</v>
      </c>
      <c r="AC2627" s="1" t="s">
        <v>113</v>
      </c>
    </row>
    <row r="2628" spans="1:29" x14ac:dyDescent="0.35">
      <c r="A2628" s="1">
        <v>4696791</v>
      </c>
      <c r="B2628" s="1">
        <v>297</v>
      </c>
      <c r="C2628" s="9">
        <v>1851599682</v>
      </c>
      <c r="D2628" s="9" t="s">
        <v>112</v>
      </c>
      <c r="E2628" s="1">
        <v>0</v>
      </c>
      <c r="F2628" s="1">
        <v>3</v>
      </c>
      <c r="G2628" s="1">
        <v>1</v>
      </c>
      <c r="H2628" s="1">
        <v>0</v>
      </c>
      <c r="I2628" s="1">
        <v>0</v>
      </c>
      <c r="J2628" s="1">
        <v>5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8</v>
      </c>
      <c r="S2628" s="1">
        <v>35</v>
      </c>
      <c r="T2628" s="1" t="s">
        <v>113</v>
      </c>
      <c r="U2628" s="1">
        <v>9</v>
      </c>
      <c r="V2628" s="1" t="s">
        <v>6658</v>
      </c>
      <c r="W2628" s="1" t="s">
        <v>3976</v>
      </c>
      <c r="X2628" s="1" t="s">
        <v>5045</v>
      </c>
      <c r="Y2628" s="1" t="s">
        <v>7</v>
      </c>
      <c r="Z2628" s="1" t="s">
        <v>12744</v>
      </c>
      <c r="AB2628" s="1" t="s">
        <v>12511</v>
      </c>
      <c r="AC2628" s="1" t="s">
        <v>113</v>
      </c>
    </row>
    <row r="2629" spans="1:29" x14ac:dyDescent="0.35">
      <c r="A2629" s="1">
        <v>4470190</v>
      </c>
      <c r="B2629" s="1">
        <v>435</v>
      </c>
      <c r="C2629" s="9">
        <v>1104019835</v>
      </c>
      <c r="D2629" s="9" t="s">
        <v>112</v>
      </c>
      <c r="E2629" s="1">
        <v>0</v>
      </c>
      <c r="F2629" s="1">
        <v>1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9</v>
      </c>
      <c r="S2629" s="1">
        <v>31</v>
      </c>
      <c r="T2629" s="1" t="s">
        <v>113</v>
      </c>
      <c r="U2629" s="1">
        <v>9</v>
      </c>
      <c r="V2629" s="1" t="s">
        <v>6639</v>
      </c>
      <c r="W2629" s="1" t="s">
        <v>473</v>
      </c>
      <c r="X2629" s="1" t="s">
        <v>6640</v>
      </c>
      <c r="Y2629" s="1" t="s">
        <v>7</v>
      </c>
      <c r="Z2629" s="1" t="s">
        <v>15442</v>
      </c>
      <c r="AB2629" s="1" t="s">
        <v>15443</v>
      </c>
      <c r="AC2629" s="1" t="s">
        <v>113</v>
      </c>
    </row>
    <row r="2630" spans="1:29" x14ac:dyDescent="0.35">
      <c r="A2630" s="1">
        <v>1591034</v>
      </c>
      <c r="B2630" s="1">
        <v>297</v>
      </c>
      <c r="C2630" s="9">
        <v>1184742025</v>
      </c>
      <c r="D2630" s="9" t="s">
        <v>112</v>
      </c>
      <c r="E2630" s="1">
        <v>0</v>
      </c>
      <c r="F2630" s="1">
        <v>5</v>
      </c>
      <c r="G2630" s="1">
        <v>0</v>
      </c>
      <c r="H2630" s="1">
        <v>0</v>
      </c>
      <c r="I2630" s="1">
        <v>0</v>
      </c>
      <c r="J2630" s="1">
        <v>5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9</v>
      </c>
      <c r="S2630" s="1">
        <v>142</v>
      </c>
      <c r="T2630" s="1" t="s">
        <v>113</v>
      </c>
      <c r="U2630" s="1">
        <v>9</v>
      </c>
      <c r="V2630" s="1" t="s">
        <v>6581</v>
      </c>
      <c r="W2630" s="1" t="s">
        <v>136</v>
      </c>
      <c r="X2630" s="1" t="s">
        <v>731</v>
      </c>
      <c r="Y2630" s="1" t="s">
        <v>7</v>
      </c>
      <c r="Z2630" s="1" t="s">
        <v>15444</v>
      </c>
      <c r="AB2630" s="1" t="s">
        <v>15445</v>
      </c>
      <c r="AC2630" s="1" t="s">
        <v>113</v>
      </c>
    </row>
    <row r="2631" spans="1:29" x14ac:dyDescent="0.35">
      <c r="A2631" s="1">
        <v>381922</v>
      </c>
      <c r="B2631" s="1">
        <v>260</v>
      </c>
      <c r="C2631" s="9">
        <v>1336102359</v>
      </c>
      <c r="D2631" s="9" t="s">
        <v>112</v>
      </c>
      <c r="E2631" s="1">
        <v>0</v>
      </c>
      <c r="F2631" s="1">
        <v>3</v>
      </c>
      <c r="G2631" s="1">
        <v>0</v>
      </c>
      <c r="H2631" s="1">
        <v>0</v>
      </c>
      <c r="I2631" s="1">
        <v>0</v>
      </c>
      <c r="J2631" s="1">
        <v>6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9</v>
      </c>
      <c r="S2631" s="1">
        <v>65</v>
      </c>
      <c r="T2631" s="1" t="s">
        <v>113</v>
      </c>
      <c r="U2631" s="1">
        <v>9</v>
      </c>
      <c r="V2631" s="1" t="s">
        <v>6590</v>
      </c>
      <c r="W2631" s="1" t="s">
        <v>136</v>
      </c>
      <c r="X2631" s="1" t="s">
        <v>6591</v>
      </c>
      <c r="Y2631" s="1" t="s">
        <v>7</v>
      </c>
      <c r="Z2631" s="1" t="s">
        <v>15446</v>
      </c>
      <c r="AB2631" s="1" t="s">
        <v>15447</v>
      </c>
      <c r="AC2631" s="1" t="s">
        <v>113</v>
      </c>
    </row>
    <row r="2632" spans="1:29" x14ac:dyDescent="0.35">
      <c r="A2632" s="1">
        <v>4618397</v>
      </c>
      <c r="B2632" s="1">
        <v>215</v>
      </c>
      <c r="C2632" s="9">
        <v>1821261702</v>
      </c>
      <c r="D2632" s="9" t="s">
        <v>112</v>
      </c>
      <c r="E2632" s="1">
        <v>0</v>
      </c>
      <c r="F2632" s="1">
        <v>6</v>
      </c>
      <c r="G2632" s="1">
        <v>0</v>
      </c>
      <c r="H2632" s="1">
        <v>0</v>
      </c>
      <c r="I2632" s="1">
        <v>0</v>
      </c>
      <c r="J2632" s="1">
        <v>4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9</v>
      </c>
      <c r="S2632" s="1">
        <v>113</v>
      </c>
      <c r="T2632" s="1" t="s">
        <v>113</v>
      </c>
      <c r="U2632" s="1">
        <v>9</v>
      </c>
      <c r="V2632" s="1" t="s">
        <v>6427</v>
      </c>
      <c r="W2632" s="1" t="s">
        <v>6429</v>
      </c>
      <c r="X2632" s="1" t="s">
        <v>6428</v>
      </c>
      <c r="Y2632" s="1" t="s">
        <v>148</v>
      </c>
      <c r="Z2632" s="1" t="s">
        <v>12085</v>
      </c>
      <c r="AA2632" s="1" t="s">
        <v>12086</v>
      </c>
      <c r="AB2632" s="1" t="s">
        <v>12087</v>
      </c>
      <c r="AC2632" s="1" t="s">
        <v>113</v>
      </c>
    </row>
    <row r="2633" spans="1:29" x14ac:dyDescent="0.35">
      <c r="A2633" s="1">
        <v>1572974</v>
      </c>
      <c r="B2633" s="1">
        <v>449</v>
      </c>
      <c r="C2633" s="9">
        <v>1124079959</v>
      </c>
      <c r="D2633" s="9" t="s">
        <v>399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9</v>
      </c>
      <c r="S2633" s="1">
        <v>29</v>
      </c>
      <c r="T2633" s="1" t="s">
        <v>113</v>
      </c>
      <c r="U2633" s="1">
        <v>9</v>
      </c>
      <c r="V2633" s="1" t="s">
        <v>6337</v>
      </c>
      <c r="W2633" s="1" t="s">
        <v>6338</v>
      </c>
      <c r="X2633" s="1" t="s">
        <v>2970</v>
      </c>
      <c r="Y2633" s="1" t="s">
        <v>970</v>
      </c>
      <c r="Z2633" s="1" t="s">
        <v>14959</v>
      </c>
      <c r="AB2633" s="1" t="s">
        <v>14960</v>
      </c>
      <c r="AC2633" s="1" t="s">
        <v>113</v>
      </c>
    </row>
    <row r="2634" spans="1:29" x14ac:dyDescent="0.35">
      <c r="A2634" s="1">
        <v>1755110</v>
      </c>
      <c r="B2634" s="1">
        <v>52</v>
      </c>
      <c r="C2634" s="9">
        <v>1982685434</v>
      </c>
      <c r="D2634" s="9" t="s">
        <v>399</v>
      </c>
      <c r="E2634" s="1">
        <v>0</v>
      </c>
      <c r="F2634" s="1">
        <v>1</v>
      </c>
      <c r="G2634" s="1">
        <v>0</v>
      </c>
      <c r="H2634" s="1">
        <v>0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9</v>
      </c>
      <c r="S2634" s="1">
        <v>48</v>
      </c>
      <c r="T2634" s="1" t="s">
        <v>113</v>
      </c>
      <c r="U2634" s="1">
        <v>9</v>
      </c>
      <c r="V2634" s="1" t="s">
        <v>6311</v>
      </c>
      <c r="W2634" s="1" t="s">
        <v>1247</v>
      </c>
      <c r="X2634" s="1" t="s">
        <v>6312</v>
      </c>
      <c r="Y2634" s="1" t="s">
        <v>7</v>
      </c>
      <c r="Z2634" s="1" t="s">
        <v>15448</v>
      </c>
      <c r="AB2634" s="1" t="s">
        <v>15449</v>
      </c>
      <c r="AC2634" s="1" t="s">
        <v>113</v>
      </c>
    </row>
    <row r="2635" spans="1:29" x14ac:dyDescent="0.35">
      <c r="A2635" s="1">
        <v>7150404</v>
      </c>
      <c r="B2635" s="1">
        <v>623</v>
      </c>
      <c r="C2635" s="9">
        <v>1932635539</v>
      </c>
      <c r="D2635" s="9" t="s">
        <v>112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4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9</v>
      </c>
      <c r="S2635" s="1">
        <v>42</v>
      </c>
      <c r="T2635" s="1" t="s">
        <v>113</v>
      </c>
      <c r="U2635" s="1">
        <v>9</v>
      </c>
      <c r="V2635" s="1" t="s">
        <v>6480</v>
      </c>
      <c r="W2635" s="1" t="s">
        <v>6481</v>
      </c>
      <c r="X2635" s="1" t="s">
        <v>4720</v>
      </c>
      <c r="Y2635" s="1" t="s">
        <v>7</v>
      </c>
      <c r="Z2635" s="1" t="s">
        <v>14621</v>
      </c>
      <c r="AB2635" s="1" t="s">
        <v>14622</v>
      </c>
      <c r="AC2635" s="1" t="s">
        <v>113</v>
      </c>
    </row>
    <row r="2636" spans="1:29" x14ac:dyDescent="0.35">
      <c r="A2636" s="1">
        <v>415273</v>
      </c>
      <c r="B2636" s="1">
        <v>346</v>
      </c>
      <c r="C2636" s="9">
        <v>1639117849</v>
      </c>
      <c r="D2636" s="9" t="s">
        <v>112</v>
      </c>
      <c r="E2636" s="1">
        <v>0</v>
      </c>
      <c r="F2636" s="1">
        <v>4</v>
      </c>
      <c r="G2636" s="1">
        <v>1</v>
      </c>
      <c r="H2636" s="1">
        <v>0</v>
      </c>
      <c r="I2636" s="1">
        <v>1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7</v>
      </c>
      <c r="S2636" s="1">
        <v>98</v>
      </c>
      <c r="T2636" s="1" t="s">
        <v>113</v>
      </c>
      <c r="U2636" s="1">
        <v>9</v>
      </c>
      <c r="V2636" s="1" t="s">
        <v>6541</v>
      </c>
      <c r="W2636" s="1" t="s">
        <v>1538</v>
      </c>
      <c r="X2636" s="1" t="s">
        <v>1754</v>
      </c>
      <c r="Y2636" s="1" t="s">
        <v>7</v>
      </c>
      <c r="Z2636" s="1" t="s">
        <v>13619</v>
      </c>
      <c r="AB2636" s="1" t="s">
        <v>13620</v>
      </c>
      <c r="AC2636" s="1" t="s">
        <v>113</v>
      </c>
    </row>
    <row r="2637" spans="1:29" x14ac:dyDescent="0.35">
      <c r="A2637" s="1">
        <v>3693444</v>
      </c>
      <c r="B2637" s="1">
        <v>623</v>
      </c>
      <c r="C2637" s="9">
        <v>1609041581</v>
      </c>
      <c r="D2637" s="9" t="s">
        <v>112</v>
      </c>
      <c r="E2637" s="1">
        <v>0</v>
      </c>
      <c r="F2637" s="1">
        <v>4</v>
      </c>
      <c r="G2637" s="1">
        <v>0</v>
      </c>
      <c r="H2637" s="1">
        <v>0</v>
      </c>
      <c r="I2637" s="1">
        <v>0</v>
      </c>
      <c r="J2637" s="1">
        <v>5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9</v>
      </c>
      <c r="S2637" s="1">
        <v>71</v>
      </c>
      <c r="T2637" s="1" t="s">
        <v>113</v>
      </c>
      <c r="U2637" s="1">
        <v>9</v>
      </c>
      <c r="V2637" s="1" t="s">
        <v>6526</v>
      </c>
      <c r="W2637" s="1" t="s">
        <v>6528</v>
      </c>
      <c r="X2637" s="1" t="s">
        <v>6527</v>
      </c>
      <c r="Y2637" s="1" t="s">
        <v>3190</v>
      </c>
      <c r="Z2637" s="1" t="s">
        <v>15450</v>
      </c>
      <c r="AB2637" s="1" t="s">
        <v>15451</v>
      </c>
      <c r="AC2637" s="1" t="s">
        <v>113</v>
      </c>
    </row>
    <row r="2638" spans="1:29" x14ac:dyDescent="0.35">
      <c r="A2638" s="1">
        <v>2408157</v>
      </c>
      <c r="B2638" s="1">
        <v>813</v>
      </c>
      <c r="C2638" s="9">
        <v>1740230085</v>
      </c>
      <c r="D2638" s="9" t="s">
        <v>399</v>
      </c>
      <c r="E2638" s="1">
        <v>0</v>
      </c>
      <c r="F2638" s="1">
        <v>2</v>
      </c>
      <c r="G2638" s="1">
        <v>0</v>
      </c>
      <c r="H2638" s="1">
        <v>0</v>
      </c>
      <c r="I2638" s="1">
        <v>0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9</v>
      </c>
      <c r="S2638" s="1">
        <v>36</v>
      </c>
      <c r="T2638" s="1" t="s">
        <v>113</v>
      </c>
      <c r="U2638" s="1">
        <v>9</v>
      </c>
      <c r="V2638" s="1" t="s">
        <v>6369</v>
      </c>
      <c r="W2638" s="1" t="s">
        <v>6370</v>
      </c>
      <c r="X2638" s="1" t="s">
        <v>3421</v>
      </c>
      <c r="Y2638" s="1" t="s">
        <v>7</v>
      </c>
      <c r="Z2638" s="1" t="s">
        <v>13826</v>
      </c>
      <c r="AA2638" s="1" t="s">
        <v>13826</v>
      </c>
      <c r="AB2638" s="1" t="s">
        <v>13827</v>
      </c>
      <c r="AC2638" s="1" t="s">
        <v>113</v>
      </c>
    </row>
    <row r="2639" spans="1:29" x14ac:dyDescent="0.35">
      <c r="A2639" s="1">
        <v>1882940</v>
      </c>
      <c r="B2639" s="1">
        <v>194</v>
      </c>
      <c r="C2639" s="9">
        <v>1912996489</v>
      </c>
      <c r="D2639" s="9" t="s">
        <v>399</v>
      </c>
      <c r="E2639" s="1">
        <v>0</v>
      </c>
      <c r="F2639" s="1">
        <v>0</v>
      </c>
      <c r="G2639" s="1">
        <v>1</v>
      </c>
      <c r="H2639" s="1">
        <v>0</v>
      </c>
      <c r="I2639" s="1">
        <v>0</v>
      </c>
      <c r="J2639" s="1">
        <v>6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8</v>
      </c>
      <c r="S2639" s="1">
        <v>54</v>
      </c>
      <c r="T2639" s="1" t="s">
        <v>113</v>
      </c>
      <c r="U2639" s="1">
        <v>9</v>
      </c>
      <c r="V2639" s="1" t="s">
        <v>6279</v>
      </c>
      <c r="W2639" s="1" t="s">
        <v>126</v>
      </c>
      <c r="X2639" s="1" t="s">
        <v>2460</v>
      </c>
      <c r="Y2639" s="1" t="s">
        <v>7</v>
      </c>
      <c r="Z2639" s="1" t="s">
        <v>12341</v>
      </c>
      <c r="AA2639" s="1" t="s">
        <v>12072</v>
      </c>
      <c r="AB2639" s="1" t="s">
        <v>12073</v>
      </c>
      <c r="AC2639" s="1" t="s">
        <v>113</v>
      </c>
    </row>
    <row r="2640" spans="1:29" x14ac:dyDescent="0.35">
      <c r="A2640" s="1">
        <v>2570194</v>
      </c>
      <c r="B2640" s="1">
        <v>512</v>
      </c>
      <c r="C2640" s="9">
        <v>1801002779</v>
      </c>
      <c r="D2640" s="9" t="s">
        <v>112</v>
      </c>
      <c r="E2640" s="1">
        <v>0</v>
      </c>
      <c r="F2640" s="1">
        <v>3</v>
      </c>
      <c r="G2640" s="1">
        <v>0</v>
      </c>
      <c r="H2640" s="1">
        <v>1</v>
      </c>
      <c r="I2640" s="1">
        <v>0</v>
      </c>
      <c r="J2640" s="1">
        <v>5</v>
      </c>
      <c r="K2640" s="1">
        <v>0</v>
      </c>
      <c r="L2640" s="1">
        <v>0</v>
      </c>
      <c r="M2640" s="1">
        <v>0</v>
      </c>
      <c r="N2640" s="1">
        <v>2</v>
      </c>
      <c r="O2640" s="1">
        <v>0</v>
      </c>
      <c r="P2640" s="1">
        <v>0</v>
      </c>
      <c r="Q2640" s="1">
        <v>0</v>
      </c>
      <c r="R2640" s="1">
        <v>8</v>
      </c>
      <c r="S2640" s="1">
        <v>51</v>
      </c>
      <c r="T2640" s="1" t="s">
        <v>113</v>
      </c>
      <c r="U2640" s="1">
        <v>9</v>
      </c>
      <c r="V2640" s="1" t="s">
        <v>6626</v>
      </c>
      <c r="W2640" s="1" t="s">
        <v>6587</v>
      </c>
      <c r="X2640" s="1" t="s">
        <v>6627</v>
      </c>
      <c r="Y2640" s="1" t="s">
        <v>7</v>
      </c>
      <c r="Z2640" s="1" t="s">
        <v>15452</v>
      </c>
      <c r="AA2640" s="1" t="s">
        <v>12667</v>
      </c>
      <c r="AB2640" s="1" t="s">
        <v>12668</v>
      </c>
      <c r="AC2640" s="1" t="s">
        <v>113</v>
      </c>
    </row>
    <row r="2641" spans="1:29" x14ac:dyDescent="0.35">
      <c r="A2641" s="1">
        <v>4688747</v>
      </c>
      <c r="B2641" s="1">
        <v>493</v>
      </c>
      <c r="C2641" s="9">
        <v>1316109697</v>
      </c>
      <c r="D2641" s="9" t="s">
        <v>112</v>
      </c>
      <c r="E2641" s="1">
        <v>0</v>
      </c>
      <c r="F2641" s="1">
        <v>5</v>
      </c>
      <c r="G2641" s="1">
        <v>0</v>
      </c>
      <c r="H2641" s="1">
        <v>0</v>
      </c>
      <c r="I2641" s="1">
        <v>0</v>
      </c>
      <c r="J2641" s="1">
        <v>2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9</v>
      </c>
      <c r="S2641" s="1">
        <v>71</v>
      </c>
      <c r="T2641" s="1" t="s">
        <v>113</v>
      </c>
      <c r="U2641" s="1">
        <v>9</v>
      </c>
      <c r="V2641" s="1" t="s">
        <v>6570</v>
      </c>
      <c r="W2641" s="1" t="s">
        <v>6572</v>
      </c>
      <c r="X2641" s="1" t="s">
        <v>6571</v>
      </c>
      <c r="Y2641" s="1" t="s">
        <v>148</v>
      </c>
      <c r="Z2641" s="1" t="s">
        <v>14332</v>
      </c>
      <c r="AB2641" s="1" t="s">
        <v>13903</v>
      </c>
      <c r="AC2641" s="1" t="s">
        <v>113</v>
      </c>
    </row>
    <row r="2642" spans="1:29" x14ac:dyDescent="0.35">
      <c r="A2642" s="1">
        <v>1933068</v>
      </c>
      <c r="B2642" s="1">
        <v>623</v>
      </c>
      <c r="C2642" s="9">
        <v>1215912522</v>
      </c>
      <c r="D2642" s="9" t="s">
        <v>147</v>
      </c>
      <c r="E2642" s="1">
        <v>0</v>
      </c>
      <c r="F2642" s="1">
        <v>1</v>
      </c>
      <c r="G2642" s="1">
        <v>0</v>
      </c>
      <c r="H2642" s="1">
        <v>0</v>
      </c>
      <c r="I2642" s="1">
        <v>0</v>
      </c>
      <c r="J2642" s="1">
        <v>4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9</v>
      </c>
      <c r="S2642" s="1">
        <v>119</v>
      </c>
      <c r="T2642" s="1" t="s">
        <v>113</v>
      </c>
      <c r="U2642" s="1">
        <v>9</v>
      </c>
      <c r="V2642" s="1" t="s">
        <v>6222</v>
      </c>
      <c r="W2642" s="1" t="s">
        <v>6224</v>
      </c>
      <c r="X2642" s="1" t="s">
        <v>6223</v>
      </c>
      <c r="Y2642" s="1" t="s">
        <v>7</v>
      </c>
      <c r="Z2642" s="1" t="s">
        <v>15453</v>
      </c>
      <c r="AB2642" s="1" t="s">
        <v>15454</v>
      </c>
      <c r="AC2642" s="1" t="s">
        <v>113</v>
      </c>
    </row>
    <row r="2643" spans="1:29" x14ac:dyDescent="0.35">
      <c r="A2643" s="1">
        <v>4397822</v>
      </c>
      <c r="B2643" s="1">
        <v>623</v>
      </c>
      <c r="C2643" s="9">
        <v>1609027424</v>
      </c>
      <c r="D2643" s="9" t="s">
        <v>112</v>
      </c>
      <c r="E2643" s="1">
        <v>0</v>
      </c>
      <c r="F2643" s="1">
        <v>2</v>
      </c>
      <c r="G2643" s="1">
        <v>0</v>
      </c>
      <c r="H2643" s="1">
        <v>0</v>
      </c>
      <c r="I2643" s="1">
        <v>0</v>
      </c>
      <c r="J2643" s="1">
        <v>5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9</v>
      </c>
      <c r="S2643" s="1">
        <v>80</v>
      </c>
      <c r="T2643" s="1" t="s">
        <v>113</v>
      </c>
      <c r="U2643" s="1">
        <v>9</v>
      </c>
      <c r="V2643" s="1" t="s">
        <v>6415</v>
      </c>
      <c r="W2643" s="1" t="s">
        <v>4497</v>
      </c>
      <c r="X2643" s="1" t="s">
        <v>635</v>
      </c>
      <c r="Y2643" s="1" t="s">
        <v>7</v>
      </c>
      <c r="Z2643" s="1" t="s">
        <v>13465</v>
      </c>
      <c r="AA2643" s="1" t="s">
        <v>13465</v>
      </c>
      <c r="AB2643" s="1" t="s">
        <v>13466</v>
      </c>
      <c r="AC2643" s="1" t="s">
        <v>113</v>
      </c>
    </row>
    <row r="2644" spans="1:29" x14ac:dyDescent="0.35">
      <c r="A2644" s="1">
        <v>833611</v>
      </c>
      <c r="B2644" s="1">
        <v>774</v>
      </c>
      <c r="C2644" s="9">
        <v>1225051170</v>
      </c>
      <c r="D2644" s="9" t="s">
        <v>399</v>
      </c>
      <c r="E2644" s="1">
        <v>0</v>
      </c>
      <c r="F2644" s="1">
        <v>3</v>
      </c>
      <c r="G2644" s="1">
        <v>1</v>
      </c>
      <c r="H2644" s="1">
        <v>0</v>
      </c>
      <c r="I2644" s="1">
        <v>0</v>
      </c>
      <c r="J2644" s="1">
        <v>4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8</v>
      </c>
      <c r="S2644" s="1">
        <v>54</v>
      </c>
      <c r="T2644" s="1" t="s">
        <v>113</v>
      </c>
      <c r="U2644" s="1">
        <v>9</v>
      </c>
      <c r="V2644" s="1" t="s">
        <v>6354</v>
      </c>
      <c r="W2644" s="1" t="s">
        <v>6355</v>
      </c>
      <c r="X2644" s="1" t="s">
        <v>2750</v>
      </c>
      <c r="Y2644" s="1" t="s">
        <v>7</v>
      </c>
      <c r="Z2644" s="1" t="s">
        <v>15455</v>
      </c>
      <c r="AB2644" s="1" t="s">
        <v>15456</v>
      </c>
      <c r="AC2644" s="1" t="s">
        <v>113</v>
      </c>
    </row>
    <row r="2645" spans="1:29" x14ac:dyDescent="0.35">
      <c r="A2645" s="1">
        <v>37930</v>
      </c>
      <c r="B2645" s="1">
        <v>301</v>
      </c>
      <c r="C2645" s="9">
        <v>1326055880</v>
      </c>
      <c r="D2645" s="9" t="s">
        <v>112</v>
      </c>
      <c r="E2645" s="1">
        <v>0</v>
      </c>
      <c r="F2645" s="1">
        <v>6</v>
      </c>
      <c r="G2645" s="1">
        <v>0</v>
      </c>
      <c r="H2645" s="1">
        <v>0</v>
      </c>
      <c r="I2645" s="1">
        <v>0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9</v>
      </c>
      <c r="S2645" s="1">
        <v>143</v>
      </c>
      <c r="T2645" s="1" t="s">
        <v>113</v>
      </c>
      <c r="U2645" s="1">
        <v>9</v>
      </c>
      <c r="V2645" s="1" t="s">
        <v>6579</v>
      </c>
      <c r="W2645" s="1" t="s">
        <v>701</v>
      </c>
      <c r="X2645" s="1" t="s">
        <v>6580</v>
      </c>
      <c r="Y2645" s="1" t="s">
        <v>7</v>
      </c>
      <c r="Z2645" s="1" t="s">
        <v>15457</v>
      </c>
      <c r="AB2645" s="1" t="s">
        <v>15458</v>
      </c>
      <c r="AC2645" s="1" t="s">
        <v>113</v>
      </c>
    </row>
    <row r="2646" spans="1:29" x14ac:dyDescent="0.35">
      <c r="A2646" s="1">
        <v>1579816</v>
      </c>
      <c r="B2646" s="1">
        <v>479</v>
      </c>
      <c r="C2646" s="9">
        <v>1487748158</v>
      </c>
      <c r="D2646" s="9" t="s">
        <v>206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9</v>
      </c>
      <c r="S2646" s="1">
        <v>45</v>
      </c>
      <c r="T2646" s="1" t="s">
        <v>113</v>
      </c>
      <c r="U2646" s="1">
        <v>9</v>
      </c>
      <c r="V2646" s="1" t="s">
        <v>6248</v>
      </c>
      <c r="W2646" s="1" t="s">
        <v>135</v>
      </c>
      <c r="X2646" s="1" t="s">
        <v>6249</v>
      </c>
      <c r="Y2646" s="1" t="s">
        <v>970</v>
      </c>
      <c r="Z2646" s="1" t="s">
        <v>15459</v>
      </c>
      <c r="AA2646" s="1" t="s">
        <v>15459</v>
      </c>
      <c r="AB2646" s="1" t="s">
        <v>15460</v>
      </c>
      <c r="AC2646" s="1" t="s">
        <v>113</v>
      </c>
    </row>
    <row r="2647" spans="1:29" x14ac:dyDescent="0.35">
      <c r="A2647" s="1">
        <v>1821936</v>
      </c>
      <c r="B2647" s="1">
        <v>701</v>
      </c>
      <c r="C2647" s="9">
        <v>1457341638</v>
      </c>
      <c r="D2647" s="9" t="s">
        <v>112</v>
      </c>
      <c r="E2647" s="1">
        <v>0</v>
      </c>
      <c r="F2647" s="1">
        <v>3</v>
      </c>
      <c r="G2647" s="1">
        <v>1</v>
      </c>
      <c r="H2647" s="1">
        <v>0</v>
      </c>
      <c r="I2647" s="1">
        <v>1</v>
      </c>
      <c r="J2647" s="1">
        <v>2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7</v>
      </c>
      <c r="S2647" s="1">
        <v>123</v>
      </c>
      <c r="T2647" s="1" t="s">
        <v>113</v>
      </c>
      <c r="U2647" s="1">
        <v>9</v>
      </c>
      <c r="V2647" s="1" t="s">
        <v>6464</v>
      </c>
      <c r="W2647" s="1" t="s">
        <v>4517</v>
      </c>
      <c r="X2647" s="1" t="s">
        <v>5082</v>
      </c>
      <c r="Y2647" s="1" t="s">
        <v>7</v>
      </c>
      <c r="Z2647" s="1" t="s">
        <v>15461</v>
      </c>
      <c r="AB2647" s="1" t="s">
        <v>15462</v>
      </c>
      <c r="AC2647" s="1" t="s">
        <v>113</v>
      </c>
    </row>
    <row r="2648" spans="1:29" x14ac:dyDescent="0.35">
      <c r="A2648" s="1">
        <v>1901761</v>
      </c>
      <c r="B2648" s="1">
        <v>493</v>
      </c>
      <c r="C2648" s="9">
        <v>1255669271</v>
      </c>
      <c r="D2648" s="9" t="s">
        <v>112</v>
      </c>
      <c r="E2648" s="1">
        <v>0</v>
      </c>
      <c r="F2648" s="1">
        <v>3</v>
      </c>
      <c r="G2648" s="1">
        <v>0</v>
      </c>
      <c r="H2648" s="1">
        <v>0</v>
      </c>
      <c r="I2648" s="1">
        <v>0</v>
      </c>
      <c r="J2648" s="1">
        <v>3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9</v>
      </c>
      <c r="S2648" s="1">
        <v>17</v>
      </c>
      <c r="T2648" s="1" t="s">
        <v>113</v>
      </c>
      <c r="U2648" s="1">
        <v>9</v>
      </c>
      <c r="V2648" s="1" t="s">
        <v>6567</v>
      </c>
      <c r="W2648" s="1" t="s">
        <v>6569</v>
      </c>
      <c r="X2648" s="1" t="s">
        <v>6568</v>
      </c>
      <c r="Y2648" s="1" t="s">
        <v>7</v>
      </c>
      <c r="Z2648" s="1" t="s">
        <v>14527</v>
      </c>
      <c r="AB2648" s="1" t="s">
        <v>14091</v>
      </c>
      <c r="AC2648" s="1" t="s">
        <v>113</v>
      </c>
    </row>
    <row r="2649" spans="1:29" x14ac:dyDescent="0.35">
      <c r="A2649" s="1">
        <v>4546641</v>
      </c>
      <c r="B2649" s="1">
        <v>383</v>
      </c>
      <c r="C2649" s="9">
        <v>1861631764</v>
      </c>
      <c r="D2649" s="9" t="s">
        <v>112</v>
      </c>
      <c r="E2649" s="1">
        <v>0</v>
      </c>
      <c r="F2649" s="1">
        <v>3</v>
      </c>
      <c r="G2649" s="1">
        <v>0</v>
      </c>
      <c r="H2649" s="1">
        <v>0</v>
      </c>
      <c r="I2649" s="1">
        <v>0</v>
      </c>
      <c r="J2649" s="1">
        <v>3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9</v>
      </c>
      <c r="S2649" s="1">
        <v>91</v>
      </c>
      <c r="T2649" s="1" t="s">
        <v>113</v>
      </c>
      <c r="U2649" s="1">
        <v>9</v>
      </c>
      <c r="V2649" s="1" t="s">
        <v>6485</v>
      </c>
      <c r="W2649" s="1" t="s">
        <v>5278</v>
      </c>
      <c r="X2649" s="1" t="s">
        <v>6486</v>
      </c>
      <c r="Y2649" s="1" t="s">
        <v>7</v>
      </c>
      <c r="Z2649" s="1" t="s">
        <v>15463</v>
      </c>
      <c r="AB2649" s="1" t="s">
        <v>15464</v>
      </c>
      <c r="AC2649" s="1" t="s">
        <v>113</v>
      </c>
    </row>
    <row r="2650" spans="1:29" x14ac:dyDescent="0.35">
      <c r="A2650" s="1">
        <v>701721</v>
      </c>
      <c r="B2650" s="1">
        <v>774</v>
      </c>
      <c r="C2650" s="9">
        <v>1053321604</v>
      </c>
      <c r="D2650" s="9" t="s">
        <v>399</v>
      </c>
      <c r="E2650" s="1">
        <v>0</v>
      </c>
      <c r="F2650" s="1">
        <v>4</v>
      </c>
      <c r="G2650" s="1">
        <v>0</v>
      </c>
      <c r="H2650" s="1">
        <v>0</v>
      </c>
      <c r="I2650" s="1">
        <v>0</v>
      </c>
      <c r="J2650" s="1">
        <v>5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9</v>
      </c>
      <c r="S2650" s="1">
        <v>80</v>
      </c>
      <c r="T2650" s="1" t="s">
        <v>113</v>
      </c>
      <c r="U2650" s="1">
        <v>9</v>
      </c>
      <c r="V2650" s="1" t="s">
        <v>6335</v>
      </c>
      <c r="W2650" s="1" t="s">
        <v>853</v>
      </c>
      <c r="X2650" s="1" t="s">
        <v>6336</v>
      </c>
      <c r="Y2650" s="1" t="s">
        <v>7</v>
      </c>
      <c r="Z2650" s="1" t="s">
        <v>15465</v>
      </c>
      <c r="AA2650" s="1" t="s">
        <v>15466</v>
      </c>
      <c r="AB2650" s="1" t="s">
        <v>15467</v>
      </c>
      <c r="AC2650" s="1" t="s">
        <v>113</v>
      </c>
    </row>
    <row r="2651" spans="1:29" x14ac:dyDescent="0.35">
      <c r="A2651" s="1">
        <v>3695054</v>
      </c>
      <c r="B2651" s="1">
        <v>253</v>
      </c>
      <c r="C2651" s="9">
        <v>1114144920</v>
      </c>
      <c r="D2651" s="9" t="s">
        <v>399</v>
      </c>
      <c r="E2651" s="1">
        <v>0</v>
      </c>
      <c r="F2651" s="1">
        <v>1</v>
      </c>
      <c r="G2651" s="1">
        <v>2</v>
      </c>
      <c r="H2651" s="1">
        <v>0</v>
      </c>
      <c r="I2651" s="1">
        <v>0</v>
      </c>
      <c r="J2651" s="1">
        <v>3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7</v>
      </c>
      <c r="S2651" s="1">
        <v>50</v>
      </c>
      <c r="T2651" s="1" t="s">
        <v>113</v>
      </c>
      <c r="U2651" s="1">
        <v>9</v>
      </c>
      <c r="V2651" s="1" t="s">
        <v>6262</v>
      </c>
      <c r="W2651" s="1" t="s">
        <v>126</v>
      </c>
      <c r="X2651" s="1" t="s">
        <v>6263</v>
      </c>
      <c r="Y2651" s="1" t="s">
        <v>224</v>
      </c>
      <c r="Z2651" s="1" t="s">
        <v>15468</v>
      </c>
      <c r="AB2651" s="1" t="s">
        <v>15469</v>
      </c>
      <c r="AC2651" s="1" t="s">
        <v>113</v>
      </c>
    </row>
    <row r="2652" spans="1:29" x14ac:dyDescent="0.35">
      <c r="A2652" s="1">
        <v>6965969</v>
      </c>
      <c r="B2652" s="1">
        <v>827</v>
      </c>
      <c r="C2652" s="9">
        <v>1619332152</v>
      </c>
      <c r="D2652" s="9" t="s">
        <v>112</v>
      </c>
      <c r="E2652" s="1">
        <v>0</v>
      </c>
      <c r="F2652" s="1">
        <v>4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9</v>
      </c>
      <c r="S2652" s="1">
        <v>71</v>
      </c>
      <c r="T2652" s="1" t="s">
        <v>113</v>
      </c>
      <c r="U2652" s="1">
        <v>9</v>
      </c>
      <c r="V2652" s="1" t="s">
        <v>6470</v>
      </c>
      <c r="W2652" s="1" t="s">
        <v>6471</v>
      </c>
      <c r="X2652" s="1" t="s">
        <v>4766</v>
      </c>
      <c r="Y2652" s="1" t="s">
        <v>7</v>
      </c>
      <c r="Z2652" s="1" t="s">
        <v>15470</v>
      </c>
      <c r="AB2652" s="1" t="s">
        <v>15471</v>
      </c>
      <c r="AC2652" s="1" t="s">
        <v>113</v>
      </c>
    </row>
    <row r="2653" spans="1:29" x14ac:dyDescent="0.35">
      <c r="A2653" s="1">
        <v>761515</v>
      </c>
      <c r="B2653" s="1">
        <v>827</v>
      </c>
      <c r="C2653" s="9">
        <v>1215914080</v>
      </c>
      <c r="D2653" s="9" t="s">
        <v>112</v>
      </c>
      <c r="E2653" s="1">
        <v>0</v>
      </c>
      <c r="F2653" s="1">
        <v>4</v>
      </c>
      <c r="G2653" s="1">
        <v>0</v>
      </c>
      <c r="H2653" s="1">
        <v>0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9</v>
      </c>
      <c r="S2653" s="1">
        <v>76</v>
      </c>
      <c r="T2653" s="1" t="s">
        <v>113</v>
      </c>
      <c r="U2653" s="1">
        <v>9</v>
      </c>
      <c r="V2653" s="1" t="s">
        <v>6452</v>
      </c>
      <c r="W2653" s="1" t="s">
        <v>6454</v>
      </c>
      <c r="X2653" s="1" t="s">
        <v>6453</v>
      </c>
      <c r="Y2653" s="1" t="s">
        <v>7</v>
      </c>
      <c r="Z2653" s="1" t="s">
        <v>15472</v>
      </c>
      <c r="AB2653" s="1" t="s">
        <v>14426</v>
      </c>
      <c r="AC2653" s="1" t="s">
        <v>113</v>
      </c>
    </row>
    <row r="2654" spans="1:29" x14ac:dyDescent="0.35">
      <c r="A2654" s="1">
        <v>1958152</v>
      </c>
      <c r="B2654" s="1">
        <v>184</v>
      </c>
      <c r="C2654" s="9">
        <v>1134128176</v>
      </c>
      <c r="D2654" s="9" t="s">
        <v>112</v>
      </c>
      <c r="E2654" s="1">
        <v>0</v>
      </c>
      <c r="F2654" s="1">
        <v>2</v>
      </c>
      <c r="G2654" s="1">
        <v>1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8</v>
      </c>
      <c r="S2654" s="1">
        <v>90</v>
      </c>
      <c r="T2654" s="1" t="s">
        <v>113</v>
      </c>
      <c r="U2654" s="1">
        <v>9</v>
      </c>
      <c r="V2654" s="1" t="s">
        <v>6671</v>
      </c>
      <c r="W2654" s="1" t="s">
        <v>126</v>
      </c>
      <c r="X2654" s="1" t="s">
        <v>6672</v>
      </c>
      <c r="Y2654" s="1" t="s">
        <v>224</v>
      </c>
      <c r="Z2654" s="1" t="s">
        <v>14375</v>
      </c>
      <c r="AA2654" s="1" t="s">
        <v>14376</v>
      </c>
      <c r="AB2654" s="1" t="s">
        <v>14377</v>
      </c>
      <c r="AC2654" s="1" t="s">
        <v>113</v>
      </c>
    </row>
    <row r="2655" spans="1:29" x14ac:dyDescent="0.35">
      <c r="A2655" s="1">
        <v>37946</v>
      </c>
      <c r="B2655" s="1">
        <v>194</v>
      </c>
      <c r="C2655" s="9">
        <v>1245293489</v>
      </c>
      <c r="D2655" s="9" t="s">
        <v>206</v>
      </c>
      <c r="E2655" s="1">
        <v>0</v>
      </c>
      <c r="F2655" s="1">
        <v>2</v>
      </c>
      <c r="G2655" s="1">
        <v>0</v>
      </c>
      <c r="H2655" s="1">
        <v>0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9</v>
      </c>
      <c r="S2655" s="1">
        <v>64</v>
      </c>
      <c r="T2655" s="1" t="s">
        <v>113</v>
      </c>
      <c r="U2655" s="1">
        <v>9</v>
      </c>
      <c r="V2655" s="1" t="s">
        <v>6228</v>
      </c>
      <c r="W2655" s="1" t="s">
        <v>1516</v>
      </c>
      <c r="X2655" s="1" t="s">
        <v>686</v>
      </c>
      <c r="Y2655" s="1" t="s">
        <v>7</v>
      </c>
      <c r="Z2655" s="1" t="s">
        <v>113</v>
      </c>
      <c r="AA2655" s="1" t="s">
        <v>113</v>
      </c>
      <c r="AB2655" s="1" t="s">
        <v>113</v>
      </c>
      <c r="AC2655" s="1" t="s">
        <v>113</v>
      </c>
    </row>
    <row r="2656" spans="1:29" x14ac:dyDescent="0.35">
      <c r="A2656" s="1">
        <v>131515</v>
      </c>
      <c r="B2656" s="1">
        <v>701</v>
      </c>
      <c r="C2656" s="9">
        <v>1659331767</v>
      </c>
      <c r="D2656" s="9" t="s">
        <v>399</v>
      </c>
      <c r="E2656" s="1">
        <v>0</v>
      </c>
      <c r="F2656" s="1">
        <v>2</v>
      </c>
      <c r="G2656" s="1">
        <v>0</v>
      </c>
      <c r="H2656" s="1">
        <v>0</v>
      </c>
      <c r="I2656" s="1">
        <v>0</v>
      </c>
      <c r="J2656" s="1">
        <v>2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9</v>
      </c>
      <c r="S2656" s="1">
        <v>32</v>
      </c>
      <c r="T2656" s="1" t="s">
        <v>113</v>
      </c>
      <c r="U2656" s="1">
        <v>9</v>
      </c>
      <c r="V2656" s="1" t="s">
        <v>6356</v>
      </c>
      <c r="W2656" s="1" t="s">
        <v>6358</v>
      </c>
      <c r="X2656" s="1" t="s">
        <v>6357</v>
      </c>
      <c r="Y2656" s="1" t="s">
        <v>7</v>
      </c>
      <c r="Z2656" s="1" t="s">
        <v>15473</v>
      </c>
      <c r="AA2656" s="1" t="s">
        <v>15323</v>
      </c>
      <c r="AB2656" s="1" t="s">
        <v>15324</v>
      </c>
      <c r="AC2656" s="1" t="s">
        <v>113</v>
      </c>
    </row>
    <row r="2657" spans="1:29" x14ac:dyDescent="0.35">
      <c r="A2657" s="1">
        <v>6986936</v>
      </c>
      <c r="B2657" s="1">
        <v>623</v>
      </c>
      <c r="C2657" s="9">
        <v>1235689332</v>
      </c>
      <c r="D2657" s="9" t="s">
        <v>399</v>
      </c>
      <c r="E2657" s="1">
        <v>0</v>
      </c>
      <c r="F2657" s="1">
        <v>2</v>
      </c>
      <c r="G2657" s="1">
        <v>0</v>
      </c>
      <c r="H2657" s="1">
        <v>0</v>
      </c>
      <c r="I2657" s="1">
        <v>0</v>
      </c>
      <c r="J2657" s="1">
        <v>6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9</v>
      </c>
      <c r="S2657" s="1">
        <v>25</v>
      </c>
      <c r="T2657" s="1" t="s">
        <v>113</v>
      </c>
      <c r="U2657" s="1">
        <v>9</v>
      </c>
      <c r="V2657" s="1" t="s">
        <v>6371</v>
      </c>
      <c r="W2657" s="1" t="s">
        <v>6372</v>
      </c>
      <c r="X2657" s="1" t="s">
        <v>2544</v>
      </c>
      <c r="Y2657" s="1" t="s">
        <v>7</v>
      </c>
      <c r="Z2657" s="1" t="s">
        <v>13383</v>
      </c>
      <c r="AB2657" s="1" t="s">
        <v>13384</v>
      </c>
      <c r="AC2657" s="1" t="s">
        <v>113</v>
      </c>
    </row>
    <row r="2658" spans="1:29" x14ac:dyDescent="0.35">
      <c r="A2658" s="1">
        <v>861669</v>
      </c>
      <c r="B2658" s="1">
        <v>827</v>
      </c>
      <c r="C2658" s="9">
        <v>1730161639</v>
      </c>
      <c r="D2658" s="9" t="s">
        <v>112</v>
      </c>
      <c r="E2658" s="1">
        <v>0</v>
      </c>
      <c r="F2658" s="1">
        <v>2</v>
      </c>
      <c r="G2658" s="1">
        <v>0</v>
      </c>
      <c r="H2658" s="1">
        <v>0</v>
      </c>
      <c r="I2658" s="1">
        <v>0</v>
      </c>
      <c r="J2658" s="1">
        <v>4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9</v>
      </c>
      <c r="S2658" s="1">
        <v>81</v>
      </c>
      <c r="T2658" s="1" t="s">
        <v>113</v>
      </c>
      <c r="U2658" s="1">
        <v>9</v>
      </c>
      <c r="V2658" s="1" t="s">
        <v>6601</v>
      </c>
      <c r="W2658" s="1" t="s">
        <v>508</v>
      </c>
      <c r="X2658" s="1" t="s">
        <v>6602</v>
      </c>
      <c r="Y2658" s="1" t="s">
        <v>7</v>
      </c>
      <c r="Z2658" s="1" t="s">
        <v>12296</v>
      </c>
      <c r="AB2658" s="1" t="s">
        <v>12297</v>
      </c>
      <c r="AC2658" s="1" t="s">
        <v>113</v>
      </c>
    </row>
    <row r="2659" spans="1:29" x14ac:dyDescent="0.35">
      <c r="A2659" s="1">
        <v>2360547</v>
      </c>
      <c r="B2659" s="1">
        <v>398</v>
      </c>
      <c r="C2659" s="9">
        <v>1467415315</v>
      </c>
      <c r="D2659" s="9" t="s">
        <v>399</v>
      </c>
      <c r="E2659" s="1">
        <v>0</v>
      </c>
      <c r="F2659" s="1">
        <v>3</v>
      </c>
      <c r="G2659" s="1">
        <v>0</v>
      </c>
      <c r="H2659" s="1">
        <v>0</v>
      </c>
      <c r="I2659" s="1">
        <v>0</v>
      </c>
      <c r="J2659" s="1">
        <v>3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9</v>
      </c>
      <c r="S2659" s="1">
        <v>65</v>
      </c>
      <c r="T2659" s="1" t="s">
        <v>113</v>
      </c>
      <c r="U2659" s="1">
        <v>9</v>
      </c>
      <c r="V2659" s="1" t="s">
        <v>6377</v>
      </c>
      <c r="W2659" s="1" t="s">
        <v>527</v>
      </c>
      <c r="X2659" s="1" t="s">
        <v>6378</v>
      </c>
      <c r="Y2659" s="1" t="s">
        <v>7</v>
      </c>
      <c r="Z2659" s="1" t="s">
        <v>15474</v>
      </c>
      <c r="AB2659" s="1" t="s">
        <v>15475</v>
      </c>
      <c r="AC2659" s="1" t="s">
        <v>113</v>
      </c>
    </row>
    <row r="2660" spans="1:29" x14ac:dyDescent="0.35">
      <c r="A2660" s="1">
        <v>4517161</v>
      </c>
      <c r="B2660" s="1">
        <v>346</v>
      </c>
      <c r="C2660" s="9">
        <v>1508010505</v>
      </c>
      <c r="D2660" s="9" t="s">
        <v>399</v>
      </c>
      <c r="E2660" s="1">
        <v>0</v>
      </c>
      <c r="F2660" s="1">
        <v>2</v>
      </c>
      <c r="G2660" s="1">
        <v>1</v>
      </c>
      <c r="H2660" s="1">
        <v>0</v>
      </c>
      <c r="I2660" s="1">
        <v>0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8</v>
      </c>
      <c r="S2660" s="1">
        <v>86</v>
      </c>
      <c r="T2660" s="1" t="s">
        <v>113</v>
      </c>
      <c r="U2660" s="1">
        <v>9</v>
      </c>
      <c r="V2660" s="1" t="s">
        <v>6364</v>
      </c>
      <c r="W2660" s="1" t="s">
        <v>425</v>
      </c>
      <c r="X2660" s="1" t="s">
        <v>3656</v>
      </c>
      <c r="Y2660" s="1" t="s">
        <v>7</v>
      </c>
      <c r="Z2660" s="1" t="s">
        <v>15476</v>
      </c>
      <c r="AA2660" s="1" t="s">
        <v>15477</v>
      </c>
      <c r="AB2660" s="1" t="s">
        <v>15478</v>
      </c>
      <c r="AC2660" s="1" t="s">
        <v>113</v>
      </c>
    </row>
    <row r="2661" spans="1:29" x14ac:dyDescent="0.35">
      <c r="A2661" s="1">
        <v>6805561</v>
      </c>
      <c r="B2661" s="1">
        <v>485</v>
      </c>
      <c r="C2661" s="9">
        <v>1750794640</v>
      </c>
      <c r="D2661" s="9" t="s">
        <v>112</v>
      </c>
      <c r="E2661" s="1">
        <v>0</v>
      </c>
      <c r="F2661" s="1">
        <v>7</v>
      </c>
      <c r="G2661" s="1">
        <v>0</v>
      </c>
      <c r="H2661" s="1">
        <v>0</v>
      </c>
      <c r="I2661" s="1">
        <v>0</v>
      </c>
      <c r="J2661" s="1">
        <v>3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9</v>
      </c>
      <c r="S2661" s="1">
        <v>104</v>
      </c>
      <c r="T2661" s="1" t="s">
        <v>113</v>
      </c>
      <c r="U2661" s="1">
        <v>9</v>
      </c>
      <c r="V2661" s="1" t="s">
        <v>6532</v>
      </c>
      <c r="W2661" s="1" t="s">
        <v>860</v>
      </c>
      <c r="X2661" s="1" t="s">
        <v>6533</v>
      </c>
      <c r="Y2661" s="1" t="s">
        <v>118</v>
      </c>
      <c r="Z2661" s="1" t="s">
        <v>15479</v>
      </c>
      <c r="AB2661" s="1" t="s">
        <v>15480</v>
      </c>
      <c r="AC2661" s="1" t="s">
        <v>113</v>
      </c>
    </row>
    <row r="2662" spans="1:29" x14ac:dyDescent="0.35">
      <c r="A2662" s="1">
        <v>3411299</v>
      </c>
      <c r="B2662" s="1">
        <v>623</v>
      </c>
      <c r="C2662" s="9">
        <v>1417152042</v>
      </c>
      <c r="D2662" s="9" t="s">
        <v>112</v>
      </c>
      <c r="E2662" s="1">
        <v>0</v>
      </c>
      <c r="F2662" s="1">
        <v>4</v>
      </c>
      <c r="G2662" s="1">
        <v>0</v>
      </c>
      <c r="H2662" s="1">
        <v>0</v>
      </c>
      <c r="I2662" s="1">
        <v>0</v>
      </c>
      <c r="J2662" s="1">
        <v>2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9</v>
      </c>
      <c r="S2662" s="1">
        <v>45</v>
      </c>
      <c r="T2662" s="1" t="s">
        <v>113</v>
      </c>
      <c r="U2662" s="1">
        <v>9</v>
      </c>
      <c r="V2662" s="1" t="s">
        <v>6632</v>
      </c>
      <c r="W2662" s="1" t="s">
        <v>6634</v>
      </c>
      <c r="X2662" s="1" t="s">
        <v>6633</v>
      </c>
      <c r="Y2662" s="1" t="s">
        <v>7</v>
      </c>
      <c r="Z2662" s="1" t="s">
        <v>13454</v>
      </c>
      <c r="AB2662" s="1" t="s">
        <v>13455</v>
      </c>
      <c r="AC2662" s="1" t="s">
        <v>113</v>
      </c>
    </row>
    <row r="2663" spans="1:29" x14ac:dyDescent="0.35">
      <c r="A2663" s="1">
        <v>6935650</v>
      </c>
      <c r="B2663" s="1">
        <v>334</v>
      </c>
      <c r="C2663" s="9">
        <v>1689089625</v>
      </c>
      <c r="D2663" s="9" t="s">
        <v>112</v>
      </c>
      <c r="E2663" s="1">
        <v>0</v>
      </c>
      <c r="F2663" s="1">
        <v>4</v>
      </c>
      <c r="G2663" s="1">
        <v>0</v>
      </c>
      <c r="H2663" s="1">
        <v>0</v>
      </c>
      <c r="I2663" s="1">
        <v>0</v>
      </c>
      <c r="J2663" s="1">
        <v>7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9</v>
      </c>
      <c r="S2663" s="1">
        <v>138</v>
      </c>
      <c r="T2663" s="1" t="s">
        <v>113</v>
      </c>
      <c r="U2663" s="1">
        <v>9</v>
      </c>
      <c r="V2663" s="1" t="s">
        <v>6420</v>
      </c>
      <c r="W2663" s="1" t="s">
        <v>6421</v>
      </c>
      <c r="X2663" s="1" t="s">
        <v>5045</v>
      </c>
      <c r="Y2663" s="1" t="s">
        <v>7</v>
      </c>
      <c r="Z2663" s="1" t="s">
        <v>15481</v>
      </c>
      <c r="AB2663" s="1" t="s">
        <v>15482</v>
      </c>
      <c r="AC2663" s="1" t="s">
        <v>113</v>
      </c>
    </row>
    <row r="2664" spans="1:29" x14ac:dyDescent="0.35">
      <c r="A2664" s="1">
        <v>6400494</v>
      </c>
      <c r="B2664" s="1">
        <v>813</v>
      </c>
      <c r="C2664" s="9">
        <v>1982991683</v>
      </c>
      <c r="D2664" s="9" t="s">
        <v>399</v>
      </c>
      <c r="E2664" s="1">
        <v>0</v>
      </c>
      <c r="F2664" s="1">
        <v>0</v>
      </c>
      <c r="G2664" s="1">
        <v>1</v>
      </c>
      <c r="H2664" s="1">
        <v>0</v>
      </c>
      <c r="I2664" s="1">
        <v>0</v>
      </c>
      <c r="J2664" s="1">
        <v>5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8</v>
      </c>
      <c r="S2664" s="1">
        <v>33</v>
      </c>
      <c r="T2664" s="1" t="s">
        <v>113</v>
      </c>
      <c r="U2664" s="1">
        <v>9</v>
      </c>
      <c r="V2664" s="1" t="s">
        <v>6304</v>
      </c>
      <c r="W2664" s="1" t="s">
        <v>6306</v>
      </c>
      <c r="X2664" s="1" t="s">
        <v>6305</v>
      </c>
      <c r="Y2664" s="1" t="s">
        <v>7</v>
      </c>
      <c r="Z2664" s="1" t="s">
        <v>13120</v>
      </c>
      <c r="AA2664" s="1" t="s">
        <v>12263</v>
      </c>
      <c r="AB2664" s="1" t="s">
        <v>12264</v>
      </c>
      <c r="AC2664" s="1" t="s">
        <v>113</v>
      </c>
    </row>
    <row r="2665" spans="1:29" x14ac:dyDescent="0.35">
      <c r="A2665" s="1">
        <v>1751870</v>
      </c>
      <c r="B2665" s="1">
        <v>301</v>
      </c>
      <c r="C2665" s="9">
        <v>1114066974</v>
      </c>
      <c r="D2665" s="9" t="s">
        <v>112</v>
      </c>
      <c r="E2665" s="1">
        <v>0</v>
      </c>
      <c r="F2665" s="1">
        <v>1</v>
      </c>
      <c r="G2665" s="1">
        <v>0</v>
      </c>
      <c r="H2665" s="1">
        <v>0</v>
      </c>
      <c r="I2665" s="1">
        <v>0</v>
      </c>
      <c r="J2665" s="1">
        <v>5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9</v>
      </c>
      <c r="S2665" s="1">
        <v>96</v>
      </c>
      <c r="T2665" s="1" t="s">
        <v>113</v>
      </c>
      <c r="U2665" s="1">
        <v>9</v>
      </c>
      <c r="V2665" s="1" t="s">
        <v>6637</v>
      </c>
      <c r="W2665" s="1" t="s">
        <v>5610</v>
      </c>
      <c r="X2665" s="1" t="s">
        <v>6638</v>
      </c>
      <c r="Y2665" s="1" t="s">
        <v>7</v>
      </c>
      <c r="Z2665" s="1" t="s">
        <v>15483</v>
      </c>
      <c r="AB2665" s="1" t="s">
        <v>15484</v>
      </c>
      <c r="AC2665" s="1" t="s">
        <v>113</v>
      </c>
    </row>
    <row r="2666" spans="1:29" x14ac:dyDescent="0.35">
      <c r="A2666" s="1">
        <v>6905925</v>
      </c>
      <c r="B2666" s="1">
        <v>447</v>
      </c>
      <c r="C2666" s="9">
        <v>1629451638</v>
      </c>
      <c r="D2666" s="9" t="s">
        <v>112</v>
      </c>
      <c r="E2666" s="1">
        <v>0</v>
      </c>
      <c r="F2666" s="1">
        <v>1</v>
      </c>
      <c r="G2666" s="1">
        <v>0</v>
      </c>
      <c r="H2666" s="1">
        <v>0</v>
      </c>
      <c r="I2666" s="1">
        <v>0</v>
      </c>
      <c r="J2666" s="1">
        <v>4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9</v>
      </c>
      <c r="S2666" s="1">
        <v>65</v>
      </c>
      <c r="T2666" s="1" t="s">
        <v>113</v>
      </c>
      <c r="U2666" s="1">
        <v>9</v>
      </c>
      <c r="V2666" s="1" t="s">
        <v>6651</v>
      </c>
      <c r="W2666" s="1" t="s">
        <v>1749</v>
      </c>
      <c r="X2666" s="1" t="s">
        <v>6652</v>
      </c>
      <c r="Y2666" s="1" t="s">
        <v>7</v>
      </c>
      <c r="Z2666" s="1" t="s">
        <v>12164</v>
      </c>
      <c r="AB2666" s="1" t="s">
        <v>12165</v>
      </c>
      <c r="AC2666" s="1" t="s">
        <v>113</v>
      </c>
    </row>
    <row r="2667" spans="1:29" x14ac:dyDescent="0.35">
      <c r="A2667" s="1">
        <v>749834</v>
      </c>
      <c r="B2667" s="1">
        <v>289</v>
      </c>
      <c r="C2667" s="9">
        <v>1902802408</v>
      </c>
      <c r="D2667" s="9" t="s">
        <v>112</v>
      </c>
      <c r="E2667" s="1">
        <v>0</v>
      </c>
      <c r="F2667" s="1">
        <v>1</v>
      </c>
      <c r="G2667" s="1">
        <v>1</v>
      </c>
      <c r="H2667" s="1">
        <v>0</v>
      </c>
      <c r="I2667" s="1">
        <v>0</v>
      </c>
      <c r="J2667" s="1">
        <v>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8</v>
      </c>
      <c r="S2667" s="1">
        <v>93</v>
      </c>
      <c r="T2667" s="1" t="s">
        <v>113</v>
      </c>
      <c r="U2667" s="1">
        <v>9</v>
      </c>
      <c r="V2667" s="1" t="s">
        <v>6500</v>
      </c>
      <c r="W2667" s="1" t="s">
        <v>6502</v>
      </c>
      <c r="X2667" s="1" t="s">
        <v>6501</v>
      </c>
      <c r="Y2667" s="1" t="s">
        <v>7</v>
      </c>
      <c r="Z2667" s="1" t="s">
        <v>15485</v>
      </c>
      <c r="AB2667" s="1" t="s">
        <v>15486</v>
      </c>
      <c r="AC2667" s="1" t="s">
        <v>113</v>
      </c>
    </row>
    <row r="2668" spans="1:29" x14ac:dyDescent="0.35">
      <c r="A2668" s="1">
        <v>7134649</v>
      </c>
      <c r="B2668" s="1">
        <v>512</v>
      </c>
      <c r="C2668" s="9">
        <v>1497264683</v>
      </c>
      <c r="D2668" s="9" t="s">
        <v>112</v>
      </c>
      <c r="E2668" s="1">
        <v>0</v>
      </c>
      <c r="F2668" s="1">
        <v>2</v>
      </c>
      <c r="G2668" s="1">
        <v>1</v>
      </c>
      <c r="H2668" s="1">
        <v>0</v>
      </c>
      <c r="I2668" s="1">
        <v>0</v>
      </c>
      <c r="J2668" s="1">
        <v>4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8</v>
      </c>
      <c r="S2668" s="1">
        <v>34</v>
      </c>
      <c r="T2668" s="1" t="s">
        <v>113</v>
      </c>
      <c r="U2668" s="1">
        <v>9</v>
      </c>
      <c r="V2668" s="1" t="s">
        <v>6432</v>
      </c>
      <c r="W2668" s="1" t="s">
        <v>6434</v>
      </c>
      <c r="X2668" s="1" t="s">
        <v>6433</v>
      </c>
      <c r="Y2668" s="1" t="s">
        <v>7</v>
      </c>
      <c r="Z2668" s="1" t="s">
        <v>15487</v>
      </c>
      <c r="AA2668" s="1" t="s">
        <v>15488</v>
      </c>
      <c r="AB2668" s="1" t="s">
        <v>15489</v>
      </c>
      <c r="AC2668" s="1" t="s">
        <v>113</v>
      </c>
    </row>
    <row r="2669" spans="1:29" x14ac:dyDescent="0.35">
      <c r="A2669" s="1">
        <v>46808</v>
      </c>
      <c r="B2669" s="1">
        <v>253</v>
      </c>
      <c r="C2669" s="9">
        <v>1013900919</v>
      </c>
      <c r="D2669" s="9" t="s">
        <v>206</v>
      </c>
      <c r="E2669" s="1">
        <v>0</v>
      </c>
      <c r="F2669" s="1">
        <v>4</v>
      </c>
      <c r="G2669" s="1">
        <v>0</v>
      </c>
      <c r="H2669" s="1">
        <v>0</v>
      </c>
      <c r="I2669" s="1">
        <v>0</v>
      </c>
      <c r="J2669" s="1">
        <v>3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9</v>
      </c>
      <c r="S2669" s="1">
        <v>49</v>
      </c>
      <c r="T2669" s="1" t="s">
        <v>113</v>
      </c>
      <c r="U2669" s="1">
        <v>9</v>
      </c>
      <c r="V2669" s="1" t="s">
        <v>6229</v>
      </c>
      <c r="W2669" s="1" t="s">
        <v>524</v>
      </c>
      <c r="X2669" s="1" t="s">
        <v>6230</v>
      </c>
      <c r="Y2669" s="1" t="s">
        <v>7</v>
      </c>
      <c r="Z2669" s="1" t="s">
        <v>13690</v>
      </c>
      <c r="AA2669" s="1" t="s">
        <v>12175</v>
      </c>
      <c r="AB2669" s="1" t="s">
        <v>12176</v>
      </c>
      <c r="AC2669" s="1" t="s">
        <v>113</v>
      </c>
    </row>
    <row r="2670" spans="1:29" x14ac:dyDescent="0.35">
      <c r="A2670" s="1">
        <v>2456445</v>
      </c>
      <c r="B2670" s="1">
        <v>537</v>
      </c>
      <c r="C2670" s="9">
        <v>1881815488</v>
      </c>
      <c r="D2670" s="9" t="s">
        <v>112</v>
      </c>
      <c r="E2670" s="1">
        <v>0</v>
      </c>
      <c r="F2670" s="1">
        <v>4</v>
      </c>
      <c r="G2670" s="1">
        <v>0</v>
      </c>
      <c r="H2670" s="1">
        <v>0</v>
      </c>
      <c r="I2670" s="1">
        <v>0</v>
      </c>
      <c r="J2670" s="1">
        <v>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9</v>
      </c>
      <c r="S2670" s="1">
        <v>96</v>
      </c>
      <c r="T2670" s="1" t="s">
        <v>113</v>
      </c>
      <c r="U2670" s="1">
        <v>9</v>
      </c>
      <c r="V2670" s="1" t="s">
        <v>6607</v>
      </c>
      <c r="W2670" s="1" t="s">
        <v>1079</v>
      </c>
      <c r="X2670" s="1" t="s">
        <v>6608</v>
      </c>
      <c r="Y2670" s="1" t="s">
        <v>7</v>
      </c>
      <c r="Z2670" s="1" t="s">
        <v>15418</v>
      </c>
      <c r="AB2670" s="1" t="s">
        <v>15419</v>
      </c>
      <c r="AC2670" s="1" t="s">
        <v>113</v>
      </c>
    </row>
    <row r="2671" spans="1:29" x14ac:dyDescent="0.35">
      <c r="A2671" s="1">
        <v>4523412</v>
      </c>
      <c r="B2671" s="1">
        <v>512</v>
      </c>
      <c r="C2671" s="9">
        <v>1790931301</v>
      </c>
      <c r="D2671" s="9" t="s">
        <v>112</v>
      </c>
      <c r="E2671" s="1">
        <v>0</v>
      </c>
      <c r="F2671" s="1">
        <v>2</v>
      </c>
      <c r="G2671" s="1">
        <v>0</v>
      </c>
      <c r="H2671" s="1">
        <v>0</v>
      </c>
      <c r="I2671" s="1">
        <v>0</v>
      </c>
      <c r="J2671" s="1">
        <v>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9</v>
      </c>
      <c r="S2671" s="1">
        <v>99</v>
      </c>
      <c r="T2671" s="1" t="s">
        <v>113</v>
      </c>
      <c r="U2671" s="1">
        <v>9</v>
      </c>
      <c r="V2671" s="1" t="s">
        <v>6551</v>
      </c>
      <c r="W2671" s="1" t="s">
        <v>4622</v>
      </c>
      <c r="X2671" s="1" t="s">
        <v>6552</v>
      </c>
      <c r="Y2671" s="1" t="s">
        <v>7</v>
      </c>
      <c r="Z2671" s="1" t="s">
        <v>12575</v>
      </c>
      <c r="AA2671" s="1" t="s">
        <v>12576</v>
      </c>
      <c r="AB2671" s="1" t="s">
        <v>12577</v>
      </c>
      <c r="AC2671" s="1" t="s">
        <v>113</v>
      </c>
    </row>
    <row r="2672" spans="1:29" x14ac:dyDescent="0.35">
      <c r="A2672" s="1">
        <v>6204837</v>
      </c>
      <c r="B2672" s="1">
        <v>214</v>
      </c>
      <c r="C2672" s="9">
        <v>1558656199</v>
      </c>
      <c r="D2672" s="9" t="s">
        <v>112</v>
      </c>
      <c r="E2672" s="1">
        <v>0</v>
      </c>
      <c r="F2672" s="1">
        <v>2</v>
      </c>
      <c r="G2672" s="1">
        <v>0</v>
      </c>
      <c r="H2672" s="1">
        <v>0</v>
      </c>
      <c r="I2672" s="1">
        <v>0</v>
      </c>
      <c r="J2672" s="1">
        <v>4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9</v>
      </c>
      <c r="S2672" s="1">
        <v>87</v>
      </c>
      <c r="T2672" s="1" t="s">
        <v>113</v>
      </c>
      <c r="U2672" s="1">
        <v>9</v>
      </c>
      <c r="V2672" s="1" t="s">
        <v>6474</v>
      </c>
      <c r="W2672" s="1" t="s">
        <v>752</v>
      </c>
      <c r="X2672" s="1" t="s">
        <v>1564</v>
      </c>
      <c r="Y2672" s="1" t="s">
        <v>7</v>
      </c>
      <c r="Z2672" s="1" t="s">
        <v>15490</v>
      </c>
      <c r="AB2672" s="1" t="s">
        <v>15491</v>
      </c>
      <c r="AC2672" s="1" t="s">
        <v>113</v>
      </c>
    </row>
    <row r="2673" spans="1:29" x14ac:dyDescent="0.35">
      <c r="A2673" s="1">
        <v>692417</v>
      </c>
      <c r="B2673" s="1">
        <v>256</v>
      </c>
      <c r="C2673" s="9">
        <v>1124010079</v>
      </c>
      <c r="D2673" s="9" t="s">
        <v>112</v>
      </c>
      <c r="E2673" s="1">
        <v>0</v>
      </c>
      <c r="F2673" s="1">
        <v>3</v>
      </c>
      <c r="G2673" s="1">
        <v>0</v>
      </c>
      <c r="H2673" s="1">
        <v>0</v>
      </c>
      <c r="I2673" s="1">
        <v>1</v>
      </c>
      <c r="J2673" s="1">
        <v>4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8</v>
      </c>
      <c r="S2673" s="1">
        <v>62</v>
      </c>
      <c r="T2673" s="1" t="s">
        <v>113</v>
      </c>
      <c r="U2673" s="1">
        <v>9</v>
      </c>
      <c r="V2673" s="1" t="s">
        <v>6656</v>
      </c>
      <c r="W2673" s="1" t="s">
        <v>561</v>
      </c>
      <c r="X2673" s="1" t="s">
        <v>6657</v>
      </c>
      <c r="Y2673" s="1" t="s">
        <v>7</v>
      </c>
      <c r="Z2673" s="1" t="s">
        <v>15492</v>
      </c>
      <c r="AA2673" s="1" t="s">
        <v>13245</v>
      </c>
      <c r="AB2673" s="1" t="s">
        <v>13246</v>
      </c>
      <c r="AC2673" s="1" t="s">
        <v>113</v>
      </c>
    </row>
    <row r="2674" spans="1:29" x14ac:dyDescent="0.35">
      <c r="A2674" s="1">
        <v>1229961</v>
      </c>
      <c r="B2674" s="1">
        <v>194</v>
      </c>
      <c r="C2674" s="9">
        <v>1821035015</v>
      </c>
      <c r="D2674" s="9" t="s">
        <v>112</v>
      </c>
      <c r="E2674" s="1">
        <v>0</v>
      </c>
      <c r="F2674" s="1">
        <v>4</v>
      </c>
      <c r="G2674" s="1">
        <v>0</v>
      </c>
      <c r="H2674" s="1">
        <v>0</v>
      </c>
      <c r="I2674" s="1">
        <v>0</v>
      </c>
      <c r="J2674" s="1">
        <v>5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9</v>
      </c>
      <c r="S2674" s="1">
        <v>77</v>
      </c>
      <c r="T2674" s="1" t="s">
        <v>113</v>
      </c>
      <c r="U2674" s="1">
        <v>9</v>
      </c>
      <c r="V2674" s="1" t="s">
        <v>6695</v>
      </c>
      <c r="W2674" s="1" t="s">
        <v>4492</v>
      </c>
      <c r="X2674" s="1" t="s">
        <v>6696</v>
      </c>
      <c r="Y2674" s="1" t="s">
        <v>7</v>
      </c>
      <c r="Z2674" s="1" t="s">
        <v>15493</v>
      </c>
      <c r="AB2674" s="1" t="s">
        <v>15494</v>
      </c>
      <c r="AC2674" s="1" t="s">
        <v>113</v>
      </c>
    </row>
    <row r="2675" spans="1:29" x14ac:dyDescent="0.35">
      <c r="A2675" s="1">
        <v>2289535</v>
      </c>
      <c r="B2675" s="1">
        <v>256</v>
      </c>
      <c r="C2675" s="9">
        <v>1235109059</v>
      </c>
      <c r="D2675" s="9" t="s">
        <v>399</v>
      </c>
      <c r="E2675" s="1">
        <v>0</v>
      </c>
      <c r="F2675" s="1">
        <v>5</v>
      </c>
      <c r="G2675" s="1">
        <v>0</v>
      </c>
      <c r="H2675" s="1">
        <v>0</v>
      </c>
      <c r="I2675" s="1">
        <v>1</v>
      </c>
      <c r="J2675" s="1">
        <v>1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8</v>
      </c>
      <c r="S2675" s="1">
        <v>117</v>
      </c>
      <c r="T2675" s="1" t="s">
        <v>113</v>
      </c>
      <c r="U2675" s="1">
        <v>9</v>
      </c>
      <c r="V2675" s="1" t="s">
        <v>6389</v>
      </c>
      <c r="W2675" s="1" t="s">
        <v>540</v>
      </c>
      <c r="X2675" s="1" t="s">
        <v>6390</v>
      </c>
      <c r="Y2675" s="1" t="s">
        <v>7</v>
      </c>
      <c r="Z2675" s="1" t="s">
        <v>15495</v>
      </c>
      <c r="AB2675" s="1" t="s">
        <v>15496</v>
      </c>
      <c r="AC2675" s="1" t="s">
        <v>113</v>
      </c>
    </row>
    <row r="2676" spans="1:29" x14ac:dyDescent="0.35">
      <c r="A2676" s="1">
        <v>806735</v>
      </c>
      <c r="B2676" s="1">
        <v>373</v>
      </c>
      <c r="C2676" s="9">
        <v>1821013079</v>
      </c>
      <c r="D2676" s="9" t="s">
        <v>112</v>
      </c>
      <c r="E2676" s="1">
        <v>0</v>
      </c>
      <c r="F2676" s="1">
        <v>5</v>
      </c>
      <c r="G2676" s="1">
        <v>0</v>
      </c>
      <c r="H2676" s="1">
        <v>0</v>
      </c>
      <c r="I2676" s="1">
        <v>0</v>
      </c>
      <c r="J2676" s="1">
        <v>4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9</v>
      </c>
      <c r="S2676" s="1">
        <v>126</v>
      </c>
      <c r="T2676" s="1" t="s">
        <v>113</v>
      </c>
      <c r="U2676" s="1">
        <v>9</v>
      </c>
      <c r="V2676" s="1" t="s">
        <v>6438</v>
      </c>
      <c r="W2676" s="1" t="s">
        <v>434</v>
      </c>
      <c r="X2676" s="1" t="s">
        <v>3565</v>
      </c>
      <c r="Y2676" s="1" t="s">
        <v>7</v>
      </c>
      <c r="Z2676" s="1" t="s">
        <v>15497</v>
      </c>
      <c r="AA2676" s="1" t="s">
        <v>15498</v>
      </c>
      <c r="AB2676" s="1" t="s">
        <v>15499</v>
      </c>
      <c r="AC2676" s="1" t="s">
        <v>113</v>
      </c>
    </row>
    <row r="2677" spans="1:29" x14ac:dyDescent="0.35">
      <c r="A2677" s="1">
        <v>153608</v>
      </c>
      <c r="B2677" s="1">
        <v>297</v>
      </c>
      <c r="C2677" s="9">
        <v>1700848868</v>
      </c>
      <c r="D2677" s="9" t="s">
        <v>399</v>
      </c>
      <c r="E2677" s="1">
        <v>0</v>
      </c>
      <c r="F2677" s="1">
        <v>2</v>
      </c>
      <c r="G2677" s="1">
        <v>0</v>
      </c>
      <c r="H2677" s="1">
        <v>0</v>
      </c>
      <c r="I2677" s="1">
        <v>0</v>
      </c>
      <c r="J2677" s="1">
        <v>4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9</v>
      </c>
      <c r="S2677" s="1">
        <v>39</v>
      </c>
      <c r="T2677" s="1" t="s">
        <v>113</v>
      </c>
      <c r="U2677" s="1">
        <v>9</v>
      </c>
      <c r="V2677" s="1" t="s">
        <v>6361</v>
      </c>
      <c r="W2677" s="1" t="s">
        <v>6363</v>
      </c>
      <c r="X2677" s="1" t="s">
        <v>6362</v>
      </c>
      <c r="Y2677" s="1" t="s">
        <v>1403</v>
      </c>
      <c r="Z2677" s="1" t="s">
        <v>15500</v>
      </c>
      <c r="AA2677" s="1" t="s">
        <v>15501</v>
      </c>
      <c r="AB2677" s="1" t="s">
        <v>15502</v>
      </c>
      <c r="AC2677" s="1" t="s">
        <v>113</v>
      </c>
    </row>
    <row r="2678" spans="1:29" x14ac:dyDescent="0.35">
      <c r="A2678" s="1">
        <v>6985612</v>
      </c>
      <c r="B2678" s="1">
        <v>215</v>
      </c>
      <c r="C2678" s="9">
        <v>1508214297</v>
      </c>
      <c r="D2678" s="9" t="s">
        <v>112</v>
      </c>
      <c r="E2678" s="1">
        <v>0</v>
      </c>
      <c r="F2678" s="1">
        <v>4</v>
      </c>
      <c r="G2678" s="1">
        <v>0</v>
      </c>
      <c r="H2678" s="1">
        <v>0</v>
      </c>
      <c r="I2678" s="1">
        <v>0</v>
      </c>
      <c r="J2678" s="1">
        <v>3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9</v>
      </c>
      <c r="S2678" s="1">
        <v>45</v>
      </c>
      <c r="T2678" s="1" t="s">
        <v>113</v>
      </c>
      <c r="U2678" s="1">
        <v>9</v>
      </c>
      <c r="V2678" s="1" t="s">
        <v>6430</v>
      </c>
      <c r="W2678" s="1" t="s">
        <v>1350</v>
      </c>
      <c r="X2678" s="1" t="s">
        <v>6431</v>
      </c>
      <c r="Y2678" s="1" t="s">
        <v>7</v>
      </c>
      <c r="Z2678" s="1" t="s">
        <v>14678</v>
      </c>
      <c r="AA2678" s="1" t="s">
        <v>14679</v>
      </c>
      <c r="AB2678" s="1" t="s">
        <v>14680</v>
      </c>
      <c r="AC2678" s="1" t="s">
        <v>113</v>
      </c>
    </row>
    <row r="2679" spans="1:29" x14ac:dyDescent="0.35">
      <c r="A2679" s="1">
        <v>4945461</v>
      </c>
      <c r="B2679" s="1">
        <v>784</v>
      </c>
      <c r="C2679" s="9">
        <v>1891007746</v>
      </c>
      <c r="D2679" s="9" t="s">
        <v>112</v>
      </c>
      <c r="E2679" s="1">
        <v>0</v>
      </c>
      <c r="F2679" s="1">
        <v>2</v>
      </c>
      <c r="G2679" s="1">
        <v>1</v>
      </c>
      <c r="H2679" s="1">
        <v>0</v>
      </c>
      <c r="I2679" s="1">
        <v>0</v>
      </c>
      <c r="J2679" s="1">
        <v>6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8</v>
      </c>
      <c r="S2679" s="1">
        <v>84</v>
      </c>
      <c r="T2679" s="1" t="s">
        <v>113</v>
      </c>
      <c r="U2679" s="1">
        <v>9</v>
      </c>
      <c r="V2679" s="1" t="s">
        <v>6683</v>
      </c>
      <c r="W2679" s="1" t="s">
        <v>2187</v>
      </c>
      <c r="X2679" s="1" t="s">
        <v>6684</v>
      </c>
      <c r="Y2679" s="1" t="s">
        <v>224</v>
      </c>
      <c r="Z2679" s="1" t="s">
        <v>15503</v>
      </c>
      <c r="AA2679" s="1" t="s">
        <v>15504</v>
      </c>
      <c r="AB2679" s="1" t="s">
        <v>15505</v>
      </c>
      <c r="AC2679" s="1" t="s">
        <v>113</v>
      </c>
    </row>
    <row r="2680" spans="1:29" x14ac:dyDescent="0.35">
      <c r="A2680" s="1">
        <v>1898297</v>
      </c>
      <c r="B2680" s="1">
        <v>623</v>
      </c>
      <c r="C2680" s="9">
        <v>1528086824</v>
      </c>
      <c r="D2680" s="9" t="s">
        <v>399</v>
      </c>
      <c r="E2680" s="1">
        <v>0</v>
      </c>
      <c r="F2680" s="1">
        <v>5</v>
      </c>
      <c r="G2680" s="1">
        <v>0</v>
      </c>
      <c r="H2680" s="1">
        <v>0</v>
      </c>
      <c r="I2680" s="1">
        <v>0</v>
      </c>
      <c r="J2680" s="1">
        <v>3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9</v>
      </c>
      <c r="S2680" s="1">
        <v>122</v>
      </c>
      <c r="T2680" s="1" t="s">
        <v>113</v>
      </c>
      <c r="U2680" s="1">
        <v>9</v>
      </c>
      <c r="V2680" s="1" t="s">
        <v>6323</v>
      </c>
      <c r="W2680" s="1" t="s">
        <v>6325</v>
      </c>
      <c r="X2680" s="1" t="s">
        <v>6324</v>
      </c>
      <c r="Y2680" s="1" t="s">
        <v>116</v>
      </c>
      <c r="Z2680" s="1" t="s">
        <v>12116</v>
      </c>
      <c r="AA2680" s="1" t="s">
        <v>12116</v>
      </c>
      <c r="AB2680" s="1" t="s">
        <v>12117</v>
      </c>
      <c r="AC2680" s="1" t="s">
        <v>113</v>
      </c>
    </row>
    <row r="2681" spans="1:29" x14ac:dyDescent="0.35">
      <c r="A2681" s="1">
        <v>2298316</v>
      </c>
      <c r="B2681" s="1">
        <v>301</v>
      </c>
      <c r="C2681" s="9">
        <v>1619926102</v>
      </c>
      <c r="D2681" s="9" t="s">
        <v>112</v>
      </c>
      <c r="E2681" s="1">
        <v>0</v>
      </c>
      <c r="F2681" s="1">
        <v>2</v>
      </c>
      <c r="G2681" s="1">
        <v>0</v>
      </c>
      <c r="H2681" s="1">
        <v>0</v>
      </c>
      <c r="I2681" s="1">
        <v>0</v>
      </c>
      <c r="J2681" s="1">
        <v>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9</v>
      </c>
      <c r="S2681" s="1">
        <v>43</v>
      </c>
      <c r="T2681" s="1" t="s">
        <v>113</v>
      </c>
      <c r="U2681" s="1">
        <v>9</v>
      </c>
      <c r="V2681" s="1" t="s">
        <v>6677</v>
      </c>
      <c r="W2681" s="1" t="s">
        <v>1035</v>
      </c>
      <c r="X2681" s="1" t="s">
        <v>6678</v>
      </c>
      <c r="Y2681" s="1" t="s">
        <v>7</v>
      </c>
      <c r="Z2681" s="1" t="s">
        <v>14349</v>
      </c>
      <c r="AB2681" s="1" t="s">
        <v>14350</v>
      </c>
      <c r="AC2681" s="1" t="s">
        <v>113</v>
      </c>
    </row>
    <row r="2682" spans="1:29" x14ac:dyDescent="0.35">
      <c r="A2682" s="1">
        <v>2152915</v>
      </c>
      <c r="B2682" s="1">
        <v>827</v>
      </c>
      <c r="C2682" s="9">
        <v>1225177868</v>
      </c>
      <c r="D2682" s="9" t="s">
        <v>112</v>
      </c>
      <c r="E2682" s="1">
        <v>0</v>
      </c>
      <c r="F2682" s="1">
        <v>4</v>
      </c>
      <c r="G2682" s="1">
        <v>0</v>
      </c>
      <c r="H2682" s="1">
        <v>0</v>
      </c>
      <c r="I2682" s="1">
        <v>2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7</v>
      </c>
      <c r="S2682" s="1">
        <v>119</v>
      </c>
      <c r="T2682" s="1" t="s">
        <v>113</v>
      </c>
      <c r="U2682" s="1">
        <v>9</v>
      </c>
      <c r="V2682" s="1" t="s">
        <v>6621</v>
      </c>
      <c r="W2682" s="1" t="s">
        <v>3634</v>
      </c>
      <c r="X2682" s="1" t="s">
        <v>6622</v>
      </c>
      <c r="Y2682" s="1" t="s">
        <v>7</v>
      </c>
      <c r="Z2682" s="1" t="s">
        <v>14507</v>
      </c>
      <c r="AA2682" s="1" t="s">
        <v>14507</v>
      </c>
      <c r="AB2682" s="1" t="s">
        <v>14508</v>
      </c>
      <c r="AC2682" s="1" t="s">
        <v>113</v>
      </c>
    </row>
    <row r="2683" spans="1:29" x14ac:dyDescent="0.35">
      <c r="A2683" s="1">
        <v>4861176</v>
      </c>
      <c r="B2683" s="1">
        <v>813</v>
      </c>
      <c r="C2683" s="9">
        <v>1700036332</v>
      </c>
      <c r="D2683" s="9" t="s">
        <v>399</v>
      </c>
      <c r="E2683" s="1">
        <v>0</v>
      </c>
      <c r="F2683" s="1">
        <v>0</v>
      </c>
      <c r="G2683" s="1">
        <v>1</v>
      </c>
      <c r="H2683" s="1">
        <v>0</v>
      </c>
      <c r="I2683" s="1">
        <v>0</v>
      </c>
      <c r="J2683" s="1">
        <v>6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8</v>
      </c>
      <c r="S2683" s="1">
        <v>118</v>
      </c>
      <c r="T2683" s="1" t="s">
        <v>113</v>
      </c>
      <c r="U2683" s="1">
        <v>9</v>
      </c>
      <c r="V2683" s="1" t="s">
        <v>6285</v>
      </c>
      <c r="W2683" s="1" t="s">
        <v>1525</v>
      </c>
      <c r="X2683" s="1" t="s">
        <v>1774</v>
      </c>
      <c r="Y2683" s="1" t="s">
        <v>133</v>
      </c>
      <c r="Z2683" s="1" t="s">
        <v>15506</v>
      </c>
      <c r="AB2683" s="1" t="s">
        <v>15507</v>
      </c>
      <c r="AC2683" s="1" t="s">
        <v>113</v>
      </c>
    </row>
    <row r="2684" spans="1:29" x14ac:dyDescent="0.35">
      <c r="A2684" s="1">
        <v>1918850</v>
      </c>
      <c r="B2684" s="1">
        <v>109</v>
      </c>
      <c r="C2684" s="9">
        <v>1497745913</v>
      </c>
      <c r="D2684" s="9" t="s">
        <v>399</v>
      </c>
      <c r="E2684" s="1">
        <v>0</v>
      </c>
      <c r="F2684" s="1">
        <v>2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9</v>
      </c>
      <c r="S2684" s="1">
        <v>15</v>
      </c>
      <c r="T2684" s="1" t="s">
        <v>113</v>
      </c>
      <c r="U2684" s="1">
        <v>9</v>
      </c>
      <c r="V2684" s="1" t="s">
        <v>6258</v>
      </c>
      <c r="W2684" s="1" t="s">
        <v>1134</v>
      </c>
      <c r="X2684" s="1" t="s">
        <v>6259</v>
      </c>
      <c r="Y2684" s="1" t="s">
        <v>7</v>
      </c>
      <c r="Z2684" s="1" t="s">
        <v>14169</v>
      </c>
      <c r="AA2684" s="1" t="s">
        <v>14169</v>
      </c>
      <c r="AB2684" s="1" t="s">
        <v>14170</v>
      </c>
      <c r="AC2684" s="1" t="s">
        <v>113</v>
      </c>
    </row>
    <row r="2685" spans="1:29" x14ac:dyDescent="0.35">
      <c r="A2685" s="1">
        <v>7294620</v>
      </c>
      <c r="B2685" s="1">
        <v>817</v>
      </c>
      <c r="C2685" s="9">
        <v>1235695990</v>
      </c>
      <c r="D2685" s="9" t="s">
        <v>399</v>
      </c>
      <c r="E2685" s="1">
        <v>0</v>
      </c>
      <c r="F2685" s="1">
        <v>3</v>
      </c>
      <c r="G2685" s="1">
        <v>0</v>
      </c>
      <c r="H2685" s="1">
        <v>0</v>
      </c>
      <c r="I2685" s="1">
        <v>0</v>
      </c>
      <c r="J2685" s="1">
        <v>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9</v>
      </c>
      <c r="S2685" s="1">
        <v>37</v>
      </c>
      <c r="T2685" s="1" t="s">
        <v>113</v>
      </c>
      <c r="U2685" s="1">
        <v>9</v>
      </c>
      <c r="V2685" s="1" t="s">
        <v>6384</v>
      </c>
      <c r="W2685" s="1" t="s">
        <v>969</v>
      </c>
      <c r="X2685" s="1" t="s">
        <v>6385</v>
      </c>
      <c r="Y2685" s="1" t="s">
        <v>1894</v>
      </c>
      <c r="Z2685" s="1" t="s">
        <v>13962</v>
      </c>
      <c r="AB2685" s="1" t="s">
        <v>13963</v>
      </c>
      <c r="AC2685" s="1" t="s">
        <v>113</v>
      </c>
    </row>
    <row r="2686" spans="1:29" x14ac:dyDescent="0.35">
      <c r="A2686" s="1">
        <v>4718069</v>
      </c>
      <c r="B2686" s="1">
        <v>784</v>
      </c>
      <c r="C2686" s="9">
        <v>1598997348</v>
      </c>
      <c r="D2686" s="9" t="s">
        <v>399</v>
      </c>
      <c r="E2686" s="1">
        <v>0</v>
      </c>
      <c r="F2686" s="1">
        <v>4</v>
      </c>
      <c r="G2686" s="1">
        <v>0</v>
      </c>
      <c r="H2686" s="1">
        <v>0</v>
      </c>
      <c r="I2686" s="1">
        <v>0</v>
      </c>
      <c r="J2686" s="1">
        <v>4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9</v>
      </c>
      <c r="S2686" s="1">
        <v>90</v>
      </c>
      <c r="T2686" s="1" t="s">
        <v>113</v>
      </c>
      <c r="U2686" s="1">
        <v>9</v>
      </c>
      <c r="V2686" s="1" t="s">
        <v>6394</v>
      </c>
      <c r="W2686" s="1" t="s">
        <v>6396</v>
      </c>
      <c r="X2686" s="1" t="s">
        <v>6395</v>
      </c>
      <c r="Y2686" s="1" t="s">
        <v>7</v>
      </c>
      <c r="Z2686" s="1" t="s">
        <v>15508</v>
      </c>
      <c r="AB2686" s="1" t="s">
        <v>15509</v>
      </c>
      <c r="AC2686" s="1" t="s">
        <v>113</v>
      </c>
    </row>
    <row r="2687" spans="1:29" x14ac:dyDescent="0.35">
      <c r="A2687" s="1">
        <v>1345951</v>
      </c>
      <c r="B2687" s="1">
        <v>817</v>
      </c>
      <c r="C2687" s="9">
        <v>1831379213</v>
      </c>
      <c r="D2687" s="9" t="s">
        <v>399</v>
      </c>
      <c r="E2687" s="1">
        <v>0</v>
      </c>
      <c r="F2687" s="1">
        <v>5</v>
      </c>
      <c r="G2687" s="1">
        <v>0</v>
      </c>
      <c r="H2687" s="1">
        <v>0</v>
      </c>
      <c r="I2687" s="1">
        <v>0</v>
      </c>
      <c r="J2687" s="1">
        <v>2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9</v>
      </c>
      <c r="S2687" s="1">
        <v>64</v>
      </c>
      <c r="T2687" s="1" t="s">
        <v>113</v>
      </c>
      <c r="U2687" s="1">
        <v>9</v>
      </c>
      <c r="V2687" s="1" t="s">
        <v>6340</v>
      </c>
      <c r="W2687" s="1" t="s">
        <v>582</v>
      </c>
      <c r="X2687" s="1" t="s">
        <v>4124</v>
      </c>
      <c r="Y2687" s="1" t="s">
        <v>7</v>
      </c>
      <c r="Z2687" s="1" t="s">
        <v>12834</v>
      </c>
      <c r="AB2687" s="1" t="s">
        <v>12835</v>
      </c>
      <c r="AC2687" s="1" t="s">
        <v>113</v>
      </c>
    </row>
    <row r="2688" spans="1:29" x14ac:dyDescent="0.35">
      <c r="A2688" s="1">
        <v>2018615</v>
      </c>
      <c r="B2688" s="1">
        <v>663</v>
      </c>
      <c r="C2688" s="9">
        <v>1336160373</v>
      </c>
      <c r="D2688" s="9" t="s">
        <v>399</v>
      </c>
      <c r="E2688" s="1">
        <v>0</v>
      </c>
      <c r="F2688" s="1">
        <v>5</v>
      </c>
      <c r="G2688" s="1">
        <v>0</v>
      </c>
      <c r="H2688" s="1">
        <v>0</v>
      </c>
      <c r="I2688" s="1">
        <v>0</v>
      </c>
      <c r="J2688" s="1">
        <v>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9</v>
      </c>
      <c r="S2688" s="1">
        <v>76</v>
      </c>
      <c r="T2688" s="1" t="s">
        <v>113</v>
      </c>
      <c r="U2688" s="1">
        <v>9</v>
      </c>
      <c r="V2688" s="1" t="s">
        <v>6352</v>
      </c>
      <c r="W2688" s="1" t="s">
        <v>540</v>
      </c>
      <c r="X2688" s="1" t="s">
        <v>6353</v>
      </c>
      <c r="Y2688" s="1" t="s">
        <v>7</v>
      </c>
      <c r="Z2688" s="1" t="s">
        <v>15510</v>
      </c>
      <c r="AB2688" s="1" t="s">
        <v>15511</v>
      </c>
      <c r="AC2688" s="1" t="s">
        <v>113</v>
      </c>
    </row>
    <row r="2689" spans="1:29" x14ac:dyDescent="0.35">
      <c r="A2689" s="1">
        <v>4916746</v>
      </c>
      <c r="B2689" s="1">
        <v>179</v>
      </c>
      <c r="C2689" s="9">
        <v>1184944738</v>
      </c>
      <c r="D2689" s="9" t="s">
        <v>399</v>
      </c>
      <c r="E2689" s="1">
        <v>0</v>
      </c>
      <c r="F2689" s="1">
        <v>4</v>
      </c>
      <c r="G2689" s="1">
        <v>0</v>
      </c>
      <c r="H2689" s="1">
        <v>0</v>
      </c>
      <c r="I2689" s="1">
        <v>0</v>
      </c>
      <c r="J2689" s="1">
        <v>5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9</v>
      </c>
      <c r="S2689" s="1">
        <v>84</v>
      </c>
      <c r="T2689" s="1" t="s">
        <v>113</v>
      </c>
      <c r="U2689" s="1">
        <v>9</v>
      </c>
      <c r="V2689" s="1" t="s">
        <v>6345</v>
      </c>
      <c r="W2689" s="1" t="s">
        <v>2421</v>
      </c>
      <c r="X2689" s="1" t="s">
        <v>6346</v>
      </c>
      <c r="Y2689" s="1" t="s">
        <v>7</v>
      </c>
      <c r="Z2689" s="1" t="s">
        <v>15512</v>
      </c>
      <c r="AB2689" s="1" t="s">
        <v>15513</v>
      </c>
      <c r="AC2689" s="1" t="s">
        <v>113</v>
      </c>
    </row>
    <row r="2690" spans="1:29" x14ac:dyDescent="0.35">
      <c r="A2690" s="1">
        <v>729912</v>
      </c>
      <c r="B2690" s="1">
        <v>365</v>
      </c>
      <c r="C2690" s="9">
        <v>1396794749</v>
      </c>
      <c r="D2690" s="9" t="s">
        <v>137</v>
      </c>
      <c r="E2690" s="1">
        <v>0</v>
      </c>
      <c r="F2690" s="1">
        <v>3</v>
      </c>
      <c r="G2690" s="1">
        <v>0</v>
      </c>
      <c r="H2690" s="1">
        <v>0</v>
      </c>
      <c r="I2690" s="1">
        <v>0</v>
      </c>
      <c r="J2690" s="1">
        <v>4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9</v>
      </c>
      <c r="S2690" s="1">
        <v>113</v>
      </c>
      <c r="T2690" s="1" t="s">
        <v>113</v>
      </c>
      <c r="U2690" s="1">
        <v>9</v>
      </c>
      <c r="V2690" s="1" t="s">
        <v>6220</v>
      </c>
      <c r="W2690" s="1" t="s">
        <v>407</v>
      </c>
      <c r="X2690" s="1" t="s">
        <v>6221</v>
      </c>
      <c r="Y2690" s="1" t="s">
        <v>7</v>
      </c>
      <c r="Z2690" s="1" t="s">
        <v>13595</v>
      </c>
      <c r="AB2690" s="1" t="s">
        <v>13056</v>
      </c>
      <c r="AC2690" s="1" t="s">
        <v>113</v>
      </c>
    </row>
    <row r="2691" spans="1:29" x14ac:dyDescent="0.35">
      <c r="A2691" s="1">
        <v>396798</v>
      </c>
      <c r="B2691" s="1">
        <v>289</v>
      </c>
      <c r="C2691" s="9">
        <v>1992809941</v>
      </c>
      <c r="D2691" s="9" t="s">
        <v>112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2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9</v>
      </c>
      <c r="S2691" s="1">
        <v>48</v>
      </c>
      <c r="T2691" s="1" t="s">
        <v>113</v>
      </c>
      <c r="U2691" s="1">
        <v>9</v>
      </c>
      <c r="V2691" s="1" t="s">
        <v>6503</v>
      </c>
      <c r="W2691" s="1" t="s">
        <v>146</v>
      </c>
      <c r="X2691" s="1" t="s">
        <v>6504</v>
      </c>
      <c r="Y2691" s="1" t="s">
        <v>970</v>
      </c>
      <c r="Z2691" s="1" t="s">
        <v>15514</v>
      </c>
      <c r="AB2691" s="1" t="s">
        <v>15515</v>
      </c>
      <c r="AC2691" s="1" t="s">
        <v>113</v>
      </c>
    </row>
    <row r="2692" spans="1:29" x14ac:dyDescent="0.35">
      <c r="A2692" s="1">
        <v>1731222</v>
      </c>
      <c r="B2692" s="1">
        <v>253</v>
      </c>
      <c r="C2692" s="9">
        <v>1508804659</v>
      </c>
      <c r="D2692" s="9" t="s">
        <v>399</v>
      </c>
      <c r="E2692" s="1">
        <v>1</v>
      </c>
      <c r="F2692" s="1">
        <v>3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24</v>
      </c>
      <c r="N2692" s="1">
        <v>0</v>
      </c>
      <c r="O2692" s="1">
        <v>0</v>
      </c>
      <c r="P2692" s="1">
        <v>0</v>
      </c>
      <c r="Q2692" s="1">
        <v>0</v>
      </c>
      <c r="R2692" s="1">
        <v>4</v>
      </c>
      <c r="S2692" s="1">
        <v>58</v>
      </c>
      <c r="T2692" s="1" t="s">
        <v>113</v>
      </c>
      <c r="U2692" s="1">
        <v>9</v>
      </c>
      <c r="V2692" s="1" t="s">
        <v>6253</v>
      </c>
      <c r="W2692" s="1" t="s">
        <v>189</v>
      </c>
      <c r="X2692" s="1" t="s">
        <v>6254</v>
      </c>
      <c r="Y2692" s="1" t="s">
        <v>7</v>
      </c>
      <c r="Z2692" s="1" t="s">
        <v>113</v>
      </c>
      <c r="AA2692" s="1" t="s">
        <v>113</v>
      </c>
      <c r="AB2692" s="1" t="s">
        <v>113</v>
      </c>
      <c r="AC2692" s="1" t="s">
        <v>113</v>
      </c>
    </row>
    <row r="2693" spans="1:29" x14ac:dyDescent="0.35">
      <c r="A2693" s="1">
        <v>6277241</v>
      </c>
      <c r="B2693" s="1">
        <v>623</v>
      </c>
      <c r="C2693" s="9">
        <v>1881995355</v>
      </c>
      <c r="D2693" s="9" t="s">
        <v>112</v>
      </c>
      <c r="E2693" s="1">
        <v>0</v>
      </c>
      <c r="F2693" s="1">
        <v>4</v>
      </c>
      <c r="G2693" s="1">
        <v>0</v>
      </c>
      <c r="H2693" s="1">
        <v>0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9</v>
      </c>
      <c r="S2693" s="1">
        <v>59</v>
      </c>
      <c r="T2693" s="1" t="s">
        <v>113</v>
      </c>
      <c r="U2693" s="1">
        <v>9</v>
      </c>
      <c r="V2693" s="1" t="s">
        <v>6534</v>
      </c>
      <c r="W2693" s="1" t="s">
        <v>6535</v>
      </c>
      <c r="X2693" s="1" t="s">
        <v>2449</v>
      </c>
      <c r="Y2693" s="1" t="s">
        <v>7</v>
      </c>
      <c r="Z2693" s="1" t="s">
        <v>13183</v>
      </c>
      <c r="AB2693" s="1" t="s">
        <v>13184</v>
      </c>
      <c r="AC2693" s="1" t="s">
        <v>113</v>
      </c>
    </row>
    <row r="2694" spans="1:29" x14ac:dyDescent="0.35">
      <c r="A2694" s="1">
        <v>3148720</v>
      </c>
      <c r="B2694" s="1">
        <v>485</v>
      </c>
      <c r="C2694" s="9">
        <v>1972917755</v>
      </c>
      <c r="D2694" s="9" t="s">
        <v>112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6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9</v>
      </c>
      <c r="S2694" s="1">
        <v>34</v>
      </c>
      <c r="T2694" s="1" t="s">
        <v>113</v>
      </c>
      <c r="U2694" s="1">
        <v>9</v>
      </c>
      <c r="V2694" s="1" t="s">
        <v>6435</v>
      </c>
      <c r="W2694" s="1" t="s">
        <v>543</v>
      </c>
      <c r="X2694" s="1" t="s">
        <v>5241</v>
      </c>
      <c r="Y2694" s="1" t="s">
        <v>7</v>
      </c>
      <c r="Z2694" s="1" t="s">
        <v>14275</v>
      </c>
      <c r="AB2694" s="1" t="s">
        <v>14276</v>
      </c>
      <c r="AC2694" s="1" t="s">
        <v>113</v>
      </c>
    </row>
    <row r="2695" spans="1:29" x14ac:dyDescent="0.35">
      <c r="A2695" s="1">
        <v>2279648</v>
      </c>
      <c r="B2695" s="1">
        <v>52</v>
      </c>
      <c r="C2695" s="9">
        <v>1346444932</v>
      </c>
      <c r="D2695" s="9" t="s">
        <v>112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2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8</v>
      </c>
      <c r="S2695" s="1">
        <v>41</v>
      </c>
      <c r="T2695" s="1" t="s">
        <v>113</v>
      </c>
      <c r="U2695" s="1">
        <v>9</v>
      </c>
      <c r="V2695" s="1" t="s">
        <v>6663</v>
      </c>
      <c r="W2695" s="1" t="s">
        <v>6664</v>
      </c>
      <c r="X2695" s="1" t="s">
        <v>4635</v>
      </c>
      <c r="Y2695" s="1" t="s">
        <v>7</v>
      </c>
      <c r="Z2695" s="1" t="s">
        <v>13170</v>
      </c>
      <c r="AB2695" s="1" t="s">
        <v>13171</v>
      </c>
      <c r="AC2695" s="1" t="s">
        <v>113</v>
      </c>
    </row>
    <row r="2696" spans="1:29" x14ac:dyDescent="0.35">
      <c r="A2696" s="1">
        <v>4285400</v>
      </c>
      <c r="B2696" s="1">
        <v>215</v>
      </c>
      <c r="C2696" s="9">
        <v>1245401678</v>
      </c>
      <c r="D2696" s="9" t="s">
        <v>399</v>
      </c>
      <c r="E2696" s="1">
        <v>0</v>
      </c>
      <c r="F2696" s="1">
        <v>5</v>
      </c>
      <c r="G2696" s="1">
        <v>1</v>
      </c>
      <c r="H2696" s="1">
        <v>0</v>
      </c>
      <c r="I2696" s="1">
        <v>0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8</v>
      </c>
      <c r="S2696" s="1">
        <v>55</v>
      </c>
      <c r="T2696" s="1" t="s">
        <v>113</v>
      </c>
      <c r="U2696" s="1">
        <v>9</v>
      </c>
      <c r="V2696" s="1" t="s">
        <v>6271</v>
      </c>
      <c r="W2696" s="1" t="s">
        <v>1074</v>
      </c>
      <c r="X2696" s="1" t="s">
        <v>6272</v>
      </c>
      <c r="Y2696" s="1" t="s">
        <v>7</v>
      </c>
      <c r="Z2696" s="1" t="s">
        <v>15516</v>
      </c>
      <c r="AB2696" s="1" t="s">
        <v>15517</v>
      </c>
      <c r="AC2696" s="1" t="s">
        <v>113</v>
      </c>
    </row>
    <row r="2697" spans="1:29" x14ac:dyDescent="0.35">
      <c r="A2697" s="1">
        <v>2184595</v>
      </c>
      <c r="B2697" s="1">
        <v>383</v>
      </c>
      <c r="C2697" s="9">
        <v>1710095369</v>
      </c>
      <c r="D2697" s="9" t="s">
        <v>399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5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9</v>
      </c>
      <c r="S2697" s="1">
        <v>86</v>
      </c>
      <c r="T2697" s="1" t="s">
        <v>113</v>
      </c>
      <c r="U2697" s="1">
        <v>9</v>
      </c>
      <c r="V2697" s="1" t="s">
        <v>6375</v>
      </c>
      <c r="W2697" s="1" t="s">
        <v>362</v>
      </c>
      <c r="X2697" s="1" t="s">
        <v>6376</v>
      </c>
      <c r="Y2697" s="1" t="s">
        <v>7</v>
      </c>
      <c r="Z2697" s="1" t="s">
        <v>15518</v>
      </c>
      <c r="AB2697" s="1" t="s">
        <v>15519</v>
      </c>
      <c r="AC2697" s="1" t="s">
        <v>113</v>
      </c>
    </row>
    <row r="2698" spans="1:29" x14ac:dyDescent="0.35">
      <c r="A2698" s="1">
        <v>406891</v>
      </c>
      <c r="B2698" s="1">
        <v>447</v>
      </c>
      <c r="C2698" s="9">
        <v>1982640074</v>
      </c>
      <c r="D2698" s="9" t="s">
        <v>399</v>
      </c>
      <c r="E2698" s="1">
        <v>0</v>
      </c>
      <c r="F2698" s="1">
        <v>1</v>
      </c>
      <c r="G2698" s="1">
        <v>0</v>
      </c>
      <c r="H2698" s="1">
        <v>0</v>
      </c>
      <c r="I2698" s="1">
        <v>0</v>
      </c>
      <c r="J2698" s="1">
        <v>5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9</v>
      </c>
      <c r="S2698" s="1">
        <v>95</v>
      </c>
      <c r="T2698" s="1" t="s">
        <v>113</v>
      </c>
      <c r="U2698" s="1">
        <v>9</v>
      </c>
      <c r="V2698" s="1" t="s">
        <v>6327</v>
      </c>
      <c r="W2698" s="1" t="s">
        <v>156</v>
      </c>
      <c r="X2698" s="1" t="s">
        <v>2137</v>
      </c>
      <c r="Y2698" s="1" t="s">
        <v>7</v>
      </c>
      <c r="Z2698" s="1" t="s">
        <v>14002</v>
      </c>
      <c r="AA2698" s="1" t="s">
        <v>14002</v>
      </c>
      <c r="AB2698" s="1" t="s">
        <v>14003</v>
      </c>
      <c r="AC2698" s="1" t="s">
        <v>113</v>
      </c>
    </row>
    <row r="2699" spans="1:29" x14ac:dyDescent="0.35">
      <c r="A2699" s="1">
        <v>391075</v>
      </c>
      <c r="B2699" s="1">
        <v>253</v>
      </c>
      <c r="C2699" s="9">
        <v>1871539809</v>
      </c>
      <c r="D2699" s="9" t="s">
        <v>399</v>
      </c>
      <c r="E2699" s="1">
        <v>0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9</v>
      </c>
      <c r="S2699" s="1">
        <v>85</v>
      </c>
      <c r="T2699" s="1" t="s">
        <v>113</v>
      </c>
      <c r="U2699" s="1">
        <v>9</v>
      </c>
      <c r="V2699" s="1" t="s">
        <v>6359</v>
      </c>
      <c r="W2699" s="1" t="s">
        <v>126</v>
      </c>
      <c r="X2699" s="1" t="s">
        <v>6360</v>
      </c>
      <c r="Y2699" s="1" t="s">
        <v>7</v>
      </c>
      <c r="Z2699" s="1" t="s">
        <v>15520</v>
      </c>
      <c r="AB2699" s="1" t="s">
        <v>15521</v>
      </c>
      <c r="AC2699" s="1" t="s">
        <v>113</v>
      </c>
    </row>
    <row r="2700" spans="1:29" x14ac:dyDescent="0.35">
      <c r="A2700" s="1">
        <v>2132006</v>
      </c>
      <c r="B2700" s="1">
        <v>623</v>
      </c>
      <c r="C2700" s="9">
        <v>1518917640</v>
      </c>
      <c r="D2700" s="9" t="s">
        <v>112</v>
      </c>
      <c r="E2700" s="1">
        <v>0</v>
      </c>
      <c r="F2700" s="1">
        <v>3</v>
      </c>
      <c r="G2700" s="1">
        <v>0</v>
      </c>
      <c r="H2700" s="1">
        <v>0</v>
      </c>
      <c r="I2700" s="1">
        <v>0</v>
      </c>
      <c r="J2700" s="1">
        <v>3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9</v>
      </c>
      <c r="S2700" s="1">
        <v>98</v>
      </c>
      <c r="T2700" s="1" t="s">
        <v>113</v>
      </c>
      <c r="U2700" s="1">
        <v>9</v>
      </c>
      <c r="V2700" s="1" t="s">
        <v>6506</v>
      </c>
      <c r="W2700" s="1" t="s">
        <v>189</v>
      </c>
      <c r="X2700" s="1" t="s">
        <v>6507</v>
      </c>
      <c r="Y2700" s="1" t="s">
        <v>7</v>
      </c>
      <c r="Z2700" s="1" t="s">
        <v>15522</v>
      </c>
      <c r="AB2700" s="1" t="s">
        <v>15523</v>
      </c>
      <c r="AC2700" s="1" t="s">
        <v>113</v>
      </c>
    </row>
    <row r="2701" spans="1:29" x14ac:dyDescent="0.35">
      <c r="A2701" s="1">
        <v>388675</v>
      </c>
      <c r="B2701" s="1">
        <v>397</v>
      </c>
      <c r="C2701" s="9">
        <v>1740223403</v>
      </c>
      <c r="D2701" s="9" t="s">
        <v>112</v>
      </c>
      <c r="E2701" s="1">
        <v>0</v>
      </c>
      <c r="F2701" s="1">
        <v>1</v>
      </c>
      <c r="G2701" s="1">
        <v>1</v>
      </c>
      <c r="H2701" s="1">
        <v>0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8</v>
      </c>
      <c r="S2701" s="1">
        <v>76</v>
      </c>
      <c r="T2701" s="1" t="s">
        <v>113</v>
      </c>
      <c r="U2701" s="1">
        <v>9</v>
      </c>
      <c r="V2701" s="1" t="s">
        <v>6669</v>
      </c>
      <c r="W2701" s="1" t="s">
        <v>6670</v>
      </c>
      <c r="X2701" s="1" t="s">
        <v>433</v>
      </c>
      <c r="Y2701" s="1" t="s">
        <v>7</v>
      </c>
      <c r="Z2701" s="1" t="s">
        <v>15524</v>
      </c>
      <c r="AA2701" s="1" t="s">
        <v>15525</v>
      </c>
      <c r="AB2701" s="1" t="s">
        <v>15526</v>
      </c>
      <c r="AC2701" s="1" t="s">
        <v>113</v>
      </c>
    </row>
    <row r="2702" spans="1:29" x14ac:dyDescent="0.35">
      <c r="A2702" s="1">
        <v>2233210</v>
      </c>
      <c r="B2702" s="1">
        <v>794</v>
      </c>
      <c r="C2702" s="9">
        <v>1437146651</v>
      </c>
      <c r="D2702" s="9" t="s">
        <v>112</v>
      </c>
      <c r="E2702" s="1">
        <v>0</v>
      </c>
      <c r="F2702" s="1">
        <v>5</v>
      </c>
      <c r="G2702" s="1">
        <v>0</v>
      </c>
      <c r="H2702" s="1">
        <v>0</v>
      </c>
      <c r="I2702" s="1">
        <v>0</v>
      </c>
      <c r="J2702" s="1">
        <v>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9</v>
      </c>
      <c r="S2702" s="1">
        <v>96</v>
      </c>
      <c r="T2702" s="1" t="s">
        <v>113</v>
      </c>
      <c r="U2702" s="1">
        <v>9</v>
      </c>
      <c r="V2702" s="1" t="s">
        <v>6514</v>
      </c>
      <c r="W2702" s="1" t="s">
        <v>4517</v>
      </c>
      <c r="X2702" s="1" t="s">
        <v>6515</v>
      </c>
      <c r="Y2702" s="1" t="s">
        <v>7</v>
      </c>
      <c r="Z2702" s="1" t="s">
        <v>15527</v>
      </c>
      <c r="AA2702" s="1" t="s">
        <v>15527</v>
      </c>
      <c r="AB2702" s="1" t="s">
        <v>15528</v>
      </c>
      <c r="AC2702" s="1" t="s">
        <v>113</v>
      </c>
    </row>
    <row r="2703" spans="1:29" x14ac:dyDescent="0.35">
      <c r="A2703" s="1">
        <v>6525360</v>
      </c>
      <c r="B2703" s="1">
        <v>524</v>
      </c>
      <c r="C2703" s="9">
        <v>1972859080</v>
      </c>
      <c r="D2703" s="9" t="s">
        <v>399</v>
      </c>
      <c r="E2703" s="1">
        <v>0</v>
      </c>
      <c r="F2703" s="1">
        <v>3</v>
      </c>
      <c r="G2703" s="1">
        <v>0</v>
      </c>
      <c r="H2703" s="1">
        <v>0</v>
      </c>
      <c r="I2703" s="1">
        <v>0</v>
      </c>
      <c r="J2703" s="1">
        <v>3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9</v>
      </c>
      <c r="S2703" s="1">
        <v>59</v>
      </c>
      <c r="T2703" s="1" t="s">
        <v>113</v>
      </c>
      <c r="U2703" s="1">
        <v>9</v>
      </c>
      <c r="V2703" s="1" t="s">
        <v>6319</v>
      </c>
      <c r="W2703" s="1" t="s">
        <v>1069</v>
      </c>
      <c r="X2703" s="1" t="s">
        <v>6320</v>
      </c>
      <c r="Y2703" s="1" t="s">
        <v>7</v>
      </c>
      <c r="Z2703" s="1" t="s">
        <v>15529</v>
      </c>
      <c r="AA2703" s="1" t="s">
        <v>14858</v>
      </c>
      <c r="AB2703" s="1" t="s">
        <v>14859</v>
      </c>
      <c r="AC2703" s="1" t="s">
        <v>113</v>
      </c>
    </row>
    <row r="2704" spans="1:29" x14ac:dyDescent="0.35">
      <c r="A2704" s="1">
        <v>726647</v>
      </c>
      <c r="B2704" s="1">
        <v>215</v>
      </c>
      <c r="C2704" s="9">
        <v>1740282375</v>
      </c>
      <c r="D2704" s="9" t="s">
        <v>399</v>
      </c>
      <c r="E2704" s="1">
        <v>0</v>
      </c>
      <c r="F2704" s="1">
        <v>7</v>
      </c>
      <c r="G2704" s="1">
        <v>0</v>
      </c>
      <c r="H2704" s="1">
        <v>0</v>
      </c>
      <c r="I2704" s="1">
        <v>0</v>
      </c>
      <c r="J2704" s="1">
        <v>3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9</v>
      </c>
      <c r="S2704" s="1">
        <v>164</v>
      </c>
      <c r="T2704" s="1" t="s">
        <v>113</v>
      </c>
      <c r="U2704" s="1">
        <v>9</v>
      </c>
      <c r="V2704" s="1" t="s">
        <v>6280</v>
      </c>
      <c r="W2704" s="1" t="s">
        <v>146</v>
      </c>
      <c r="X2704" s="1" t="s">
        <v>6281</v>
      </c>
      <c r="Y2704" s="1" t="s">
        <v>7</v>
      </c>
      <c r="Z2704" s="1" t="s">
        <v>15530</v>
      </c>
      <c r="AB2704" s="1" t="s">
        <v>15531</v>
      </c>
      <c r="AC2704" s="1" t="s">
        <v>113</v>
      </c>
    </row>
    <row r="2705" spans="1:29" x14ac:dyDescent="0.35">
      <c r="A2705" s="1">
        <v>28508</v>
      </c>
      <c r="B2705" s="1">
        <v>383</v>
      </c>
      <c r="C2705" s="9">
        <v>1255333977</v>
      </c>
      <c r="D2705" s="9" t="s">
        <v>399</v>
      </c>
      <c r="E2705" s="1">
        <v>0</v>
      </c>
      <c r="F2705" s="1">
        <v>1</v>
      </c>
      <c r="G2705" s="1">
        <v>1</v>
      </c>
      <c r="H2705" s="1">
        <v>0</v>
      </c>
      <c r="I2705" s="1">
        <v>0</v>
      </c>
      <c r="J2705" s="1">
        <v>4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8</v>
      </c>
      <c r="S2705" s="1">
        <v>81</v>
      </c>
      <c r="T2705" s="1" t="s">
        <v>113</v>
      </c>
      <c r="U2705" s="1">
        <v>9</v>
      </c>
      <c r="V2705" s="1" t="s">
        <v>6317</v>
      </c>
      <c r="W2705" s="1" t="s">
        <v>5408</v>
      </c>
      <c r="X2705" s="1" t="s">
        <v>6318</v>
      </c>
      <c r="Y2705" s="1" t="s">
        <v>7</v>
      </c>
      <c r="Z2705" s="1" t="s">
        <v>15532</v>
      </c>
      <c r="AB2705" s="1" t="s">
        <v>15533</v>
      </c>
      <c r="AC2705" s="1" t="s">
        <v>113</v>
      </c>
    </row>
    <row r="2706" spans="1:29" x14ac:dyDescent="0.35">
      <c r="A2706" s="1">
        <v>2310558</v>
      </c>
      <c r="B2706" s="1">
        <v>214</v>
      </c>
      <c r="C2706" s="9">
        <v>1598884033</v>
      </c>
      <c r="D2706" s="9" t="s">
        <v>112</v>
      </c>
      <c r="E2706" s="1">
        <v>0</v>
      </c>
      <c r="F2706" s="1">
        <v>3</v>
      </c>
      <c r="G2706" s="1">
        <v>0</v>
      </c>
      <c r="H2706" s="1">
        <v>0</v>
      </c>
      <c r="I2706" s="1">
        <v>0</v>
      </c>
      <c r="J2706" s="1">
        <v>4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9</v>
      </c>
      <c r="S2706" s="1">
        <v>82</v>
      </c>
      <c r="T2706" s="1" t="s">
        <v>113</v>
      </c>
      <c r="U2706" s="1">
        <v>9</v>
      </c>
      <c r="V2706" s="1" t="s">
        <v>6617</v>
      </c>
      <c r="W2706" s="1" t="s">
        <v>6619</v>
      </c>
      <c r="X2706" s="1" t="s">
        <v>6618</v>
      </c>
      <c r="Y2706" s="1" t="s">
        <v>7</v>
      </c>
      <c r="Z2706" s="1" t="s">
        <v>15534</v>
      </c>
      <c r="AB2706" s="1" t="s">
        <v>15535</v>
      </c>
      <c r="AC2706" s="1" t="s">
        <v>113</v>
      </c>
    </row>
    <row r="2707" spans="1:29" x14ac:dyDescent="0.35">
      <c r="A2707" s="1">
        <v>4868463</v>
      </c>
      <c r="B2707" s="1">
        <v>449</v>
      </c>
      <c r="C2707" s="9">
        <v>1710202577</v>
      </c>
      <c r="D2707" s="9" t="s">
        <v>112</v>
      </c>
      <c r="E2707" s="1">
        <v>0</v>
      </c>
      <c r="F2707" s="1">
        <v>4</v>
      </c>
      <c r="G2707" s="1">
        <v>0</v>
      </c>
      <c r="H2707" s="1">
        <v>0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9</v>
      </c>
      <c r="S2707" s="1">
        <v>71</v>
      </c>
      <c r="T2707" s="1" t="s">
        <v>113</v>
      </c>
      <c r="U2707" s="1">
        <v>9</v>
      </c>
      <c r="V2707" s="1" t="s">
        <v>6492</v>
      </c>
      <c r="W2707" s="1" t="s">
        <v>851</v>
      </c>
      <c r="X2707" s="1" t="s">
        <v>6493</v>
      </c>
      <c r="Y2707" s="1" t="s">
        <v>7</v>
      </c>
      <c r="Z2707" s="1" t="s">
        <v>13061</v>
      </c>
      <c r="AA2707" s="1" t="s">
        <v>13061</v>
      </c>
      <c r="AB2707" s="1" t="s">
        <v>13062</v>
      </c>
      <c r="AC2707" s="1" t="s">
        <v>113</v>
      </c>
    </row>
    <row r="2708" spans="1:29" x14ac:dyDescent="0.35">
      <c r="A2708" s="1">
        <v>796347</v>
      </c>
      <c r="B2708" s="1">
        <v>827</v>
      </c>
      <c r="C2708" s="9">
        <v>1992773287</v>
      </c>
      <c r="D2708" s="9" t="s">
        <v>112</v>
      </c>
      <c r="E2708" s="1">
        <v>0</v>
      </c>
      <c r="F2708" s="1">
        <v>5</v>
      </c>
      <c r="G2708" s="1">
        <v>0</v>
      </c>
      <c r="H2708" s="1">
        <v>0</v>
      </c>
      <c r="I2708" s="1">
        <v>0</v>
      </c>
      <c r="J2708" s="1">
        <v>4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9</v>
      </c>
      <c r="S2708" s="1">
        <v>87</v>
      </c>
      <c r="T2708" s="1" t="s">
        <v>113</v>
      </c>
      <c r="U2708" s="1">
        <v>9</v>
      </c>
      <c r="V2708" s="1" t="s">
        <v>6689</v>
      </c>
      <c r="W2708" s="1" t="s">
        <v>561</v>
      </c>
      <c r="X2708" s="1" t="s">
        <v>2449</v>
      </c>
      <c r="Y2708" s="1" t="s">
        <v>7</v>
      </c>
      <c r="Z2708" s="1" t="s">
        <v>15536</v>
      </c>
      <c r="AA2708" s="1" t="s">
        <v>15537</v>
      </c>
      <c r="AB2708" s="1" t="s">
        <v>15538</v>
      </c>
      <c r="AC2708" s="1" t="s">
        <v>113</v>
      </c>
    </row>
    <row r="2709" spans="1:29" x14ac:dyDescent="0.35">
      <c r="A2709" s="1">
        <v>1984702</v>
      </c>
      <c r="B2709" s="1">
        <v>194</v>
      </c>
      <c r="C2709" s="9">
        <v>1194746487</v>
      </c>
      <c r="D2709" s="9" t="s">
        <v>112</v>
      </c>
      <c r="E2709" s="1">
        <v>0</v>
      </c>
      <c r="F2709" s="1">
        <v>5</v>
      </c>
      <c r="G2709" s="1">
        <v>0</v>
      </c>
      <c r="H2709" s="1">
        <v>0</v>
      </c>
      <c r="I2709" s="1">
        <v>0</v>
      </c>
      <c r="J2709" s="1">
        <v>6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9</v>
      </c>
      <c r="S2709" s="1">
        <v>124</v>
      </c>
      <c r="T2709" s="1" t="s">
        <v>113</v>
      </c>
      <c r="U2709" s="1">
        <v>9</v>
      </c>
      <c r="V2709" s="1" t="s">
        <v>6404</v>
      </c>
      <c r="W2709" s="1" t="s">
        <v>413</v>
      </c>
      <c r="X2709" s="1" t="s">
        <v>686</v>
      </c>
      <c r="Y2709" s="1" t="s">
        <v>7</v>
      </c>
      <c r="Z2709" s="1" t="s">
        <v>113</v>
      </c>
      <c r="AA2709" s="1" t="s">
        <v>113</v>
      </c>
      <c r="AB2709" s="1" t="s">
        <v>113</v>
      </c>
      <c r="AC2709" s="1" t="s">
        <v>113</v>
      </c>
    </row>
    <row r="2710" spans="1:29" x14ac:dyDescent="0.35">
      <c r="A2710" s="1">
        <v>2149085</v>
      </c>
      <c r="B2710" s="1">
        <v>383</v>
      </c>
      <c r="C2710" s="9">
        <v>1932144367</v>
      </c>
      <c r="D2710" s="9" t="s">
        <v>112</v>
      </c>
      <c r="E2710" s="1">
        <v>0</v>
      </c>
      <c r="F2710" s="1">
        <v>2</v>
      </c>
      <c r="G2710" s="1">
        <v>0</v>
      </c>
      <c r="H2710" s="1">
        <v>0</v>
      </c>
      <c r="I2710" s="1">
        <v>0</v>
      </c>
      <c r="J2710" s="1">
        <v>1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9</v>
      </c>
      <c r="S2710" s="1">
        <v>36</v>
      </c>
      <c r="T2710" s="1" t="s">
        <v>113</v>
      </c>
      <c r="U2710" s="1">
        <v>9</v>
      </c>
      <c r="V2710" s="1" t="s">
        <v>6405</v>
      </c>
      <c r="W2710" s="1" t="s">
        <v>6407</v>
      </c>
      <c r="X2710" s="1" t="s">
        <v>6406</v>
      </c>
      <c r="Y2710" s="1" t="s">
        <v>7</v>
      </c>
      <c r="Z2710" s="1" t="s">
        <v>113</v>
      </c>
      <c r="AA2710" s="1" t="s">
        <v>113</v>
      </c>
      <c r="AB2710" s="1" t="s">
        <v>113</v>
      </c>
      <c r="AC2710" s="1" t="s">
        <v>113</v>
      </c>
    </row>
    <row r="2711" spans="1:29" x14ac:dyDescent="0.35">
      <c r="A2711" s="1">
        <v>7116579</v>
      </c>
      <c r="B2711" s="1">
        <v>184</v>
      </c>
      <c r="C2711" s="9">
        <v>1447786694</v>
      </c>
      <c r="D2711" s="9" t="s">
        <v>112</v>
      </c>
      <c r="E2711" s="1">
        <v>0</v>
      </c>
      <c r="F2711" s="1">
        <v>2</v>
      </c>
      <c r="G2711" s="1">
        <v>0</v>
      </c>
      <c r="H2711" s="1">
        <v>0</v>
      </c>
      <c r="I2711" s="1">
        <v>0</v>
      </c>
      <c r="J2711" s="1">
        <v>8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9</v>
      </c>
      <c r="S2711" s="1">
        <v>43</v>
      </c>
      <c r="T2711" s="1" t="s">
        <v>113</v>
      </c>
      <c r="U2711" s="1">
        <v>9</v>
      </c>
      <c r="V2711" s="1" t="s">
        <v>6536</v>
      </c>
      <c r="W2711" s="1" t="s">
        <v>6537</v>
      </c>
      <c r="X2711" s="1" t="s">
        <v>1058</v>
      </c>
      <c r="Y2711" s="1" t="s">
        <v>148</v>
      </c>
      <c r="Z2711" s="1" t="s">
        <v>15539</v>
      </c>
      <c r="AA2711" s="1" t="s">
        <v>15539</v>
      </c>
      <c r="AB2711" s="1" t="s">
        <v>15540</v>
      </c>
      <c r="AC2711" s="1" t="s">
        <v>113</v>
      </c>
    </row>
    <row r="2712" spans="1:29" x14ac:dyDescent="0.35">
      <c r="A2712" s="1">
        <v>210477</v>
      </c>
      <c r="B2712" s="1">
        <v>346</v>
      </c>
      <c r="C2712" s="9">
        <v>1790828556</v>
      </c>
      <c r="D2712" s="9" t="s">
        <v>112</v>
      </c>
      <c r="E2712" s="1">
        <v>0</v>
      </c>
      <c r="F2712" s="1">
        <v>2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9</v>
      </c>
      <c r="S2712" s="1">
        <v>70</v>
      </c>
      <c r="T2712" s="1" t="s">
        <v>113</v>
      </c>
      <c r="U2712" s="1">
        <v>9</v>
      </c>
      <c r="V2712" s="1" t="s">
        <v>6548</v>
      </c>
      <c r="W2712" s="1" t="s">
        <v>6550</v>
      </c>
      <c r="X2712" s="1" t="s">
        <v>6549</v>
      </c>
      <c r="Y2712" s="1" t="s">
        <v>7</v>
      </c>
      <c r="Z2712" s="1" t="s">
        <v>15541</v>
      </c>
      <c r="AB2712" s="1" t="s">
        <v>15542</v>
      </c>
      <c r="AC2712" s="1" t="s">
        <v>113</v>
      </c>
    </row>
    <row r="2713" spans="1:29" x14ac:dyDescent="0.35">
      <c r="A2713" s="1">
        <v>1730413</v>
      </c>
      <c r="B2713" s="1">
        <v>184</v>
      </c>
      <c r="C2713" s="9">
        <v>1184652141</v>
      </c>
      <c r="D2713" s="9" t="s">
        <v>399</v>
      </c>
      <c r="E2713" s="1">
        <v>0</v>
      </c>
      <c r="F2713" s="1">
        <v>3</v>
      </c>
      <c r="G2713" s="1">
        <v>0</v>
      </c>
      <c r="H2713" s="1">
        <v>0</v>
      </c>
      <c r="I2713" s="1">
        <v>0</v>
      </c>
      <c r="J2713" s="1">
        <v>2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9</v>
      </c>
      <c r="S2713" s="1">
        <v>81</v>
      </c>
      <c r="T2713" s="1" t="s">
        <v>113</v>
      </c>
      <c r="U2713" s="1">
        <v>9</v>
      </c>
      <c r="V2713" s="1" t="s">
        <v>6255</v>
      </c>
      <c r="W2713" s="1" t="s">
        <v>994</v>
      </c>
      <c r="X2713" s="1" t="s">
        <v>2855</v>
      </c>
      <c r="Y2713" s="1" t="s">
        <v>7</v>
      </c>
      <c r="Z2713" s="1" t="s">
        <v>113</v>
      </c>
      <c r="AA2713" s="1" t="s">
        <v>113</v>
      </c>
      <c r="AB2713" s="1" t="s">
        <v>113</v>
      </c>
      <c r="AC2713" s="1" t="s">
        <v>113</v>
      </c>
    </row>
    <row r="2714" spans="1:29" x14ac:dyDescent="0.35">
      <c r="A2714" s="1">
        <v>1365498</v>
      </c>
      <c r="B2714" s="1">
        <v>373</v>
      </c>
      <c r="C2714" s="9">
        <v>1376548172</v>
      </c>
      <c r="D2714" s="9" t="s">
        <v>399</v>
      </c>
      <c r="E2714" s="1">
        <v>0</v>
      </c>
      <c r="F2714" s="1">
        <v>2</v>
      </c>
      <c r="G2714" s="1">
        <v>1</v>
      </c>
      <c r="H2714" s="1">
        <v>0</v>
      </c>
      <c r="I2714" s="1">
        <v>0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8</v>
      </c>
      <c r="S2714" s="1">
        <v>59</v>
      </c>
      <c r="T2714" s="1" t="s">
        <v>113</v>
      </c>
      <c r="U2714" s="1">
        <v>9</v>
      </c>
      <c r="V2714" s="1" t="s">
        <v>6297</v>
      </c>
      <c r="W2714" s="1" t="s">
        <v>146</v>
      </c>
      <c r="X2714" s="1" t="s">
        <v>6298</v>
      </c>
      <c r="Y2714" s="1" t="s">
        <v>7</v>
      </c>
      <c r="Z2714" s="1" t="s">
        <v>15543</v>
      </c>
      <c r="AB2714" s="1" t="s">
        <v>15544</v>
      </c>
      <c r="AC2714" s="1" t="s">
        <v>113</v>
      </c>
    </row>
    <row r="2715" spans="1:29" x14ac:dyDescent="0.35">
      <c r="A2715" s="1">
        <v>2357086</v>
      </c>
      <c r="B2715" s="1">
        <v>701</v>
      </c>
      <c r="C2715" s="9">
        <v>1184668501</v>
      </c>
      <c r="D2715" s="9" t="s">
        <v>112</v>
      </c>
      <c r="E2715" s="1">
        <v>0</v>
      </c>
      <c r="F2715" s="1">
        <v>2</v>
      </c>
      <c r="G2715" s="1">
        <v>0</v>
      </c>
      <c r="H2715" s="1">
        <v>0</v>
      </c>
      <c r="I2715" s="1">
        <v>0</v>
      </c>
      <c r="J2715" s="1">
        <v>6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9</v>
      </c>
      <c r="S2715" s="1">
        <v>154</v>
      </c>
      <c r="T2715" s="1" t="s">
        <v>113</v>
      </c>
      <c r="U2715" s="1">
        <v>9</v>
      </c>
      <c r="V2715" s="1" t="s">
        <v>6575</v>
      </c>
      <c r="W2715" s="1" t="s">
        <v>451</v>
      </c>
      <c r="X2715" s="1" t="s">
        <v>6576</v>
      </c>
      <c r="Y2715" s="1" t="s">
        <v>7</v>
      </c>
      <c r="Z2715" s="1" t="s">
        <v>13106</v>
      </c>
      <c r="AA2715" s="1" t="s">
        <v>13106</v>
      </c>
      <c r="AB2715" s="1" t="s">
        <v>13107</v>
      </c>
      <c r="AC2715" s="1" t="s">
        <v>113</v>
      </c>
    </row>
    <row r="2716" spans="1:29" x14ac:dyDescent="0.35">
      <c r="A2716" s="1">
        <v>2012255</v>
      </c>
      <c r="B2716" s="1">
        <v>435</v>
      </c>
      <c r="C2716" s="9">
        <v>1043323199</v>
      </c>
      <c r="D2716" s="9" t="s">
        <v>399</v>
      </c>
      <c r="E2716" s="1">
        <v>0</v>
      </c>
      <c r="F2716" s="1">
        <v>4</v>
      </c>
      <c r="G2716" s="1">
        <v>0</v>
      </c>
      <c r="H2716" s="1">
        <v>0</v>
      </c>
      <c r="I2716" s="1">
        <v>0</v>
      </c>
      <c r="J2716" s="1">
        <v>6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9</v>
      </c>
      <c r="S2716" s="1">
        <v>106</v>
      </c>
      <c r="T2716" s="1" t="s">
        <v>113</v>
      </c>
      <c r="U2716" s="1">
        <v>9</v>
      </c>
      <c r="V2716" s="1" t="s">
        <v>6391</v>
      </c>
      <c r="W2716" s="1" t="s">
        <v>6393</v>
      </c>
      <c r="X2716" s="1" t="s">
        <v>6392</v>
      </c>
      <c r="Y2716" s="1" t="s">
        <v>7</v>
      </c>
      <c r="Z2716" s="1" t="s">
        <v>15545</v>
      </c>
      <c r="AB2716" s="1" t="s">
        <v>15546</v>
      </c>
      <c r="AC2716" s="1" t="s">
        <v>113</v>
      </c>
    </row>
    <row r="2717" spans="1:29" x14ac:dyDescent="0.35">
      <c r="A2717" s="1">
        <v>1326668</v>
      </c>
      <c r="B2717" s="1">
        <v>479</v>
      </c>
      <c r="C2717" s="9">
        <v>1649351214</v>
      </c>
      <c r="D2717" s="9" t="s">
        <v>112</v>
      </c>
      <c r="E2717" s="1">
        <v>0</v>
      </c>
      <c r="F2717" s="1">
        <v>3</v>
      </c>
      <c r="G2717" s="1">
        <v>0</v>
      </c>
      <c r="H2717" s="1">
        <v>0</v>
      </c>
      <c r="I2717" s="1">
        <v>0</v>
      </c>
      <c r="J2717" s="1">
        <v>7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9</v>
      </c>
      <c r="S2717" s="1">
        <v>24</v>
      </c>
      <c r="T2717" s="1" t="s">
        <v>113</v>
      </c>
      <c r="U2717" s="1">
        <v>9</v>
      </c>
      <c r="V2717" s="1" t="s">
        <v>6482</v>
      </c>
      <c r="W2717" s="1" t="s">
        <v>6484</v>
      </c>
      <c r="X2717" s="1" t="s">
        <v>6483</v>
      </c>
      <c r="Y2717" s="1" t="s">
        <v>116</v>
      </c>
      <c r="Z2717" s="1" t="s">
        <v>15547</v>
      </c>
      <c r="AA2717" s="1" t="s">
        <v>113</v>
      </c>
      <c r="AB2717" s="1" t="s">
        <v>15548</v>
      </c>
      <c r="AC2717" s="1" t="s">
        <v>113</v>
      </c>
    </row>
    <row r="2718" spans="1:29" x14ac:dyDescent="0.35">
      <c r="A2718" s="1">
        <v>4716266</v>
      </c>
      <c r="B2718" s="1">
        <v>407</v>
      </c>
      <c r="C2718" s="9">
        <v>1942466719</v>
      </c>
      <c r="D2718" s="9" t="s">
        <v>112</v>
      </c>
      <c r="E2718" s="1">
        <v>0</v>
      </c>
      <c r="F2718" s="1">
        <v>3</v>
      </c>
      <c r="G2718" s="1">
        <v>0</v>
      </c>
      <c r="H2718" s="1">
        <v>0</v>
      </c>
      <c r="I2718" s="1">
        <v>0</v>
      </c>
      <c r="J2718" s="1">
        <v>4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9</v>
      </c>
      <c r="S2718" s="1">
        <v>77</v>
      </c>
      <c r="T2718" s="1" t="s">
        <v>113</v>
      </c>
      <c r="U2718" s="1">
        <v>9</v>
      </c>
      <c r="V2718" s="1" t="s">
        <v>6643</v>
      </c>
      <c r="W2718" s="1" t="s">
        <v>6645</v>
      </c>
      <c r="X2718" s="1" t="s">
        <v>6644</v>
      </c>
      <c r="Y2718" s="1" t="s">
        <v>7</v>
      </c>
      <c r="Z2718" s="1" t="s">
        <v>15549</v>
      </c>
      <c r="AB2718" s="1" t="s">
        <v>15550</v>
      </c>
      <c r="AC2718" s="1" t="s">
        <v>113</v>
      </c>
    </row>
    <row r="2719" spans="1:29" x14ac:dyDescent="0.35">
      <c r="A2719" s="1">
        <v>6511800</v>
      </c>
      <c r="B2719" s="1">
        <v>215</v>
      </c>
      <c r="C2719" s="9">
        <v>1043508450</v>
      </c>
      <c r="D2719" s="9" t="s">
        <v>112</v>
      </c>
      <c r="E2719" s="1">
        <v>0</v>
      </c>
      <c r="F2719" s="1">
        <v>4</v>
      </c>
      <c r="G2719" s="1">
        <v>0</v>
      </c>
      <c r="H2719" s="1">
        <v>0</v>
      </c>
      <c r="I2719" s="1">
        <v>0</v>
      </c>
      <c r="J2719" s="1">
        <v>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9</v>
      </c>
      <c r="S2719" s="1">
        <v>74</v>
      </c>
      <c r="T2719" s="1" t="s">
        <v>113</v>
      </c>
      <c r="U2719" s="1">
        <v>9</v>
      </c>
      <c r="V2719" s="1" t="s">
        <v>6457</v>
      </c>
      <c r="W2719" s="1" t="s">
        <v>6458</v>
      </c>
      <c r="X2719" s="1" t="s">
        <v>4718</v>
      </c>
      <c r="Y2719" s="1" t="s">
        <v>7</v>
      </c>
      <c r="Z2719" s="1" t="s">
        <v>15551</v>
      </c>
      <c r="AB2719" s="1" t="s">
        <v>15552</v>
      </c>
      <c r="AC2719" s="1" t="s">
        <v>113</v>
      </c>
    </row>
    <row r="2720" spans="1:29" x14ac:dyDescent="0.35">
      <c r="A2720" s="1">
        <v>2455043</v>
      </c>
      <c r="B2720" s="1">
        <v>523</v>
      </c>
      <c r="C2720" s="9">
        <v>1548259112</v>
      </c>
      <c r="D2720" s="9" t="s">
        <v>112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9</v>
      </c>
      <c r="S2720" s="1">
        <v>98</v>
      </c>
      <c r="T2720" s="1" t="s">
        <v>113</v>
      </c>
      <c r="U2720" s="1">
        <v>9</v>
      </c>
      <c r="V2720" s="1" t="s">
        <v>6520</v>
      </c>
      <c r="W2720" s="1" t="s">
        <v>4420</v>
      </c>
      <c r="X2720" s="1" t="s">
        <v>6521</v>
      </c>
      <c r="Y2720" s="1" t="s">
        <v>7</v>
      </c>
      <c r="Z2720" s="1" t="s">
        <v>15553</v>
      </c>
      <c r="AB2720" s="1" t="s">
        <v>15554</v>
      </c>
      <c r="AC2720" s="1" t="s">
        <v>113</v>
      </c>
    </row>
    <row r="2721" spans="1:29" x14ac:dyDescent="0.35">
      <c r="A2721" s="1">
        <v>6939738</v>
      </c>
      <c r="B2721" s="1">
        <v>623</v>
      </c>
      <c r="C2721" s="9">
        <v>1871911917</v>
      </c>
      <c r="D2721" s="9" t="s">
        <v>112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8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9</v>
      </c>
      <c r="S2721" s="1">
        <v>103</v>
      </c>
      <c r="T2721" s="1" t="s">
        <v>113</v>
      </c>
      <c r="U2721" s="1">
        <v>9</v>
      </c>
      <c r="V2721" s="1" t="s">
        <v>6542</v>
      </c>
      <c r="W2721" s="1" t="s">
        <v>6544</v>
      </c>
      <c r="X2721" s="1" t="s">
        <v>6543</v>
      </c>
      <c r="Y2721" s="1" t="s">
        <v>7</v>
      </c>
      <c r="Z2721" s="1" t="s">
        <v>15555</v>
      </c>
      <c r="AA2721" s="1" t="s">
        <v>12204</v>
      </c>
      <c r="AB2721" s="1" t="s">
        <v>12205</v>
      </c>
      <c r="AC2721" s="1" t="s">
        <v>113</v>
      </c>
    </row>
    <row r="2722" spans="1:29" x14ac:dyDescent="0.35">
      <c r="A2722" s="1">
        <v>2282175</v>
      </c>
      <c r="B2722" s="1">
        <v>485</v>
      </c>
      <c r="C2722" s="9">
        <v>1154354561</v>
      </c>
      <c r="D2722" s="9" t="s">
        <v>399</v>
      </c>
      <c r="E2722" s="1">
        <v>0</v>
      </c>
      <c r="F2722" s="1">
        <v>4</v>
      </c>
      <c r="G2722" s="1">
        <v>1</v>
      </c>
      <c r="H2722" s="1">
        <v>0</v>
      </c>
      <c r="I2722" s="1">
        <v>0</v>
      </c>
      <c r="J2722" s="1">
        <v>3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8</v>
      </c>
      <c r="S2722" s="1">
        <v>79</v>
      </c>
      <c r="T2722" s="1" t="s">
        <v>113</v>
      </c>
      <c r="U2722" s="1">
        <v>9</v>
      </c>
      <c r="V2722" s="1" t="s">
        <v>6328</v>
      </c>
      <c r="W2722" s="1" t="s">
        <v>2169</v>
      </c>
      <c r="X2722" s="1" t="s">
        <v>6329</v>
      </c>
      <c r="Y2722" s="1" t="s">
        <v>7</v>
      </c>
      <c r="Z2722" s="1" t="s">
        <v>15556</v>
      </c>
      <c r="AB2722" s="1" t="s">
        <v>15557</v>
      </c>
      <c r="AC2722" s="1" t="s">
        <v>113</v>
      </c>
    </row>
    <row r="2723" spans="1:29" x14ac:dyDescent="0.35">
      <c r="A2723" s="1">
        <v>737926</v>
      </c>
      <c r="B2723" s="1">
        <v>260</v>
      </c>
      <c r="C2723" s="9">
        <v>1538270046</v>
      </c>
      <c r="D2723" s="9" t="s">
        <v>112</v>
      </c>
      <c r="E2723" s="1">
        <v>0</v>
      </c>
      <c r="F2723" s="1">
        <v>5</v>
      </c>
      <c r="G2723" s="1">
        <v>0</v>
      </c>
      <c r="H2723" s="1">
        <v>0</v>
      </c>
      <c r="I2723" s="1">
        <v>0</v>
      </c>
      <c r="J2723" s="1">
        <v>2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9</v>
      </c>
      <c r="S2723" s="1">
        <v>124</v>
      </c>
      <c r="T2723" s="1" t="s">
        <v>113</v>
      </c>
      <c r="U2723" s="1">
        <v>9</v>
      </c>
      <c r="V2723" s="1" t="s">
        <v>6442</v>
      </c>
      <c r="W2723" s="1" t="s">
        <v>1677</v>
      </c>
      <c r="X2723" s="1" t="s">
        <v>6443</v>
      </c>
      <c r="Y2723" s="1" t="s">
        <v>7</v>
      </c>
      <c r="Z2723" s="1" t="s">
        <v>15558</v>
      </c>
      <c r="AB2723" s="1" t="s">
        <v>15559</v>
      </c>
      <c r="AC2723" s="1" t="s">
        <v>113</v>
      </c>
    </row>
    <row r="2724" spans="1:29" x14ac:dyDescent="0.35">
      <c r="A2724" s="1">
        <v>6806103</v>
      </c>
      <c r="B2724" s="1">
        <v>493</v>
      </c>
      <c r="C2724" s="9">
        <v>1396164380</v>
      </c>
      <c r="D2724" s="9" t="s">
        <v>399</v>
      </c>
      <c r="E2724" s="1">
        <v>0</v>
      </c>
      <c r="F2724" s="1">
        <v>4</v>
      </c>
      <c r="G2724" s="1">
        <v>2</v>
      </c>
      <c r="H2724" s="1">
        <v>0</v>
      </c>
      <c r="I2724" s="1">
        <v>0</v>
      </c>
      <c r="J2724" s="1">
        <v>3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7</v>
      </c>
      <c r="S2724" s="1">
        <v>71</v>
      </c>
      <c r="T2724" s="1" t="s">
        <v>113</v>
      </c>
      <c r="U2724" s="1">
        <v>9</v>
      </c>
      <c r="V2724" s="1" t="s">
        <v>6326</v>
      </c>
      <c r="W2724" s="1" t="s">
        <v>4891</v>
      </c>
      <c r="X2724" s="1" t="s">
        <v>842</v>
      </c>
      <c r="Y2724" s="1" t="s">
        <v>7</v>
      </c>
      <c r="Z2724" s="1" t="s">
        <v>14499</v>
      </c>
      <c r="AA2724" s="1" t="s">
        <v>14500</v>
      </c>
      <c r="AB2724" s="1" t="s">
        <v>14501</v>
      </c>
      <c r="AC2724" s="1" t="s">
        <v>113</v>
      </c>
    </row>
    <row r="2725" spans="1:29" x14ac:dyDescent="0.35">
      <c r="A2725" s="1">
        <v>1826284</v>
      </c>
      <c r="B2725" s="1">
        <v>373</v>
      </c>
      <c r="C2725" s="9">
        <v>1609840602</v>
      </c>
      <c r="D2725" s="9" t="s">
        <v>112</v>
      </c>
      <c r="E2725" s="1">
        <v>0</v>
      </c>
      <c r="F2725" s="1">
        <v>4</v>
      </c>
      <c r="G2725" s="1">
        <v>0</v>
      </c>
      <c r="H2725" s="1">
        <v>0</v>
      </c>
      <c r="I2725" s="1">
        <v>1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8</v>
      </c>
      <c r="S2725" s="1">
        <v>82</v>
      </c>
      <c r="T2725" s="1" t="s">
        <v>113</v>
      </c>
      <c r="U2725" s="1">
        <v>9</v>
      </c>
      <c r="V2725" s="1" t="s">
        <v>6585</v>
      </c>
      <c r="W2725" s="1" t="s">
        <v>6587</v>
      </c>
      <c r="X2725" s="1" t="s">
        <v>6586</v>
      </c>
      <c r="Y2725" s="1" t="s">
        <v>7</v>
      </c>
      <c r="Z2725" s="1" t="s">
        <v>15560</v>
      </c>
      <c r="AB2725" s="1" t="s">
        <v>15561</v>
      </c>
      <c r="AC2725" s="1" t="s">
        <v>113</v>
      </c>
    </row>
    <row r="2726" spans="1:29" x14ac:dyDescent="0.35">
      <c r="A2726" s="1">
        <v>222869</v>
      </c>
      <c r="B2726" s="1">
        <v>301</v>
      </c>
      <c r="C2726" s="9">
        <v>1811947914</v>
      </c>
      <c r="D2726" s="9" t="s">
        <v>112</v>
      </c>
      <c r="E2726" s="1">
        <v>0</v>
      </c>
      <c r="F2726" s="1">
        <v>2</v>
      </c>
      <c r="G2726" s="1">
        <v>0</v>
      </c>
      <c r="H2726" s="1">
        <v>0</v>
      </c>
      <c r="I2726" s="1">
        <v>0</v>
      </c>
      <c r="J2726" s="1">
        <v>6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9</v>
      </c>
      <c r="S2726" s="1">
        <v>102</v>
      </c>
      <c r="T2726" s="1" t="s">
        <v>113</v>
      </c>
      <c r="U2726" s="1">
        <v>9</v>
      </c>
      <c r="V2726" s="1" t="s">
        <v>6623</v>
      </c>
      <c r="W2726" s="1" t="s">
        <v>261</v>
      </c>
      <c r="X2726" s="1" t="s">
        <v>6624</v>
      </c>
      <c r="Y2726" s="1" t="s">
        <v>7</v>
      </c>
      <c r="Z2726" s="1" t="s">
        <v>13052</v>
      </c>
      <c r="AB2726" s="1" t="s">
        <v>13053</v>
      </c>
      <c r="AC2726" s="1" t="s">
        <v>113</v>
      </c>
    </row>
    <row r="2727" spans="1:29" x14ac:dyDescent="0.35">
      <c r="A2727" s="1">
        <v>3547794</v>
      </c>
      <c r="B2727" s="1">
        <v>447</v>
      </c>
      <c r="C2727" s="9">
        <v>1114259975</v>
      </c>
      <c r="D2727" s="9" t="s">
        <v>399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4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9</v>
      </c>
      <c r="S2727" s="1">
        <v>83</v>
      </c>
      <c r="T2727" s="1" t="s">
        <v>113</v>
      </c>
      <c r="U2727" s="1">
        <v>9</v>
      </c>
      <c r="V2727" s="1" t="s">
        <v>6266</v>
      </c>
      <c r="W2727" s="1" t="s">
        <v>124</v>
      </c>
      <c r="X2727" s="1" t="s">
        <v>6267</v>
      </c>
      <c r="Y2727" s="1" t="s">
        <v>7</v>
      </c>
      <c r="Z2727" s="1" t="s">
        <v>12928</v>
      </c>
      <c r="AA2727" s="1" t="s">
        <v>12929</v>
      </c>
      <c r="AB2727" s="1" t="s">
        <v>12930</v>
      </c>
      <c r="AC2727" s="1" t="s">
        <v>113</v>
      </c>
    </row>
    <row r="2728" spans="1:29" x14ac:dyDescent="0.35">
      <c r="A2728" s="1">
        <v>4537066</v>
      </c>
      <c r="B2728" s="1">
        <v>485</v>
      </c>
      <c r="C2728" s="9">
        <v>1154508083</v>
      </c>
      <c r="D2728" s="9" t="s">
        <v>399</v>
      </c>
      <c r="E2728" s="1">
        <v>0</v>
      </c>
      <c r="F2728" s="1">
        <v>3</v>
      </c>
      <c r="G2728" s="1">
        <v>0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9</v>
      </c>
      <c r="S2728" s="1">
        <v>38</v>
      </c>
      <c r="T2728" s="1" t="s">
        <v>113</v>
      </c>
      <c r="U2728" s="1">
        <v>9</v>
      </c>
      <c r="V2728" s="1" t="s">
        <v>6367</v>
      </c>
      <c r="W2728" s="1" t="s">
        <v>6368</v>
      </c>
      <c r="X2728" s="1" t="s">
        <v>1058</v>
      </c>
      <c r="Y2728" s="1" t="s">
        <v>7</v>
      </c>
      <c r="Z2728" s="1" t="s">
        <v>14933</v>
      </c>
      <c r="AB2728" s="1" t="s">
        <v>14934</v>
      </c>
      <c r="AC2728" s="1" t="s">
        <v>113</v>
      </c>
    </row>
    <row r="2729" spans="1:29" x14ac:dyDescent="0.35">
      <c r="A2729" s="1">
        <v>1582423</v>
      </c>
      <c r="B2729" s="1">
        <v>109</v>
      </c>
      <c r="C2729" s="9">
        <v>1467408906</v>
      </c>
      <c r="D2729" s="9" t="s">
        <v>112</v>
      </c>
      <c r="E2729" s="1">
        <v>0</v>
      </c>
      <c r="F2729" s="1">
        <v>1</v>
      </c>
      <c r="G2729" s="1">
        <v>0</v>
      </c>
      <c r="H2729" s="1">
        <v>0</v>
      </c>
      <c r="I2729" s="1">
        <v>0</v>
      </c>
      <c r="J2729" s="1">
        <v>2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9</v>
      </c>
      <c r="S2729" s="1">
        <v>55</v>
      </c>
      <c r="T2729" s="1" t="s">
        <v>113</v>
      </c>
      <c r="U2729" s="1">
        <v>9</v>
      </c>
      <c r="V2729" s="1" t="s">
        <v>6518</v>
      </c>
      <c r="W2729" s="1" t="s">
        <v>1837</v>
      </c>
      <c r="X2729" s="1" t="s">
        <v>6519</v>
      </c>
      <c r="Y2729" s="1" t="s">
        <v>7</v>
      </c>
      <c r="Z2729" s="1" t="s">
        <v>14603</v>
      </c>
      <c r="AB2729" s="1" t="s">
        <v>14604</v>
      </c>
      <c r="AC2729" s="1" t="s">
        <v>113</v>
      </c>
    </row>
    <row r="2730" spans="1:29" x14ac:dyDescent="0.35">
      <c r="A2730" s="1">
        <v>4180394</v>
      </c>
      <c r="B2730" s="1">
        <v>218</v>
      </c>
      <c r="C2730" s="9">
        <v>1871887406</v>
      </c>
      <c r="D2730" s="9" t="s">
        <v>112</v>
      </c>
      <c r="E2730" s="1">
        <v>0</v>
      </c>
      <c r="F2730" s="1">
        <v>3</v>
      </c>
      <c r="G2730" s="1">
        <v>1</v>
      </c>
      <c r="H2730" s="1">
        <v>0</v>
      </c>
      <c r="I2730" s="1">
        <v>0</v>
      </c>
      <c r="J2730" s="1">
        <v>4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8</v>
      </c>
      <c r="S2730" s="1">
        <v>112</v>
      </c>
      <c r="T2730" s="1" t="s">
        <v>113</v>
      </c>
      <c r="U2730" s="1">
        <v>9</v>
      </c>
      <c r="V2730" s="1" t="s">
        <v>6659</v>
      </c>
      <c r="W2730" s="1" t="s">
        <v>6661</v>
      </c>
      <c r="X2730" s="1" t="s">
        <v>6660</v>
      </c>
      <c r="Y2730" s="1" t="s">
        <v>7</v>
      </c>
      <c r="Z2730" s="1" t="s">
        <v>12298</v>
      </c>
      <c r="AB2730" s="1" t="s">
        <v>12299</v>
      </c>
      <c r="AC2730" s="1" t="s">
        <v>113</v>
      </c>
    </row>
    <row r="2731" spans="1:29" x14ac:dyDescent="0.35">
      <c r="A2731" s="1">
        <v>6603679</v>
      </c>
      <c r="B2731" s="1">
        <v>52</v>
      </c>
      <c r="C2731" s="9">
        <v>1396181814</v>
      </c>
      <c r="D2731" s="9" t="s">
        <v>112</v>
      </c>
      <c r="E2731" s="1">
        <v>0</v>
      </c>
      <c r="F2731" s="1">
        <v>6</v>
      </c>
      <c r="G2731" s="1">
        <v>0</v>
      </c>
      <c r="H2731" s="1">
        <v>0</v>
      </c>
      <c r="I2731" s="1">
        <v>1</v>
      </c>
      <c r="J2731" s="1">
        <v>4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8</v>
      </c>
      <c r="S2731" s="1">
        <v>53</v>
      </c>
      <c r="T2731" s="1" t="s">
        <v>113</v>
      </c>
      <c r="U2731" s="1">
        <v>9</v>
      </c>
      <c r="V2731" s="1" t="s">
        <v>6516</v>
      </c>
      <c r="W2731" s="1" t="s">
        <v>851</v>
      </c>
      <c r="X2731" s="1" t="s">
        <v>6517</v>
      </c>
      <c r="Y2731" s="1" t="s">
        <v>5058</v>
      </c>
      <c r="Z2731" s="1" t="s">
        <v>13044</v>
      </c>
      <c r="AB2731" s="1" t="s">
        <v>13045</v>
      </c>
      <c r="AC2731" s="1" t="s">
        <v>113</v>
      </c>
    </row>
    <row r="2732" spans="1:29" x14ac:dyDescent="0.35">
      <c r="A2732" s="1">
        <v>5842597</v>
      </c>
      <c r="B2732" s="1">
        <v>407</v>
      </c>
      <c r="C2732" s="9">
        <v>1427357102</v>
      </c>
      <c r="D2732" s="9" t="s">
        <v>112</v>
      </c>
      <c r="E2732" s="1">
        <v>0</v>
      </c>
      <c r="F2732" s="1">
        <v>3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9</v>
      </c>
      <c r="S2732" s="1">
        <v>49</v>
      </c>
      <c r="T2732" s="1" t="s">
        <v>113</v>
      </c>
      <c r="U2732" s="1">
        <v>9</v>
      </c>
      <c r="V2732" s="1" t="s">
        <v>6499</v>
      </c>
      <c r="W2732" s="1" t="s">
        <v>5</v>
      </c>
      <c r="X2732" s="1" t="s">
        <v>2115</v>
      </c>
      <c r="Y2732" s="1" t="s">
        <v>7</v>
      </c>
      <c r="Z2732" s="1" t="s">
        <v>12611</v>
      </c>
      <c r="AB2732" s="1" t="s">
        <v>12612</v>
      </c>
      <c r="AC2732" s="1" t="s">
        <v>113</v>
      </c>
    </row>
    <row r="2733" spans="1:29" x14ac:dyDescent="0.35">
      <c r="A2733" s="1">
        <v>6911647</v>
      </c>
      <c r="B2733" s="1">
        <v>485</v>
      </c>
      <c r="C2733" s="9">
        <v>1225444664</v>
      </c>
      <c r="D2733" s="9" t="s">
        <v>112</v>
      </c>
      <c r="E2733" s="1">
        <v>0</v>
      </c>
      <c r="F2733" s="1">
        <v>0</v>
      </c>
      <c r="G2733" s="1">
        <v>2</v>
      </c>
      <c r="H2733" s="1">
        <v>0</v>
      </c>
      <c r="I2733" s="1">
        <v>0</v>
      </c>
      <c r="J2733" s="1">
        <v>3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7</v>
      </c>
      <c r="S2733" s="1">
        <v>95</v>
      </c>
      <c r="T2733" s="1" t="s">
        <v>113</v>
      </c>
      <c r="U2733" s="1">
        <v>9</v>
      </c>
      <c r="V2733" s="1" t="s">
        <v>6408</v>
      </c>
      <c r="W2733" s="1" t="s">
        <v>3776</v>
      </c>
      <c r="X2733" s="1" t="s">
        <v>3495</v>
      </c>
      <c r="Y2733" s="1" t="s">
        <v>1403</v>
      </c>
      <c r="Z2733" s="1" t="s">
        <v>113</v>
      </c>
      <c r="AA2733" s="1" t="s">
        <v>113</v>
      </c>
      <c r="AB2733" s="1" t="s">
        <v>113</v>
      </c>
      <c r="AC2733" s="1" t="s">
        <v>113</v>
      </c>
    </row>
    <row r="2734" spans="1:29" x14ac:dyDescent="0.35">
      <c r="A2734" s="1">
        <v>4615487</v>
      </c>
      <c r="B2734" s="1">
        <v>301</v>
      </c>
      <c r="C2734" s="9">
        <v>1811123441</v>
      </c>
      <c r="D2734" s="9" t="s">
        <v>112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5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9</v>
      </c>
      <c r="S2734" s="1">
        <v>60</v>
      </c>
      <c r="T2734" s="1" t="s">
        <v>113</v>
      </c>
      <c r="U2734" s="1">
        <v>9</v>
      </c>
      <c r="V2734" s="1" t="s">
        <v>6605</v>
      </c>
      <c r="W2734" s="1" t="s">
        <v>871</v>
      </c>
      <c r="X2734" s="1" t="s">
        <v>623</v>
      </c>
      <c r="Y2734" s="1" t="s">
        <v>970</v>
      </c>
      <c r="Z2734" s="1" t="s">
        <v>15562</v>
      </c>
      <c r="AA2734" s="1" t="s">
        <v>15145</v>
      </c>
      <c r="AB2734" s="1" t="s">
        <v>15146</v>
      </c>
      <c r="AC2734" s="1" t="s">
        <v>113</v>
      </c>
    </row>
    <row r="2735" spans="1:29" x14ac:dyDescent="0.35">
      <c r="A2735" s="1">
        <v>6513462</v>
      </c>
      <c r="B2735" s="1">
        <v>623</v>
      </c>
      <c r="C2735" s="9">
        <v>1164870499</v>
      </c>
      <c r="D2735" s="9" t="s">
        <v>112</v>
      </c>
      <c r="E2735" s="1">
        <v>0</v>
      </c>
      <c r="F2735" s="1">
        <v>4</v>
      </c>
      <c r="G2735" s="1">
        <v>0</v>
      </c>
      <c r="H2735" s="1">
        <v>0</v>
      </c>
      <c r="I2735" s="1">
        <v>0</v>
      </c>
      <c r="J2735" s="1">
        <v>2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9</v>
      </c>
      <c r="S2735" s="1">
        <v>46</v>
      </c>
      <c r="T2735" s="1" t="s">
        <v>113</v>
      </c>
      <c r="U2735" s="1">
        <v>9</v>
      </c>
      <c r="V2735" s="1" t="s">
        <v>6613</v>
      </c>
      <c r="W2735" s="1" t="s">
        <v>6615</v>
      </c>
      <c r="X2735" s="1" t="s">
        <v>6614</v>
      </c>
      <c r="Y2735" s="1" t="s">
        <v>6616</v>
      </c>
      <c r="Z2735" s="1" t="s">
        <v>15563</v>
      </c>
      <c r="AB2735" s="1" t="s">
        <v>15564</v>
      </c>
      <c r="AC2735" s="1" t="s">
        <v>113</v>
      </c>
    </row>
    <row r="2736" spans="1:29" x14ac:dyDescent="0.35">
      <c r="A2736" s="1">
        <v>58338</v>
      </c>
      <c r="B2736" s="1">
        <v>218</v>
      </c>
      <c r="C2736" s="9">
        <v>1063413102</v>
      </c>
      <c r="D2736" s="9" t="s">
        <v>399</v>
      </c>
      <c r="E2736" s="1">
        <v>0</v>
      </c>
      <c r="F2736" s="1">
        <v>5</v>
      </c>
      <c r="G2736" s="1">
        <v>2</v>
      </c>
      <c r="H2736" s="1">
        <v>0</v>
      </c>
      <c r="I2736" s="1">
        <v>0</v>
      </c>
      <c r="J2736" s="1">
        <v>2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7</v>
      </c>
      <c r="S2736" s="1">
        <v>86</v>
      </c>
      <c r="T2736" s="1" t="s">
        <v>113</v>
      </c>
      <c r="U2736" s="1">
        <v>9</v>
      </c>
      <c r="V2736" s="1" t="s">
        <v>6339</v>
      </c>
      <c r="W2736" s="1" t="s">
        <v>640</v>
      </c>
      <c r="X2736" s="1" t="s">
        <v>4259</v>
      </c>
      <c r="Y2736" s="1" t="s">
        <v>7</v>
      </c>
      <c r="Z2736" s="1" t="s">
        <v>15565</v>
      </c>
      <c r="AB2736" s="1" t="s">
        <v>15566</v>
      </c>
      <c r="AC2736" s="1" t="s">
        <v>113</v>
      </c>
    </row>
    <row r="2737" spans="1:29" x14ac:dyDescent="0.35">
      <c r="A2737" s="1">
        <v>1933270</v>
      </c>
      <c r="B2737" s="1">
        <v>346</v>
      </c>
      <c r="C2737" s="9">
        <v>1417948936</v>
      </c>
      <c r="D2737" s="9" t="s">
        <v>112</v>
      </c>
      <c r="E2737" s="1">
        <v>0</v>
      </c>
      <c r="F2737" s="1">
        <v>6</v>
      </c>
      <c r="G2737" s="1">
        <v>1</v>
      </c>
      <c r="H2737" s="1">
        <v>0</v>
      </c>
      <c r="I2737" s="1">
        <v>0</v>
      </c>
      <c r="J2737" s="1">
        <v>1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8</v>
      </c>
      <c r="S2737" s="1">
        <v>112</v>
      </c>
      <c r="T2737" s="1" t="s">
        <v>113</v>
      </c>
      <c r="U2737" s="1">
        <v>9</v>
      </c>
      <c r="V2737" s="1" t="s">
        <v>6477</v>
      </c>
      <c r="W2737" s="1" t="s">
        <v>6479</v>
      </c>
      <c r="X2737" s="1" t="s">
        <v>6478</v>
      </c>
      <c r="Y2737" s="1" t="s">
        <v>7</v>
      </c>
      <c r="Z2737" s="1" t="s">
        <v>15035</v>
      </c>
      <c r="AB2737" s="1" t="s">
        <v>15036</v>
      </c>
      <c r="AC2737" s="1" t="s">
        <v>113</v>
      </c>
    </row>
    <row r="2738" spans="1:29" x14ac:dyDescent="0.35">
      <c r="A2738" s="1">
        <v>3548002</v>
      </c>
      <c r="B2738" s="1">
        <v>215</v>
      </c>
      <c r="C2738" s="9">
        <v>1043421845</v>
      </c>
      <c r="D2738" s="9" t="s">
        <v>112</v>
      </c>
      <c r="E2738" s="1">
        <v>0</v>
      </c>
      <c r="F2738" s="1">
        <v>3</v>
      </c>
      <c r="G2738" s="1">
        <v>0</v>
      </c>
      <c r="H2738" s="1">
        <v>0</v>
      </c>
      <c r="I2738" s="1">
        <v>0</v>
      </c>
      <c r="J2738" s="1">
        <v>2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9</v>
      </c>
      <c r="S2738" s="1">
        <v>109</v>
      </c>
      <c r="T2738" s="1" t="s">
        <v>113</v>
      </c>
      <c r="U2738" s="1">
        <v>9</v>
      </c>
      <c r="V2738" s="1" t="s">
        <v>6538</v>
      </c>
      <c r="W2738" s="1" t="s">
        <v>6540</v>
      </c>
      <c r="X2738" s="1" t="s">
        <v>6539</v>
      </c>
      <c r="Y2738" s="1" t="s">
        <v>7</v>
      </c>
      <c r="Z2738" s="1" t="s">
        <v>15567</v>
      </c>
      <c r="AB2738" s="1" t="s">
        <v>15568</v>
      </c>
      <c r="AC2738" s="1" t="s">
        <v>113</v>
      </c>
    </row>
    <row r="2739" spans="1:29" x14ac:dyDescent="0.35">
      <c r="A2739" s="1">
        <v>3205375</v>
      </c>
      <c r="B2739" s="1">
        <v>813</v>
      </c>
      <c r="C2739" s="9">
        <v>1477715076</v>
      </c>
      <c r="D2739" s="9" t="s">
        <v>112</v>
      </c>
      <c r="E2739" s="1">
        <v>0</v>
      </c>
      <c r="F2739" s="1">
        <v>5</v>
      </c>
      <c r="G2739" s="1">
        <v>2</v>
      </c>
      <c r="H2739" s="1">
        <v>0</v>
      </c>
      <c r="I2739" s="1">
        <v>0</v>
      </c>
      <c r="J2739" s="1">
        <v>4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7</v>
      </c>
      <c r="S2739" s="1">
        <v>56</v>
      </c>
      <c r="T2739" s="1" t="s">
        <v>113</v>
      </c>
      <c r="U2739" s="1">
        <v>9</v>
      </c>
      <c r="V2739" s="1" t="s">
        <v>6665</v>
      </c>
      <c r="W2739" s="1" t="s">
        <v>5679</v>
      </c>
      <c r="X2739" s="1" t="s">
        <v>1704</v>
      </c>
      <c r="Y2739" s="1" t="s">
        <v>7</v>
      </c>
      <c r="Z2739" s="1" t="s">
        <v>15569</v>
      </c>
      <c r="AB2739" s="1" t="s">
        <v>15570</v>
      </c>
      <c r="AC2739" s="1" t="s">
        <v>113</v>
      </c>
    </row>
    <row r="2740" spans="1:29" x14ac:dyDescent="0.35">
      <c r="A2740" s="1">
        <v>1986818</v>
      </c>
      <c r="B2740" s="1">
        <v>623</v>
      </c>
      <c r="C2740" s="9">
        <v>1770584245</v>
      </c>
      <c r="D2740" s="9" t="s">
        <v>399</v>
      </c>
      <c r="E2740" s="1">
        <v>0</v>
      </c>
      <c r="F2740" s="1">
        <v>4</v>
      </c>
      <c r="G2740" s="1">
        <v>0</v>
      </c>
      <c r="H2740" s="1">
        <v>0</v>
      </c>
      <c r="I2740" s="1">
        <v>0</v>
      </c>
      <c r="J2740" s="1">
        <v>5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9</v>
      </c>
      <c r="S2740" s="1">
        <v>120</v>
      </c>
      <c r="T2740" s="1" t="s">
        <v>113</v>
      </c>
      <c r="U2740" s="1">
        <v>9</v>
      </c>
      <c r="V2740" s="1" t="s">
        <v>6382</v>
      </c>
      <c r="W2740" s="1" t="s">
        <v>6383</v>
      </c>
      <c r="X2740" s="1" t="s">
        <v>1927</v>
      </c>
      <c r="Y2740" s="1" t="s">
        <v>7</v>
      </c>
      <c r="Z2740" s="1" t="s">
        <v>15571</v>
      </c>
      <c r="AB2740" s="1" t="s">
        <v>15572</v>
      </c>
      <c r="AC2740" s="1" t="s">
        <v>113</v>
      </c>
    </row>
    <row r="2741" spans="1:29" x14ac:dyDescent="0.35">
      <c r="A2741" s="1">
        <v>454271</v>
      </c>
      <c r="B2741" s="1">
        <v>774</v>
      </c>
      <c r="C2741" s="9">
        <v>1962594580</v>
      </c>
      <c r="D2741" s="9" t="s">
        <v>399</v>
      </c>
      <c r="E2741" s="1">
        <v>0</v>
      </c>
      <c r="F2741" s="1">
        <v>1</v>
      </c>
      <c r="G2741" s="1">
        <v>0</v>
      </c>
      <c r="H2741" s="1">
        <v>0</v>
      </c>
      <c r="I2741" s="1">
        <v>0</v>
      </c>
      <c r="J2741" s="1">
        <v>3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9</v>
      </c>
      <c r="S2741" s="1">
        <v>96</v>
      </c>
      <c r="T2741" s="1" t="s">
        <v>113</v>
      </c>
      <c r="U2741" s="1">
        <v>9</v>
      </c>
      <c r="V2741" s="1" t="s">
        <v>6330</v>
      </c>
      <c r="W2741" s="1" t="s">
        <v>6332</v>
      </c>
      <c r="X2741" s="1" t="s">
        <v>6331</v>
      </c>
      <c r="Y2741" s="1" t="s">
        <v>7</v>
      </c>
      <c r="Z2741" s="1" t="s">
        <v>15573</v>
      </c>
      <c r="AB2741" s="1" t="s">
        <v>15574</v>
      </c>
      <c r="AC2741" s="1" t="s">
        <v>113</v>
      </c>
    </row>
    <row r="2742" spans="1:29" x14ac:dyDescent="0.35">
      <c r="A2742" s="1">
        <v>1580730</v>
      </c>
      <c r="B2742" s="1">
        <v>253</v>
      </c>
      <c r="C2742" s="9">
        <v>1083655187</v>
      </c>
      <c r="D2742" s="9" t="s">
        <v>399</v>
      </c>
      <c r="E2742" s="1">
        <v>0</v>
      </c>
      <c r="F2742" s="1">
        <v>4</v>
      </c>
      <c r="G2742" s="1">
        <v>1</v>
      </c>
      <c r="H2742" s="1">
        <v>0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8</v>
      </c>
      <c r="S2742" s="1">
        <v>139</v>
      </c>
      <c r="T2742" s="1" t="s">
        <v>113</v>
      </c>
      <c r="U2742" s="1">
        <v>9</v>
      </c>
      <c r="V2742" s="1" t="s">
        <v>6260</v>
      </c>
      <c r="W2742" s="1" t="s">
        <v>5</v>
      </c>
      <c r="X2742" s="1" t="s">
        <v>6261</v>
      </c>
      <c r="Y2742" s="1" t="s">
        <v>7</v>
      </c>
      <c r="Z2742" s="1" t="s">
        <v>15575</v>
      </c>
      <c r="AB2742" s="1" t="s">
        <v>15576</v>
      </c>
      <c r="AC2742" s="1" t="s">
        <v>113</v>
      </c>
    </row>
    <row r="2743" spans="1:29" x14ac:dyDescent="0.35">
      <c r="A2743" s="1">
        <v>7089091</v>
      </c>
      <c r="B2743" s="1">
        <v>215</v>
      </c>
      <c r="C2743" s="9">
        <v>1619400967</v>
      </c>
      <c r="D2743" s="9" t="s">
        <v>399</v>
      </c>
      <c r="E2743" s="1">
        <v>0</v>
      </c>
      <c r="F2743" s="1">
        <v>4</v>
      </c>
      <c r="G2743" s="1">
        <v>0</v>
      </c>
      <c r="H2743" s="1">
        <v>0</v>
      </c>
      <c r="I2743" s="1">
        <v>0</v>
      </c>
      <c r="J2743" s="1">
        <v>5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9</v>
      </c>
      <c r="S2743" s="1">
        <v>31</v>
      </c>
      <c r="T2743" s="1" t="s">
        <v>113</v>
      </c>
      <c r="U2743" s="1">
        <v>9</v>
      </c>
      <c r="V2743" s="1" t="s">
        <v>6365</v>
      </c>
      <c r="W2743" s="1" t="s">
        <v>434</v>
      </c>
      <c r="X2743" s="1" t="s">
        <v>6366</v>
      </c>
      <c r="Y2743" s="1" t="s">
        <v>148</v>
      </c>
      <c r="Z2743" s="1" t="s">
        <v>15577</v>
      </c>
      <c r="AB2743" s="1" t="s">
        <v>15578</v>
      </c>
      <c r="AC2743" s="1" t="s">
        <v>113</v>
      </c>
    </row>
    <row r="2744" spans="1:29" x14ac:dyDescent="0.35">
      <c r="A2744" s="1">
        <v>2358893</v>
      </c>
      <c r="B2744" s="1">
        <v>109</v>
      </c>
      <c r="C2744" s="9">
        <v>1861488041</v>
      </c>
      <c r="D2744" s="9" t="s">
        <v>112</v>
      </c>
      <c r="E2744" s="1">
        <v>0</v>
      </c>
      <c r="F2744" s="1">
        <v>9</v>
      </c>
      <c r="G2744" s="1">
        <v>0</v>
      </c>
      <c r="H2744" s="1">
        <v>0</v>
      </c>
      <c r="I2744" s="1">
        <v>0</v>
      </c>
      <c r="J2744" s="1">
        <v>2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9</v>
      </c>
      <c r="S2744" s="1">
        <v>193</v>
      </c>
      <c r="T2744" s="1" t="s">
        <v>113</v>
      </c>
      <c r="U2744" s="1">
        <v>9</v>
      </c>
      <c r="V2744" s="1" t="s">
        <v>6673</v>
      </c>
      <c r="W2744" s="1" t="s">
        <v>6674</v>
      </c>
      <c r="X2744" s="1" t="s">
        <v>1484</v>
      </c>
      <c r="Y2744" s="1" t="s">
        <v>7</v>
      </c>
      <c r="Z2744" s="1" t="s">
        <v>14373</v>
      </c>
      <c r="AB2744" s="1" t="s">
        <v>14374</v>
      </c>
      <c r="AC2744" s="1" t="s">
        <v>113</v>
      </c>
    </row>
    <row r="2745" spans="1:29" x14ac:dyDescent="0.35">
      <c r="A2745" s="1">
        <v>1993585</v>
      </c>
      <c r="B2745" s="1">
        <v>289</v>
      </c>
      <c r="C2745" s="9">
        <v>1255356762</v>
      </c>
      <c r="D2745" s="9" t="s">
        <v>112</v>
      </c>
      <c r="E2745" s="1">
        <v>0</v>
      </c>
      <c r="F2745" s="1">
        <v>8</v>
      </c>
      <c r="G2745" s="1">
        <v>0</v>
      </c>
      <c r="H2745" s="1">
        <v>0</v>
      </c>
      <c r="I2745" s="1">
        <v>0</v>
      </c>
      <c r="J2745" s="1">
        <v>3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9</v>
      </c>
      <c r="S2745" s="1">
        <v>104</v>
      </c>
      <c r="T2745" s="1" t="s">
        <v>113</v>
      </c>
      <c r="U2745" s="1">
        <v>9</v>
      </c>
      <c r="V2745" s="1" t="s">
        <v>6472</v>
      </c>
      <c r="W2745" s="1" t="s">
        <v>2933</v>
      </c>
      <c r="X2745" s="1" t="s">
        <v>6473</v>
      </c>
      <c r="Y2745" s="1" t="s">
        <v>7</v>
      </c>
      <c r="Z2745" s="1" t="s">
        <v>15579</v>
      </c>
      <c r="AB2745" s="1" t="s">
        <v>15580</v>
      </c>
      <c r="AC2745" s="1" t="s">
        <v>113</v>
      </c>
    </row>
    <row r="2746" spans="1:29" x14ac:dyDescent="0.35">
      <c r="A2746" s="1">
        <v>154650</v>
      </c>
      <c r="B2746" s="1">
        <v>301</v>
      </c>
      <c r="C2746" s="9">
        <v>1841215290</v>
      </c>
      <c r="D2746" s="9" t="s">
        <v>112</v>
      </c>
      <c r="E2746" s="1">
        <v>0</v>
      </c>
      <c r="F2746" s="1">
        <v>4</v>
      </c>
      <c r="G2746" s="1">
        <v>1</v>
      </c>
      <c r="H2746" s="1">
        <v>0</v>
      </c>
      <c r="I2746" s="1">
        <v>0</v>
      </c>
      <c r="J2746" s="1">
        <v>3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8</v>
      </c>
      <c r="S2746" s="1">
        <v>98</v>
      </c>
      <c r="T2746" s="1" t="s">
        <v>113</v>
      </c>
      <c r="U2746" s="1">
        <v>9</v>
      </c>
      <c r="V2746" s="1" t="s">
        <v>6635</v>
      </c>
      <c r="W2746" s="1" t="s">
        <v>6636</v>
      </c>
      <c r="X2746" s="1" t="s">
        <v>792</v>
      </c>
      <c r="Y2746" s="1" t="s">
        <v>7</v>
      </c>
      <c r="Z2746" s="1" t="s">
        <v>15581</v>
      </c>
      <c r="AA2746" s="1" t="s">
        <v>15581</v>
      </c>
      <c r="AB2746" s="1" t="s">
        <v>15582</v>
      </c>
      <c r="AC2746" s="1" t="s">
        <v>113</v>
      </c>
    </row>
    <row r="2747" spans="1:29" x14ac:dyDescent="0.35">
      <c r="A2747" s="1">
        <v>7530401</v>
      </c>
      <c r="B2747" s="1">
        <v>897</v>
      </c>
      <c r="C2747" s="9">
        <v>1225643604</v>
      </c>
      <c r="D2747" s="9" t="s">
        <v>112</v>
      </c>
      <c r="E2747" s="1">
        <v>0</v>
      </c>
      <c r="F2747" s="1">
        <v>3</v>
      </c>
      <c r="G2747" s="1">
        <v>0</v>
      </c>
      <c r="H2747" s="1">
        <v>0</v>
      </c>
      <c r="I2747" s="1">
        <v>0</v>
      </c>
      <c r="J2747" s="1">
        <v>1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9</v>
      </c>
      <c r="S2747" s="1">
        <v>36</v>
      </c>
      <c r="T2747" s="1" t="s">
        <v>113</v>
      </c>
      <c r="U2747" s="1">
        <v>9</v>
      </c>
      <c r="V2747" s="1" t="s">
        <v>6460</v>
      </c>
      <c r="W2747" s="1" t="s">
        <v>3067</v>
      </c>
      <c r="X2747" s="1" t="s">
        <v>6461</v>
      </c>
      <c r="Y2747" s="1" t="s">
        <v>7</v>
      </c>
      <c r="Z2747" s="1" t="s">
        <v>12177</v>
      </c>
      <c r="AB2747" s="1" t="s">
        <v>12178</v>
      </c>
      <c r="AC2747" s="1" t="s">
        <v>113</v>
      </c>
    </row>
    <row r="2748" spans="1:29" x14ac:dyDescent="0.35">
      <c r="A2748" s="1">
        <v>737446</v>
      </c>
      <c r="B2748" s="1">
        <v>184</v>
      </c>
      <c r="C2748" s="9">
        <v>1992709620</v>
      </c>
      <c r="D2748" s="9" t="s">
        <v>112</v>
      </c>
      <c r="E2748" s="1">
        <v>0</v>
      </c>
      <c r="F2748" s="1">
        <v>3</v>
      </c>
      <c r="G2748" s="1">
        <v>0</v>
      </c>
      <c r="H2748" s="1">
        <v>0</v>
      </c>
      <c r="I2748" s="1">
        <v>0</v>
      </c>
      <c r="J2748" s="1">
        <v>2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9</v>
      </c>
      <c r="S2748" s="1">
        <v>55</v>
      </c>
      <c r="T2748" s="1" t="s">
        <v>113</v>
      </c>
      <c r="U2748" s="1">
        <v>9</v>
      </c>
      <c r="V2748" s="1" t="s">
        <v>6625</v>
      </c>
      <c r="W2748" s="1" t="s">
        <v>1361</v>
      </c>
      <c r="X2748" s="1" t="s">
        <v>123</v>
      </c>
      <c r="Y2748" s="1" t="s">
        <v>7</v>
      </c>
      <c r="Z2748" s="1" t="s">
        <v>15583</v>
      </c>
      <c r="AB2748" s="1" t="s">
        <v>15584</v>
      </c>
      <c r="AC2748" s="1" t="s">
        <v>113</v>
      </c>
    </row>
    <row r="2749" spans="1:29" x14ac:dyDescent="0.35">
      <c r="A2749" s="1">
        <v>2261171</v>
      </c>
      <c r="B2749" s="1">
        <v>232</v>
      </c>
      <c r="C2749" s="9">
        <v>1871581561</v>
      </c>
      <c r="D2749" s="9" t="s">
        <v>112</v>
      </c>
      <c r="E2749" s="1">
        <v>0</v>
      </c>
      <c r="F2749" s="1">
        <v>1</v>
      </c>
      <c r="G2749" s="1">
        <v>0</v>
      </c>
      <c r="H2749" s="1">
        <v>0</v>
      </c>
      <c r="I2749" s="1">
        <v>0</v>
      </c>
      <c r="J2749" s="1">
        <v>3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9</v>
      </c>
      <c r="S2749" s="1">
        <v>105</v>
      </c>
      <c r="T2749" s="1" t="s">
        <v>113</v>
      </c>
      <c r="U2749" s="1">
        <v>9</v>
      </c>
      <c r="V2749" s="1" t="s">
        <v>6679</v>
      </c>
      <c r="W2749" s="1" t="s">
        <v>1538</v>
      </c>
      <c r="X2749" s="1" t="s">
        <v>6680</v>
      </c>
      <c r="Y2749" s="1" t="s">
        <v>7</v>
      </c>
      <c r="Z2749" s="1" t="s">
        <v>15585</v>
      </c>
      <c r="AB2749" s="1" t="s">
        <v>15586</v>
      </c>
      <c r="AC2749" s="1" t="s">
        <v>113</v>
      </c>
    </row>
    <row r="2750" spans="1:29" x14ac:dyDescent="0.35">
      <c r="A2750" s="1">
        <v>791656</v>
      </c>
      <c r="B2750" s="1">
        <v>827</v>
      </c>
      <c r="C2750" s="9">
        <v>1386738813</v>
      </c>
      <c r="D2750" s="9" t="s">
        <v>112</v>
      </c>
      <c r="E2750" s="1">
        <v>0</v>
      </c>
      <c r="F2750" s="1">
        <v>4</v>
      </c>
      <c r="G2750" s="1">
        <v>1</v>
      </c>
      <c r="H2750" s="1">
        <v>0</v>
      </c>
      <c r="I2750" s="1">
        <v>1</v>
      </c>
      <c r="J2750" s="1">
        <v>4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7</v>
      </c>
      <c r="S2750" s="1">
        <v>33</v>
      </c>
      <c r="T2750" s="1" t="s">
        <v>113</v>
      </c>
      <c r="U2750" s="1">
        <v>9</v>
      </c>
      <c r="V2750" s="1" t="s">
        <v>6653</v>
      </c>
      <c r="W2750" s="1" t="s">
        <v>1737</v>
      </c>
      <c r="X2750" s="1" t="s">
        <v>2600</v>
      </c>
      <c r="Y2750" s="1" t="s">
        <v>7</v>
      </c>
      <c r="Z2750" s="1" t="s">
        <v>14440</v>
      </c>
      <c r="AB2750" s="1" t="s">
        <v>14441</v>
      </c>
      <c r="AC2750" s="1" t="s">
        <v>113</v>
      </c>
    </row>
    <row r="2751" spans="1:29" x14ac:dyDescent="0.35">
      <c r="A2751" s="1">
        <v>1827028</v>
      </c>
      <c r="B2751" s="1">
        <v>523</v>
      </c>
      <c r="C2751" s="9">
        <v>1952463861</v>
      </c>
      <c r="D2751" s="9" t="s">
        <v>112</v>
      </c>
      <c r="E2751" s="1">
        <v>0</v>
      </c>
      <c r="F2751" s="1">
        <v>4</v>
      </c>
      <c r="G2751" s="1">
        <v>0</v>
      </c>
      <c r="H2751" s="1">
        <v>0</v>
      </c>
      <c r="I2751" s="1">
        <v>0</v>
      </c>
      <c r="J2751" s="1">
        <v>3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9</v>
      </c>
      <c r="S2751" s="1">
        <v>73</v>
      </c>
      <c r="T2751" s="1" t="s">
        <v>113</v>
      </c>
      <c r="U2751" s="1">
        <v>9</v>
      </c>
      <c r="V2751" s="1" t="s">
        <v>6654</v>
      </c>
      <c r="W2751" s="1" t="s">
        <v>189</v>
      </c>
      <c r="X2751" s="1" t="s">
        <v>6655</v>
      </c>
      <c r="Y2751" s="1" t="s">
        <v>7</v>
      </c>
      <c r="Z2751" s="1" t="s">
        <v>15587</v>
      </c>
      <c r="AB2751" s="1" t="s">
        <v>13212</v>
      </c>
      <c r="AC2751" s="1" t="s">
        <v>113</v>
      </c>
    </row>
    <row r="2752" spans="1:29" x14ac:dyDescent="0.35">
      <c r="A2752" s="1">
        <v>683423</v>
      </c>
      <c r="B2752" s="1">
        <v>301</v>
      </c>
      <c r="C2752" s="9">
        <v>1356309728</v>
      </c>
      <c r="D2752" s="9" t="s">
        <v>112</v>
      </c>
      <c r="E2752" s="1">
        <v>0</v>
      </c>
      <c r="F2752" s="1">
        <v>1</v>
      </c>
      <c r="G2752" s="1">
        <v>2</v>
      </c>
      <c r="H2752" s="1">
        <v>0</v>
      </c>
      <c r="I2752" s="1">
        <v>1</v>
      </c>
      <c r="J2752" s="1">
        <v>2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6</v>
      </c>
      <c r="S2752" s="1">
        <v>138</v>
      </c>
      <c r="T2752" s="1" t="s">
        <v>113</v>
      </c>
      <c r="U2752" s="1">
        <v>9</v>
      </c>
      <c r="V2752" s="1" t="s">
        <v>6475</v>
      </c>
      <c r="W2752" s="1" t="s">
        <v>1737</v>
      </c>
      <c r="X2752" s="1" t="s">
        <v>6476</v>
      </c>
      <c r="Y2752" s="1" t="s">
        <v>7</v>
      </c>
      <c r="Z2752" s="1" t="s">
        <v>15588</v>
      </c>
      <c r="AB2752" s="1" t="s">
        <v>15589</v>
      </c>
      <c r="AC2752" s="1" t="s">
        <v>113</v>
      </c>
    </row>
    <row r="2753" spans="1:29" x14ac:dyDescent="0.35">
      <c r="A2753" s="1">
        <v>787617</v>
      </c>
      <c r="B2753" s="1">
        <v>479</v>
      </c>
      <c r="C2753" s="9">
        <v>1700959988</v>
      </c>
      <c r="D2753" s="9" t="s">
        <v>399</v>
      </c>
      <c r="E2753" s="1">
        <v>0</v>
      </c>
      <c r="F2753" s="1">
        <v>4</v>
      </c>
      <c r="G2753" s="1">
        <v>0</v>
      </c>
      <c r="H2753" s="1">
        <v>0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9</v>
      </c>
      <c r="S2753" s="1">
        <v>104</v>
      </c>
      <c r="T2753" s="1" t="s">
        <v>113</v>
      </c>
      <c r="U2753" s="1">
        <v>9</v>
      </c>
      <c r="V2753" s="1" t="s">
        <v>6344</v>
      </c>
      <c r="W2753" s="1" t="s">
        <v>561</v>
      </c>
      <c r="X2753" s="1" t="s">
        <v>4124</v>
      </c>
      <c r="Y2753" s="1" t="s">
        <v>7</v>
      </c>
      <c r="Z2753" s="1" t="s">
        <v>15590</v>
      </c>
      <c r="AB2753" s="1" t="s">
        <v>15591</v>
      </c>
      <c r="AC2753" s="1" t="s">
        <v>113</v>
      </c>
    </row>
    <row r="2754" spans="1:29" x14ac:dyDescent="0.35">
      <c r="A2754" s="1">
        <v>6499868</v>
      </c>
      <c r="B2754" s="1">
        <v>447</v>
      </c>
      <c r="C2754" s="9">
        <v>1679833917</v>
      </c>
      <c r="D2754" s="9" t="s">
        <v>399</v>
      </c>
      <c r="E2754" s="1">
        <v>1</v>
      </c>
      <c r="F2754" s="1">
        <v>1</v>
      </c>
      <c r="G2754" s="1">
        <v>0</v>
      </c>
      <c r="H2754" s="1">
        <v>0</v>
      </c>
      <c r="I2754" s="1">
        <v>0</v>
      </c>
      <c r="J2754" s="1">
        <v>4</v>
      </c>
      <c r="K2754" s="1">
        <v>0</v>
      </c>
      <c r="L2754" s="1">
        <v>0</v>
      </c>
      <c r="M2754" s="1">
        <v>13</v>
      </c>
      <c r="N2754" s="1">
        <v>0</v>
      </c>
      <c r="O2754" s="1">
        <v>0</v>
      </c>
      <c r="P2754" s="1">
        <v>0</v>
      </c>
      <c r="Q2754" s="1">
        <v>0</v>
      </c>
      <c r="R2754" s="1">
        <v>4</v>
      </c>
      <c r="S2754" s="1">
        <v>57</v>
      </c>
      <c r="T2754" s="1" t="s">
        <v>113</v>
      </c>
      <c r="U2754" s="1">
        <v>9</v>
      </c>
      <c r="V2754" s="1" t="s">
        <v>6321</v>
      </c>
      <c r="W2754" s="1" t="s">
        <v>1567</v>
      </c>
      <c r="X2754" s="1" t="s">
        <v>6322</v>
      </c>
      <c r="Y2754" s="1" t="s">
        <v>7</v>
      </c>
      <c r="Z2754" s="1" t="s">
        <v>15592</v>
      </c>
      <c r="AB2754" s="1" t="s">
        <v>15593</v>
      </c>
      <c r="AC2754" s="1" t="s">
        <v>113</v>
      </c>
    </row>
    <row r="2755" spans="1:29" x14ac:dyDescent="0.35">
      <c r="A2755" s="1">
        <v>732702</v>
      </c>
      <c r="B2755" s="1">
        <v>701</v>
      </c>
      <c r="C2755" s="9">
        <v>1194818641</v>
      </c>
      <c r="D2755" s="9" t="s">
        <v>112</v>
      </c>
      <c r="E2755" s="1">
        <v>0</v>
      </c>
      <c r="F2755" s="1">
        <v>3</v>
      </c>
      <c r="G2755" s="1">
        <v>1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8</v>
      </c>
      <c r="S2755" s="1">
        <v>91</v>
      </c>
      <c r="T2755" s="1" t="s">
        <v>113</v>
      </c>
      <c r="U2755" s="1">
        <v>9</v>
      </c>
      <c r="V2755" s="1" t="s">
        <v>6424</v>
      </c>
      <c r="W2755" s="1" t="s">
        <v>4756</v>
      </c>
      <c r="X2755" s="1" t="s">
        <v>582</v>
      </c>
      <c r="Y2755" s="1" t="s">
        <v>7</v>
      </c>
      <c r="Z2755" s="1" t="s">
        <v>15594</v>
      </c>
      <c r="AB2755" s="1" t="s">
        <v>15595</v>
      </c>
      <c r="AC2755" s="1" t="s">
        <v>113</v>
      </c>
    </row>
    <row r="2756" spans="1:29" x14ac:dyDescent="0.35">
      <c r="A2756" s="1">
        <v>6536586</v>
      </c>
      <c r="B2756" s="1">
        <v>214</v>
      </c>
      <c r="C2756" s="9">
        <v>1457705568</v>
      </c>
      <c r="D2756" s="9" t="s">
        <v>112</v>
      </c>
      <c r="E2756" s="1">
        <v>0</v>
      </c>
      <c r="F2756" s="1">
        <v>3</v>
      </c>
      <c r="G2756" s="1">
        <v>0</v>
      </c>
      <c r="H2756" s="1">
        <v>0</v>
      </c>
      <c r="I2756" s="1">
        <v>0</v>
      </c>
      <c r="J2756" s="1">
        <v>4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9</v>
      </c>
      <c r="S2756" s="1">
        <v>44</v>
      </c>
      <c r="T2756" s="1" t="s">
        <v>113</v>
      </c>
      <c r="U2756" s="1">
        <v>9</v>
      </c>
      <c r="V2756" s="1" t="s">
        <v>6446</v>
      </c>
      <c r="W2756" s="1" t="s">
        <v>2381</v>
      </c>
      <c r="X2756" s="1" t="s">
        <v>3069</v>
      </c>
      <c r="Y2756" s="1" t="s">
        <v>7</v>
      </c>
      <c r="Z2756" s="1" t="s">
        <v>15596</v>
      </c>
      <c r="AB2756" s="1" t="s">
        <v>15597</v>
      </c>
      <c r="AC2756" s="1" t="s">
        <v>113</v>
      </c>
    </row>
    <row r="2757" spans="1:29" x14ac:dyDescent="0.35">
      <c r="A2757" s="1">
        <v>2234920</v>
      </c>
      <c r="B2757" s="1">
        <v>485</v>
      </c>
      <c r="C2757" s="9">
        <v>1578543385</v>
      </c>
      <c r="D2757" s="9" t="s">
        <v>399</v>
      </c>
      <c r="E2757" s="1">
        <v>0</v>
      </c>
      <c r="F2757" s="1">
        <v>4</v>
      </c>
      <c r="G2757" s="1">
        <v>2</v>
      </c>
      <c r="H2757" s="1">
        <v>0</v>
      </c>
      <c r="I2757" s="1">
        <v>0</v>
      </c>
      <c r="J2757" s="1">
        <v>3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7</v>
      </c>
      <c r="S2757" s="1">
        <v>104</v>
      </c>
      <c r="T2757" s="1" t="s">
        <v>113</v>
      </c>
      <c r="U2757" s="1">
        <v>9</v>
      </c>
      <c r="V2757" s="1" t="s">
        <v>6294</v>
      </c>
      <c r="W2757" s="1" t="s">
        <v>6296</v>
      </c>
      <c r="X2757" s="1" t="s">
        <v>6295</v>
      </c>
      <c r="Y2757" s="1" t="s">
        <v>224</v>
      </c>
      <c r="Z2757" s="1" t="s">
        <v>15001</v>
      </c>
      <c r="AA2757" s="1" t="s">
        <v>15002</v>
      </c>
      <c r="AB2757" s="1" t="s">
        <v>15003</v>
      </c>
      <c r="AC2757" s="1" t="s">
        <v>113</v>
      </c>
    </row>
    <row r="2758" spans="1:29" x14ac:dyDescent="0.35">
      <c r="A2758" s="1">
        <v>1581897</v>
      </c>
      <c r="B2758" s="1">
        <v>256</v>
      </c>
      <c r="C2758" s="9">
        <v>1023077393</v>
      </c>
      <c r="D2758" s="9" t="s">
        <v>399</v>
      </c>
      <c r="E2758" s="1">
        <v>0</v>
      </c>
      <c r="F2758" s="1">
        <v>2</v>
      </c>
      <c r="G2758" s="1">
        <v>3</v>
      </c>
      <c r="H2758" s="1">
        <v>0</v>
      </c>
      <c r="I2758" s="1">
        <v>0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6</v>
      </c>
      <c r="S2758" s="1">
        <v>84</v>
      </c>
      <c r="T2758" s="1" t="s">
        <v>113</v>
      </c>
      <c r="U2758" s="1">
        <v>9</v>
      </c>
      <c r="V2758" s="1" t="s">
        <v>6288</v>
      </c>
      <c r="W2758" s="1" t="s">
        <v>6158</v>
      </c>
      <c r="X2758" s="1" t="s">
        <v>2500</v>
      </c>
      <c r="Y2758" s="1" t="s">
        <v>7</v>
      </c>
      <c r="Z2758" s="1" t="s">
        <v>15598</v>
      </c>
      <c r="AB2758" s="1" t="s">
        <v>15599</v>
      </c>
      <c r="AC2758" s="1" t="s">
        <v>113</v>
      </c>
    </row>
    <row r="2759" spans="1:29" x14ac:dyDescent="0.35">
      <c r="A2759" s="1">
        <v>1931993</v>
      </c>
      <c r="B2759" s="1">
        <v>373</v>
      </c>
      <c r="C2759" s="9">
        <v>1982683090</v>
      </c>
      <c r="D2759" s="9" t="s">
        <v>112</v>
      </c>
      <c r="E2759" s="1">
        <v>0</v>
      </c>
      <c r="F2759" s="1">
        <v>5</v>
      </c>
      <c r="G2759" s="1">
        <v>0</v>
      </c>
      <c r="H2759" s="1">
        <v>0</v>
      </c>
      <c r="I2759" s="1">
        <v>0</v>
      </c>
      <c r="J2759" s="1">
        <v>3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9</v>
      </c>
      <c r="S2759" s="1">
        <v>93</v>
      </c>
      <c r="T2759" s="1" t="s">
        <v>113</v>
      </c>
      <c r="U2759" s="1">
        <v>9</v>
      </c>
      <c r="V2759" s="1" t="s">
        <v>6594</v>
      </c>
      <c r="W2759" s="1" t="s">
        <v>4430</v>
      </c>
      <c r="X2759" s="1" t="s">
        <v>6595</v>
      </c>
      <c r="Y2759" s="1" t="s">
        <v>7</v>
      </c>
      <c r="Z2759" s="1" t="s">
        <v>15600</v>
      </c>
      <c r="AB2759" s="1" t="s">
        <v>15601</v>
      </c>
      <c r="AC2759" s="1" t="s">
        <v>113</v>
      </c>
    </row>
    <row r="2760" spans="1:29" x14ac:dyDescent="0.35">
      <c r="A2760" s="1">
        <v>3195183</v>
      </c>
      <c r="B2760" s="1">
        <v>701</v>
      </c>
      <c r="C2760" s="9">
        <v>1225121346</v>
      </c>
      <c r="D2760" s="9" t="s">
        <v>112</v>
      </c>
      <c r="E2760" s="1">
        <v>0</v>
      </c>
      <c r="F2760" s="1">
        <v>3</v>
      </c>
      <c r="G2760" s="1">
        <v>1</v>
      </c>
      <c r="H2760" s="1">
        <v>1</v>
      </c>
      <c r="I2760" s="1">
        <v>0</v>
      </c>
      <c r="J2760" s="1">
        <v>1</v>
      </c>
      <c r="K2760" s="1">
        <v>0</v>
      </c>
      <c r="L2760" s="1">
        <v>0</v>
      </c>
      <c r="M2760" s="1">
        <v>0</v>
      </c>
      <c r="N2760" s="1">
        <v>2</v>
      </c>
      <c r="O2760" s="1">
        <v>0</v>
      </c>
      <c r="P2760" s="1">
        <v>0</v>
      </c>
      <c r="Q2760" s="1">
        <v>0</v>
      </c>
      <c r="R2760" s="1">
        <v>7</v>
      </c>
      <c r="S2760" s="1">
        <v>60</v>
      </c>
      <c r="T2760" s="1" t="s">
        <v>113</v>
      </c>
      <c r="U2760" s="1">
        <v>9</v>
      </c>
      <c r="V2760" s="1" t="s">
        <v>6577</v>
      </c>
      <c r="W2760" s="1" t="s">
        <v>527</v>
      </c>
      <c r="X2760" s="1" t="s">
        <v>6578</v>
      </c>
      <c r="Y2760" s="1" t="s">
        <v>7</v>
      </c>
      <c r="Z2760" s="1" t="s">
        <v>14705</v>
      </c>
      <c r="AA2760" s="1" t="s">
        <v>13106</v>
      </c>
      <c r="AB2760" s="1" t="s">
        <v>13107</v>
      </c>
      <c r="AC2760" s="1" t="s">
        <v>113</v>
      </c>
    </row>
    <row r="2761" spans="1:29" x14ac:dyDescent="0.35">
      <c r="A2761" s="1">
        <v>1326930</v>
      </c>
      <c r="B2761" s="1">
        <v>485</v>
      </c>
      <c r="C2761" s="9">
        <v>1356327654</v>
      </c>
      <c r="D2761" s="9" t="s">
        <v>112</v>
      </c>
      <c r="E2761" s="1">
        <v>0</v>
      </c>
      <c r="F2761" s="1">
        <v>7</v>
      </c>
      <c r="G2761" s="1">
        <v>0</v>
      </c>
      <c r="H2761" s="1">
        <v>0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9</v>
      </c>
      <c r="S2761" s="1">
        <v>66</v>
      </c>
      <c r="T2761" s="1" t="s">
        <v>113</v>
      </c>
      <c r="U2761" s="1">
        <v>9</v>
      </c>
      <c r="V2761" s="1" t="s">
        <v>6508</v>
      </c>
      <c r="W2761" s="1" t="s">
        <v>6509</v>
      </c>
      <c r="X2761" s="1" t="s">
        <v>340</v>
      </c>
      <c r="Y2761" s="1" t="s">
        <v>7</v>
      </c>
      <c r="Z2761" s="1" t="s">
        <v>15602</v>
      </c>
      <c r="AB2761" s="1" t="s">
        <v>15603</v>
      </c>
      <c r="AC2761" s="1" t="s">
        <v>113</v>
      </c>
    </row>
    <row r="2762" spans="1:29" x14ac:dyDescent="0.35">
      <c r="A2762" s="1">
        <v>6661389</v>
      </c>
      <c r="B2762" s="1">
        <v>214</v>
      </c>
      <c r="C2762" s="9">
        <v>1124454939</v>
      </c>
      <c r="D2762" s="9" t="s">
        <v>112</v>
      </c>
      <c r="E2762" s="1">
        <v>0</v>
      </c>
      <c r="F2762" s="1">
        <v>3</v>
      </c>
      <c r="G2762" s="1">
        <v>0</v>
      </c>
      <c r="H2762" s="1">
        <v>0</v>
      </c>
      <c r="I2762" s="1">
        <v>0</v>
      </c>
      <c r="J2762" s="1">
        <v>3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9</v>
      </c>
      <c r="S2762" s="1">
        <v>48</v>
      </c>
      <c r="T2762" s="1" t="s">
        <v>113</v>
      </c>
      <c r="U2762" s="1">
        <v>9</v>
      </c>
      <c r="V2762" s="1" t="s">
        <v>6666</v>
      </c>
      <c r="W2762" s="1" t="s">
        <v>490</v>
      </c>
      <c r="X2762" s="1" t="s">
        <v>3723</v>
      </c>
      <c r="Y2762" s="1" t="s">
        <v>115</v>
      </c>
      <c r="Z2762" s="1" t="s">
        <v>14720</v>
      </c>
      <c r="AB2762" s="1" t="s">
        <v>14721</v>
      </c>
      <c r="AC2762" s="1" t="s">
        <v>113</v>
      </c>
    </row>
    <row r="2763" spans="1:29" x14ac:dyDescent="0.35">
      <c r="A2763" s="1">
        <v>1946955</v>
      </c>
      <c r="B2763" s="1">
        <v>774</v>
      </c>
      <c r="C2763" s="9">
        <v>1184672701</v>
      </c>
      <c r="D2763" s="9" t="s">
        <v>147</v>
      </c>
      <c r="E2763" s="1">
        <v>0</v>
      </c>
      <c r="F2763" s="1">
        <v>1</v>
      </c>
      <c r="G2763" s="1">
        <v>0</v>
      </c>
      <c r="H2763" s="1">
        <v>1</v>
      </c>
      <c r="I2763" s="1">
        <v>0</v>
      </c>
      <c r="J2763" s="1">
        <v>5</v>
      </c>
      <c r="K2763" s="1">
        <v>0</v>
      </c>
      <c r="L2763" s="1">
        <v>0</v>
      </c>
      <c r="M2763" s="1">
        <v>0</v>
      </c>
      <c r="N2763" s="1">
        <v>1</v>
      </c>
      <c r="O2763" s="1">
        <v>0</v>
      </c>
      <c r="P2763" s="1">
        <v>0</v>
      </c>
      <c r="Q2763" s="1">
        <v>0</v>
      </c>
      <c r="R2763" s="1">
        <v>8</v>
      </c>
      <c r="S2763" s="1">
        <v>12</v>
      </c>
      <c r="T2763" s="1" t="s">
        <v>113</v>
      </c>
      <c r="U2763" s="1">
        <v>9</v>
      </c>
      <c r="V2763" s="1" t="s">
        <v>6225</v>
      </c>
      <c r="W2763" s="1" t="s">
        <v>6227</v>
      </c>
      <c r="X2763" s="1" t="s">
        <v>6226</v>
      </c>
      <c r="Y2763" s="1" t="s">
        <v>7</v>
      </c>
      <c r="Z2763" s="1" t="s">
        <v>12514</v>
      </c>
      <c r="AA2763" s="1" t="s">
        <v>12515</v>
      </c>
      <c r="AB2763" s="1" t="s">
        <v>12516</v>
      </c>
      <c r="AC2763" s="1" t="s">
        <v>113</v>
      </c>
    </row>
    <row r="2764" spans="1:29" x14ac:dyDescent="0.35">
      <c r="A2764" s="1">
        <v>7079549</v>
      </c>
      <c r="B2764" s="1">
        <v>447</v>
      </c>
      <c r="C2764" s="9">
        <v>1568901338</v>
      </c>
      <c r="D2764" s="9" t="s">
        <v>112</v>
      </c>
      <c r="E2764" s="1">
        <v>0</v>
      </c>
      <c r="F2764" s="1">
        <v>4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9</v>
      </c>
      <c r="S2764" s="1">
        <v>68</v>
      </c>
      <c r="T2764" s="1" t="s">
        <v>113</v>
      </c>
      <c r="U2764" s="1">
        <v>9</v>
      </c>
      <c r="V2764" s="1" t="s">
        <v>6524</v>
      </c>
      <c r="W2764" s="1" t="s">
        <v>3554</v>
      </c>
      <c r="X2764" s="1" t="s">
        <v>6525</v>
      </c>
      <c r="Y2764" s="1" t="s">
        <v>7</v>
      </c>
      <c r="Z2764" s="1" t="s">
        <v>13379</v>
      </c>
      <c r="AA2764" s="1" t="s">
        <v>13379</v>
      </c>
      <c r="AB2764" s="1" t="s">
        <v>13380</v>
      </c>
      <c r="AC2764" s="1" t="s">
        <v>113</v>
      </c>
    </row>
    <row r="2765" spans="1:29" x14ac:dyDescent="0.35">
      <c r="A2765" s="1">
        <v>740434</v>
      </c>
      <c r="B2765" s="1">
        <v>346</v>
      </c>
      <c r="C2765" s="9">
        <v>1407855315</v>
      </c>
      <c r="D2765" s="9" t="s">
        <v>112</v>
      </c>
      <c r="E2765" s="1">
        <v>0</v>
      </c>
      <c r="F2765" s="1">
        <v>8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8</v>
      </c>
      <c r="S2765" s="1">
        <v>101</v>
      </c>
      <c r="T2765" s="1" t="s">
        <v>113</v>
      </c>
      <c r="U2765" s="1">
        <v>9</v>
      </c>
      <c r="V2765" s="1" t="s">
        <v>6582</v>
      </c>
      <c r="W2765" s="1" t="s">
        <v>561</v>
      </c>
      <c r="X2765" s="1" t="s">
        <v>543</v>
      </c>
      <c r="Y2765" s="1" t="s">
        <v>7</v>
      </c>
      <c r="Z2765" s="1" t="s">
        <v>15604</v>
      </c>
      <c r="AB2765" s="1" t="s">
        <v>15605</v>
      </c>
      <c r="AC2765" s="1" t="s">
        <v>113</v>
      </c>
    </row>
    <row r="2766" spans="1:29" x14ac:dyDescent="0.35">
      <c r="A2766" s="1">
        <v>6542757</v>
      </c>
      <c r="B2766" s="1">
        <v>109</v>
      </c>
      <c r="C2766" s="9">
        <v>1114279049</v>
      </c>
      <c r="D2766" s="9" t="s">
        <v>206</v>
      </c>
      <c r="E2766" s="1">
        <v>0</v>
      </c>
      <c r="F2766" s="1">
        <v>6</v>
      </c>
      <c r="G2766" s="1">
        <v>0</v>
      </c>
      <c r="H2766" s="1">
        <v>0</v>
      </c>
      <c r="I2766" s="1">
        <v>0</v>
      </c>
      <c r="J2766" s="1">
        <v>2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9</v>
      </c>
      <c r="S2766" s="1">
        <v>42</v>
      </c>
      <c r="T2766" s="1" t="s">
        <v>113</v>
      </c>
      <c r="U2766" s="1">
        <v>9</v>
      </c>
      <c r="V2766" s="1" t="s">
        <v>6231</v>
      </c>
      <c r="W2766" s="1" t="s">
        <v>6232</v>
      </c>
      <c r="X2766" s="1" t="s">
        <v>3920</v>
      </c>
      <c r="Y2766" s="1" t="s">
        <v>115</v>
      </c>
      <c r="Z2766" s="1" t="s">
        <v>15606</v>
      </c>
      <c r="AA2766" s="1" t="s">
        <v>113</v>
      </c>
      <c r="AB2766" s="1" t="s">
        <v>113</v>
      </c>
      <c r="AC2766" s="1" t="s">
        <v>113</v>
      </c>
    </row>
    <row r="2767" spans="1:29" x14ac:dyDescent="0.35">
      <c r="A2767" s="1">
        <v>1990577</v>
      </c>
      <c r="B2767" s="1">
        <v>493</v>
      </c>
      <c r="C2767" s="9">
        <v>1811984958</v>
      </c>
      <c r="D2767" s="9" t="s">
        <v>206</v>
      </c>
      <c r="E2767" s="1">
        <v>0</v>
      </c>
      <c r="F2767" s="1">
        <v>3</v>
      </c>
      <c r="G2767" s="1">
        <v>0</v>
      </c>
      <c r="H2767" s="1">
        <v>3</v>
      </c>
      <c r="I2767" s="1">
        <v>0</v>
      </c>
      <c r="J2767" s="1">
        <v>1</v>
      </c>
      <c r="K2767" s="1">
        <v>0</v>
      </c>
      <c r="L2767" s="1">
        <v>0</v>
      </c>
      <c r="M2767" s="1">
        <v>0</v>
      </c>
      <c r="N2767" s="1">
        <v>25</v>
      </c>
      <c r="O2767" s="1">
        <v>0</v>
      </c>
      <c r="P2767" s="1">
        <v>0</v>
      </c>
      <c r="Q2767" s="1">
        <v>0</v>
      </c>
      <c r="R2767" s="1">
        <v>6</v>
      </c>
      <c r="S2767" s="1">
        <v>49</v>
      </c>
      <c r="T2767" s="1" t="s">
        <v>113</v>
      </c>
      <c r="U2767" s="1">
        <v>9</v>
      </c>
      <c r="V2767" s="1" t="s">
        <v>6247</v>
      </c>
      <c r="W2767" s="1" t="s">
        <v>111</v>
      </c>
      <c r="X2767" s="1" t="s">
        <v>196</v>
      </c>
      <c r="Y2767" s="1" t="s">
        <v>7</v>
      </c>
      <c r="Z2767" s="1" t="s">
        <v>12886</v>
      </c>
      <c r="AB2767" s="1" t="s">
        <v>12887</v>
      </c>
      <c r="AC2767" s="1" t="s">
        <v>113</v>
      </c>
    </row>
    <row r="2768" spans="1:29" x14ac:dyDescent="0.35">
      <c r="A2768" s="1">
        <v>7409907</v>
      </c>
      <c r="B2768" s="1">
        <v>297</v>
      </c>
      <c r="C2768" s="9">
        <v>1851931687</v>
      </c>
      <c r="D2768" s="9" t="s">
        <v>112</v>
      </c>
      <c r="E2768" s="1">
        <v>0</v>
      </c>
      <c r="F2768" s="1">
        <v>5</v>
      </c>
      <c r="G2768" s="1">
        <v>0</v>
      </c>
      <c r="H2768" s="1">
        <v>0</v>
      </c>
      <c r="I2768" s="1">
        <v>0</v>
      </c>
      <c r="J2768" s="1">
        <v>2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9</v>
      </c>
      <c r="S2768" s="1">
        <v>64</v>
      </c>
      <c r="T2768" s="1" t="s">
        <v>113</v>
      </c>
      <c r="U2768" s="1">
        <v>9</v>
      </c>
      <c r="V2768" s="1" t="s">
        <v>6489</v>
      </c>
      <c r="W2768" s="1" t="s">
        <v>6491</v>
      </c>
      <c r="X2768" s="1" t="s">
        <v>6490</v>
      </c>
      <c r="Y2768" s="1" t="s">
        <v>7</v>
      </c>
      <c r="Z2768" s="1" t="s">
        <v>12510</v>
      </c>
      <c r="AB2768" s="1" t="s">
        <v>12511</v>
      </c>
      <c r="AC2768" s="1" t="s">
        <v>113</v>
      </c>
    </row>
    <row r="2769" spans="1:29" x14ac:dyDescent="0.35">
      <c r="A2769" s="1">
        <v>7118467</v>
      </c>
      <c r="B2769" s="1">
        <v>407</v>
      </c>
      <c r="C2769" s="9">
        <v>1760820948</v>
      </c>
      <c r="D2769" s="9" t="s">
        <v>112</v>
      </c>
      <c r="E2769" s="1">
        <v>0</v>
      </c>
      <c r="F2769" s="1">
        <v>1</v>
      </c>
      <c r="G2769" s="1">
        <v>3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6</v>
      </c>
      <c r="S2769" s="1">
        <v>36</v>
      </c>
      <c r="T2769" s="1" t="s">
        <v>113</v>
      </c>
      <c r="U2769" s="1">
        <v>9</v>
      </c>
      <c r="V2769" s="1" t="s">
        <v>6560</v>
      </c>
      <c r="W2769" s="1" t="s">
        <v>6561</v>
      </c>
      <c r="X2769" s="1" t="s">
        <v>1281</v>
      </c>
      <c r="Y2769" s="1" t="s">
        <v>3190</v>
      </c>
      <c r="Z2769" s="1" t="s">
        <v>14231</v>
      </c>
      <c r="AA2769" s="1" t="s">
        <v>14232</v>
      </c>
      <c r="AB2769" s="1" t="s">
        <v>14233</v>
      </c>
      <c r="AC2769" s="1" t="s">
        <v>113</v>
      </c>
    </row>
    <row r="2770" spans="1:29" x14ac:dyDescent="0.35">
      <c r="A2770" s="1">
        <v>3203769</v>
      </c>
      <c r="B2770" s="1">
        <v>485</v>
      </c>
      <c r="C2770" s="9">
        <v>1528209541</v>
      </c>
      <c r="D2770" s="9" t="s">
        <v>399</v>
      </c>
      <c r="E2770" s="1">
        <v>0</v>
      </c>
      <c r="F2770" s="1">
        <v>3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7</v>
      </c>
      <c r="S2770" s="1">
        <v>101</v>
      </c>
      <c r="T2770" s="1" t="s">
        <v>113</v>
      </c>
      <c r="U2770" s="1">
        <v>9</v>
      </c>
      <c r="V2770" s="1" t="s">
        <v>6379</v>
      </c>
      <c r="W2770" s="1" t="s">
        <v>6381</v>
      </c>
      <c r="X2770" s="1" t="s">
        <v>6380</v>
      </c>
      <c r="Y2770" s="1" t="s">
        <v>7</v>
      </c>
      <c r="Z2770" s="1" t="s">
        <v>15607</v>
      </c>
      <c r="AB2770" s="1" t="s">
        <v>15608</v>
      </c>
      <c r="AC2770" s="1" t="s">
        <v>113</v>
      </c>
    </row>
    <row r="2771" spans="1:29" x14ac:dyDescent="0.35">
      <c r="A2771" s="1">
        <v>5017388</v>
      </c>
      <c r="B2771" s="1">
        <v>447</v>
      </c>
      <c r="C2771" s="9">
        <v>1407084528</v>
      </c>
      <c r="D2771" s="9" t="s">
        <v>206</v>
      </c>
      <c r="E2771" s="1">
        <v>0</v>
      </c>
      <c r="F2771" s="1">
        <v>4</v>
      </c>
      <c r="G2771" s="1">
        <v>0</v>
      </c>
      <c r="H2771" s="1">
        <v>0</v>
      </c>
      <c r="I2771" s="1">
        <v>0</v>
      </c>
      <c r="J2771" s="1">
        <v>5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9</v>
      </c>
      <c r="S2771" s="1">
        <v>104</v>
      </c>
      <c r="T2771" s="1" t="s">
        <v>113</v>
      </c>
      <c r="U2771" s="1">
        <v>9</v>
      </c>
      <c r="V2771" s="1" t="s">
        <v>6237</v>
      </c>
      <c r="W2771" s="1" t="s">
        <v>6239</v>
      </c>
      <c r="X2771" s="1" t="s">
        <v>6238</v>
      </c>
      <c r="Y2771" s="1" t="s">
        <v>7</v>
      </c>
      <c r="Z2771" s="1" t="s">
        <v>13379</v>
      </c>
      <c r="AA2771" s="1" t="s">
        <v>13379</v>
      </c>
      <c r="AB2771" s="1" t="s">
        <v>13380</v>
      </c>
      <c r="AC2771" s="1" t="s">
        <v>113</v>
      </c>
    </row>
    <row r="2772" spans="1:29" x14ac:dyDescent="0.35">
      <c r="A2772" s="1">
        <v>2150147</v>
      </c>
      <c r="B2772" s="1">
        <v>449</v>
      </c>
      <c r="C2772" s="9">
        <v>1760425573</v>
      </c>
      <c r="D2772" s="9" t="s">
        <v>112</v>
      </c>
      <c r="E2772" s="1">
        <v>0</v>
      </c>
      <c r="F2772" s="1">
        <v>4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9</v>
      </c>
      <c r="S2772" s="1">
        <v>33</v>
      </c>
      <c r="T2772" s="1" t="s">
        <v>113</v>
      </c>
      <c r="U2772" s="1">
        <v>9</v>
      </c>
      <c r="V2772" s="1" t="s">
        <v>6592</v>
      </c>
      <c r="W2772" s="1" t="s">
        <v>2405</v>
      </c>
      <c r="X2772" s="1" t="s">
        <v>6593</v>
      </c>
      <c r="Y2772" s="1" t="s">
        <v>7</v>
      </c>
      <c r="Z2772" s="1" t="s">
        <v>12234</v>
      </c>
      <c r="AB2772" s="1" t="s">
        <v>12235</v>
      </c>
      <c r="AC2772" s="1" t="s">
        <v>113</v>
      </c>
    </row>
    <row r="2773" spans="1:29" x14ac:dyDescent="0.35">
      <c r="A2773" s="1">
        <v>401077</v>
      </c>
      <c r="B2773" s="1">
        <v>232</v>
      </c>
      <c r="C2773" s="9">
        <v>1881692580</v>
      </c>
      <c r="D2773" s="9" t="s">
        <v>112</v>
      </c>
      <c r="E2773" s="1">
        <v>0</v>
      </c>
      <c r="F2773" s="1">
        <v>5</v>
      </c>
      <c r="G2773" s="1">
        <v>0</v>
      </c>
      <c r="H2773" s="1">
        <v>0</v>
      </c>
      <c r="I2773" s="1">
        <v>0</v>
      </c>
      <c r="J2773" s="1">
        <v>4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9</v>
      </c>
      <c r="S2773" s="1">
        <v>86</v>
      </c>
      <c r="T2773" s="1" t="s">
        <v>113</v>
      </c>
      <c r="U2773" s="1">
        <v>9</v>
      </c>
      <c r="V2773" s="1" t="s">
        <v>6648</v>
      </c>
      <c r="W2773" s="1" t="s">
        <v>6650</v>
      </c>
      <c r="X2773" s="1" t="s">
        <v>6649</v>
      </c>
      <c r="Y2773" s="1" t="s">
        <v>7</v>
      </c>
      <c r="Z2773" s="1" t="s">
        <v>15609</v>
      </c>
      <c r="AB2773" s="1" t="s">
        <v>15610</v>
      </c>
      <c r="AC2773" s="1" t="s">
        <v>113</v>
      </c>
    </row>
    <row r="2774" spans="1:29" x14ac:dyDescent="0.35">
      <c r="A2774" s="1">
        <v>2589634</v>
      </c>
      <c r="B2774" s="1">
        <v>215</v>
      </c>
      <c r="C2774" s="9">
        <v>1851361786</v>
      </c>
      <c r="D2774" s="9" t="s">
        <v>112</v>
      </c>
      <c r="E2774" s="1">
        <v>0</v>
      </c>
      <c r="F2774" s="1">
        <v>4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9</v>
      </c>
      <c r="S2774" s="1">
        <v>39</v>
      </c>
      <c r="T2774" s="1" t="s">
        <v>113</v>
      </c>
      <c r="U2774" s="1">
        <v>9</v>
      </c>
      <c r="V2774" s="1" t="s">
        <v>6422</v>
      </c>
      <c r="W2774" s="1" t="s">
        <v>851</v>
      </c>
      <c r="X2774" s="1" t="s">
        <v>6423</v>
      </c>
      <c r="Y2774" s="1" t="s">
        <v>7</v>
      </c>
      <c r="Z2774" s="1" t="s">
        <v>15516</v>
      </c>
      <c r="AB2774" s="1" t="s">
        <v>15517</v>
      </c>
      <c r="AC2774" s="1" t="s">
        <v>113</v>
      </c>
    </row>
    <row r="2775" spans="1:29" x14ac:dyDescent="0.35">
      <c r="A2775" s="1">
        <v>3412232</v>
      </c>
      <c r="B2775" s="1">
        <v>397</v>
      </c>
      <c r="C2775" s="9">
        <v>1750594099</v>
      </c>
      <c r="D2775" s="9" t="s">
        <v>399</v>
      </c>
      <c r="E2775" s="1">
        <v>0</v>
      </c>
      <c r="F2775" s="1">
        <v>1</v>
      </c>
      <c r="G2775" s="1">
        <v>2</v>
      </c>
      <c r="H2775" s="1">
        <v>0</v>
      </c>
      <c r="I2775" s="1">
        <v>1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6</v>
      </c>
      <c r="S2775" s="1">
        <v>55</v>
      </c>
      <c r="T2775" s="1" t="s">
        <v>113</v>
      </c>
      <c r="U2775" s="1">
        <v>9</v>
      </c>
      <c r="V2775" s="1" t="s">
        <v>6348</v>
      </c>
      <c r="W2775" s="1" t="s">
        <v>6350</v>
      </c>
      <c r="X2775" s="1" t="s">
        <v>6349</v>
      </c>
      <c r="Y2775" s="1" t="s">
        <v>7</v>
      </c>
      <c r="Z2775" s="1" t="s">
        <v>15611</v>
      </c>
      <c r="AA2775" s="1" t="s">
        <v>113</v>
      </c>
      <c r="AB2775" s="1" t="s">
        <v>113</v>
      </c>
      <c r="AC2775" s="1" t="s">
        <v>113</v>
      </c>
    </row>
    <row r="2776" spans="1:29" x14ac:dyDescent="0.35">
      <c r="A2776" s="1">
        <v>7385566</v>
      </c>
      <c r="B2776" s="1">
        <v>813</v>
      </c>
      <c r="C2776" s="9">
        <v>1841759537</v>
      </c>
      <c r="D2776" s="9" t="s">
        <v>112</v>
      </c>
      <c r="E2776" s="1">
        <v>0</v>
      </c>
      <c r="F2776" s="1">
        <v>4</v>
      </c>
      <c r="G2776" s="1">
        <v>0</v>
      </c>
      <c r="H2776" s="1">
        <v>0</v>
      </c>
      <c r="I2776" s="1">
        <v>0</v>
      </c>
      <c r="J2776" s="1">
        <v>4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9</v>
      </c>
      <c r="S2776" s="1">
        <v>46</v>
      </c>
      <c r="T2776" s="1" t="s">
        <v>113</v>
      </c>
      <c r="U2776" s="1">
        <v>9</v>
      </c>
      <c r="V2776" s="1" t="s">
        <v>6662</v>
      </c>
      <c r="W2776" s="1" t="s">
        <v>2885</v>
      </c>
      <c r="X2776" s="1" t="s">
        <v>5957</v>
      </c>
      <c r="Y2776" s="1" t="s">
        <v>7</v>
      </c>
      <c r="Z2776" s="1" t="s">
        <v>15214</v>
      </c>
      <c r="AB2776" s="1" t="s">
        <v>15215</v>
      </c>
      <c r="AC2776" s="1" t="s">
        <v>113</v>
      </c>
    </row>
    <row r="2777" spans="1:29" x14ac:dyDescent="0.35">
      <c r="A2777" s="1">
        <v>1336696</v>
      </c>
      <c r="B2777" s="1">
        <v>784</v>
      </c>
      <c r="C2777" s="9">
        <v>1972614519</v>
      </c>
      <c r="D2777" s="9" t="s">
        <v>112</v>
      </c>
      <c r="E2777" s="1">
        <v>0</v>
      </c>
      <c r="F2777" s="1">
        <v>3</v>
      </c>
      <c r="G2777" s="1">
        <v>0</v>
      </c>
      <c r="H2777" s="1">
        <v>0</v>
      </c>
      <c r="I2777" s="1">
        <v>0</v>
      </c>
      <c r="J2777" s="1">
        <v>5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9</v>
      </c>
      <c r="S2777" s="1">
        <v>146</v>
      </c>
      <c r="T2777" s="1" t="s">
        <v>113</v>
      </c>
      <c r="U2777" s="1">
        <v>9</v>
      </c>
      <c r="V2777" s="1" t="s">
        <v>6447</v>
      </c>
      <c r="W2777" s="1" t="s">
        <v>6449</v>
      </c>
      <c r="X2777" s="1" t="s">
        <v>6448</v>
      </c>
      <c r="Y2777" s="1" t="s">
        <v>116</v>
      </c>
      <c r="Z2777" s="1" t="s">
        <v>15612</v>
      </c>
      <c r="AB2777" s="1" t="s">
        <v>15613</v>
      </c>
      <c r="AC2777" s="1" t="s">
        <v>113</v>
      </c>
    </row>
    <row r="2778" spans="1:29" x14ac:dyDescent="0.35">
      <c r="A2778" s="1">
        <v>2567958</v>
      </c>
      <c r="B2778" s="1">
        <v>297</v>
      </c>
      <c r="C2778" s="9">
        <v>1346229846</v>
      </c>
      <c r="D2778" s="9" t="s">
        <v>112</v>
      </c>
      <c r="E2778" s="1">
        <v>0</v>
      </c>
      <c r="F2778" s="1">
        <v>3</v>
      </c>
      <c r="G2778" s="1">
        <v>0</v>
      </c>
      <c r="H2778" s="1">
        <v>0</v>
      </c>
      <c r="I2778" s="1">
        <v>0</v>
      </c>
      <c r="J2778" s="1">
        <v>2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9</v>
      </c>
      <c r="S2778" s="1">
        <v>92</v>
      </c>
      <c r="T2778" s="1" t="s">
        <v>113</v>
      </c>
      <c r="U2778" s="1">
        <v>9</v>
      </c>
      <c r="V2778" s="1" t="s">
        <v>6667</v>
      </c>
      <c r="W2778" s="1" t="s">
        <v>1400</v>
      </c>
      <c r="X2778" s="1" t="s">
        <v>6668</v>
      </c>
      <c r="Y2778" s="1" t="s">
        <v>7</v>
      </c>
      <c r="Z2778" s="1" t="s">
        <v>12925</v>
      </c>
      <c r="AB2778" s="1" t="s">
        <v>12926</v>
      </c>
      <c r="AC2778" s="1" t="s">
        <v>113</v>
      </c>
    </row>
    <row r="2779" spans="1:29" x14ac:dyDescent="0.35">
      <c r="A2779" s="1">
        <v>3196115</v>
      </c>
      <c r="B2779" s="1">
        <v>827</v>
      </c>
      <c r="C2779" s="9">
        <v>1699920991</v>
      </c>
      <c r="D2779" s="9" t="s">
        <v>399</v>
      </c>
      <c r="E2779" s="1">
        <v>0</v>
      </c>
      <c r="F2779" s="1">
        <v>2</v>
      </c>
      <c r="G2779" s="1">
        <v>0</v>
      </c>
      <c r="H2779" s="1">
        <v>0</v>
      </c>
      <c r="I2779" s="1">
        <v>0</v>
      </c>
      <c r="J2779" s="1">
        <v>4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9</v>
      </c>
      <c r="S2779" s="1">
        <v>103</v>
      </c>
      <c r="T2779" s="1" t="s">
        <v>113</v>
      </c>
      <c r="U2779" s="1">
        <v>9</v>
      </c>
      <c r="V2779" s="1" t="s">
        <v>6307</v>
      </c>
      <c r="W2779" s="1" t="s">
        <v>3186</v>
      </c>
      <c r="X2779" s="1" t="s">
        <v>6308</v>
      </c>
      <c r="Y2779" s="1" t="s">
        <v>7</v>
      </c>
      <c r="Z2779" s="1" t="s">
        <v>13726</v>
      </c>
      <c r="AB2779" s="1" t="s">
        <v>13727</v>
      </c>
      <c r="AC2779" s="1" t="s">
        <v>113</v>
      </c>
    </row>
    <row r="2780" spans="1:29" x14ac:dyDescent="0.35">
      <c r="A2780" s="1">
        <v>3478334</v>
      </c>
      <c r="B2780" s="1">
        <v>407</v>
      </c>
      <c r="C2780" s="9">
        <v>1972806404</v>
      </c>
      <c r="D2780" s="9" t="s">
        <v>112</v>
      </c>
      <c r="E2780" s="1">
        <v>0</v>
      </c>
      <c r="F2780" s="1">
        <v>2</v>
      </c>
      <c r="G2780" s="1">
        <v>0</v>
      </c>
      <c r="H2780" s="1">
        <v>0</v>
      </c>
      <c r="I2780" s="1">
        <v>0</v>
      </c>
      <c r="J2780" s="1">
        <v>3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9</v>
      </c>
      <c r="S2780" s="1">
        <v>105</v>
      </c>
      <c r="T2780" s="1" t="s">
        <v>113</v>
      </c>
      <c r="U2780" s="1">
        <v>9</v>
      </c>
      <c r="V2780" s="1" t="s">
        <v>6687</v>
      </c>
      <c r="W2780" s="1" t="s">
        <v>2748</v>
      </c>
      <c r="X2780" s="1" t="s">
        <v>6688</v>
      </c>
      <c r="Y2780" s="1" t="s">
        <v>7</v>
      </c>
      <c r="Z2780" s="1" t="s">
        <v>15614</v>
      </c>
      <c r="AB2780" s="1" t="s">
        <v>15615</v>
      </c>
      <c r="AC2780" s="1" t="s">
        <v>113</v>
      </c>
    </row>
    <row r="2781" spans="1:29" x14ac:dyDescent="0.35">
      <c r="A2781" s="1">
        <v>2010491</v>
      </c>
      <c r="B2781" s="1">
        <v>215</v>
      </c>
      <c r="C2781" s="9">
        <v>1154303170</v>
      </c>
      <c r="D2781" s="9" t="s">
        <v>112</v>
      </c>
      <c r="E2781" s="1">
        <v>0</v>
      </c>
      <c r="F2781" s="1">
        <v>5</v>
      </c>
      <c r="G2781" s="1">
        <v>0</v>
      </c>
      <c r="H2781" s="1">
        <v>0</v>
      </c>
      <c r="I2781" s="1">
        <v>0</v>
      </c>
      <c r="J2781" s="1">
        <v>5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9</v>
      </c>
      <c r="S2781" s="1">
        <v>75</v>
      </c>
      <c r="T2781" s="1" t="s">
        <v>113</v>
      </c>
      <c r="U2781" s="1">
        <v>9</v>
      </c>
      <c r="V2781" s="1" t="s">
        <v>6692</v>
      </c>
      <c r="W2781" s="1" t="s">
        <v>6694</v>
      </c>
      <c r="X2781" s="1" t="s">
        <v>6693</v>
      </c>
      <c r="Y2781" s="1" t="s">
        <v>224</v>
      </c>
      <c r="Z2781" s="1" t="s">
        <v>15195</v>
      </c>
      <c r="AA2781" s="1" t="s">
        <v>15195</v>
      </c>
      <c r="AB2781" s="1" t="s">
        <v>15196</v>
      </c>
      <c r="AC2781" s="1" t="s">
        <v>113</v>
      </c>
    </row>
    <row r="2782" spans="1:29" x14ac:dyDescent="0.35">
      <c r="A2782" s="1">
        <v>1485597</v>
      </c>
      <c r="B2782" s="1">
        <v>259</v>
      </c>
      <c r="C2782" s="9">
        <v>1063414969</v>
      </c>
      <c r="D2782" s="9" t="s">
        <v>112</v>
      </c>
      <c r="E2782" s="1">
        <v>1</v>
      </c>
      <c r="F2782" s="1">
        <v>2</v>
      </c>
      <c r="G2782" s="1">
        <v>0</v>
      </c>
      <c r="H2782" s="1">
        <v>0</v>
      </c>
      <c r="I2782" s="1">
        <v>0</v>
      </c>
      <c r="J2782" s="1">
        <v>1</v>
      </c>
      <c r="K2782" s="1">
        <v>0</v>
      </c>
      <c r="L2782" s="1">
        <v>0</v>
      </c>
      <c r="M2782" s="1">
        <v>1</v>
      </c>
      <c r="N2782" s="1">
        <v>0</v>
      </c>
      <c r="O2782" s="1">
        <v>0</v>
      </c>
      <c r="P2782" s="1">
        <v>0</v>
      </c>
      <c r="Q2782" s="1">
        <v>0</v>
      </c>
      <c r="R2782" s="1">
        <v>4</v>
      </c>
      <c r="S2782" s="1">
        <v>30</v>
      </c>
      <c r="T2782" s="1" t="s">
        <v>113</v>
      </c>
      <c r="U2782" s="1">
        <v>9</v>
      </c>
      <c r="V2782" s="1" t="s">
        <v>6596</v>
      </c>
      <c r="W2782" s="1" t="s">
        <v>6598</v>
      </c>
      <c r="X2782" s="1" t="s">
        <v>6597</v>
      </c>
      <c r="Y2782" s="1" t="s">
        <v>7</v>
      </c>
      <c r="Z2782" s="1" t="s">
        <v>15399</v>
      </c>
      <c r="AA2782" s="1" t="s">
        <v>15399</v>
      </c>
      <c r="AB2782" s="1" t="s">
        <v>15400</v>
      </c>
      <c r="AC2782" s="1" t="s">
        <v>113</v>
      </c>
    </row>
    <row r="2783" spans="1:29" x14ac:dyDescent="0.35">
      <c r="A2783" s="1">
        <v>763077</v>
      </c>
      <c r="B2783" s="1">
        <v>52</v>
      </c>
      <c r="C2783" s="9">
        <v>1528158292</v>
      </c>
      <c r="D2783" s="9" t="s">
        <v>112</v>
      </c>
      <c r="E2783" s="1">
        <v>0</v>
      </c>
      <c r="F2783" s="1">
        <v>2</v>
      </c>
      <c r="G2783" s="1">
        <v>0</v>
      </c>
      <c r="H2783" s="1">
        <v>0</v>
      </c>
      <c r="I2783" s="1">
        <v>1</v>
      </c>
      <c r="J2783" s="1">
        <v>5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8</v>
      </c>
      <c r="S2783" s="1">
        <v>64</v>
      </c>
      <c r="T2783" s="1" t="s">
        <v>113</v>
      </c>
      <c r="U2783" s="1">
        <v>9</v>
      </c>
      <c r="V2783" s="1" t="s">
        <v>6529</v>
      </c>
      <c r="W2783" s="1" t="s">
        <v>6531</v>
      </c>
      <c r="X2783" s="1" t="s">
        <v>6530</v>
      </c>
      <c r="Y2783" s="1" t="s">
        <v>7</v>
      </c>
      <c r="Z2783" s="1" t="s">
        <v>15616</v>
      </c>
      <c r="AB2783" s="1" t="s">
        <v>15617</v>
      </c>
      <c r="AC2783" s="1" t="s">
        <v>113</v>
      </c>
    </row>
    <row r="2784" spans="1:29" x14ac:dyDescent="0.35">
      <c r="A2784" s="1">
        <v>6694223</v>
      </c>
      <c r="B2784" s="1">
        <v>827</v>
      </c>
      <c r="C2784" s="9">
        <v>1013335629</v>
      </c>
      <c r="D2784" s="9" t="s">
        <v>206</v>
      </c>
      <c r="E2784" s="1">
        <v>0</v>
      </c>
      <c r="F2784" s="1">
        <v>5</v>
      </c>
      <c r="G2784" s="1">
        <v>0</v>
      </c>
      <c r="H2784" s="1">
        <v>0</v>
      </c>
      <c r="I2784" s="1">
        <v>0</v>
      </c>
      <c r="J2784" s="1">
        <v>2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9</v>
      </c>
      <c r="S2784" s="1">
        <v>46</v>
      </c>
      <c r="T2784" s="1" t="s">
        <v>113</v>
      </c>
      <c r="U2784" s="1">
        <v>9</v>
      </c>
      <c r="V2784" s="1" t="s">
        <v>6240</v>
      </c>
      <c r="W2784" s="1" t="s">
        <v>1792</v>
      </c>
      <c r="X2784" s="1" t="s">
        <v>6241</v>
      </c>
      <c r="Y2784" s="1" t="s">
        <v>7</v>
      </c>
      <c r="Z2784" s="1" t="s">
        <v>13765</v>
      </c>
      <c r="AA2784" s="1" t="s">
        <v>13766</v>
      </c>
      <c r="AB2784" s="1" t="s">
        <v>13767</v>
      </c>
      <c r="AC2784" s="1" t="s">
        <v>113</v>
      </c>
    </row>
    <row r="2785" spans="1:29" x14ac:dyDescent="0.35">
      <c r="A2785" s="1">
        <v>3688377</v>
      </c>
      <c r="B2785" s="1">
        <v>253</v>
      </c>
      <c r="C2785" s="9">
        <v>1629220512</v>
      </c>
      <c r="D2785" s="9" t="s">
        <v>206</v>
      </c>
      <c r="E2785" s="1">
        <v>0</v>
      </c>
      <c r="F2785" s="1">
        <v>1</v>
      </c>
      <c r="G2785" s="1">
        <v>0</v>
      </c>
      <c r="H2785" s="1">
        <v>0</v>
      </c>
      <c r="I2785" s="1">
        <v>0</v>
      </c>
      <c r="J2785" s="1">
        <v>4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9</v>
      </c>
      <c r="S2785" s="1">
        <v>81</v>
      </c>
      <c r="T2785" s="1" t="s">
        <v>113</v>
      </c>
      <c r="U2785" s="1">
        <v>9</v>
      </c>
      <c r="V2785" s="1" t="s">
        <v>6233</v>
      </c>
      <c r="W2785" s="1" t="s">
        <v>5019</v>
      </c>
      <c r="X2785" s="1" t="s">
        <v>6234</v>
      </c>
      <c r="Y2785" s="1" t="s">
        <v>7</v>
      </c>
      <c r="Z2785" s="1" t="s">
        <v>13590</v>
      </c>
      <c r="AA2785" s="1" t="s">
        <v>13590</v>
      </c>
      <c r="AB2785" s="1" t="s">
        <v>13591</v>
      </c>
      <c r="AC2785" s="1" t="s">
        <v>113</v>
      </c>
    </row>
    <row r="2786" spans="1:29" x14ac:dyDescent="0.35">
      <c r="A2786" s="1">
        <v>1808002</v>
      </c>
      <c r="B2786" s="1">
        <v>623</v>
      </c>
      <c r="C2786" s="9">
        <v>1871538686</v>
      </c>
      <c r="D2786" s="9" t="s">
        <v>112</v>
      </c>
      <c r="E2786" s="1">
        <v>0</v>
      </c>
      <c r="F2786" s="1">
        <v>5</v>
      </c>
      <c r="G2786" s="1">
        <v>2</v>
      </c>
      <c r="H2786" s="1">
        <v>0</v>
      </c>
      <c r="I2786" s="1">
        <v>1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6</v>
      </c>
      <c r="S2786" s="1">
        <v>136</v>
      </c>
      <c r="T2786" s="1" t="s">
        <v>113</v>
      </c>
      <c r="U2786" s="1">
        <v>9</v>
      </c>
      <c r="V2786" s="1" t="s">
        <v>6630</v>
      </c>
      <c r="W2786" s="1" t="s">
        <v>731</v>
      </c>
      <c r="X2786" s="1" t="s">
        <v>6631</v>
      </c>
      <c r="Y2786" s="1" t="s">
        <v>7</v>
      </c>
      <c r="Z2786" s="1" t="s">
        <v>15618</v>
      </c>
      <c r="AB2786" s="1" t="s">
        <v>15619</v>
      </c>
      <c r="AC2786" s="1" t="s">
        <v>113</v>
      </c>
    </row>
    <row r="2787" spans="1:29" x14ac:dyDescent="0.35">
      <c r="A2787" s="1">
        <v>2296487</v>
      </c>
      <c r="B2787" s="1">
        <v>256</v>
      </c>
      <c r="C2787" s="9">
        <v>1720019516</v>
      </c>
      <c r="D2787" s="9" t="s">
        <v>399</v>
      </c>
      <c r="E2787" s="1">
        <v>0</v>
      </c>
      <c r="F2787" s="1">
        <v>2</v>
      </c>
      <c r="G2787" s="1">
        <v>1</v>
      </c>
      <c r="H2787" s="1">
        <v>0</v>
      </c>
      <c r="I2787" s="1">
        <v>1</v>
      </c>
      <c r="J2787" s="1">
        <v>3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7</v>
      </c>
      <c r="S2787" s="1">
        <v>77</v>
      </c>
      <c r="T2787" s="1" t="s">
        <v>113</v>
      </c>
      <c r="U2787" s="1">
        <v>9</v>
      </c>
      <c r="V2787" s="1" t="s">
        <v>6386</v>
      </c>
      <c r="W2787" s="1" t="s">
        <v>6388</v>
      </c>
      <c r="X2787" s="1" t="s">
        <v>6387</v>
      </c>
      <c r="Y2787" s="1" t="s">
        <v>7</v>
      </c>
      <c r="Z2787" s="1" t="s">
        <v>15620</v>
      </c>
      <c r="AB2787" s="1" t="s">
        <v>15621</v>
      </c>
      <c r="AC2787" s="1" t="s">
        <v>113</v>
      </c>
    </row>
    <row r="2788" spans="1:29" x14ac:dyDescent="0.35">
      <c r="A2788" s="1">
        <v>2281786</v>
      </c>
      <c r="B2788" s="1">
        <v>256</v>
      </c>
      <c r="C2788" s="9">
        <v>1710908934</v>
      </c>
      <c r="D2788" s="9" t="s">
        <v>112</v>
      </c>
      <c r="E2788" s="1">
        <v>0</v>
      </c>
      <c r="F2788" s="1">
        <v>0</v>
      </c>
      <c r="G2788" s="1">
        <v>1</v>
      </c>
      <c r="H2788" s="1">
        <v>0</v>
      </c>
      <c r="I2788" s="1">
        <v>2</v>
      </c>
      <c r="J2788" s="1">
        <v>4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6</v>
      </c>
      <c r="S2788" s="1">
        <v>98</v>
      </c>
      <c r="T2788" s="1" t="s">
        <v>113</v>
      </c>
      <c r="U2788" s="1">
        <v>9</v>
      </c>
      <c r="V2788" s="1" t="s">
        <v>6465</v>
      </c>
      <c r="W2788" s="1" t="s">
        <v>6467</v>
      </c>
      <c r="X2788" s="1" t="s">
        <v>6466</v>
      </c>
      <c r="Y2788" s="1" t="s">
        <v>7</v>
      </c>
      <c r="Z2788" s="1" t="s">
        <v>15622</v>
      </c>
      <c r="AB2788" s="1" t="s">
        <v>15623</v>
      </c>
      <c r="AC2788" s="1" t="s">
        <v>113</v>
      </c>
    </row>
    <row r="2789" spans="1:29" x14ac:dyDescent="0.35">
      <c r="A2789" s="1">
        <v>2351354</v>
      </c>
      <c r="B2789" s="1">
        <v>493</v>
      </c>
      <c r="C2789" s="9">
        <v>1265488340</v>
      </c>
      <c r="D2789" s="9" t="s">
        <v>112</v>
      </c>
      <c r="E2789" s="1">
        <v>0</v>
      </c>
      <c r="F2789" s="1">
        <v>6</v>
      </c>
      <c r="G2789" s="1">
        <v>1</v>
      </c>
      <c r="H2789" s="1">
        <v>0</v>
      </c>
      <c r="I2789" s="1">
        <v>0</v>
      </c>
      <c r="J2789" s="1">
        <v>4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8</v>
      </c>
      <c r="S2789" s="1">
        <v>110</v>
      </c>
      <c r="T2789" s="1" t="s">
        <v>113</v>
      </c>
      <c r="U2789" s="1">
        <v>9</v>
      </c>
      <c r="V2789" s="1" t="s">
        <v>6573</v>
      </c>
      <c r="W2789" s="1" t="s">
        <v>6574</v>
      </c>
      <c r="X2789" s="1" t="s">
        <v>6151</v>
      </c>
      <c r="Y2789" s="1" t="s">
        <v>7</v>
      </c>
      <c r="Z2789" s="1" t="s">
        <v>13215</v>
      </c>
      <c r="AB2789" s="1" t="s">
        <v>13216</v>
      </c>
      <c r="AC2789" s="1" t="s">
        <v>113</v>
      </c>
    </row>
    <row r="2790" spans="1:29" x14ac:dyDescent="0.35">
      <c r="A2790" s="1">
        <v>4311890</v>
      </c>
      <c r="B2790" s="1">
        <v>184</v>
      </c>
      <c r="C2790" s="9">
        <v>1548324163</v>
      </c>
      <c r="D2790" s="9" t="s">
        <v>112</v>
      </c>
      <c r="E2790" s="1">
        <v>1</v>
      </c>
      <c r="F2790" s="1">
        <v>3</v>
      </c>
      <c r="G2790" s="1">
        <v>1</v>
      </c>
      <c r="H2790" s="1">
        <v>0</v>
      </c>
      <c r="I2790" s="1">
        <v>0</v>
      </c>
      <c r="J2790" s="1">
        <v>2</v>
      </c>
      <c r="K2790" s="1">
        <v>0</v>
      </c>
      <c r="L2790" s="1">
        <v>0</v>
      </c>
      <c r="M2790" s="1">
        <v>5</v>
      </c>
      <c r="N2790" s="1">
        <v>0</v>
      </c>
      <c r="O2790" s="1">
        <v>0</v>
      </c>
      <c r="P2790" s="1">
        <v>0</v>
      </c>
      <c r="Q2790" s="1">
        <v>0</v>
      </c>
      <c r="R2790" s="1">
        <v>3</v>
      </c>
      <c r="S2790" s="1">
        <v>38</v>
      </c>
      <c r="T2790" s="1" t="s">
        <v>113</v>
      </c>
      <c r="U2790" s="1">
        <v>9</v>
      </c>
      <c r="V2790" s="1" t="s">
        <v>6610</v>
      </c>
      <c r="W2790" s="1" t="s">
        <v>6612</v>
      </c>
      <c r="X2790" s="1" t="s">
        <v>6611</v>
      </c>
      <c r="Y2790" s="1" t="s">
        <v>224</v>
      </c>
      <c r="Z2790" s="1" t="s">
        <v>14322</v>
      </c>
      <c r="AB2790" s="1" t="s">
        <v>14323</v>
      </c>
      <c r="AC2790" s="1" t="s">
        <v>113</v>
      </c>
    </row>
    <row r="2791" spans="1:29" x14ac:dyDescent="0.35">
      <c r="A2791" s="1">
        <v>3406157</v>
      </c>
      <c r="B2791" s="1">
        <v>493</v>
      </c>
      <c r="C2791" s="9">
        <v>1932392016</v>
      </c>
      <c r="D2791" s="9" t="s">
        <v>206</v>
      </c>
      <c r="E2791" s="1">
        <v>0</v>
      </c>
      <c r="F2791" s="1">
        <v>4</v>
      </c>
      <c r="G2791" s="1">
        <v>1</v>
      </c>
      <c r="H2791" s="1">
        <v>0</v>
      </c>
      <c r="I2791" s="1">
        <v>0</v>
      </c>
      <c r="J2791" s="1">
        <v>3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8</v>
      </c>
      <c r="S2791" s="1">
        <v>122</v>
      </c>
      <c r="T2791" s="1" t="s">
        <v>113</v>
      </c>
      <c r="U2791" s="1">
        <v>9</v>
      </c>
      <c r="V2791" s="1" t="s">
        <v>6242</v>
      </c>
      <c r="W2791" s="1" t="s">
        <v>879</v>
      </c>
      <c r="X2791" s="1" t="s">
        <v>6243</v>
      </c>
      <c r="Y2791" s="1" t="s">
        <v>224</v>
      </c>
      <c r="Z2791" s="1" t="s">
        <v>15624</v>
      </c>
      <c r="AA2791" s="1" t="s">
        <v>15625</v>
      </c>
      <c r="AB2791" s="1" t="s">
        <v>15626</v>
      </c>
      <c r="AC2791" s="1" t="s">
        <v>113</v>
      </c>
    </row>
    <row r="2792" spans="1:29" x14ac:dyDescent="0.35">
      <c r="A2792" s="1">
        <v>4878394</v>
      </c>
      <c r="B2792" s="1">
        <v>485</v>
      </c>
      <c r="C2792" s="9">
        <v>1073774394</v>
      </c>
      <c r="D2792" s="9" t="s">
        <v>112</v>
      </c>
      <c r="E2792" s="1">
        <v>0</v>
      </c>
      <c r="F2792" s="1">
        <v>2</v>
      </c>
      <c r="G2792" s="1">
        <v>2</v>
      </c>
      <c r="H2792" s="1">
        <v>1</v>
      </c>
      <c r="I2792" s="1">
        <v>0</v>
      </c>
      <c r="J2792" s="1">
        <v>1</v>
      </c>
      <c r="K2792" s="1">
        <v>0</v>
      </c>
      <c r="L2792" s="1">
        <v>0</v>
      </c>
      <c r="M2792" s="1">
        <v>0</v>
      </c>
      <c r="N2792" s="1">
        <v>1</v>
      </c>
      <c r="O2792" s="1">
        <v>0</v>
      </c>
      <c r="P2792" s="1">
        <v>0</v>
      </c>
      <c r="Q2792" s="1">
        <v>0</v>
      </c>
      <c r="R2792" s="1">
        <v>6</v>
      </c>
      <c r="S2792" s="1">
        <v>31</v>
      </c>
      <c r="T2792" s="1" t="s">
        <v>113</v>
      </c>
      <c r="U2792" s="1">
        <v>9</v>
      </c>
      <c r="V2792" s="1" t="s">
        <v>6512</v>
      </c>
      <c r="W2792" s="1" t="s">
        <v>2769</v>
      </c>
      <c r="X2792" s="1" t="s">
        <v>6513</v>
      </c>
      <c r="Y2792" s="1" t="s">
        <v>7</v>
      </c>
      <c r="Z2792" s="1" t="s">
        <v>12609</v>
      </c>
      <c r="AA2792" s="1" t="s">
        <v>12604</v>
      </c>
      <c r="AB2792" s="1" t="s">
        <v>12244</v>
      </c>
      <c r="AC2792" s="1" t="s">
        <v>113</v>
      </c>
    </row>
    <row r="2793" spans="1:29" x14ac:dyDescent="0.35">
      <c r="A2793" s="1">
        <v>1595149</v>
      </c>
      <c r="B2793" s="1">
        <v>92</v>
      </c>
      <c r="C2793" s="9">
        <v>1871535948</v>
      </c>
      <c r="D2793" s="9" t="s">
        <v>112</v>
      </c>
      <c r="E2793" s="1">
        <v>0</v>
      </c>
      <c r="F2793" s="1">
        <v>2</v>
      </c>
      <c r="G2793" s="1">
        <v>1</v>
      </c>
      <c r="H2793" s="1">
        <v>0</v>
      </c>
      <c r="I2793" s="1">
        <v>0</v>
      </c>
      <c r="J2793" s="1">
        <v>2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8</v>
      </c>
      <c r="S2793" s="1">
        <v>60</v>
      </c>
      <c r="T2793" s="1" t="s">
        <v>113</v>
      </c>
      <c r="U2793" s="1">
        <v>9</v>
      </c>
      <c r="V2793" s="1" t="s">
        <v>6409</v>
      </c>
      <c r="W2793" s="1" t="s">
        <v>5468</v>
      </c>
      <c r="X2793" s="1" t="s">
        <v>6410</v>
      </c>
      <c r="Y2793" s="1" t="s">
        <v>7</v>
      </c>
      <c r="Z2793" s="1" t="s">
        <v>113</v>
      </c>
      <c r="AA2793" s="1" t="s">
        <v>113</v>
      </c>
      <c r="AB2793" s="1" t="s">
        <v>113</v>
      </c>
      <c r="AC2793" s="1" t="s">
        <v>113</v>
      </c>
    </row>
    <row r="2794" spans="1:29" x14ac:dyDescent="0.35">
      <c r="A2794" s="1">
        <v>2430944</v>
      </c>
      <c r="B2794" s="1">
        <v>317</v>
      </c>
      <c r="C2794" s="9">
        <v>1841208410</v>
      </c>
      <c r="D2794" s="9" t="s">
        <v>112</v>
      </c>
      <c r="E2794" s="1">
        <v>0</v>
      </c>
      <c r="F2794" s="1">
        <v>5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9</v>
      </c>
      <c r="S2794" s="1">
        <v>43</v>
      </c>
      <c r="T2794" s="1" t="s">
        <v>113</v>
      </c>
      <c r="U2794" s="1">
        <v>9</v>
      </c>
      <c r="V2794" s="1" t="s">
        <v>6411</v>
      </c>
      <c r="W2794" s="1" t="s">
        <v>3102</v>
      </c>
      <c r="X2794" s="1" t="s">
        <v>6412</v>
      </c>
      <c r="Y2794" s="1" t="s">
        <v>7</v>
      </c>
      <c r="Z2794" s="1" t="s">
        <v>113</v>
      </c>
      <c r="AA2794" s="1" t="s">
        <v>113</v>
      </c>
      <c r="AB2794" s="1" t="s">
        <v>113</v>
      </c>
      <c r="AC2794" s="1" t="s">
        <v>113</v>
      </c>
    </row>
    <row r="2795" spans="1:29" x14ac:dyDescent="0.35">
      <c r="A2795" s="1">
        <v>1279321</v>
      </c>
      <c r="B2795" s="1">
        <v>827</v>
      </c>
      <c r="C2795" s="9">
        <v>1952350415</v>
      </c>
      <c r="D2795" s="9" t="s">
        <v>399</v>
      </c>
      <c r="E2795" s="1">
        <v>0</v>
      </c>
      <c r="F2795" s="1">
        <v>2</v>
      </c>
      <c r="G2795" s="1">
        <v>0</v>
      </c>
      <c r="H2795" s="1">
        <v>0</v>
      </c>
      <c r="I2795" s="1">
        <v>0</v>
      </c>
      <c r="J2795" s="1">
        <v>4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9</v>
      </c>
      <c r="S2795" s="1">
        <v>83</v>
      </c>
      <c r="T2795" s="1" t="s">
        <v>113</v>
      </c>
      <c r="U2795" s="1">
        <v>9</v>
      </c>
      <c r="V2795" s="1" t="s">
        <v>6397</v>
      </c>
      <c r="W2795" s="1" t="s">
        <v>561</v>
      </c>
      <c r="X2795" s="1" t="s">
        <v>3883</v>
      </c>
      <c r="Y2795" s="1" t="s">
        <v>7</v>
      </c>
      <c r="Z2795" s="1" t="s">
        <v>12748</v>
      </c>
      <c r="AB2795" s="1" t="s">
        <v>12749</v>
      </c>
      <c r="AC2795" s="1" t="s">
        <v>113</v>
      </c>
    </row>
    <row r="2796" spans="1:29" x14ac:dyDescent="0.35">
      <c r="A2796" s="1">
        <v>723939</v>
      </c>
      <c r="B2796" s="1">
        <v>512</v>
      </c>
      <c r="C2796" s="9">
        <v>1235153636</v>
      </c>
      <c r="D2796" s="9" t="s">
        <v>399</v>
      </c>
      <c r="E2796" s="1">
        <v>0</v>
      </c>
      <c r="F2796" s="1">
        <v>1</v>
      </c>
      <c r="G2796" s="1">
        <v>2</v>
      </c>
      <c r="H2796" s="1">
        <v>0</v>
      </c>
      <c r="I2796" s="1">
        <v>0</v>
      </c>
      <c r="J2796" s="1">
        <v>2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7</v>
      </c>
      <c r="S2796" s="1">
        <v>70</v>
      </c>
      <c r="T2796" s="1" t="s">
        <v>113</v>
      </c>
      <c r="U2796" s="1">
        <v>9</v>
      </c>
      <c r="V2796" s="1" t="s">
        <v>6313</v>
      </c>
      <c r="W2796" s="1" t="s">
        <v>1725</v>
      </c>
      <c r="X2796" s="1" t="s">
        <v>2385</v>
      </c>
      <c r="Y2796" s="1" t="s">
        <v>1403</v>
      </c>
      <c r="Z2796" s="1" t="s">
        <v>15627</v>
      </c>
      <c r="AB2796" s="1" t="s">
        <v>15628</v>
      </c>
      <c r="AC2796" s="1" t="s">
        <v>113</v>
      </c>
    </row>
    <row r="2797" spans="1:29" x14ac:dyDescent="0.35">
      <c r="A2797" s="1">
        <v>797641</v>
      </c>
      <c r="B2797" s="1">
        <v>365</v>
      </c>
      <c r="C2797" s="9">
        <v>1932151586</v>
      </c>
      <c r="D2797" s="9" t="s">
        <v>112</v>
      </c>
      <c r="E2797" s="1">
        <v>0</v>
      </c>
      <c r="F2797" s="1">
        <v>3</v>
      </c>
      <c r="G2797" s="1">
        <v>0</v>
      </c>
      <c r="H2797" s="1">
        <v>0</v>
      </c>
      <c r="I2797" s="1">
        <v>0</v>
      </c>
      <c r="J2797" s="1">
        <v>3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9</v>
      </c>
      <c r="S2797" s="1">
        <v>85</v>
      </c>
      <c r="T2797" s="1" t="s">
        <v>113</v>
      </c>
      <c r="U2797" s="1">
        <v>9</v>
      </c>
      <c r="V2797" s="1" t="s">
        <v>6425</v>
      </c>
      <c r="W2797" s="1" t="s">
        <v>1617</v>
      </c>
      <c r="X2797" s="1" t="s">
        <v>6426</v>
      </c>
      <c r="Y2797" s="1" t="s">
        <v>7</v>
      </c>
      <c r="Z2797" s="1" t="s">
        <v>15629</v>
      </c>
      <c r="AA2797" s="1" t="s">
        <v>113</v>
      </c>
      <c r="AB2797" s="1" t="s">
        <v>113</v>
      </c>
      <c r="AC2797" s="1" t="s">
        <v>113</v>
      </c>
    </row>
    <row r="2798" spans="1:29" x14ac:dyDescent="0.35">
      <c r="A2798" s="1">
        <v>1350404</v>
      </c>
      <c r="B2798" s="1">
        <v>301</v>
      </c>
      <c r="C2798" s="9">
        <v>1831136738</v>
      </c>
      <c r="D2798" s="9" t="s">
        <v>112</v>
      </c>
      <c r="E2798" s="1">
        <v>0</v>
      </c>
      <c r="F2798" s="1">
        <v>2</v>
      </c>
      <c r="G2798" s="1">
        <v>0</v>
      </c>
      <c r="H2798" s="1">
        <v>0</v>
      </c>
      <c r="I2798" s="1">
        <v>0</v>
      </c>
      <c r="J2798" s="1">
        <v>5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9</v>
      </c>
      <c r="S2798" s="1">
        <v>158</v>
      </c>
      <c r="T2798" s="1" t="s">
        <v>113</v>
      </c>
      <c r="U2798" s="1">
        <v>9</v>
      </c>
      <c r="V2798" s="1" t="s">
        <v>6675</v>
      </c>
      <c r="W2798" s="1" t="s">
        <v>2758</v>
      </c>
      <c r="X2798" s="1" t="s">
        <v>6676</v>
      </c>
      <c r="Y2798" s="1" t="s">
        <v>7</v>
      </c>
      <c r="Z2798" s="1" t="s">
        <v>15630</v>
      </c>
      <c r="AB2798" s="1" t="s">
        <v>15631</v>
      </c>
      <c r="AC2798" s="1" t="s">
        <v>113</v>
      </c>
    </row>
    <row r="2799" spans="1:29" x14ac:dyDescent="0.35">
      <c r="A2799" s="1">
        <v>686966</v>
      </c>
      <c r="B2799" s="1">
        <v>373</v>
      </c>
      <c r="C2799" s="9">
        <v>1376594630</v>
      </c>
      <c r="D2799" s="9" t="s">
        <v>112</v>
      </c>
      <c r="E2799" s="1">
        <v>0</v>
      </c>
      <c r="F2799" s="1">
        <v>2</v>
      </c>
      <c r="G2799" s="1">
        <v>0</v>
      </c>
      <c r="H2799" s="1">
        <v>0</v>
      </c>
      <c r="I2799" s="1">
        <v>0</v>
      </c>
      <c r="J2799" s="1">
        <v>3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9</v>
      </c>
      <c r="S2799" s="1">
        <v>69</v>
      </c>
      <c r="T2799" s="1" t="s">
        <v>113</v>
      </c>
      <c r="U2799" s="1">
        <v>9</v>
      </c>
      <c r="V2799" s="1" t="s">
        <v>6606</v>
      </c>
      <c r="W2799" s="1" t="s">
        <v>530</v>
      </c>
      <c r="X2799" s="1" t="s">
        <v>2925</v>
      </c>
      <c r="Y2799" s="1" t="s">
        <v>7</v>
      </c>
      <c r="Z2799" s="1" t="s">
        <v>15632</v>
      </c>
      <c r="AB2799" s="1" t="s">
        <v>15633</v>
      </c>
      <c r="AC2799" s="1" t="s">
        <v>113</v>
      </c>
    </row>
    <row r="2800" spans="1:29" x14ac:dyDescent="0.35">
      <c r="A2800" s="1">
        <v>234985</v>
      </c>
      <c r="B2800" s="1">
        <v>218</v>
      </c>
      <c r="C2800" s="9">
        <v>1801844709</v>
      </c>
      <c r="D2800" s="9" t="s">
        <v>399</v>
      </c>
      <c r="E2800" s="1">
        <v>0</v>
      </c>
      <c r="F2800" s="1">
        <v>2</v>
      </c>
      <c r="G2800" s="1">
        <v>0</v>
      </c>
      <c r="H2800" s="1">
        <v>0</v>
      </c>
      <c r="I2800" s="1">
        <v>0</v>
      </c>
      <c r="J2800" s="1">
        <v>2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9</v>
      </c>
      <c r="S2800" s="1">
        <v>92</v>
      </c>
      <c r="T2800" s="1" t="s">
        <v>113</v>
      </c>
      <c r="U2800" s="1">
        <v>9</v>
      </c>
      <c r="V2800" s="1" t="s">
        <v>6256</v>
      </c>
      <c r="W2800" s="1" t="s">
        <v>451</v>
      </c>
      <c r="X2800" s="1" t="s">
        <v>6257</v>
      </c>
      <c r="Y2800" s="1" t="s">
        <v>7</v>
      </c>
      <c r="Z2800" s="1" t="s">
        <v>113</v>
      </c>
      <c r="AA2800" s="1" t="s">
        <v>113</v>
      </c>
      <c r="AB2800" s="1" t="s">
        <v>113</v>
      </c>
      <c r="AC2800" s="1" t="s">
        <v>113</v>
      </c>
    </row>
    <row r="2801" spans="1:29" x14ac:dyDescent="0.35">
      <c r="A2801" s="1">
        <v>819368</v>
      </c>
      <c r="B2801" s="1">
        <v>315</v>
      </c>
      <c r="C2801" s="9">
        <v>1407869019</v>
      </c>
      <c r="D2801" s="9" t="s">
        <v>399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2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9</v>
      </c>
      <c r="S2801" s="1">
        <v>58</v>
      </c>
      <c r="T2801" s="1" t="s">
        <v>113</v>
      </c>
      <c r="U2801" s="1">
        <v>9</v>
      </c>
      <c r="V2801" s="1" t="s">
        <v>6351</v>
      </c>
      <c r="W2801" s="1" t="s">
        <v>2498</v>
      </c>
      <c r="X2801" s="1" t="s">
        <v>696</v>
      </c>
      <c r="Y2801" s="1" t="s">
        <v>7</v>
      </c>
      <c r="Z2801" s="1" t="s">
        <v>13924</v>
      </c>
      <c r="AA2801" s="1" t="s">
        <v>13924</v>
      </c>
      <c r="AB2801" s="1" t="s">
        <v>13925</v>
      </c>
      <c r="AC2801" s="1" t="s">
        <v>113</v>
      </c>
    </row>
    <row r="2802" spans="1:29" x14ac:dyDescent="0.35">
      <c r="A2802" s="1">
        <v>2286724</v>
      </c>
      <c r="B2802" s="1">
        <v>537</v>
      </c>
      <c r="C2802" s="9">
        <v>1972646917</v>
      </c>
      <c r="D2802" s="9" t="s">
        <v>399</v>
      </c>
      <c r="E2802" s="1">
        <v>0</v>
      </c>
      <c r="F2802" s="1">
        <v>4</v>
      </c>
      <c r="G2802" s="1">
        <v>0</v>
      </c>
      <c r="H2802" s="1">
        <v>0</v>
      </c>
      <c r="I2802" s="1">
        <v>0</v>
      </c>
      <c r="J2802" s="1">
        <v>3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9</v>
      </c>
      <c r="S2802" s="1">
        <v>86</v>
      </c>
      <c r="T2802" s="1" t="s">
        <v>113</v>
      </c>
      <c r="U2802" s="1">
        <v>9</v>
      </c>
      <c r="V2802" s="1" t="s">
        <v>6282</v>
      </c>
      <c r="W2802" s="1" t="s">
        <v>6284</v>
      </c>
      <c r="X2802" s="1" t="s">
        <v>6283</v>
      </c>
      <c r="Y2802" s="1" t="s">
        <v>7</v>
      </c>
      <c r="Z2802" s="1" t="s">
        <v>13649</v>
      </c>
      <c r="AA2802" s="1" t="s">
        <v>13650</v>
      </c>
      <c r="AB2802" s="1" t="s">
        <v>13651</v>
      </c>
      <c r="AC2802" s="1" t="s">
        <v>113</v>
      </c>
    </row>
    <row r="2803" spans="1:29" x14ac:dyDescent="0.35">
      <c r="A2803" s="1">
        <v>1953710</v>
      </c>
      <c r="B2803" s="1">
        <v>232</v>
      </c>
      <c r="C2803" s="9">
        <v>1447254016</v>
      </c>
      <c r="D2803" s="9" t="s">
        <v>399</v>
      </c>
      <c r="E2803" s="1">
        <v>0</v>
      </c>
      <c r="F2803" s="1">
        <v>0</v>
      </c>
      <c r="G2803" s="1">
        <v>0</v>
      </c>
      <c r="H2803" s="1">
        <v>1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2</v>
      </c>
      <c r="O2803" s="1">
        <v>0</v>
      </c>
      <c r="P2803" s="1">
        <v>0</v>
      </c>
      <c r="Q2803" s="1">
        <v>0</v>
      </c>
      <c r="R2803" s="1">
        <v>8</v>
      </c>
      <c r="S2803" s="1">
        <v>96</v>
      </c>
      <c r="T2803" s="1" t="s">
        <v>113</v>
      </c>
      <c r="U2803" s="1">
        <v>9</v>
      </c>
      <c r="V2803" s="1" t="s">
        <v>6275</v>
      </c>
      <c r="W2803" s="1" t="s">
        <v>244</v>
      </c>
      <c r="X2803" s="1" t="s">
        <v>6276</v>
      </c>
      <c r="Y2803" s="1" t="s">
        <v>7</v>
      </c>
      <c r="Z2803" s="1" t="s">
        <v>15634</v>
      </c>
      <c r="AB2803" s="1" t="s">
        <v>14019</v>
      </c>
      <c r="AC2803" s="1" t="s">
        <v>113</v>
      </c>
    </row>
    <row r="2804" spans="1:29" x14ac:dyDescent="0.35">
      <c r="A2804" s="1">
        <v>758373</v>
      </c>
      <c r="B2804" s="1">
        <v>537</v>
      </c>
      <c r="C2804" s="9">
        <v>1659321339</v>
      </c>
      <c r="D2804" s="9" t="s">
        <v>399</v>
      </c>
      <c r="E2804" s="1">
        <v>0</v>
      </c>
      <c r="F2804" s="1">
        <v>3</v>
      </c>
      <c r="G2804" s="1">
        <v>0</v>
      </c>
      <c r="H2804" s="1">
        <v>0</v>
      </c>
      <c r="I2804" s="1">
        <v>0</v>
      </c>
      <c r="J2804" s="1">
        <v>2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9</v>
      </c>
      <c r="S2804" s="1">
        <v>86</v>
      </c>
      <c r="T2804" s="1" t="s">
        <v>113</v>
      </c>
      <c r="U2804" s="1">
        <v>9</v>
      </c>
      <c r="V2804" s="1" t="s">
        <v>6286</v>
      </c>
      <c r="W2804" s="1" t="s">
        <v>593</v>
      </c>
      <c r="X2804" s="1" t="s">
        <v>6287</v>
      </c>
      <c r="Y2804" s="1" t="s">
        <v>7</v>
      </c>
      <c r="Z2804" s="1" t="s">
        <v>15635</v>
      </c>
      <c r="AB2804" s="1" t="s">
        <v>15636</v>
      </c>
      <c r="AC2804" s="1" t="s">
        <v>113</v>
      </c>
    </row>
    <row r="2805" spans="1:29" x14ac:dyDescent="0.35">
      <c r="A2805" s="1">
        <v>4917969</v>
      </c>
      <c r="B2805" s="1">
        <v>301</v>
      </c>
      <c r="C2805" s="9">
        <v>1104035468</v>
      </c>
      <c r="D2805" s="9" t="s">
        <v>112</v>
      </c>
      <c r="E2805" s="1">
        <v>0</v>
      </c>
      <c r="F2805" s="1">
        <v>2</v>
      </c>
      <c r="G2805" s="1">
        <v>0</v>
      </c>
      <c r="H2805" s="1">
        <v>0</v>
      </c>
      <c r="I2805" s="1">
        <v>0</v>
      </c>
      <c r="J2805" s="1">
        <v>3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9</v>
      </c>
      <c r="S2805" s="1">
        <v>41</v>
      </c>
      <c r="T2805" s="1" t="s">
        <v>113</v>
      </c>
      <c r="U2805" s="1">
        <v>9</v>
      </c>
      <c r="V2805" s="1" t="s">
        <v>6416</v>
      </c>
      <c r="W2805" s="1" t="s">
        <v>6417</v>
      </c>
      <c r="X2805" s="1" t="s">
        <v>2695</v>
      </c>
      <c r="Y2805" s="1" t="s">
        <v>7</v>
      </c>
      <c r="Z2805" s="1" t="s">
        <v>15637</v>
      </c>
      <c r="AA2805" s="1" t="s">
        <v>15637</v>
      </c>
      <c r="AB2805" s="1" t="s">
        <v>15638</v>
      </c>
      <c r="AC2805" s="1" t="s">
        <v>113</v>
      </c>
    </row>
    <row r="2806" spans="1:29" x14ac:dyDescent="0.35">
      <c r="A2806" s="1">
        <v>1227946</v>
      </c>
      <c r="B2806" s="1">
        <v>537</v>
      </c>
      <c r="C2806" s="9">
        <v>1740256502</v>
      </c>
      <c r="D2806" s="9" t="s">
        <v>112</v>
      </c>
      <c r="E2806" s="1">
        <v>0</v>
      </c>
      <c r="F2806" s="1">
        <v>6</v>
      </c>
      <c r="G2806" s="1">
        <v>0</v>
      </c>
      <c r="H2806" s="1">
        <v>0</v>
      </c>
      <c r="I2806" s="1">
        <v>0</v>
      </c>
      <c r="J2806" s="1">
        <v>3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9</v>
      </c>
      <c r="S2806" s="1">
        <v>91</v>
      </c>
      <c r="T2806" s="1" t="s">
        <v>113</v>
      </c>
      <c r="U2806" s="1">
        <v>9</v>
      </c>
      <c r="V2806" s="1" t="s">
        <v>6681</v>
      </c>
      <c r="W2806" s="1" t="s">
        <v>4322</v>
      </c>
      <c r="X2806" s="1" t="s">
        <v>6682</v>
      </c>
      <c r="Y2806" s="1" t="s">
        <v>7</v>
      </c>
      <c r="Z2806" s="1" t="s">
        <v>15639</v>
      </c>
      <c r="AB2806" s="1" t="s">
        <v>15640</v>
      </c>
      <c r="AC2806" s="1" t="s">
        <v>113</v>
      </c>
    </row>
    <row r="2807" spans="1:29" x14ac:dyDescent="0.35">
      <c r="A2807" s="1">
        <v>689066</v>
      </c>
      <c r="B2807" s="1">
        <v>232</v>
      </c>
      <c r="C2807" s="9">
        <v>1194749010</v>
      </c>
      <c r="D2807" s="9" t="s">
        <v>399</v>
      </c>
      <c r="E2807" s="1">
        <v>0</v>
      </c>
      <c r="F2807" s="1">
        <v>4</v>
      </c>
      <c r="G2807" s="1">
        <v>1</v>
      </c>
      <c r="H2807" s="1">
        <v>1</v>
      </c>
      <c r="I2807" s="1">
        <v>0</v>
      </c>
      <c r="J2807" s="1">
        <v>3</v>
      </c>
      <c r="K2807" s="1">
        <v>0</v>
      </c>
      <c r="L2807" s="1">
        <v>0</v>
      </c>
      <c r="M2807" s="1">
        <v>0</v>
      </c>
      <c r="N2807" s="1">
        <v>11</v>
      </c>
      <c r="O2807" s="1">
        <v>0</v>
      </c>
      <c r="P2807" s="1">
        <v>0</v>
      </c>
      <c r="Q2807" s="1">
        <v>0</v>
      </c>
      <c r="R2807" s="1">
        <v>7</v>
      </c>
      <c r="S2807" s="1">
        <v>172</v>
      </c>
      <c r="T2807" s="1" t="s">
        <v>113</v>
      </c>
      <c r="U2807" s="1">
        <v>9</v>
      </c>
      <c r="V2807" s="1" t="s">
        <v>6273</v>
      </c>
      <c r="W2807" s="1" t="s">
        <v>515</v>
      </c>
      <c r="X2807" s="1" t="s">
        <v>6274</v>
      </c>
      <c r="Y2807" s="1" t="s">
        <v>7</v>
      </c>
      <c r="Z2807" s="1" t="s">
        <v>12222</v>
      </c>
      <c r="AB2807" s="1" t="s">
        <v>12223</v>
      </c>
      <c r="AC2807" s="1" t="s">
        <v>113</v>
      </c>
    </row>
    <row r="2808" spans="1:29" x14ac:dyDescent="0.35">
      <c r="A2808" s="1">
        <v>5440295</v>
      </c>
      <c r="B2808" s="1">
        <v>365</v>
      </c>
      <c r="C2808" s="9">
        <v>1326273681</v>
      </c>
      <c r="D2808" s="9" t="s">
        <v>399</v>
      </c>
      <c r="E2808" s="1">
        <v>0</v>
      </c>
      <c r="F2808" s="1">
        <v>3</v>
      </c>
      <c r="G2808" s="1">
        <v>0</v>
      </c>
      <c r="H2808" s="1">
        <v>0</v>
      </c>
      <c r="I2808" s="1">
        <v>0</v>
      </c>
      <c r="J2808" s="1">
        <v>4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9</v>
      </c>
      <c r="S2808" s="1">
        <v>82</v>
      </c>
      <c r="T2808" s="1" t="s">
        <v>113</v>
      </c>
      <c r="U2808" s="1">
        <v>9</v>
      </c>
      <c r="V2808" s="1" t="s">
        <v>6373</v>
      </c>
      <c r="W2808" s="1" t="s">
        <v>146</v>
      </c>
      <c r="X2808" s="1" t="s">
        <v>6374</v>
      </c>
      <c r="Y2808" s="1" t="s">
        <v>7</v>
      </c>
      <c r="Z2808" s="1" t="s">
        <v>14107</v>
      </c>
      <c r="AA2808" s="1" t="s">
        <v>14107</v>
      </c>
      <c r="AB2808" s="1" t="s">
        <v>14108</v>
      </c>
      <c r="AC2808" s="1" t="s">
        <v>113</v>
      </c>
    </row>
    <row r="2809" spans="1:29" x14ac:dyDescent="0.35">
      <c r="A2809" s="1">
        <v>6994492</v>
      </c>
      <c r="B2809" s="1">
        <v>373</v>
      </c>
      <c r="C2809" s="9">
        <v>1316393994</v>
      </c>
      <c r="D2809" s="9" t="s">
        <v>112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5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9</v>
      </c>
      <c r="S2809" s="1">
        <v>69</v>
      </c>
      <c r="T2809" s="1" t="s">
        <v>113</v>
      </c>
      <c r="U2809" s="1">
        <v>9</v>
      </c>
      <c r="V2809" s="1" t="s">
        <v>6609</v>
      </c>
      <c r="W2809" s="1" t="s">
        <v>448</v>
      </c>
      <c r="X2809" s="1" t="s">
        <v>5492</v>
      </c>
      <c r="Y2809" s="1" t="s">
        <v>970</v>
      </c>
      <c r="Z2809" s="1" t="s">
        <v>13389</v>
      </c>
      <c r="AA2809" s="1" t="s">
        <v>13390</v>
      </c>
      <c r="AB2809" s="1" t="s">
        <v>13391</v>
      </c>
      <c r="AC2809" s="1" t="s">
        <v>113</v>
      </c>
    </row>
    <row r="2810" spans="1:29" x14ac:dyDescent="0.35">
      <c r="A2810" s="1">
        <v>6927628</v>
      </c>
      <c r="B2810" s="1">
        <v>256</v>
      </c>
      <c r="C2810" s="9">
        <v>1457720880</v>
      </c>
      <c r="D2810" s="9" t="s">
        <v>206</v>
      </c>
      <c r="E2810" s="1">
        <v>0</v>
      </c>
      <c r="F2810" s="1">
        <v>2</v>
      </c>
      <c r="G2810" s="1">
        <v>0</v>
      </c>
      <c r="H2810" s="1">
        <v>0</v>
      </c>
      <c r="I2810" s="1">
        <v>0</v>
      </c>
      <c r="J2810" s="1">
        <v>6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9</v>
      </c>
      <c r="S2810" s="1">
        <v>33</v>
      </c>
      <c r="T2810" s="1" t="s">
        <v>113</v>
      </c>
      <c r="U2810" s="1">
        <v>9</v>
      </c>
      <c r="V2810" s="1" t="s">
        <v>6244</v>
      </c>
      <c r="W2810" s="1" t="s">
        <v>6246</v>
      </c>
      <c r="X2810" s="1" t="s">
        <v>6245</v>
      </c>
      <c r="Y2810" s="1" t="s">
        <v>121</v>
      </c>
      <c r="Z2810" s="1" t="s">
        <v>12931</v>
      </c>
      <c r="AA2810" s="1" t="s">
        <v>12931</v>
      </c>
      <c r="AB2810" s="1" t="s">
        <v>12932</v>
      </c>
      <c r="AC2810" s="1" t="s">
        <v>113</v>
      </c>
    </row>
    <row r="2811" spans="1:29" x14ac:dyDescent="0.35">
      <c r="A2811" s="1">
        <v>4301043</v>
      </c>
      <c r="B2811" s="1">
        <v>215</v>
      </c>
      <c r="C2811" s="9">
        <v>1528235447</v>
      </c>
      <c r="D2811" s="9" t="s">
        <v>112</v>
      </c>
      <c r="E2811" s="1">
        <v>0</v>
      </c>
      <c r="F2811" s="1">
        <v>5</v>
      </c>
      <c r="G2811" s="1">
        <v>2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7</v>
      </c>
      <c r="S2811" s="1">
        <v>201</v>
      </c>
      <c r="T2811" s="1" t="s">
        <v>113</v>
      </c>
      <c r="U2811" s="1">
        <v>9</v>
      </c>
      <c r="V2811" s="1" t="s">
        <v>6690</v>
      </c>
      <c r="W2811" s="1" t="s">
        <v>278</v>
      </c>
      <c r="X2811" s="1" t="s">
        <v>6691</v>
      </c>
      <c r="Y2811" s="1" t="s">
        <v>224</v>
      </c>
      <c r="Z2811" s="1" t="s">
        <v>15641</v>
      </c>
      <c r="AA2811" s="1" t="s">
        <v>14871</v>
      </c>
      <c r="AB2811" s="1" t="s">
        <v>14872</v>
      </c>
      <c r="AC2811" s="1" t="s">
        <v>113</v>
      </c>
    </row>
    <row r="2812" spans="1:29" x14ac:dyDescent="0.35">
      <c r="A2812" s="1">
        <v>4402127</v>
      </c>
      <c r="B2812" s="1">
        <v>232</v>
      </c>
      <c r="C2812" s="9">
        <v>1881866416</v>
      </c>
      <c r="D2812" s="9" t="s">
        <v>112</v>
      </c>
      <c r="E2812" s="1">
        <v>0</v>
      </c>
      <c r="F2812" s="1">
        <v>2</v>
      </c>
      <c r="G2812" s="1">
        <v>0</v>
      </c>
      <c r="H2812" s="1">
        <v>0</v>
      </c>
      <c r="I2812" s="1">
        <v>0</v>
      </c>
      <c r="J2812" s="1">
        <v>3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9</v>
      </c>
      <c r="S2812" s="1">
        <v>33</v>
      </c>
      <c r="T2812" s="1" t="s">
        <v>113</v>
      </c>
      <c r="U2812" s="1">
        <v>9</v>
      </c>
      <c r="V2812" s="1" t="s">
        <v>6505</v>
      </c>
      <c r="W2812" s="1" t="s">
        <v>1006</v>
      </c>
      <c r="X2812" s="1" t="s">
        <v>3680</v>
      </c>
      <c r="Y2812" s="1" t="s">
        <v>7</v>
      </c>
      <c r="Z2812" s="1" t="s">
        <v>14552</v>
      </c>
      <c r="AA2812" s="1" t="s">
        <v>14552</v>
      </c>
      <c r="AB2812" s="1" t="s">
        <v>14553</v>
      </c>
      <c r="AC2812" s="1" t="s">
        <v>113</v>
      </c>
    </row>
    <row r="2813" spans="1:29" x14ac:dyDescent="0.35">
      <c r="A2813" s="1">
        <v>6800710</v>
      </c>
      <c r="B2813" s="1">
        <v>512</v>
      </c>
      <c r="C2813" s="9">
        <v>1093129231</v>
      </c>
      <c r="D2813" s="9" t="s">
        <v>112</v>
      </c>
      <c r="E2813" s="1">
        <v>0</v>
      </c>
      <c r="F2813" s="1">
        <v>3</v>
      </c>
      <c r="G2813" s="1">
        <v>1</v>
      </c>
      <c r="H2813" s="1">
        <v>0</v>
      </c>
      <c r="I2813" s="1">
        <v>0</v>
      </c>
      <c r="J2813" s="1">
        <v>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8</v>
      </c>
      <c r="S2813" s="1">
        <v>30</v>
      </c>
      <c r="T2813" s="1" t="s">
        <v>113</v>
      </c>
      <c r="U2813" s="1">
        <v>9</v>
      </c>
      <c r="V2813" s="1" t="s">
        <v>6510</v>
      </c>
      <c r="W2813" s="1" t="s">
        <v>6511</v>
      </c>
      <c r="X2813" s="1" t="s">
        <v>584</v>
      </c>
      <c r="Y2813" s="1" t="s">
        <v>118</v>
      </c>
      <c r="Z2813" s="1" t="s">
        <v>12773</v>
      </c>
      <c r="AA2813" s="1" t="s">
        <v>12774</v>
      </c>
      <c r="AB2813" s="1" t="s">
        <v>12775</v>
      </c>
      <c r="AC2813" s="1" t="s">
        <v>113</v>
      </c>
    </row>
    <row r="2814" spans="1:29" x14ac:dyDescent="0.35">
      <c r="A2814" s="1">
        <v>1163301</v>
      </c>
      <c r="B2814" s="1">
        <v>813</v>
      </c>
      <c r="C2814" s="9">
        <v>1669479432</v>
      </c>
      <c r="D2814" s="9" t="s">
        <v>399</v>
      </c>
      <c r="E2814" s="1">
        <v>0</v>
      </c>
      <c r="F2814" s="1">
        <v>2</v>
      </c>
      <c r="G2814" s="1">
        <v>1</v>
      </c>
      <c r="H2814" s="1">
        <v>0</v>
      </c>
      <c r="I2814" s="1">
        <v>0</v>
      </c>
      <c r="J2814" s="1">
        <v>3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8</v>
      </c>
      <c r="S2814" s="1">
        <v>96</v>
      </c>
      <c r="T2814" s="1" t="s">
        <v>113</v>
      </c>
      <c r="U2814" s="1">
        <v>9</v>
      </c>
      <c r="V2814" s="1" t="s">
        <v>6347</v>
      </c>
      <c r="W2814" s="1" t="s">
        <v>706</v>
      </c>
      <c r="X2814" s="1" t="s">
        <v>4722</v>
      </c>
      <c r="Y2814" s="1" t="s">
        <v>7</v>
      </c>
      <c r="Z2814" s="1" t="s">
        <v>14476</v>
      </c>
      <c r="AB2814" s="1" t="s">
        <v>14477</v>
      </c>
      <c r="AC2814" s="1" t="s">
        <v>113</v>
      </c>
    </row>
    <row r="2815" spans="1:29" x14ac:dyDescent="0.35">
      <c r="A2815" s="1">
        <v>1863779</v>
      </c>
      <c r="B2815" s="1">
        <v>109</v>
      </c>
      <c r="C2815" s="9">
        <v>1215925698</v>
      </c>
      <c r="D2815" s="9" t="s">
        <v>399</v>
      </c>
      <c r="E2815" s="1">
        <v>0</v>
      </c>
      <c r="F2815" s="1">
        <v>2</v>
      </c>
      <c r="G2815" s="1">
        <v>0</v>
      </c>
      <c r="H2815" s="1">
        <v>0</v>
      </c>
      <c r="I2815" s="1">
        <v>0</v>
      </c>
      <c r="J2815" s="1">
        <v>5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9</v>
      </c>
      <c r="S2815" s="1">
        <v>87</v>
      </c>
      <c r="T2815" s="1" t="s">
        <v>113</v>
      </c>
      <c r="U2815" s="1">
        <v>9</v>
      </c>
      <c r="V2815" s="1" t="s">
        <v>6268</v>
      </c>
      <c r="W2815" s="1" t="s">
        <v>6270</v>
      </c>
      <c r="X2815" s="1" t="s">
        <v>6269</v>
      </c>
      <c r="Y2815" s="1" t="s">
        <v>224</v>
      </c>
      <c r="Z2815" s="1" t="s">
        <v>15033</v>
      </c>
      <c r="AB2815" s="1" t="s">
        <v>15034</v>
      </c>
      <c r="AC2815" s="1" t="s">
        <v>113</v>
      </c>
    </row>
    <row r="2816" spans="1:29" x14ac:dyDescent="0.35">
      <c r="A2816" s="1">
        <v>1222310</v>
      </c>
      <c r="B2816" s="1">
        <v>383</v>
      </c>
      <c r="C2816" s="9">
        <v>1942250964</v>
      </c>
      <c r="D2816" s="9" t="s">
        <v>112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2</v>
      </c>
      <c r="K2816" s="1">
        <v>0</v>
      </c>
      <c r="L2816" s="1">
        <v>0</v>
      </c>
      <c r="M2816" s="1">
        <v>35</v>
      </c>
      <c r="N2816" s="1">
        <v>0</v>
      </c>
      <c r="O2816" s="1">
        <v>0</v>
      </c>
      <c r="P2816" s="1">
        <v>0</v>
      </c>
      <c r="Q2816" s="1">
        <v>0</v>
      </c>
      <c r="R2816" s="1">
        <v>4</v>
      </c>
      <c r="S2816" s="1">
        <v>77</v>
      </c>
      <c r="T2816" s="1" t="s">
        <v>113</v>
      </c>
      <c r="U2816" s="1">
        <v>9</v>
      </c>
      <c r="V2816" s="1" t="s">
        <v>6588</v>
      </c>
      <c r="W2816" s="1" t="s">
        <v>515</v>
      </c>
      <c r="X2816" s="1" t="s">
        <v>6589</v>
      </c>
      <c r="Y2816" s="1" t="s">
        <v>7</v>
      </c>
      <c r="Z2816" s="1" t="s">
        <v>15642</v>
      </c>
      <c r="AA2816" s="1" t="s">
        <v>113</v>
      </c>
      <c r="AB2816" s="1" t="s">
        <v>113</v>
      </c>
      <c r="AC2816" s="1" t="s">
        <v>113</v>
      </c>
    </row>
    <row r="2817" spans="1:29" x14ac:dyDescent="0.35">
      <c r="A2817" s="1">
        <v>7383166</v>
      </c>
      <c r="B2817" s="1">
        <v>398</v>
      </c>
      <c r="C2817" s="9">
        <v>1811547011</v>
      </c>
      <c r="D2817" s="9" t="s">
        <v>112</v>
      </c>
      <c r="E2817" s="1">
        <v>0</v>
      </c>
      <c r="F2817" s="1">
        <v>3</v>
      </c>
      <c r="G2817" s="1">
        <v>0</v>
      </c>
      <c r="H2817" s="1">
        <v>0</v>
      </c>
      <c r="I2817" s="1">
        <v>0</v>
      </c>
      <c r="J2817" s="1">
        <v>5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9</v>
      </c>
      <c r="S2817" s="1">
        <v>62</v>
      </c>
      <c r="T2817" s="1" t="s">
        <v>113</v>
      </c>
      <c r="U2817" s="1">
        <v>9</v>
      </c>
      <c r="V2817" s="1" t="s">
        <v>6468</v>
      </c>
      <c r="W2817" s="1" t="s">
        <v>2923</v>
      </c>
      <c r="X2817" s="1" t="s">
        <v>6469</v>
      </c>
      <c r="Y2817" s="1" t="s">
        <v>7</v>
      </c>
      <c r="Z2817" s="1" t="s">
        <v>14055</v>
      </c>
      <c r="AB2817" s="1" t="s">
        <v>14056</v>
      </c>
      <c r="AC2817" s="1" t="s">
        <v>113</v>
      </c>
    </row>
    <row r="2818" spans="1:29" x14ac:dyDescent="0.35">
      <c r="A2818" s="1">
        <v>4513054</v>
      </c>
      <c r="B2818" s="1">
        <v>52</v>
      </c>
      <c r="C2818" s="9">
        <v>1700074507</v>
      </c>
      <c r="D2818" s="9" t="s">
        <v>399</v>
      </c>
      <c r="E2818" s="1">
        <v>0</v>
      </c>
      <c r="F2818" s="1">
        <v>4</v>
      </c>
      <c r="G2818" s="1">
        <v>2</v>
      </c>
      <c r="H2818" s="1">
        <v>0</v>
      </c>
      <c r="I2818" s="1">
        <v>0</v>
      </c>
      <c r="J2818" s="1">
        <v>2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7</v>
      </c>
      <c r="S2818" s="1">
        <v>94</v>
      </c>
      <c r="T2818" s="1" t="s">
        <v>113</v>
      </c>
      <c r="U2818" s="1">
        <v>9</v>
      </c>
      <c r="V2818" s="1" t="s">
        <v>6299</v>
      </c>
      <c r="W2818" s="1" t="s">
        <v>6300</v>
      </c>
      <c r="X2818" s="1" t="s">
        <v>1484</v>
      </c>
      <c r="Y2818" s="1" t="s">
        <v>7</v>
      </c>
      <c r="Z2818" s="1" t="s">
        <v>12671</v>
      </c>
      <c r="AA2818" s="1" t="s">
        <v>12672</v>
      </c>
      <c r="AB2818" s="1" t="s">
        <v>12673</v>
      </c>
      <c r="AC2818" s="1" t="s">
        <v>113</v>
      </c>
    </row>
    <row r="2819" spans="1:29" x14ac:dyDescent="0.35">
      <c r="A2819" s="1">
        <v>5375168</v>
      </c>
      <c r="B2819" s="1">
        <v>407</v>
      </c>
      <c r="C2819" s="9">
        <v>1497130272</v>
      </c>
      <c r="D2819" s="9" t="s">
        <v>399</v>
      </c>
      <c r="E2819" s="1">
        <v>0</v>
      </c>
      <c r="F2819" s="1">
        <v>4</v>
      </c>
      <c r="G2819" s="1">
        <v>1</v>
      </c>
      <c r="H2819" s="1">
        <v>0</v>
      </c>
      <c r="I2819" s="1">
        <v>0</v>
      </c>
      <c r="J2819" s="1">
        <v>3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8</v>
      </c>
      <c r="S2819" s="1">
        <v>63</v>
      </c>
      <c r="T2819" s="1" t="s">
        <v>113</v>
      </c>
      <c r="U2819" s="1">
        <v>9</v>
      </c>
      <c r="V2819" s="1" t="s">
        <v>6291</v>
      </c>
      <c r="W2819" s="1" t="s">
        <v>6293</v>
      </c>
      <c r="X2819" s="1" t="s">
        <v>6292</v>
      </c>
      <c r="Y2819" s="1" t="s">
        <v>118</v>
      </c>
      <c r="Z2819" s="1" t="s">
        <v>13485</v>
      </c>
      <c r="AB2819" s="1" t="s">
        <v>13486</v>
      </c>
      <c r="AC2819" s="1" t="s">
        <v>113</v>
      </c>
    </row>
    <row r="2820" spans="1:29" x14ac:dyDescent="0.35">
      <c r="A2820" s="1">
        <v>7541911</v>
      </c>
      <c r="B2820" s="1">
        <v>194</v>
      </c>
      <c r="C2820" s="9">
        <v>1134736721</v>
      </c>
      <c r="D2820" s="9" t="s">
        <v>112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3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9</v>
      </c>
      <c r="S2820" s="1">
        <v>23</v>
      </c>
      <c r="T2820" s="1" t="s">
        <v>113</v>
      </c>
      <c r="U2820" s="1">
        <v>9</v>
      </c>
      <c r="V2820" s="1" t="s">
        <v>6685</v>
      </c>
      <c r="W2820" s="1" t="s">
        <v>1646</v>
      </c>
      <c r="X2820" s="1" t="s">
        <v>6686</v>
      </c>
      <c r="Y2820" s="1" t="s">
        <v>7</v>
      </c>
      <c r="Z2820" s="1" t="s">
        <v>15643</v>
      </c>
      <c r="AB2820" s="1" t="s">
        <v>15644</v>
      </c>
      <c r="AC2820" s="1" t="s">
        <v>113</v>
      </c>
    </row>
    <row r="2821" spans="1:29" x14ac:dyDescent="0.35">
      <c r="A2821" s="1">
        <v>2107265</v>
      </c>
      <c r="B2821" s="1">
        <v>479</v>
      </c>
      <c r="C2821" s="9">
        <v>1275590044</v>
      </c>
      <c r="D2821" s="9" t="s">
        <v>112</v>
      </c>
      <c r="E2821" s="1">
        <v>1</v>
      </c>
      <c r="F2821" s="1">
        <v>2</v>
      </c>
      <c r="G2821" s="1">
        <v>0</v>
      </c>
      <c r="H2821" s="1">
        <v>0</v>
      </c>
      <c r="I2821" s="1">
        <v>0</v>
      </c>
      <c r="J2821" s="1">
        <v>1</v>
      </c>
      <c r="K2821" s="1">
        <v>0</v>
      </c>
      <c r="L2821" s="1">
        <v>0</v>
      </c>
      <c r="M2821" s="1">
        <v>33</v>
      </c>
      <c r="N2821" s="1">
        <v>0</v>
      </c>
      <c r="O2821" s="1">
        <v>0</v>
      </c>
      <c r="P2821" s="1">
        <v>0</v>
      </c>
      <c r="Q2821" s="1">
        <v>0</v>
      </c>
      <c r="R2821" s="1">
        <v>4</v>
      </c>
      <c r="S2821" s="1">
        <v>40</v>
      </c>
      <c r="T2821" s="1" t="s">
        <v>113</v>
      </c>
      <c r="U2821" s="1">
        <v>9</v>
      </c>
      <c r="V2821" s="1" t="s">
        <v>6603</v>
      </c>
      <c r="W2821" s="1" t="s">
        <v>6604</v>
      </c>
      <c r="X2821" s="1" t="s">
        <v>2951</v>
      </c>
      <c r="Y2821" s="1" t="s">
        <v>7</v>
      </c>
      <c r="Z2821" s="1" t="s">
        <v>15645</v>
      </c>
      <c r="AB2821" s="1" t="s">
        <v>15646</v>
      </c>
      <c r="AC2821" s="1" t="s">
        <v>113</v>
      </c>
    </row>
    <row r="2822" spans="1:29" x14ac:dyDescent="0.35">
      <c r="A2822" s="1">
        <v>6903766</v>
      </c>
      <c r="B2822" s="1">
        <v>663</v>
      </c>
      <c r="C2822" s="9">
        <v>1174905921</v>
      </c>
      <c r="D2822" s="9" t="s">
        <v>112</v>
      </c>
      <c r="E2822" s="1">
        <v>1</v>
      </c>
      <c r="F2822" s="1">
        <v>3</v>
      </c>
      <c r="G2822" s="1">
        <v>1</v>
      </c>
      <c r="H2822" s="1">
        <v>0</v>
      </c>
      <c r="I2822" s="1">
        <v>0</v>
      </c>
      <c r="J2822" s="1">
        <v>2</v>
      </c>
      <c r="K2822" s="1">
        <v>0</v>
      </c>
      <c r="L2822" s="1">
        <v>0</v>
      </c>
      <c r="M2822" s="1">
        <v>22</v>
      </c>
      <c r="N2822" s="1">
        <v>0</v>
      </c>
      <c r="O2822" s="1">
        <v>0</v>
      </c>
      <c r="P2822" s="1">
        <v>0</v>
      </c>
      <c r="Q2822" s="1">
        <v>0</v>
      </c>
      <c r="R2822" s="1">
        <v>3</v>
      </c>
      <c r="S2822" s="1">
        <v>83</v>
      </c>
      <c r="T2822" s="1" t="s">
        <v>113</v>
      </c>
      <c r="U2822" s="1">
        <v>9</v>
      </c>
      <c r="V2822" s="1" t="s">
        <v>6641</v>
      </c>
      <c r="W2822" s="1" t="s">
        <v>6642</v>
      </c>
      <c r="X2822" s="1" t="s">
        <v>1484</v>
      </c>
      <c r="Y2822" s="1" t="s">
        <v>148</v>
      </c>
      <c r="Z2822" s="1" t="s">
        <v>12986</v>
      </c>
      <c r="AA2822" s="1" t="s">
        <v>12213</v>
      </c>
      <c r="AB2822" s="1" t="s">
        <v>12214</v>
      </c>
      <c r="AC2822" s="1" t="s">
        <v>113</v>
      </c>
    </row>
    <row r="2823" spans="1:29" x14ac:dyDescent="0.35">
      <c r="A2823" s="1">
        <v>1572475</v>
      </c>
      <c r="B2823" s="1">
        <v>263</v>
      </c>
      <c r="C2823" s="9">
        <v>1598763781</v>
      </c>
      <c r="D2823" s="9" t="s">
        <v>399</v>
      </c>
      <c r="E2823" s="1">
        <v>0</v>
      </c>
      <c r="F2823" s="1">
        <v>3</v>
      </c>
      <c r="G2823" s="1">
        <v>0</v>
      </c>
      <c r="H2823" s="1">
        <v>0</v>
      </c>
      <c r="I2823" s="1">
        <v>3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6</v>
      </c>
      <c r="S2823" s="1">
        <v>86</v>
      </c>
      <c r="T2823" s="1" t="s">
        <v>113</v>
      </c>
      <c r="U2823" s="1">
        <v>9</v>
      </c>
      <c r="V2823" s="1" t="s">
        <v>6309</v>
      </c>
      <c r="W2823" s="1" t="s">
        <v>1538</v>
      </c>
      <c r="X2823" s="1" t="s">
        <v>6310</v>
      </c>
      <c r="Y2823" s="1" t="s">
        <v>7</v>
      </c>
      <c r="Z2823" s="1" t="s">
        <v>14388</v>
      </c>
      <c r="AA2823" s="1" t="s">
        <v>14388</v>
      </c>
      <c r="AB2823" s="1" t="s">
        <v>14389</v>
      </c>
      <c r="AC2823" s="1" t="s">
        <v>113</v>
      </c>
    </row>
    <row r="2824" spans="1:29" x14ac:dyDescent="0.35">
      <c r="A2824" s="1">
        <v>4017163</v>
      </c>
      <c r="B2824" s="1">
        <v>260</v>
      </c>
      <c r="C2824" s="9">
        <v>1700104429</v>
      </c>
      <c r="D2824" s="9" t="s">
        <v>399</v>
      </c>
      <c r="E2824" s="1">
        <v>0</v>
      </c>
      <c r="F2824" s="1">
        <v>0</v>
      </c>
      <c r="G2824" s="1">
        <v>2</v>
      </c>
      <c r="H2824" s="1">
        <v>0</v>
      </c>
      <c r="I2824" s="1">
        <v>3</v>
      </c>
      <c r="J2824" s="1">
        <v>3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4</v>
      </c>
      <c r="S2824" s="1">
        <v>105</v>
      </c>
      <c r="T2824" s="1" t="s">
        <v>113</v>
      </c>
      <c r="U2824" s="1">
        <v>9</v>
      </c>
      <c r="V2824" s="1" t="s">
        <v>6289</v>
      </c>
      <c r="W2824" s="1" t="s">
        <v>6290</v>
      </c>
      <c r="X2824" s="1" t="s">
        <v>6037</v>
      </c>
      <c r="Y2824" s="1" t="s">
        <v>7</v>
      </c>
      <c r="Z2824" s="1" t="s">
        <v>13328</v>
      </c>
      <c r="AA2824" s="1" t="s">
        <v>13328</v>
      </c>
      <c r="AB2824" s="1" t="s">
        <v>13329</v>
      </c>
      <c r="AC2824" s="1" t="s">
        <v>113</v>
      </c>
    </row>
    <row r="2825" spans="1:29" x14ac:dyDescent="0.35">
      <c r="A2825" s="1">
        <v>2455888</v>
      </c>
      <c r="B2825" s="1">
        <v>215</v>
      </c>
      <c r="C2825" s="9">
        <v>1619175924</v>
      </c>
      <c r="D2825" s="9" t="s">
        <v>112</v>
      </c>
      <c r="E2825" s="1">
        <v>0</v>
      </c>
      <c r="F2825" s="1">
        <v>4</v>
      </c>
      <c r="G2825" s="1">
        <v>2</v>
      </c>
      <c r="H2825" s="1">
        <v>0</v>
      </c>
      <c r="I2825" s="1">
        <v>0</v>
      </c>
      <c r="J2825" s="1">
        <v>2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7</v>
      </c>
      <c r="S2825" s="1">
        <v>36</v>
      </c>
      <c r="T2825" s="1" t="s">
        <v>113</v>
      </c>
      <c r="U2825" s="1">
        <v>9</v>
      </c>
      <c r="V2825" s="1" t="s">
        <v>6562</v>
      </c>
      <c r="W2825" s="1" t="s">
        <v>6563</v>
      </c>
      <c r="X2825" s="1" t="s">
        <v>1604</v>
      </c>
      <c r="Y2825" s="1" t="s">
        <v>224</v>
      </c>
      <c r="Z2825" s="1" t="s">
        <v>15647</v>
      </c>
      <c r="AB2825" s="1" t="s">
        <v>15648</v>
      </c>
      <c r="AC2825" s="1" t="s">
        <v>113</v>
      </c>
    </row>
    <row r="2826" spans="1:29" x14ac:dyDescent="0.35">
      <c r="A2826" s="1">
        <v>3571424</v>
      </c>
      <c r="B2826" s="1">
        <v>334</v>
      </c>
      <c r="C2826" s="9">
        <v>1063676690</v>
      </c>
      <c r="D2826" s="9" t="s">
        <v>399</v>
      </c>
      <c r="E2826" s="1">
        <v>0</v>
      </c>
      <c r="F2826" s="1">
        <v>0</v>
      </c>
      <c r="G2826" s="1">
        <v>1</v>
      </c>
      <c r="H2826" s="1">
        <v>0</v>
      </c>
      <c r="I2826" s="1">
        <v>1</v>
      </c>
      <c r="J2826" s="1">
        <v>6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7</v>
      </c>
      <c r="S2826" s="1">
        <v>103</v>
      </c>
      <c r="T2826" s="1" t="s">
        <v>113</v>
      </c>
      <c r="U2826" s="1">
        <v>9</v>
      </c>
      <c r="V2826" s="1" t="s">
        <v>6301</v>
      </c>
      <c r="W2826" s="1" t="s">
        <v>6303</v>
      </c>
      <c r="X2826" s="1" t="s">
        <v>6302</v>
      </c>
      <c r="Y2826" s="1" t="s">
        <v>7</v>
      </c>
      <c r="Z2826" s="1" t="s">
        <v>15649</v>
      </c>
      <c r="AB2826" s="1" t="s">
        <v>15650</v>
      </c>
      <c r="AC2826" s="1" t="s">
        <v>113</v>
      </c>
    </row>
    <row r="2827" spans="1:29" x14ac:dyDescent="0.35">
      <c r="A2827" s="1">
        <v>6206529</v>
      </c>
      <c r="B2827" s="1">
        <v>623</v>
      </c>
      <c r="C2827" s="9">
        <v>1356630370</v>
      </c>
      <c r="D2827" s="9" t="s">
        <v>112</v>
      </c>
      <c r="E2827" s="1">
        <v>1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11</v>
      </c>
      <c r="N2827" s="1">
        <v>0</v>
      </c>
      <c r="O2827" s="1">
        <v>0</v>
      </c>
      <c r="P2827" s="1">
        <v>0</v>
      </c>
      <c r="Q2827" s="1">
        <v>0</v>
      </c>
      <c r="R2827" s="1">
        <v>4</v>
      </c>
      <c r="S2827" s="1">
        <v>35</v>
      </c>
      <c r="T2827" s="1" t="s">
        <v>113</v>
      </c>
      <c r="U2827" s="1">
        <v>9</v>
      </c>
      <c r="V2827" s="1" t="s">
        <v>6545</v>
      </c>
      <c r="W2827" s="1" t="s">
        <v>6547</v>
      </c>
      <c r="X2827" s="1" t="s">
        <v>6546</v>
      </c>
      <c r="Y2827" s="1" t="s">
        <v>7</v>
      </c>
      <c r="Z2827" s="1" t="s">
        <v>15651</v>
      </c>
      <c r="AB2827" s="1" t="s">
        <v>15356</v>
      </c>
      <c r="AC2827" s="1" t="s">
        <v>113</v>
      </c>
    </row>
    <row r="2828" spans="1:29" x14ac:dyDescent="0.35">
      <c r="A2828" s="1">
        <v>7093970</v>
      </c>
      <c r="B2828" s="1">
        <v>184</v>
      </c>
      <c r="C2828" s="9">
        <v>1518494731</v>
      </c>
      <c r="D2828" s="9" t="s">
        <v>112</v>
      </c>
      <c r="E2828" s="1">
        <v>0</v>
      </c>
      <c r="F2828" s="1">
        <v>1</v>
      </c>
      <c r="G2828" s="1">
        <v>1</v>
      </c>
      <c r="H2828" s="1">
        <v>0</v>
      </c>
      <c r="I2828" s="1">
        <v>0</v>
      </c>
      <c r="J2828" s="1">
        <v>1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8</v>
      </c>
      <c r="S2828" s="1">
        <v>87</v>
      </c>
      <c r="T2828" s="1" t="s">
        <v>113</v>
      </c>
      <c r="U2828" s="1">
        <v>9</v>
      </c>
      <c r="V2828" s="1" t="s">
        <v>6440</v>
      </c>
      <c r="W2828" s="1" t="s">
        <v>1782</v>
      </c>
      <c r="X2828" s="1" t="s">
        <v>6441</v>
      </c>
      <c r="Y2828" s="1" t="s">
        <v>7</v>
      </c>
      <c r="Z2828" s="1" t="s">
        <v>15652</v>
      </c>
      <c r="AA2828" s="1" t="s">
        <v>15653</v>
      </c>
      <c r="AB2828" s="1" t="s">
        <v>15654</v>
      </c>
      <c r="AC2828" s="1" t="s">
        <v>113</v>
      </c>
    </row>
    <row r="2829" spans="1:29" x14ac:dyDescent="0.35">
      <c r="A2829" s="1">
        <v>157446</v>
      </c>
      <c r="B2829" s="1">
        <v>260</v>
      </c>
      <c r="C2829" s="9">
        <v>1043299399</v>
      </c>
      <c r="D2829" s="9" t="s">
        <v>112</v>
      </c>
      <c r="E2829" s="1">
        <v>1</v>
      </c>
      <c r="F2829" s="1">
        <v>2</v>
      </c>
      <c r="G2829" s="1">
        <v>0</v>
      </c>
      <c r="H2829" s="1">
        <v>1</v>
      </c>
      <c r="I2829" s="1">
        <v>0</v>
      </c>
      <c r="J2829" s="1">
        <v>2</v>
      </c>
      <c r="K2829" s="1">
        <v>0</v>
      </c>
      <c r="L2829" s="1">
        <v>0</v>
      </c>
      <c r="M2829" s="1">
        <v>23</v>
      </c>
      <c r="N2829" s="1">
        <v>3</v>
      </c>
      <c r="O2829" s="1">
        <v>0</v>
      </c>
      <c r="P2829" s="1">
        <v>0</v>
      </c>
      <c r="Q2829" s="1">
        <v>0</v>
      </c>
      <c r="R2829" s="1">
        <v>3</v>
      </c>
      <c r="S2829" s="1">
        <v>55</v>
      </c>
      <c r="T2829" s="1" t="s">
        <v>113</v>
      </c>
      <c r="U2829" s="1">
        <v>9</v>
      </c>
      <c r="V2829" s="1" t="s">
        <v>6628</v>
      </c>
      <c r="W2829" s="1" t="s">
        <v>853</v>
      </c>
      <c r="X2829" s="1" t="s">
        <v>6629</v>
      </c>
      <c r="Y2829" s="1" t="s">
        <v>7</v>
      </c>
      <c r="Z2829" s="1" t="s">
        <v>15655</v>
      </c>
      <c r="AB2829" s="1" t="s">
        <v>15656</v>
      </c>
      <c r="AC2829" s="1" t="s">
        <v>113</v>
      </c>
    </row>
    <row r="2830" spans="1:29" x14ac:dyDescent="0.35">
      <c r="A2830" s="1">
        <v>1990314</v>
      </c>
      <c r="B2830" s="1">
        <v>813</v>
      </c>
      <c r="C2830" s="9">
        <v>1679513667</v>
      </c>
      <c r="D2830" s="9" t="s">
        <v>206</v>
      </c>
      <c r="E2830" s="1">
        <v>0</v>
      </c>
      <c r="F2830" s="1">
        <v>5</v>
      </c>
      <c r="G2830" s="1">
        <v>1</v>
      </c>
      <c r="H2830" s="1">
        <v>0</v>
      </c>
      <c r="I2830" s="1">
        <v>0</v>
      </c>
      <c r="J2830" s="1">
        <v>5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8</v>
      </c>
      <c r="S2830" s="1">
        <v>150</v>
      </c>
      <c r="T2830" s="1" t="s">
        <v>113</v>
      </c>
      <c r="U2830" s="1">
        <v>9</v>
      </c>
      <c r="V2830" s="1" t="s">
        <v>6235</v>
      </c>
      <c r="W2830" s="1" t="s">
        <v>6236</v>
      </c>
      <c r="X2830" s="1" t="s">
        <v>2548</v>
      </c>
      <c r="Y2830" s="1" t="s">
        <v>7</v>
      </c>
      <c r="Z2830" s="1" t="s">
        <v>12263</v>
      </c>
      <c r="AA2830" s="1" t="s">
        <v>12263</v>
      </c>
      <c r="AB2830" s="1" t="s">
        <v>12264</v>
      </c>
      <c r="AC2830" s="1" t="s">
        <v>113</v>
      </c>
    </row>
    <row r="2831" spans="1:29" x14ac:dyDescent="0.35">
      <c r="A2831" s="1">
        <v>70098</v>
      </c>
      <c r="B2831" s="1">
        <v>256</v>
      </c>
      <c r="C2831" s="9">
        <v>1073514113</v>
      </c>
      <c r="D2831" s="9" t="s">
        <v>112</v>
      </c>
      <c r="E2831" s="1">
        <v>1</v>
      </c>
      <c r="F2831" s="1">
        <v>2</v>
      </c>
      <c r="G2831" s="1">
        <v>0</v>
      </c>
      <c r="H2831" s="1">
        <v>0</v>
      </c>
      <c r="I2831" s="1">
        <v>0</v>
      </c>
      <c r="J2831" s="1">
        <v>3</v>
      </c>
      <c r="K2831" s="1">
        <v>0</v>
      </c>
      <c r="L2831" s="1">
        <v>0</v>
      </c>
      <c r="M2831" s="1">
        <v>44</v>
      </c>
      <c r="N2831" s="1">
        <v>0</v>
      </c>
      <c r="O2831" s="1">
        <v>0</v>
      </c>
      <c r="P2831" s="1">
        <v>0</v>
      </c>
      <c r="Q2831" s="1">
        <v>0</v>
      </c>
      <c r="R2831" s="1">
        <v>4</v>
      </c>
      <c r="S2831" s="1">
        <v>121</v>
      </c>
      <c r="T2831" s="1" t="s">
        <v>113</v>
      </c>
      <c r="U2831" s="1">
        <v>9</v>
      </c>
      <c r="V2831" s="1" t="s">
        <v>6583</v>
      </c>
      <c r="W2831" s="1" t="s">
        <v>508</v>
      </c>
      <c r="X2831" s="1" t="s">
        <v>6584</v>
      </c>
      <c r="Y2831" s="1" t="s">
        <v>7</v>
      </c>
      <c r="Z2831" s="1" t="s">
        <v>15565</v>
      </c>
      <c r="AB2831" s="1" t="s">
        <v>15566</v>
      </c>
      <c r="AC2831" s="1" t="s">
        <v>113</v>
      </c>
    </row>
    <row r="2832" spans="1:29" x14ac:dyDescent="0.35">
      <c r="A2832" s="1">
        <v>4921519</v>
      </c>
      <c r="B2832" s="1">
        <v>663</v>
      </c>
      <c r="C2832" s="9">
        <v>1396061339</v>
      </c>
      <c r="D2832" s="9" t="s">
        <v>112</v>
      </c>
      <c r="E2832" s="1">
        <v>1</v>
      </c>
      <c r="F2832" s="1">
        <v>4</v>
      </c>
      <c r="G2832" s="1">
        <v>0</v>
      </c>
      <c r="H2832" s="1">
        <v>0</v>
      </c>
      <c r="I2832" s="1">
        <v>0</v>
      </c>
      <c r="J2832" s="1">
        <v>1</v>
      </c>
      <c r="K2832" s="1">
        <v>0</v>
      </c>
      <c r="L2832" s="1">
        <v>0</v>
      </c>
      <c r="M2832" s="1">
        <v>42</v>
      </c>
      <c r="N2832" s="1">
        <v>0</v>
      </c>
      <c r="O2832" s="1">
        <v>0</v>
      </c>
      <c r="P2832" s="1">
        <v>0</v>
      </c>
      <c r="Q2832" s="1">
        <v>0</v>
      </c>
      <c r="R2832" s="1">
        <v>4</v>
      </c>
      <c r="S2832" s="1">
        <v>77</v>
      </c>
      <c r="T2832" s="1" t="s">
        <v>113</v>
      </c>
      <c r="U2832" s="1">
        <v>9</v>
      </c>
      <c r="V2832" s="1" t="s">
        <v>6646</v>
      </c>
      <c r="W2832" s="1" t="s">
        <v>180</v>
      </c>
      <c r="X2832" s="1" t="s">
        <v>6647</v>
      </c>
      <c r="Y2832" s="1" t="s">
        <v>224</v>
      </c>
      <c r="Z2832" s="1" t="s">
        <v>15549</v>
      </c>
      <c r="AB2832" s="1" t="s">
        <v>15550</v>
      </c>
      <c r="AC2832" s="1" t="s">
        <v>113</v>
      </c>
    </row>
    <row r="2833" spans="1:29" x14ac:dyDescent="0.35">
      <c r="A2833" s="1">
        <v>7249193</v>
      </c>
      <c r="B2833" s="1">
        <v>623</v>
      </c>
      <c r="C2833" s="9">
        <v>1467972836</v>
      </c>
      <c r="D2833" s="9" t="s">
        <v>112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1</v>
      </c>
      <c r="K2833" s="1">
        <v>0</v>
      </c>
      <c r="L2833" s="1">
        <v>0</v>
      </c>
      <c r="M2833" s="1">
        <v>17</v>
      </c>
      <c r="N2833" s="1">
        <v>0</v>
      </c>
      <c r="O2833" s="1">
        <v>0</v>
      </c>
      <c r="P2833" s="1">
        <v>0</v>
      </c>
      <c r="Q2833" s="1">
        <v>0</v>
      </c>
      <c r="R2833" s="1">
        <v>4</v>
      </c>
      <c r="S2833" s="1">
        <v>20</v>
      </c>
      <c r="T2833" s="1" t="s">
        <v>113</v>
      </c>
      <c r="U2833" s="1">
        <v>9</v>
      </c>
      <c r="V2833" s="1" t="s">
        <v>6418</v>
      </c>
      <c r="W2833" s="1" t="s">
        <v>6419</v>
      </c>
      <c r="X2833" s="1" t="s">
        <v>1719</v>
      </c>
      <c r="Y2833" s="1" t="s">
        <v>7</v>
      </c>
      <c r="Z2833" s="1" t="s">
        <v>12096</v>
      </c>
      <c r="AA2833" s="1" t="s">
        <v>12097</v>
      </c>
      <c r="AB2833" s="1" t="s">
        <v>12098</v>
      </c>
      <c r="AC2833" s="1" t="s">
        <v>113</v>
      </c>
    </row>
    <row r="2834" spans="1:29" x14ac:dyDescent="0.35">
      <c r="A2834" s="1">
        <v>2279831</v>
      </c>
      <c r="B2834" s="1">
        <v>109</v>
      </c>
      <c r="C2834" s="9">
        <v>1982622825</v>
      </c>
      <c r="D2834" s="9" t="s">
        <v>112</v>
      </c>
      <c r="E2834" s="1">
        <v>1</v>
      </c>
      <c r="F2834" s="1">
        <v>2</v>
      </c>
      <c r="G2834" s="1">
        <v>0</v>
      </c>
      <c r="H2834" s="1">
        <v>0</v>
      </c>
      <c r="I2834" s="1">
        <v>0</v>
      </c>
      <c r="J2834" s="1">
        <v>1</v>
      </c>
      <c r="K2834" s="1">
        <v>0</v>
      </c>
      <c r="L2834" s="1">
        <v>0</v>
      </c>
      <c r="M2834" s="1">
        <v>6</v>
      </c>
      <c r="N2834" s="1">
        <v>0</v>
      </c>
      <c r="O2834" s="1">
        <v>0</v>
      </c>
      <c r="P2834" s="1">
        <v>0</v>
      </c>
      <c r="Q2834" s="1">
        <v>0</v>
      </c>
      <c r="R2834" s="1">
        <v>4</v>
      </c>
      <c r="S2834" s="1">
        <v>46</v>
      </c>
      <c r="T2834" s="1" t="s">
        <v>113</v>
      </c>
      <c r="U2834" s="1">
        <v>9</v>
      </c>
      <c r="V2834" s="1" t="s">
        <v>6413</v>
      </c>
      <c r="W2834" s="1" t="s">
        <v>128</v>
      </c>
      <c r="X2834" s="1" t="s">
        <v>6414</v>
      </c>
      <c r="Y2834" s="1" t="s">
        <v>7</v>
      </c>
      <c r="Z2834" s="1" t="s">
        <v>113</v>
      </c>
      <c r="AA2834" s="1" t="s">
        <v>113</v>
      </c>
      <c r="AB2834" s="1" t="s">
        <v>113</v>
      </c>
      <c r="AC2834" s="1" t="s">
        <v>113</v>
      </c>
    </row>
    <row r="2835" spans="1:29" x14ac:dyDescent="0.35">
      <c r="A2835" s="1">
        <v>3411640</v>
      </c>
      <c r="B2835" s="1">
        <v>184</v>
      </c>
      <c r="C2835" s="9">
        <v>1285844514</v>
      </c>
      <c r="D2835" s="9" t="s">
        <v>112</v>
      </c>
      <c r="E2835" s="1">
        <v>0</v>
      </c>
      <c r="F2835" s="1">
        <v>0</v>
      </c>
      <c r="G2835" s="1">
        <v>2</v>
      </c>
      <c r="H2835" s="1">
        <v>0</v>
      </c>
      <c r="I2835" s="1">
        <v>1</v>
      </c>
      <c r="J2835" s="1">
        <v>2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6</v>
      </c>
      <c r="S2835" s="1">
        <v>45</v>
      </c>
      <c r="T2835" s="1" t="s">
        <v>113</v>
      </c>
      <c r="U2835" s="1">
        <v>9</v>
      </c>
      <c r="V2835" s="1" t="s">
        <v>6487</v>
      </c>
      <c r="W2835" s="1" t="s">
        <v>6488</v>
      </c>
      <c r="X2835" s="1" t="s">
        <v>4766</v>
      </c>
      <c r="Y2835" s="1" t="s">
        <v>1403</v>
      </c>
      <c r="Z2835" s="1" t="s">
        <v>15657</v>
      </c>
      <c r="AA2835" s="1" t="s">
        <v>113</v>
      </c>
      <c r="AB2835" s="1" t="s">
        <v>113</v>
      </c>
      <c r="AC2835" s="1" t="s">
        <v>113</v>
      </c>
    </row>
    <row r="2836" spans="1:29" x14ac:dyDescent="0.35">
      <c r="A2836" s="1">
        <v>4654636</v>
      </c>
      <c r="B2836" s="1">
        <v>215</v>
      </c>
      <c r="C2836" s="9">
        <v>1245440007</v>
      </c>
      <c r="D2836" s="9" t="s">
        <v>112</v>
      </c>
      <c r="E2836" s="1">
        <v>1</v>
      </c>
      <c r="F2836" s="1">
        <v>1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19</v>
      </c>
      <c r="N2836" s="1">
        <v>0</v>
      </c>
      <c r="O2836" s="1">
        <v>0</v>
      </c>
      <c r="P2836" s="1">
        <v>0</v>
      </c>
      <c r="Q2836" s="1">
        <v>0</v>
      </c>
      <c r="R2836" s="1">
        <v>4</v>
      </c>
      <c r="S2836" s="1">
        <v>46</v>
      </c>
      <c r="T2836" s="1" t="s">
        <v>113</v>
      </c>
      <c r="U2836" s="1">
        <v>9</v>
      </c>
      <c r="V2836" s="1" t="s">
        <v>6558</v>
      </c>
      <c r="W2836" s="1" t="s">
        <v>5882</v>
      </c>
      <c r="X2836" s="1" t="s">
        <v>6559</v>
      </c>
      <c r="Y2836" s="1" t="s">
        <v>7</v>
      </c>
      <c r="Z2836" s="1" t="s">
        <v>15658</v>
      </c>
      <c r="AA2836" s="1" t="s">
        <v>15658</v>
      </c>
      <c r="AB2836" s="1" t="s">
        <v>15659</v>
      </c>
      <c r="AC2836" s="1" t="s">
        <v>113</v>
      </c>
    </row>
    <row r="2837" spans="1:29" x14ac:dyDescent="0.35">
      <c r="A2837" s="1">
        <v>1223933</v>
      </c>
      <c r="B2837" s="1">
        <v>897</v>
      </c>
      <c r="C2837" s="9">
        <v>1992799167</v>
      </c>
      <c r="D2837" s="9" t="s">
        <v>112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1</v>
      </c>
      <c r="K2837" s="1">
        <v>0</v>
      </c>
      <c r="L2837" s="1">
        <v>0</v>
      </c>
      <c r="M2837" s="1">
        <v>9</v>
      </c>
      <c r="N2837" s="1">
        <v>0</v>
      </c>
      <c r="O2837" s="1">
        <v>0</v>
      </c>
      <c r="P2837" s="1">
        <v>0</v>
      </c>
      <c r="Q2837" s="1">
        <v>0</v>
      </c>
      <c r="R2837" s="1">
        <v>4</v>
      </c>
      <c r="S2837" s="1">
        <v>23</v>
      </c>
      <c r="T2837" s="1" t="s">
        <v>113</v>
      </c>
      <c r="U2837" s="1">
        <v>9</v>
      </c>
      <c r="V2837" s="1" t="s">
        <v>6450</v>
      </c>
      <c r="W2837" s="1" t="s">
        <v>4694</v>
      </c>
      <c r="X2837" s="1" t="s">
        <v>6451</v>
      </c>
      <c r="Y2837" s="1" t="s">
        <v>7</v>
      </c>
      <c r="Z2837" s="1" t="s">
        <v>12494</v>
      </c>
      <c r="AA2837" s="1" t="s">
        <v>12494</v>
      </c>
      <c r="AB2837" s="1" t="s">
        <v>12495</v>
      </c>
      <c r="AC2837" s="1" t="s">
        <v>113</v>
      </c>
    </row>
    <row r="2838" spans="1:29" x14ac:dyDescent="0.35">
      <c r="A2838" s="1">
        <v>1570374</v>
      </c>
      <c r="B2838" s="1">
        <v>221</v>
      </c>
      <c r="C2838" s="9">
        <v>1164425898</v>
      </c>
      <c r="D2838" s="9" t="s">
        <v>112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2</v>
      </c>
      <c r="N2838" s="1">
        <v>0</v>
      </c>
      <c r="O2838" s="1">
        <v>0</v>
      </c>
      <c r="P2838" s="1">
        <v>0</v>
      </c>
      <c r="Q2838" s="1">
        <v>0</v>
      </c>
      <c r="R2838" s="1">
        <v>4</v>
      </c>
      <c r="S2838" s="1">
        <v>9</v>
      </c>
      <c r="T2838" s="1" t="s">
        <v>113</v>
      </c>
      <c r="U2838" s="1">
        <v>9</v>
      </c>
      <c r="V2838" s="1" t="s">
        <v>6439</v>
      </c>
      <c r="W2838" s="1" t="s">
        <v>895</v>
      </c>
      <c r="X2838" s="1" t="s">
        <v>2755</v>
      </c>
      <c r="Y2838" s="1" t="s">
        <v>7</v>
      </c>
      <c r="Z2838" s="1" t="s">
        <v>15660</v>
      </c>
      <c r="AB2838" s="1" t="s">
        <v>15661</v>
      </c>
      <c r="AC2838" s="1" t="s">
        <v>113</v>
      </c>
    </row>
    <row r="2839" spans="1:29" x14ac:dyDescent="0.35">
      <c r="A2839" s="1">
        <v>4941239</v>
      </c>
      <c r="B2839" s="1">
        <v>897</v>
      </c>
      <c r="C2839" s="9">
        <v>1871813691</v>
      </c>
      <c r="D2839" s="9" t="s">
        <v>112</v>
      </c>
      <c r="E2839" s="1">
        <v>1</v>
      </c>
      <c r="F2839" s="1">
        <v>3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4</v>
      </c>
      <c r="N2839" s="1">
        <v>0</v>
      </c>
      <c r="O2839" s="1">
        <v>0</v>
      </c>
      <c r="P2839" s="1">
        <v>0</v>
      </c>
      <c r="Q2839" s="1">
        <v>0</v>
      </c>
      <c r="R2839" s="1">
        <v>4</v>
      </c>
      <c r="S2839" s="1">
        <v>39</v>
      </c>
      <c r="T2839" s="1" t="s">
        <v>113</v>
      </c>
      <c r="U2839" s="1">
        <v>9</v>
      </c>
      <c r="V2839" s="1" t="s">
        <v>6697</v>
      </c>
      <c r="W2839" s="1" t="s">
        <v>6698</v>
      </c>
      <c r="X2839" s="1" t="s">
        <v>842</v>
      </c>
      <c r="Y2839" s="1" t="s">
        <v>7</v>
      </c>
      <c r="Z2839" s="1" t="s">
        <v>15662</v>
      </c>
      <c r="AB2839" s="1" t="s">
        <v>15663</v>
      </c>
      <c r="AC2839" s="1" t="s">
        <v>113</v>
      </c>
    </row>
    <row r="2840" spans="1:29" x14ac:dyDescent="0.35">
      <c r="A2840" s="1">
        <v>236920</v>
      </c>
      <c r="B2840" s="1">
        <v>813</v>
      </c>
      <c r="C2840" s="9">
        <v>1316995384</v>
      </c>
      <c r="D2840" s="9" t="s">
        <v>112</v>
      </c>
      <c r="E2840" s="1">
        <v>0</v>
      </c>
      <c r="F2840" s="1">
        <v>0</v>
      </c>
      <c r="G2840" s="1">
        <v>2</v>
      </c>
      <c r="H2840" s="1">
        <v>0</v>
      </c>
      <c r="I2840" s="1">
        <v>0</v>
      </c>
      <c r="J2840" s="1">
        <v>4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7</v>
      </c>
      <c r="S2840" s="1">
        <v>62</v>
      </c>
      <c r="T2840" s="1" t="s">
        <v>113</v>
      </c>
      <c r="U2840" s="1">
        <v>9</v>
      </c>
      <c r="V2840" s="1" t="s">
        <v>6444</v>
      </c>
      <c r="W2840" s="1" t="s">
        <v>1438</v>
      </c>
      <c r="X2840" s="1" t="s">
        <v>6445</v>
      </c>
      <c r="Y2840" s="1" t="s">
        <v>7</v>
      </c>
      <c r="Z2840" s="1" t="s">
        <v>15664</v>
      </c>
      <c r="AA2840" s="1" t="s">
        <v>113</v>
      </c>
      <c r="AB2840" s="1" t="s">
        <v>113</v>
      </c>
      <c r="AC2840" s="1" t="s">
        <v>113</v>
      </c>
    </row>
    <row r="2841" spans="1:29" x14ac:dyDescent="0.35">
      <c r="A2841" s="1">
        <v>2355664</v>
      </c>
      <c r="B2841" s="1">
        <v>383</v>
      </c>
      <c r="C2841" s="9">
        <v>1578540084</v>
      </c>
      <c r="D2841" s="9" t="s">
        <v>112</v>
      </c>
      <c r="E2841" s="1">
        <v>1</v>
      </c>
      <c r="F2841" s="1">
        <v>1</v>
      </c>
      <c r="G2841" s="1">
        <v>0</v>
      </c>
      <c r="H2841" s="1">
        <v>0</v>
      </c>
      <c r="I2841" s="1">
        <v>0</v>
      </c>
      <c r="J2841" s="1">
        <v>2</v>
      </c>
      <c r="K2841" s="1">
        <v>0</v>
      </c>
      <c r="L2841" s="1">
        <v>0</v>
      </c>
      <c r="M2841" s="1">
        <v>26</v>
      </c>
      <c r="N2841" s="1">
        <v>0</v>
      </c>
      <c r="O2841" s="1">
        <v>0</v>
      </c>
      <c r="P2841" s="1">
        <v>0</v>
      </c>
      <c r="Q2841" s="1">
        <v>0</v>
      </c>
      <c r="R2841" s="1">
        <v>4</v>
      </c>
      <c r="S2841" s="1">
        <v>45</v>
      </c>
      <c r="T2841" s="1" t="s">
        <v>113</v>
      </c>
      <c r="U2841" s="1">
        <v>9</v>
      </c>
      <c r="V2841" s="1" t="s">
        <v>6462</v>
      </c>
      <c r="W2841" s="1" t="s">
        <v>1646</v>
      </c>
      <c r="X2841" s="1" t="s">
        <v>6463</v>
      </c>
      <c r="Y2841" s="1" t="s">
        <v>7</v>
      </c>
      <c r="Z2841" s="1" t="s">
        <v>15665</v>
      </c>
      <c r="AA2841" s="1" t="s">
        <v>15666</v>
      </c>
      <c r="AB2841" s="1" t="s">
        <v>15667</v>
      </c>
      <c r="AC2841" s="1" t="s">
        <v>113</v>
      </c>
    </row>
    <row r="2842" spans="1:29" x14ac:dyDescent="0.35">
      <c r="A2842" s="1">
        <v>6597879</v>
      </c>
      <c r="B2842" s="1">
        <v>184</v>
      </c>
      <c r="C2842" s="9">
        <v>1437592011</v>
      </c>
      <c r="D2842" s="9" t="s">
        <v>112</v>
      </c>
      <c r="E2842" s="1">
        <v>0</v>
      </c>
      <c r="F2842" s="1">
        <v>1</v>
      </c>
      <c r="G2842" s="1">
        <v>1</v>
      </c>
      <c r="H2842" s="1">
        <v>3</v>
      </c>
      <c r="I2842" s="1">
        <v>0</v>
      </c>
      <c r="J2842" s="1">
        <v>1</v>
      </c>
      <c r="K2842" s="1">
        <v>0</v>
      </c>
      <c r="L2842" s="1">
        <v>0</v>
      </c>
      <c r="M2842" s="1">
        <v>0</v>
      </c>
      <c r="N2842" s="1">
        <v>7</v>
      </c>
      <c r="O2842" s="1">
        <v>0</v>
      </c>
      <c r="P2842" s="1">
        <v>0</v>
      </c>
      <c r="Q2842" s="1">
        <v>0</v>
      </c>
      <c r="R2842" s="1">
        <v>5</v>
      </c>
      <c r="S2842" s="1">
        <v>10</v>
      </c>
      <c r="T2842" s="1" t="s">
        <v>113</v>
      </c>
      <c r="U2842" s="1">
        <v>9</v>
      </c>
      <c r="V2842" s="1" t="s">
        <v>6459</v>
      </c>
      <c r="W2842" s="1" t="s">
        <v>860</v>
      </c>
      <c r="X2842" s="1" t="s">
        <v>5038</v>
      </c>
      <c r="Y2842" s="1" t="s">
        <v>7</v>
      </c>
      <c r="Z2842" s="1" t="s">
        <v>12179</v>
      </c>
      <c r="AA2842" s="1" t="s">
        <v>12148</v>
      </c>
      <c r="AB2842" s="1" t="s">
        <v>12115</v>
      </c>
      <c r="AC2842" s="1" t="s">
        <v>113</v>
      </c>
    </row>
    <row r="2843" spans="1:29" x14ac:dyDescent="0.35">
      <c r="A2843" s="1">
        <v>3118849</v>
      </c>
      <c r="B2843" s="1">
        <v>485</v>
      </c>
      <c r="C2843" s="9">
        <v>1316048200</v>
      </c>
      <c r="D2843" s="9" t="s">
        <v>112</v>
      </c>
      <c r="E2843" s="1">
        <v>1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17</v>
      </c>
      <c r="N2843" s="1">
        <v>0</v>
      </c>
      <c r="O2843" s="1">
        <v>0</v>
      </c>
      <c r="P2843" s="1">
        <v>0</v>
      </c>
      <c r="Q2843" s="1">
        <v>0</v>
      </c>
      <c r="R2843" s="1">
        <v>3</v>
      </c>
      <c r="S2843" s="1">
        <v>40</v>
      </c>
      <c r="T2843" s="1" t="s">
        <v>113</v>
      </c>
      <c r="U2843" s="1">
        <v>9</v>
      </c>
      <c r="V2843" s="1" t="s">
        <v>6556</v>
      </c>
      <c r="W2843" s="1" t="s">
        <v>1891</v>
      </c>
      <c r="X2843" s="1" t="s">
        <v>6557</v>
      </c>
      <c r="Y2843" s="1" t="s">
        <v>7</v>
      </c>
      <c r="Z2843" s="1" t="s">
        <v>12256</v>
      </c>
      <c r="AB2843" s="1" t="s">
        <v>12257</v>
      </c>
      <c r="AC2843" s="1" t="s">
        <v>113</v>
      </c>
    </row>
    <row r="2844" spans="1:29" x14ac:dyDescent="0.35">
      <c r="A2844" s="1">
        <v>449952</v>
      </c>
      <c r="B2844" s="1">
        <v>479</v>
      </c>
      <c r="C2844" s="9">
        <v>1659386324</v>
      </c>
      <c r="D2844" s="9" t="s">
        <v>112</v>
      </c>
      <c r="E2844" s="1">
        <v>0</v>
      </c>
      <c r="F2844" s="1">
        <v>0</v>
      </c>
      <c r="G2844" s="1">
        <v>0</v>
      </c>
      <c r="H2844" s="1">
        <v>0</v>
      </c>
      <c r="I2844" s="1">
        <v>3</v>
      </c>
      <c r="J2844" s="1">
        <v>2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6</v>
      </c>
      <c r="S2844" s="1">
        <v>43</v>
      </c>
      <c r="T2844" s="1" t="s">
        <v>113</v>
      </c>
      <c r="U2844" s="1">
        <v>9</v>
      </c>
      <c r="V2844" s="1" t="s">
        <v>6494</v>
      </c>
      <c r="W2844" s="1" t="s">
        <v>573</v>
      </c>
      <c r="X2844" s="1" t="s">
        <v>6495</v>
      </c>
      <c r="Y2844" s="1" t="s">
        <v>7</v>
      </c>
      <c r="Z2844" s="1" t="s">
        <v>13230</v>
      </c>
      <c r="AA2844" s="1" t="s">
        <v>13231</v>
      </c>
      <c r="AB2844" s="1" t="s">
        <v>13232</v>
      </c>
      <c r="AC2844" s="1" t="s">
        <v>113</v>
      </c>
    </row>
    <row r="2845" spans="1:29" x14ac:dyDescent="0.35">
      <c r="A2845" s="1">
        <v>388790</v>
      </c>
      <c r="B2845" s="1">
        <v>218</v>
      </c>
      <c r="C2845" s="9">
        <v>1881617553</v>
      </c>
      <c r="D2845" s="9" t="s">
        <v>147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1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8</v>
      </c>
      <c r="S2845" s="1">
        <v>24</v>
      </c>
      <c r="T2845" s="1" t="s">
        <v>113</v>
      </c>
      <c r="U2845" s="1">
        <v>8</v>
      </c>
      <c r="V2845" s="1" t="s">
        <v>6724</v>
      </c>
      <c r="W2845" s="1" t="s">
        <v>1752</v>
      </c>
      <c r="X2845" s="1" t="s">
        <v>6725</v>
      </c>
      <c r="Y2845" s="1" t="s">
        <v>970</v>
      </c>
      <c r="Z2845" s="1" t="s">
        <v>12459</v>
      </c>
      <c r="AA2845" s="1" t="s">
        <v>12067</v>
      </c>
      <c r="AB2845" s="1" t="s">
        <v>12068</v>
      </c>
      <c r="AC2845" s="1" t="s">
        <v>113</v>
      </c>
    </row>
    <row r="2846" spans="1:29" x14ac:dyDescent="0.35">
      <c r="A2846" s="1">
        <v>6671424</v>
      </c>
      <c r="B2846" s="1">
        <v>623</v>
      </c>
      <c r="C2846" s="9">
        <v>1922449453</v>
      </c>
      <c r="D2846" s="9" t="s">
        <v>112</v>
      </c>
      <c r="E2846" s="1">
        <v>0</v>
      </c>
      <c r="F2846" s="1">
        <v>6</v>
      </c>
      <c r="G2846" s="1">
        <v>0</v>
      </c>
      <c r="H2846" s="1">
        <v>0</v>
      </c>
      <c r="I2846" s="1">
        <v>0</v>
      </c>
      <c r="J2846" s="1">
        <v>3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8</v>
      </c>
      <c r="S2846" s="1">
        <v>95</v>
      </c>
      <c r="T2846" s="1" t="s">
        <v>113</v>
      </c>
      <c r="U2846" s="1">
        <v>8</v>
      </c>
      <c r="V2846" s="1" t="s">
        <v>7177</v>
      </c>
      <c r="W2846" s="1" t="s">
        <v>7179</v>
      </c>
      <c r="X2846" s="1" t="s">
        <v>7178</v>
      </c>
      <c r="Y2846" s="1" t="s">
        <v>7</v>
      </c>
      <c r="Z2846" s="1" t="s">
        <v>15668</v>
      </c>
      <c r="AB2846" s="1" t="s">
        <v>15669</v>
      </c>
      <c r="AC2846" s="1" t="s">
        <v>113</v>
      </c>
    </row>
    <row r="2847" spans="1:29" x14ac:dyDescent="0.35">
      <c r="A2847" s="1">
        <v>2391868</v>
      </c>
      <c r="B2847" s="1">
        <v>623</v>
      </c>
      <c r="C2847" s="9">
        <v>1285646398</v>
      </c>
      <c r="D2847" s="9" t="s">
        <v>112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6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8</v>
      </c>
      <c r="S2847" s="1">
        <v>79</v>
      </c>
      <c r="T2847" s="1" t="s">
        <v>113</v>
      </c>
      <c r="U2847" s="1">
        <v>8</v>
      </c>
      <c r="V2847" s="1" t="s">
        <v>7201</v>
      </c>
      <c r="W2847" s="1" t="s">
        <v>126</v>
      </c>
      <c r="X2847" s="1" t="s">
        <v>7202</v>
      </c>
      <c r="Y2847" s="1" t="s">
        <v>970</v>
      </c>
      <c r="Z2847" s="1" t="s">
        <v>13850</v>
      </c>
      <c r="AA2847" s="1" t="s">
        <v>13850</v>
      </c>
      <c r="AB2847" s="1" t="s">
        <v>13851</v>
      </c>
      <c r="AC2847" s="1" t="s">
        <v>113</v>
      </c>
    </row>
    <row r="2848" spans="1:29" x14ac:dyDescent="0.35">
      <c r="A2848" s="1">
        <v>6784517</v>
      </c>
      <c r="B2848" s="1">
        <v>215</v>
      </c>
      <c r="C2848" s="9">
        <v>1831502798</v>
      </c>
      <c r="D2848" s="9" t="s">
        <v>112</v>
      </c>
      <c r="E2848" s="1">
        <v>0</v>
      </c>
      <c r="F2848" s="1">
        <v>3</v>
      </c>
      <c r="G2848" s="1">
        <v>1</v>
      </c>
      <c r="H2848" s="1">
        <v>0</v>
      </c>
      <c r="I2848" s="1">
        <v>2</v>
      </c>
      <c r="J2848" s="1">
        <v>5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5</v>
      </c>
      <c r="S2848" s="1">
        <v>64</v>
      </c>
      <c r="T2848" s="1" t="s">
        <v>113</v>
      </c>
      <c r="U2848" s="1">
        <v>8</v>
      </c>
      <c r="V2848" s="1" t="s">
        <v>7012</v>
      </c>
      <c r="W2848" s="1" t="s">
        <v>3781</v>
      </c>
      <c r="X2848" s="1" t="s">
        <v>4076</v>
      </c>
      <c r="Y2848" s="1" t="s">
        <v>7</v>
      </c>
      <c r="Z2848" s="1" t="s">
        <v>12120</v>
      </c>
      <c r="AA2848" s="1" t="s">
        <v>12120</v>
      </c>
      <c r="AB2848" s="1" t="s">
        <v>12121</v>
      </c>
      <c r="AC2848" s="1" t="s">
        <v>113</v>
      </c>
    </row>
    <row r="2849" spans="1:29" x14ac:dyDescent="0.35">
      <c r="A2849" s="1">
        <v>1858111</v>
      </c>
      <c r="B2849" s="1">
        <v>218</v>
      </c>
      <c r="C2849" s="9">
        <v>1851352181</v>
      </c>
      <c r="D2849" s="9" t="s">
        <v>112</v>
      </c>
      <c r="E2849" s="1">
        <v>0</v>
      </c>
      <c r="F2849" s="1">
        <v>1</v>
      </c>
      <c r="G2849" s="1">
        <v>0</v>
      </c>
      <c r="H2849" s="1">
        <v>0</v>
      </c>
      <c r="I2849" s="1">
        <v>0</v>
      </c>
      <c r="J2849" s="1">
        <v>2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8</v>
      </c>
      <c r="S2849" s="1">
        <v>37</v>
      </c>
      <c r="T2849" s="1" t="s">
        <v>113</v>
      </c>
      <c r="U2849" s="1">
        <v>8</v>
      </c>
      <c r="V2849" s="1" t="s">
        <v>7077</v>
      </c>
      <c r="W2849" s="1" t="s">
        <v>5928</v>
      </c>
      <c r="X2849" s="1" t="s">
        <v>7078</v>
      </c>
      <c r="Y2849" s="1" t="s">
        <v>7</v>
      </c>
      <c r="Z2849" s="1" t="s">
        <v>13192</v>
      </c>
      <c r="AA2849" s="1" t="s">
        <v>13192</v>
      </c>
      <c r="AB2849" s="1" t="s">
        <v>13193</v>
      </c>
      <c r="AC2849" s="1" t="s">
        <v>113</v>
      </c>
    </row>
    <row r="2850" spans="1:29" x14ac:dyDescent="0.35">
      <c r="A2850" s="1">
        <v>2280346</v>
      </c>
      <c r="B2850" s="1">
        <v>407</v>
      </c>
      <c r="C2850" s="9">
        <v>1497782320</v>
      </c>
      <c r="D2850" s="9" t="s">
        <v>112</v>
      </c>
      <c r="E2850" s="1">
        <v>0</v>
      </c>
      <c r="F2850" s="1">
        <v>3</v>
      </c>
      <c r="G2850" s="1">
        <v>0</v>
      </c>
      <c r="H2850" s="1">
        <v>0</v>
      </c>
      <c r="I2850" s="1">
        <v>0</v>
      </c>
      <c r="J2850" s="1">
        <v>1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8</v>
      </c>
      <c r="S2850" s="1">
        <v>85</v>
      </c>
      <c r="T2850" s="1" t="s">
        <v>113</v>
      </c>
      <c r="U2850" s="1">
        <v>8</v>
      </c>
      <c r="V2850" s="1" t="s">
        <v>7166</v>
      </c>
      <c r="W2850" s="1" t="s">
        <v>1213</v>
      </c>
      <c r="X2850" s="1" t="s">
        <v>7167</v>
      </c>
      <c r="Y2850" s="1" t="s">
        <v>7</v>
      </c>
      <c r="Z2850" s="1" t="s">
        <v>15670</v>
      </c>
      <c r="AA2850" s="1" t="s">
        <v>15671</v>
      </c>
      <c r="AB2850" s="1" t="s">
        <v>15672</v>
      </c>
      <c r="AC2850" s="1" t="s">
        <v>113</v>
      </c>
    </row>
    <row r="2851" spans="1:29" x14ac:dyDescent="0.35">
      <c r="A2851" s="1">
        <v>3685861</v>
      </c>
      <c r="B2851" s="1">
        <v>447</v>
      </c>
      <c r="C2851" s="9">
        <v>1275735037</v>
      </c>
      <c r="D2851" s="9" t="s">
        <v>112</v>
      </c>
      <c r="E2851" s="1">
        <v>0</v>
      </c>
      <c r="F2851" s="1">
        <v>0</v>
      </c>
      <c r="G2851" s="1">
        <v>1</v>
      </c>
      <c r="H2851" s="1">
        <v>0</v>
      </c>
      <c r="I2851" s="1">
        <v>0</v>
      </c>
      <c r="J2851" s="1">
        <v>2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7</v>
      </c>
      <c r="S2851" s="1">
        <v>41</v>
      </c>
      <c r="T2851" s="1" t="s">
        <v>113</v>
      </c>
      <c r="U2851" s="1">
        <v>8</v>
      </c>
      <c r="V2851" s="1" t="s">
        <v>6996</v>
      </c>
      <c r="W2851" s="1" t="s">
        <v>6997</v>
      </c>
      <c r="X2851" s="1" t="s">
        <v>722</v>
      </c>
      <c r="Y2851" s="1" t="s">
        <v>7</v>
      </c>
      <c r="Z2851" s="1" t="s">
        <v>15673</v>
      </c>
      <c r="AB2851" s="1" t="s">
        <v>15674</v>
      </c>
      <c r="AC2851" s="1" t="s">
        <v>113</v>
      </c>
    </row>
    <row r="2852" spans="1:29" x14ac:dyDescent="0.35">
      <c r="A2852" s="1">
        <v>4718786</v>
      </c>
      <c r="B2852" s="1">
        <v>813</v>
      </c>
      <c r="C2852" s="9">
        <v>1013159326</v>
      </c>
      <c r="D2852" s="9" t="s">
        <v>399</v>
      </c>
      <c r="E2852" s="1">
        <v>0</v>
      </c>
      <c r="F2852" s="1">
        <v>5</v>
      </c>
      <c r="G2852" s="1">
        <v>0</v>
      </c>
      <c r="H2852" s="1">
        <v>0</v>
      </c>
      <c r="I2852" s="1">
        <v>0</v>
      </c>
      <c r="J2852" s="1">
        <v>3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8</v>
      </c>
      <c r="S2852" s="1">
        <v>98</v>
      </c>
      <c r="T2852" s="1" t="s">
        <v>113</v>
      </c>
      <c r="U2852" s="1">
        <v>8</v>
      </c>
      <c r="V2852" s="1" t="s">
        <v>6887</v>
      </c>
      <c r="W2852" s="1" t="s">
        <v>478</v>
      </c>
      <c r="X2852" s="1" t="s">
        <v>6888</v>
      </c>
      <c r="Y2852" s="1" t="s">
        <v>7</v>
      </c>
      <c r="Z2852" s="1" t="s">
        <v>12726</v>
      </c>
      <c r="AB2852" s="1" t="s">
        <v>12727</v>
      </c>
      <c r="AC2852" s="1" t="s">
        <v>113</v>
      </c>
    </row>
    <row r="2853" spans="1:29" x14ac:dyDescent="0.35">
      <c r="A2853" s="1">
        <v>1324507</v>
      </c>
      <c r="B2853" s="1">
        <v>485</v>
      </c>
      <c r="C2853" s="9">
        <v>1316996168</v>
      </c>
      <c r="D2853" s="9" t="s">
        <v>399</v>
      </c>
      <c r="E2853" s="1">
        <v>0</v>
      </c>
      <c r="F2853" s="1">
        <v>2</v>
      </c>
      <c r="G2853" s="1">
        <v>0</v>
      </c>
      <c r="H2853" s="1">
        <v>0</v>
      </c>
      <c r="I2853" s="1">
        <v>0</v>
      </c>
      <c r="J2853" s="1">
        <v>5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8</v>
      </c>
      <c r="S2853" s="1">
        <v>45</v>
      </c>
      <c r="T2853" s="1" t="s">
        <v>113</v>
      </c>
      <c r="U2853" s="1">
        <v>8</v>
      </c>
      <c r="V2853" s="1" t="s">
        <v>6905</v>
      </c>
      <c r="W2853" s="1" t="s">
        <v>6907</v>
      </c>
      <c r="X2853" s="1" t="s">
        <v>6906</v>
      </c>
      <c r="Y2853" s="1" t="s">
        <v>7</v>
      </c>
      <c r="Z2853" s="1" t="s">
        <v>15675</v>
      </c>
      <c r="AB2853" s="1" t="s">
        <v>15676</v>
      </c>
      <c r="AC2853" s="1" t="s">
        <v>113</v>
      </c>
    </row>
    <row r="2854" spans="1:29" x14ac:dyDescent="0.35">
      <c r="A2854" s="1">
        <v>6475332</v>
      </c>
      <c r="B2854" s="1">
        <v>109</v>
      </c>
      <c r="C2854" s="9">
        <v>1457655318</v>
      </c>
      <c r="D2854" s="9" t="s">
        <v>399</v>
      </c>
      <c r="E2854" s="1">
        <v>0</v>
      </c>
      <c r="F2854" s="1">
        <v>2</v>
      </c>
      <c r="G2854" s="1">
        <v>1</v>
      </c>
      <c r="H2854" s="1">
        <v>0</v>
      </c>
      <c r="I2854" s="1">
        <v>0</v>
      </c>
      <c r="J2854" s="1">
        <v>4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7</v>
      </c>
      <c r="S2854" s="1">
        <v>98</v>
      </c>
      <c r="T2854" s="1" t="s">
        <v>113</v>
      </c>
      <c r="U2854" s="1">
        <v>8</v>
      </c>
      <c r="V2854" s="1" t="s">
        <v>6761</v>
      </c>
      <c r="W2854" s="1" t="s">
        <v>2769</v>
      </c>
      <c r="X2854" s="1" t="s">
        <v>1525</v>
      </c>
      <c r="Y2854" s="1" t="s">
        <v>148</v>
      </c>
      <c r="Z2854" s="1" t="s">
        <v>15041</v>
      </c>
      <c r="AB2854" s="1" t="s">
        <v>15042</v>
      </c>
      <c r="AC2854" s="1" t="s">
        <v>113</v>
      </c>
    </row>
    <row r="2855" spans="1:29" x14ac:dyDescent="0.35">
      <c r="A2855" s="1">
        <v>2219586</v>
      </c>
      <c r="B2855" s="1">
        <v>297</v>
      </c>
      <c r="C2855" s="9">
        <v>1609826510</v>
      </c>
      <c r="D2855" s="9" t="s">
        <v>399</v>
      </c>
      <c r="E2855" s="1">
        <v>0</v>
      </c>
      <c r="F2855" s="1">
        <v>4</v>
      </c>
      <c r="G2855" s="1">
        <v>0</v>
      </c>
      <c r="H2855" s="1">
        <v>0</v>
      </c>
      <c r="I2855" s="1">
        <v>0</v>
      </c>
      <c r="J2855" s="1">
        <v>5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8</v>
      </c>
      <c r="S2855" s="1">
        <v>95</v>
      </c>
      <c r="T2855" s="1" t="s">
        <v>113</v>
      </c>
      <c r="U2855" s="1">
        <v>8</v>
      </c>
      <c r="V2855" s="1" t="s">
        <v>6767</v>
      </c>
      <c r="W2855" s="1" t="s">
        <v>256</v>
      </c>
      <c r="X2855" s="1" t="s">
        <v>6768</v>
      </c>
      <c r="Y2855" s="1" t="s">
        <v>7</v>
      </c>
      <c r="Z2855" s="1" t="s">
        <v>15677</v>
      </c>
      <c r="AB2855" s="1" t="s">
        <v>15678</v>
      </c>
      <c r="AC2855" s="1" t="s">
        <v>113</v>
      </c>
    </row>
    <row r="2856" spans="1:29" x14ac:dyDescent="0.35">
      <c r="A2856" s="1">
        <v>7011734</v>
      </c>
      <c r="B2856" s="1">
        <v>701</v>
      </c>
      <c r="C2856" s="9">
        <v>1912360637</v>
      </c>
      <c r="D2856" s="9" t="s">
        <v>399</v>
      </c>
      <c r="E2856" s="1">
        <v>0</v>
      </c>
      <c r="F2856" s="1">
        <v>3</v>
      </c>
      <c r="G2856" s="1">
        <v>0</v>
      </c>
      <c r="H2856" s="1">
        <v>0</v>
      </c>
      <c r="I2856" s="1">
        <v>0</v>
      </c>
      <c r="J2856" s="1">
        <v>2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8</v>
      </c>
      <c r="S2856" s="1">
        <v>15</v>
      </c>
      <c r="T2856" s="1" t="s">
        <v>113</v>
      </c>
      <c r="U2856" s="1">
        <v>8</v>
      </c>
      <c r="V2856" s="1" t="s">
        <v>6849</v>
      </c>
      <c r="W2856" s="1" t="s">
        <v>745</v>
      </c>
      <c r="X2856" s="1" t="s">
        <v>2443</v>
      </c>
      <c r="Y2856" s="1" t="s">
        <v>7</v>
      </c>
      <c r="Z2856" s="1" t="s">
        <v>15679</v>
      </c>
      <c r="AA2856" s="1" t="s">
        <v>15680</v>
      </c>
      <c r="AB2856" s="1" t="s">
        <v>15681</v>
      </c>
      <c r="AC2856" s="1" t="s">
        <v>113</v>
      </c>
    </row>
    <row r="2857" spans="1:29" x14ac:dyDescent="0.35">
      <c r="A2857" s="1">
        <v>748147</v>
      </c>
      <c r="B2857" s="1">
        <v>407</v>
      </c>
      <c r="C2857" s="9">
        <v>1841219888</v>
      </c>
      <c r="D2857" s="9" t="s">
        <v>399</v>
      </c>
      <c r="E2857" s="1">
        <v>0</v>
      </c>
      <c r="F2857" s="1">
        <v>5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8</v>
      </c>
      <c r="S2857" s="1">
        <v>106</v>
      </c>
      <c r="T2857" s="1" t="s">
        <v>113</v>
      </c>
      <c r="U2857" s="1">
        <v>8</v>
      </c>
      <c r="V2857" s="1" t="s">
        <v>6862</v>
      </c>
      <c r="W2857" s="1" t="s">
        <v>561</v>
      </c>
      <c r="X2857" s="1" t="s">
        <v>6863</v>
      </c>
      <c r="Y2857" s="1" t="s">
        <v>7</v>
      </c>
      <c r="Z2857" s="1" t="s">
        <v>15361</v>
      </c>
      <c r="AB2857" s="1" t="s">
        <v>15362</v>
      </c>
      <c r="AC2857" s="1" t="s">
        <v>113</v>
      </c>
    </row>
    <row r="2858" spans="1:29" x14ac:dyDescent="0.35">
      <c r="A2858" s="1">
        <v>2221120</v>
      </c>
      <c r="B2858" s="1">
        <v>479</v>
      </c>
      <c r="C2858" s="9">
        <v>1326238320</v>
      </c>
      <c r="D2858" s="9" t="s">
        <v>112</v>
      </c>
      <c r="E2858" s="1">
        <v>0</v>
      </c>
      <c r="F2858" s="1">
        <v>1</v>
      </c>
      <c r="G2858" s="1">
        <v>0</v>
      </c>
      <c r="H2858" s="1">
        <v>0</v>
      </c>
      <c r="I2858" s="1">
        <v>0</v>
      </c>
      <c r="J2858" s="1">
        <v>2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8</v>
      </c>
      <c r="S2858" s="1">
        <v>69</v>
      </c>
      <c r="T2858" s="1" t="s">
        <v>113</v>
      </c>
      <c r="U2858" s="1">
        <v>8</v>
      </c>
      <c r="V2858" s="1" t="s">
        <v>7281</v>
      </c>
      <c r="W2858" s="1" t="s">
        <v>7283</v>
      </c>
      <c r="X2858" s="1" t="s">
        <v>7282</v>
      </c>
      <c r="Y2858" s="1" t="s">
        <v>7</v>
      </c>
      <c r="Z2858" s="1" t="s">
        <v>15682</v>
      </c>
      <c r="AB2858" s="1" t="s">
        <v>15683</v>
      </c>
      <c r="AC2858" s="1" t="s">
        <v>113</v>
      </c>
    </row>
    <row r="2859" spans="1:29" x14ac:dyDescent="0.35">
      <c r="A2859" s="1">
        <v>839464</v>
      </c>
      <c r="B2859" s="1">
        <v>297</v>
      </c>
      <c r="C2859" s="9">
        <v>1184695165</v>
      </c>
      <c r="D2859" s="9" t="s">
        <v>112</v>
      </c>
      <c r="E2859" s="1">
        <v>0</v>
      </c>
      <c r="F2859" s="1">
        <v>2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8</v>
      </c>
      <c r="S2859" s="1">
        <v>42</v>
      </c>
      <c r="T2859" s="1" t="s">
        <v>113</v>
      </c>
      <c r="U2859" s="1">
        <v>8</v>
      </c>
      <c r="V2859" s="1" t="s">
        <v>7306</v>
      </c>
      <c r="W2859" s="1" t="s">
        <v>7307</v>
      </c>
      <c r="X2859" s="1" t="s">
        <v>2610</v>
      </c>
      <c r="Y2859" s="1" t="s">
        <v>7</v>
      </c>
      <c r="Z2859" s="1" t="s">
        <v>12744</v>
      </c>
      <c r="AB2859" s="1" t="s">
        <v>12511</v>
      </c>
      <c r="AC2859" s="1" t="s">
        <v>113</v>
      </c>
    </row>
    <row r="2860" spans="1:29" x14ac:dyDescent="0.35">
      <c r="A2860" s="1">
        <v>1224808</v>
      </c>
      <c r="B2860" s="1">
        <v>214</v>
      </c>
      <c r="C2860" s="9">
        <v>1003811373</v>
      </c>
      <c r="D2860" s="9" t="s">
        <v>399</v>
      </c>
      <c r="E2860" s="1">
        <v>0</v>
      </c>
      <c r="F2860" s="1">
        <v>4</v>
      </c>
      <c r="G2860" s="1">
        <v>0</v>
      </c>
      <c r="H2860" s="1">
        <v>0</v>
      </c>
      <c r="I2860" s="1">
        <v>0</v>
      </c>
      <c r="J2860" s="1">
        <v>4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8</v>
      </c>
      <c r="S2860" s="1">
        <v>69</v>
      </c>
      <c r="T2860" s="1" t="s">
        <v>113</v>
      </c>
      <c r="U2860" s="1">
        <v>8</v>
      </c>
      <c r="V2860" s="1" t="s">
        <v>6885</v>
      </c>
      <c r="W2860" s="1" t="s">
        <v>1538</v>
      </c>
      <c r="X2860" s="1" t="s">
        <v>6886</v>
      </c>
      <c r="Y2860" s="1" t="s">
        <v>7</v>
      </c>
      <c r="Z2860" s="1" t="s">
        <v>15684</v>
      </c>
      <c r="AA2860" s="1" t="s">
        <v>15685</v>
      </c>
      <c r="AB2860" s="1" t="s">
        <v>15686</v>
      </c>
      <c r="AC2860" s="1" t="s">
        <v>113</v>
      </c>
    </row>
    <row r="2861" spans="1:29" x14ac:dyDescent="0.35">
      <c r="A2861" s="1">
        <v>1992257</v>
      </c>
      <c r="B2861" s="1">
        <v>184</v>
      </c>
      <c r="C2861" s="9">
        <v>1700881562</v>
      </c>
      <c r="D2861" s="9" t="s">
        <v>112</v>
      </c>
      <c r="E2861" s="1">
        <v>0</v>
      </c>
      <c r="F2861" s="1">
        <v>0</v>
      </c>
      <c r="G2861" s="1">
        <v>0</v>
      </c>
      <c r="H2861" s="1">
        <v>0</v>
      </c>
      <c r="I2861" s="1">
        <v>1</v>
      </c>
      <c r="J2861" s="1">
        <v>4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7</v>
      </c>
      <c r="S2861" s="1">
        <v>71</v>
      </c>
      <c r="T2861" s="1" t="s">
        <v>113</v>
      </c>
      <c r="U2861" s="1">
        <v>8</v>
      </c>
      <c r="V2861" s="1" t="s">
        <v>6930</v>
      </c>
      <c r="W2861" s="1" t="s">
        <v>1881</v>
      </c>
      <c r="X2861" s="1" t="s">
        <v>6931</v>
      </c>
      <c r="Y2861" s="1" t="s">
        <v>7</v>
      </c>
      <c r="Z2861" s="1" t="s">
        <v>113</v>
      </c>
      <c r="AA2861" s="1" t="s">
        <v>113</v>
      </c>
      <c r="AB2861" s="1" t="s">
        <v>113</v>
      </c>
      <c r="AC2861" s="1" t="s">
        <v>113</v>
      </c>
    </row>
    <row r="2862" spans="1:29" x14ac:dyDescent="0.35">
      <c r="A2862" s="1">
        <v>6156402</v>
      </c>
      <c r="B2862" s="1">
        <v>263</v>
      </c>
      <c r="C2862" s="9">
        <v>1952801243</v>
      </c>
      <c r="D2862" s="9" t="s">
        <v>112</v>
      </c>
      <c r="E2862" s="1">
        <v>0</v>
      </c>
      <c r="F2862" s="1">
        <v>3</v>
      </c>
      <c r="G2862" s="1">
        <v>0</v>
      </c>
      <c r="H2862" s="1">
        <v>0</v>
      </c>
      <c r="I2862" s="1">
        <v>0</v>
      </c>
      <c r="J2862" s="1">
        <v>4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8</v>
      </c>
      <c r="S2862" s="1">
        <v>62</v>
      </c>
      <c r="T2862" s="1" t="s">
        <v>113</v>
      </c>
      <c r="U2862" s="1">
        <v>8</v>
      </c>
      <c r="V2862" s="1" t="s">
        <v>7072</v>
      </c>
      <c r="W2862" s="1" t="s">
        <v>1984</v>
      </c>
      <c r="X2862" s="1" t="s">
        <v>7073</v>
      </c>
      <c r="Y2862" s="1" t="s">
        <v>7</v>
      </c>
      <c r="Z2862" s="1" t="s">
        <v>15150</v>
      </c>
      <c r="AB2862" s="1" t="s">
        <v>15151</v>
      </c>
      <c r="AC2862" s="1" t="s">
        <v>113</v>
      </c>
    </row>
    <row r="2863" spans="1:29" x14ac:dyDescent="0.35">
      <c r="A2863" s="1">
        <v>2236750</v>
      </c>
      <c r="B2863" s="1">
        <v>623</v>
      </c>
      <c r="C2863" s="9">
        <v>1124167135</v>
      </c>
      <c r="D2863" s="9" t="s">
        <v>112</v>
      </c>
      <c r="E2863" s="1">
        <v>0</v>
      </c>
      <c r="F2863" s="1">
        <v>4</v>
      </c>
      <c r="G2863" s="1">
        <v>0</v>
      </c>
      <c r="H2863" s="1">
        <v>0</v>
      </c>
      <c r="I2863" s="1">
        <v>0</v>
      </c>
      <c r="J2863" s="1">
        <v>2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8</v>
      </c>
      <c r="S2863" s="1">
        <v>72</v>
      </c>
      <c r="T2863" s="1" t="s">
        <v>113</v>
      </c>
      <c r="U2863" s="1">
        <v>8</v>
      </c>
      <c r="V2863" s="1" t="s">
        <v>6967</v>
      </c>
      <c r="W2863" s="1" t="s">
        <v>6968</v>
      </c>
      <c r="X2863" s="1" t="s">
        <v>4416</v>
      </c>
      <c r="Y2863" s="1" t="s">
        <v>7</v>
      </c>
      <c r="Z2863" s="1" t="s">
        <v>14583</v>
      </c>
      <c r="AB2863" s="1" t="s">
        <v>14584</v>
      </c>
      <c r="AC2863" s="1" t="s">
        <v>113</v>
      </c>
    </row>
    <row r="2864" spans="1:29" x14ac:dyDescent="0.35">
      <c r="A2864" s="1">
        <v>2398149</v>
      </c>
      <c r="B2864" s="1">
        <v>537</v>
      </c>
      <c r="C2864" s="9">
        <v>1124063375</v>
      </c>
      <c r="D2864" s="9" t="s">
        <v>112</v>
      </c>
      <c r="E2864" s="1">
        <v>0</v>
      </c>
      <c r="F2864" s="1">
        <v>3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8</v>
      </c>
      <c r="S2864" s="1">
        <v>76</v>
      </c>
      <c r="T2864" s="1" t="s">
        <v>113</v>
      </c>
      <c r="U2864" s="1">
        <v>8</v>
      </c>
      <c r="V2864" s="1" t="s">
        <v>7058</v>
      </c>
      <c r="W2864" s="1" t="s">
        <v>6894</v>
      </c>
      <c r="X2864" s="1" t="s">
        <v>977</v>
      </c>
      <c r="Y2864" s="1" t="s">
        <v>7</v>
      </c>
      <c r="Z2864" s="1" t="s">
        <v>15687</v>
      </c>
      <c r="AB2864" s="1" t="s">
        <v>15688</v>
      </c>
      <c r="AC2864" s="1" t="s">
        <v>113</v>
      </c>
    </row>
    <row r="2865" spans="1:29" x14ac:dyDescent="0.35">
      <c r="A2865" s="1">
        <v>2300125</v>
      </c>
      <c r="B2865" s="1">
        <v>383</v>
      </c>
      <c r="C2865" s="9">
        <v>1841444288</v>
      </c>
      <c r="D2865" s="9" t="s">
        <v>112</v>
      </c>
      <c r="E2865" s="1">
        <v>0</v>
      </c>
      <c r="F2865" s="1">
        <v>1</v>
      </c>
      <c r="G2865" s="1">
        <v>0</v>
      </c>
      <c r="H2865" s="1">
        <v>0</v>
      </c>
      <c r="I2865" s="1">
        <v>0</v>
      </c>
      <c r="J2865" s="1">
        <v>3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8</v>
      </c>
      <c r="S2865" s="1">
        <v>17</v>
      </c>
      <c r="T2865" s="1" t="s">
        <v>113</v>
      </c>
      <c r="U2865" s="1">
        <v>8</v>
      </c>
      <c r="V2865" s="1" t="s">
        <v>7180</v>
      </c>
      <c r="W2865" s="1" t="s">
        <v>7182</v>
      </c>
      <c r="X2865" s="1" t="s">
        <v>7181</v>
      </c>
      <c r="Y2865" s="1" t="s">
        <v>7</v>
      </c>
      <c r="Z2865" s="1" t="s">
        <v>15689</v>
      </c>
      <c r="AB2865" s="1" t="s">
        <v>15690</v>
      </c>
      <c r="AC2865" s="1" t="s">
        <v>113</v>
      </c>
    </row>
    <row r="2866" spans="1:29" x14ac:dyDescent="0.35">
      <c r="A2866" s="1">
        <v>2452896</v>
      </c>
      <c r="B2866" s="1">
        <v>315</v>
      </c>
      <c r="C2866" s="9">
        <v>1902992514</v>
      </c>
      <c r="D2866" s="9" t="s">
        <v>399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4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8</v>
      </c>
      <c r="S2866" s="1">
        <v>103</v>
      </c>
      <c r="T2866" s="1" t="s">
        <v>113</v>
      </c>
      <c r="U2866" s="1">
        <v>8</v>
      </c>
      <c r="V2866" s="1" t="s">
        <v>6864</v>
      </c>
      <c r="W2866" s="1" t="s">
        <v>963</v>
      </c>
      <c r="X2866" s="1" t="s">
        <v>6865</v>
      </c>
      <c r="Y2866" s="1" t="s">
        <v>7</v>
      </c>
      <c r="Z2866" s="1" t="s">
        <v>13924</v>
      </c>
      <c r="AA2866" s="1" t="s">
        <v>13924</v>
      </c>
      <c r="AB2866" s="1" t="s">
        <v>13925</v>
      </c>
      <c r="AC2866" s="1" t="s">
        <v>113</v>
      </c>
    </row>
    <row r="2867" spans="1:29" x14ac:dyDescent="0.35">
      <c r="A2867" s="1">
        <v>1859834</v>
      </c>
      <c r="B2867" s="1">
        <v>184</v>
      </c>
      <c r="C2867" s="9">
        <v>1972525939</v>
      </c>
      <c r="D2867" s="9" t="s">
        <v>112</v>
      </c>
      <c r="E2867" s="1">
        <v>0</v>
      </c>
      <c r="F2867" s="1">
        <v>2</v>
      </c>
      <c r="G2867" s="1">
        <v>0</v>
      </c>
      <c r="H2867" s="1">
        <v>0</v>
      </c>
      <c r="I2867" s="1">
        <v>0</v>
      </c>
      <c r="J2867" s="1">
        <v>3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8</v>
      </c>
      <c r="S2867" s="1">
        <v>93</v>
      </c>
      <c r="T2867" s="1" t="s">
        <v>113</v>
      </c>
      <c r="U2867" s="1">
        <v>8</v>
      </c>
      <c r="V2867" s="1" t="s">
        <v>6932</v>
      </c>
      <c r="W2867" s="1" t="s">
        <v>977</v>
      </c>
      <c r="X2867" s="1" t="s">
        <v>6933</v>
      </c>
      <c r="Y2867" s="1" t="s">
        <v>7</v>
      </c>
      <c r="Z2867" s="1" t="s">
        <v>113</v>
      </c>
      <c r="AA2867" s="1" t="s">
        <v>113</v>
      </c>
      <c r="AB2867" s="1" t="s">
        <v>113</v>
      </c>
      <c r="AC2867" s="1" t="s">
        <v>113</v>
      </c>
    </row>
    <row r="2868" spans="1:29" x14ac:dyDescent="0.35">
      <c r="A2868" s="1">
        <v>2364477</v>
      </c>
      <c r="B2868" s="1">
        <v>897</v>
      </c>
      <c r="C2868" s="9">
        <v>1386731263</v>
      </c>
      <c r="D2868" s="9" t="s">
        <v>112</v>
      </c>
      <c r="E2868" s="1">
        <v>0</v>
      </c>
      <c r="F2868" s="1">
        <v>4</v>
      </c>
      <c r="G2868" s="1">
        <v>0</v>
      </c>
      <c r="H2868" s="1">
        <v>0</v>
      </c>
      <c r="I2868" s="1">
        <v>0</v>
      </c>
      <c r="J2868" s="1">
        <v>5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8</v>
      </c>
      <c r="S2868" s="1">
        <v>18</v>
      </c>
      <c r="T2868" s="1" t="s">
        <v>113</v>
      </c>
      <c r="U2868" s="1">
        <v>8</v>
      </c>
      <c r="V2868" s="1" t="s">
        <v>7039</v>
      </c>
      <c r="W2868" s="1" t="s">
        <v>413</v>
      </c>
      <c r="X2868" s="1" t="s">
        <v>686</v>
      </c>
      <c r="Y2868" s="1" t="s">
        <v>116</v>
      </c>
      <c r="Z2868" s="1" t="s">
        <v>14132</v>
      </c>
      <c r="AA2868" s="1" t="s">
        <v>14132</v>
      </c>
      <c r="AB2868" s="1" t="s">
        <v>14133</v>
      </c>
      <c r="AC2868" s="1" t="s">
        <v>113</v>
      </c>
    </row>
    <row r="2869" spans="1:29" x14ac:dyDescent="0.35">
      <c r="A2869" s="1">
        <v>6903132</v>
      </c>
      <c r="B2869" s="1">
        <v>817</v>
      </c>
      <c r="C2869" s="9">
        <v>1043693062</v>
      </c>
      <c r="D2869" s="9" t="s">
        <v>112</v>
      </c>
      <c r="E2869" s="1">
        <v>0</v>
      </c>
      <c r="F2869" s="1">
        <v>2</v>
      </c>
      <c r="G2869" s="1">
        <v>0</v>
      </c>
      <c r="H2869" s="1">
        <v>0</v>
      </c>
      <c r="I2869" s="1">
        <v>0</v>
      </c>
      <c r="J2869" s="1">
        <v>4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8</v>
      </c>
      <c r="S2869" s="1">
        <v>116</v>
      </c>
      <c r="T2869" s="1" t="s">
        <v>113</v>
      </c>
      <c r="U2869" s="1">
        <v>8</v>
      </c>
      <c r="V2869" s="1" t="s">
        <v>7298</v>
      </c>
      <c r="W2869" s="1" t="s">
        <v>7300</v>
      </c>
      <c r="X2869" s="1" t="s">
        <v>7299</v>
      </c>
      <c r="Y2869" s="1" t="s">
        <v>7</v>
      </c>
      <c r="Z2869" s="1" t="s">
        <v>15691</v>
      </c>
      <c r="AB2869" s="1" t="s">
        <v>15692</v>
      </c>
      <c r="AC2869" s="1" t="s">
        <v>113</v>
      </c>
    </row>
    <row r="2870" spans="1:29" x14ac:dyDescent="0.35">
      <c r="A2870" s="1">
        <v>6526643</v>
      </c>
      <c r="B2870" s="1">
        <v>827</v>
      </c>
      <c r="C2870" s="9">
        <v>1558617134</v>
      </c>
      <c r="D2870" s="9" t="s">
        <v>112</v>
      </c>
      <c r="E2870" s="1">
        <v>0</v>
      </c>
      <c r="F2870" s="1">
        <v>4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8</v>
      </c>
      <c r="S2870" s="1">
        <v>30</v>
      </c>
      <c r="T2870" s="1" t="s">
        <v>113</v>
      </c>
      <c r="U2870" s="1">
        <v>8</v>
      </c>
      <c r="V2870" s="1" t="s">
        <v>6934</v>
      </c>
      <c r="W2870" s="1" t="s">
        <v>2989</v>
      </c>
      <c r="X2870" s="1" t="s">
        <v>1883</v>
      </c>
      <c r="Y2870" s="1" t="s">
        <v>7</v>
      </c>
      <c r="Z2870" s="1" t="s">
        <v>113</v>
      </c>
      <c r="AA2870" s="1" t="s">
        <v>113</v>
      </c>
      <c r="AB2870" s="1" t="s">
        <v>113</v>
      </c>
      <c r="AC2870" s="1" t="s">
        <v>113</v>
      </c>
    </row>
    <row r="2871" spans="1:29" x14ac:dyDescent="0.35">
      <c r="A2871" s="1">
        <v>1863731</v>
      </c>
      <c r="B2871" s="1">
        <v>813</v>
      </c>
      <c r="C2871" s="9">
        <v>1376517169</v>
      </c>
      <c r="D2871" s="9" t="s">
        <v>147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8</v>
      </c>
      <c r="S2871" s="1">
        <v>91</v>
      </c>
      <c r="T2871" s="1" t="s">
        <v>113</v>
      </c>
      <c r="U2871" s="1">
        <v>8</v>
      </c>
      <c r="V2871" s="1" t="s">
        <v>6716</v>
      </c>
      <c r="W2871" s="1" t="s">
        <v>6718</v>
      </c>
      <c r="X2871" s="1" t="s">
        <v>6717</v>
      </c>
      <c r="Y2871" s="1" t="s">
        <v>1403</v>
      </c>
      <c r="Z2871" s="1" t="s">
        <v>12243</v>
      </c>
      <c r="AA2871" s="1" t="s">
        <v>12243</v>
      </c>
      <c r="AB2871" s="1" t="s">
        <v>12244</v>
      </c>
      <c r="AC2871" s="1" t="s">
        <v>113</v>
      </c>
    </row>
    <row r="2872" spans="1:29" x14ac:dyDescent="0.35">
      <c r="A2872" s="1">
        <v>4414064</v>
      </c>
      <c r="B2872" s="1">
        <v>214</v>
      </c>
      <c r="C2872" s="9">
        <v>1881884385</v>
      </c>
      <c r="D2872" s="9" t="s">
        <v>112</v>
      </c>
      <c r="E2872" s="1">
        <v>0</v>
      </c>
      <c r="F2872" s="1">
        <v>2</v>
      </c>
      <c r="G2872" s="1">
        <v>0</v>
      </c>
      <c r="H2872" s="1">
        <v>0</v>
      </c>
      <c r="I2872" s="1">
        <v>0</v>
      </c>
      <c r="J2872" s="1">
        <v>5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8</v>
      </c>
      <c r="S2872" s="1">
        <v>104</v>
      </c>
      <c r="T2872" s="1" t="s">
        <v>113</v>
      </c>
      <c r="U2872" s="1">
        <v>8</v>
      </c>
      <c r="V2872" s="1" t="s">
        <v>7235</v>
      </c>
      <c r="W2872" s="1" t="s">
        <v>7237</v>
      </c>
      <c r="X2872" s="1" t="s">
        <v>7236</v>
      </c>
      <c r="Y2872" s="1" t="s">
        <v>7</v>
      </c>
      <c r="Z2872" s="1" t="s">
        <v>15029</v>
      </c>
      <c r="AB2872" s="1" t="s">
        <v>15030</v>
      </c>
      <c r="AC2872" s="1" t="s">
        <v>113</v>
      </c>
    </row>
    <row r="2873" spans="1:29" x14ac:dyDescent="0.35">
      <c r="A2873" s="1">
        <v>4529974</v>
      </c>
      <c r="B2873" s="1">
        <v>623</v>
      </c>
      <c r="C2873" s="9">
        <v>1730446774</v>
      </c>
      <c r="D2873" s="9" t="s">
        <v>112</v>
      </c>
      <c r="E2873" s="1">
        <v>0</v>
      </c>
      <c r="F2873" s="1">
        <v>4</v>
      </c>
      <c r="G2873" s="1">
        <v>0</v>
      </c>
      <c r="H2873" s="1">
        <v>0</v>
      </c>
      <c r="I2873" s="1">
        <v>0</v>
      </c>
      <c r="J2873" s="1">
        <v>3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8</v>
      </c>
      <c r="S2873" s="1">
        <v>50</v>
      </c>
      <c r="T2873" s="1" t="s">
        <v>113</v>
      </c>
      <c r="U2873" s="1">
        <v>8</v>
      </c>
      <c r="V2873" s="1" t="s">
        <v>7327</v>
      </c>
      <c r="W2873" s="1" t="s">
        <v>7194</v>
      </c>
      <c r="X2873" s="1" t="s">
        <v>6048</v>
      </c>
      <c r="Y2873" s="1" t="s">
        <v>7</v>
      </c>
      <c r="Z2873" s="1" t="s">
        <v>15136</v>
      </c>
      <c r="AB2873" s="1" t="s">
        <v>15137</v>
      </c>
      <c r="AC2873" s="1" t="s">
        <v>113</v>
      </c>
    </row>
    <row r="2874" spans="1:29" x14ac:dyDescent="0.35">
      <c r="A2874" s="1">
        <v>3555027</v>
      </c>
      <c r="B2874" s="1">
        <v>827</v>
      </c>
      <c r="C2874" s="9">
        <v>1396993184</v>
      </c>
      <c r="D2874" s="9" t="s">
        <v>399</v>
      </c>
      <c r="E2874" s="1">
        <v>0</v>
      </c>
      <c r="F2874" s="1">
        <v>6</v>
      </c>
      <c r="G2874" s="1">
        <v>0</v>
      </c>
      <c r="H2874" s="1">
        <v>0</v>
      </c>
      <c r="I2874" s="1">
        <v>0</v>
      </c>
      <c r="J2874" s="1">
        <v>3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8</v>
      </c>
      <c r="S2874" s="1">
        <v>66</v>
      </c>
      <c r="T2874" s="1" t="s">
        <v>113</v>
      </c>
      <c r="U2874" s="1">
        <v>8</v>
      </c>
      <c r="V2874" s="1" t="s">
        <v>6850</v>
      </c>
      <c r="W2874" s="1" t="s">
        <v>6852</v>
      </c>
      <c r="X2874" s="1" t="s">
        <v>6851</v>
      </c>
      <c r="Y2874" s="1" t="s">
        <v>7</v>
      </c>
      <c r="Z2874" s="1" t="s">
        <v>15693</v>
      </c>
      <c r="AB2874" s="1" t="s">
        <v>15694</v>
      </c>
      <c r="AC2874" s="1" t="s">
        <v>113</v>
      </c>
    </row>
    <row r="2875" spans="1:29" x14ac:dyDescent="0.35">
      <c r="A2875" s="1">
        <v>6608037</v>
      </c>
      <c r="B2875" s="1">
        <v>523</v>
      </c>
      <c r="C2875" s="9">
        <v>1598103103</v>
      </c>
      <c r="D2875" s="9" t="s">
        <v>112</v>
      </c>
      <c r="E2875" s="1">
        <v>0</v>
      </c>
      <c r="F2875" s="1">
        <v>3</v>
      </c>
      <c r="G2875" s="1">
        <v>0</v>
      </c>
      <c r="H2875" s="1">
        <v>0</v>
      </c>
      <c r="I2875" s="1">
        <v>0</v>
      </c>
      <c r="J2875" s="1">
        <v>2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8</v>
      </c>
      <c r="S2875" s="1">
        <v>26</v>
      </c>
      <c r="T2875" s="1" t="s">
        <v>113</v>
      </c>
      <c r="U2875" s="1">
        <v>8</v>
      </c>
      <c r="V2875" s="1" t="s">
        <v>7144</v>
      </c>
      <c r="W2875" s="1" t="s">
        <v>7146</v>
      </c>
      <c r="X2875" s="1" t="s">
        <v>7145</v>
      </c>
      <c r="Y2875" s="1" t="s">
        <v>7</v>
      </c>
      <c r="Z2875" s="1" t="s">
        <v>15695</v>
      </c>
      <c r="AB2875" s="1" t="s">
        <v>15696</v>
      </c>
      <c r="AC2875" s="1" t="s">
        <v>113</v>
      </c>
    </row>
    <row r="2876" spans="1:29" x14ac:dyDescent="0.35">
      <c r="A2876" s="1">
        <v>1595972</v>
      </c>
      <c r="B2876" s="1">
        <v>813</v>
      </c>
      <c r="C2876" s="9">
        <v>1881680114</v>
      </c>
      <c r="D2876" s="9" t="s">
        <v>147</v>
      </c>
      <c r="E2876" s="1">
        <v>0</v>
      </c>
      <c r="F2876" s="1">
        <v>1</v>
      </c>
      <c r="G2876" s="1">
        <v>0</v>
      </c>
      <c r="H2876" s="1">
        <v>0</v>
      </c>
      <c r="I2876" s="1">
        <v>0</v>
      </c>
      <c r="J2876" s="1">
        <v>2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8</v>
      </c>
      <c r="S2876" s="1">
        <v>40</v>
      </c>
      <c r="T2876" s="1" t="s">
        <v>113</v>
      </c>
      <c r="U2876" s="1">
        <v>8</v>
      </c>
      <c r="V2876" s="1" t="s">
        <v>6719</v>
      </c>
      <c r="W2876" s="1" t="s">
        <v>6721</v>
      </c>
      <c r="X2876" s="1" t="s">
        <v>6720</v>
      </c>
      <c r="Y2876" s="1" t="s">
        <v>7</v>
      </c>
      <c r="Z2876" s="1" t="s">
        <v>14868</v>
      </c>
      <c r="AB2876" s="1" t="s">
        <v>14869</v>
      </c>
      <c r="AC2876" s="1" t="s">
        <v>113</v>
      </c>
    </row>
    <row r="2877" spans="1:29" x14ac:dyDescent="0.35">
      <c r="A2877" s="1">
        <v>4279584</v>
      </c>
      <c r="B2877" s="1">
        <v>623</v>
      </c>
      <c r="C2877" s="9">
        <v>1770780462</v>
      </c>
      <c r="D2877" s="9" t="s">
        <v>112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6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8</v>
      </c>
      <c r="S2877" s="1">
        <v>27</v>
      </c>
      <c r="T2877" s="1" t="s">
        <v>113</v>
      </c>
      <c r="U2877" s="1">
        <v>8</v>
      </c>
      <c r="V2877" s="1" t="s">
        <v>6969</v>
      </c>
      <c r="W2877" s="1" t="s">
        <v>287</v>
      </c>
      <c r="X2877" s="1" t="s">
        <v>6970</v>
      </c>
      <c r="Y2877" s="1" t="s">
        <v>3027</v>
      </c>
      <c r="Z2877" s="1" t="s">
        <v>13465</v>
      </c>
      <c r="AA2877" s="1" t="s">
        <v>13465</v>
      </c>
      <c r="AB2877" s="1" t="s">
        <v>13466</v>
      </c>
      <c r="AC2877" s="1" t="s">
        <v>113</v>
      </c>
    </row>
    <row r="2878" spans="1:29" x14ac:dyDescent="0.35">
      <c r="A2878" s="1">
        <v>2350874</v>
      </c>
      <c r="B2878" s="1">
        <v>398</v>
      </c>
      <c r="C2878" s="9">
        <v>1720052327</v>
      </c>
      <c r="D2878" s="9" t="s">
        <v>399</v>
      </c>
      <c r="E2878" s="1">
        <v>0</v>
      </c>
      <c r="F2878" s="1">
        <v>5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8</v>
      </c>
      <c r="S2878" s="1">
        <v>76</v>
      </c>
      <c r="T2878" s="1" t="s">
        <v>113</v>
      </c>
      <c r="U2878" s="1">
        <v>8</v>
      </c>
      <c r="V2878" s="1" t="s">
        <v>6826</v>
      </c>
      <c r="W2878" s="1" t="s">
        <v>6828</v>
      </c>
      <c r="X2878" s="1" t="s">
        <v>6827</v>
      </c>
      <c r="Y2878" s="1" t="s">
        <v>224</v>
      </c>
      <c r="Z2878" s="1" t="s">
        <v>12680</v>
      </c>
      <c r="AA2878" s="1" t="s">
        <v>12680</v>
      </c>
      <c r="AB2878" s="1" t="s">
        <v>12681</v>
      </c>
      <c r="AC2878" s="1" t="s">
        <v>113</v>
      </c>
    </row>
    <row r="2879" spans="1:29" x14ac:dyDescent="0.35">
      <c r="A2879" s="1">
        <v>5790568</v>
      </c>
      <c r="B2879" s="1">
        <v>512</v>
      </c>
      <c r="C2879" s="9">
        <v>1205114089</v>
      </c>
      <c r="D2879" s="9" t="s">
        <v>112</v>
      </c>
      <c r="E2879" s="1">
        <v>0</v>
      </c>
      <c r="F2879" s="1">
        <v>2</v>
      </c>
      <c r="G2879" s="1">
        <v>0</v>
      </c>
      <c r="H2879" s="1">
        <v>0</v>
      </c>
      <c r="I2879" s="1">
        <v>0</v>
      </c>
      <c r="J2879" s="1">
        <v>3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8</v>
      </c>
      <c r="S2879" s="1">
        <v>68</v>
      </c>
      <c r="T2879" s="1" t="s">
        <v>113</v>
      </c>
      <c r="U2879" s="1">
        <v>8</v>
      </c>
      <c r="V2879" s="1" t="s">
        <v>7037</v>
      </c>
      <c r="W2879" s="1" t="s">
        <v>2122</v>
      </c>
      <c r="X2879" s="1" t="s">
        <v>7038</v>
      </c>
      <c r="Y2879" s="1" t="s">
        <v>118</v>
      </c>
      <c r="Z2879" s="1" t="s">
        <v>15697</v>
      </c>
      <c r="AA2879" s="1" t="s">
        <v>15697</v>
      </c>
      <c r="AB2879" s="1" t="s">
        <v>15698</v>
      </c>
      <c r="AC2879" s="1" t="s">
        <v>113</v>
      </c>
    </row>
    <row r="2880" spans="1:29" x14ac:dyDescent="0.35">
      <c r="A2880" s="1">
        <v>793939</v>
      </c>
      <c r="B2880" s="1">
        <v>623</v>
      </c>
      <c r="C2880" s="9">
        <v>1447299037</v>
      </c>
      <c r="D2880" s="9" t="s">
        <v>399</v>
      </c>
      <c r="E2880" s="1">
        <v>0</v>
      </c>
      <c r="F2880" s="1">
        <v>6</v>
      </c>
      <c r="G2880" s="1">
        <v>0</v>
      </c>
      <c r="H2880" s="1">
        <v>0</v>
      </c>
      <c r="I2880" s="1">
        <v>0</v>
      </c>
      <c r="J2880" s="1">
        <v>5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8</v>
      </c>
      <c r="S2880" s="1">
        <v>81</v>
      </c>
      <c r="T2880" s="1" t="s">
        <v>113</v>
      </c>
      <c r="U2880" s="1">
        <v>8</v>
      </c>
      <c r="V2880" s="1" t="s">
        <v>6739</v>
      </c>
      <c r="W2880" s="1" t="s">
        <v>1737</v>
      </c>
      <c r="X2880" s="1" t="s">
        <v>2954</v>
      </c>
      <c r="Y2880" s="1" t="s">
        <v>116</v>
      </c>
      <c r="Z2880" s="1" t="s">
        <v>113</v>
      </c>
      <c r="AA2880" s="1" t="s">
        <v>113</v>
      </c>
      <c r="AB2880" s="1" t="s">
        <v>113</v>
      </c>
      <c r="AC2880" s="1" t="s">
        <v>113</v>
      </c>
    </row>
    <row r="2881" spans="1:29" x14ac:dyDescent="0.35">
      <c r="A2881" s="1">
        <v>4918486</v>
      </c>
      <c r="B2881" s="1">
        <v>301</v>
      </c>
      <c r="C2881" s="9">
        <v>1073838470</v>
      </c>
      <c r="D2881" s="9" t="s">
        <v>112</v>
      </c>
      <c r="E2881" s="1">
        <v>0</v>
      </c>
      <c r="F2881" s="1">
        <v>5</v>
      </c>
      <c r="G2881" s="1">
        <v>0</v>
      </c>
      <c r="H2881" s="1">
        <v>0</v>
      </c>
      <c r="I2881" s="1">
        <v>0</v>
      </c>
      <c r="J2881" s="1">
        <v>4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8</v>
      </c>
      <c r="S2881" s="1">
        <v>119</v>
      </c>
      <c r="T2881" s="1" t="s">
        <v>113</v>
      </c>
      <c r="U2881" s="1">
        <v>8</v>
      </c>
      <c r="V2881" s="1" t="s">
        <v>7258</v>
      </c>
      <c r="W2881" s="1" t="s">
        <v>111</v>
      </c>
      <c r="X2881" s="1" t="s">
        <v>7259</v>
      </c>
      <c r="Y2881" s="1" t="s">
        <v>148</v>
      </c>
      <c r="Z2881" s="1" t="s">
        <v>15300</v>
      </c>
      <c r="AA2881" s="1" t="s">
        <v>15301</v>
      </c>
      <c r="AB2881" s="1" t="s">
        <v>15302</v>
      </c>
      <c r="AC2881" s="1" t="s">
        <v>113</v>
      </c>
    </row>
    <row r="2882" spans="1:29" x14ac:dyDescent="0.35">
      <c r="A2882" s="1">
        <v>6277624</v>
      </c>
      <c r="B2882" s="1">
        <v>263</v>
      </c>
      <c r="C2882" s="9">
        <v>1184918674</v>
      </c>
      <c r="D2882" s="9" t="s">
        <v>399</v>
      </c>
      <c r="E2882" s="1">
        <v>0</v>
      </c>
      <c r="F2882" s="1">
        <v>6</v>
      </c>
      <c r="G2882" s="1">
        <v>0</v>
      </c>
      <c r="H2882" s="1">
        <v>0</v>
      </c>
      <c r="I2882" s="1">
        <v>0</v>
      </c>
      <c r="J2882" s="1">
        <v>6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8</v>
      </c>
      <c r="S2882" s="1">
        <v>94</v>
      </c>
      <c r="T2882" s="1" t="s">
        <v>113</v>
      </c>
      <c r="U2882" s="1">
        <v>8</v>
      </c>
      <c r="V2882" s="1" t="s">
        <v>6814</v>
      </c>
      <c r="W2882" s="1" t="s">
        <v>6816</v>
      </c>
      <c r="X2882" s="1" t="s">
        <v>6815</v>
      </c>
      <c r="Y2882" s="1" t="s">
        <v>7</v>
      </c>
      <c r="Z2882" s="1" t="s">
        <v>13583</v>
      </c>
      <c r="AB2882" s="1" t="s">
        <v>13584</v>
      </c>
      <c r="AC2882" s="1" t="s">
        <v>113</v>
      </c>
    </row>
    <row r="2883" spans="1:29" x14ac:dyDescent="0.35">
      <c r="A2883" s="1">
        <v>833184</v>
      </c>
      <c r="B2883" s="1">
        <v>774</v>
      </c>
      <c r="C2883" s="9">
        <v>1891729125</v>
      </c>
      <c r="D2883" s="9" t="s">
        <v>399</v>
      </c>
      <c r="E2883" s="1">
        <v>0</v>
      </c>
      <c r="F2883" s="1">
        <v>1</v>
      </c>
      <c r="G2883" s="1">
        <v>0</v>
      </c>
      <c r="H2883" s="1">
        <v>0</v>
      </c>
      <c r="I2883" s="1">
        <v>0</v>
      </c>
      <c r="J2883" s="1">
        <v>3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8</v>
      </c>
      <c r="S2883" s="1">
        <v>78</v>
      </c>
      <c r="T2883" s="1" t="s">
        <v>113</v>
      </c>
      <c r="U2883" s="1">
        <v>8</v>
      </c>
      <c r="V2883" s="1" t="s">
        <v>6842</v>
      </c>
      <c r="W2883" s="1" t="s">
        <v>1984</v>
      </c>
      <c r="X2883" s="1" t="s">
        <v>6843</v>
      </c>
      <c r="Y2883" s="1" t="s">
        <v>7</v>
      </c>
      <c r="Z2883" s="1" t="s">
        <v>15699</v>
      </c>
      <c r="AB2883" s="1" t="s">
        <v>15700</v>
      </c>
      <c r="AC2883" s="1" t="s">
        <v>113</v>
      </c>
    </row>
    <row r="2884" spans="1:29" x14ac:dyDescent="0.35">
      <c r="A2884" s="1">
        <v>2368916</v>
      </c>
      <c r="B2884" s="1">
        <v>383</v>
      </c>
      <c r="C2884" s="9">
        <v>1245279314</v>
      </c>
      <c r="D2884" s="9" t="s">
        <v>112</v>
      </c>
      <c r="E2884" s="1">
        <v>0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8</v>
      </c>
      <c r="S2884" s="1">
        <v>28</v>
      </c>
      <c r="T2884" s="1" t="s">
        <v>113</v>
      </c>
      <c r="U2884" s="1">
        <v>8</v>
      </c>
      <c r="V2884" s="1" t="s">
        <v>6960</v>
      </c>
      <c r="W2884" s="1" t="s">
        <v>745</v>
      </c>
      <c r="X2884" s="1" t="s">
        <v>1924</v>
      </c>
      <c r="Y2884" s="1" t="s">
        <v>3190</v>
      </c>
      <c r="Z2884" s="1" t="s">
        <v>15701</v>
      </c>
      <c r="AA2884" s="1" t="s">
        <v>15702</v>
      </c>
      <c r="AB2884" s="1" t="s">
        <v>15703</v>
      </c>
      <c r="AC2884" s="1" t="s">
        <v>113</v>
      </c>
    </row>
    <row r="2885" spans="1:29" x14ac:dyDescent="0.35">
      <c r="A2885" s="1">
        <v>720092</v>
      </c>
      <c r="B2885" s="1">
        <v>485</v>
      </c>
      <c r="C2885" s="9">
        <v>1235168949</v>
      </c>
      <c r="D2885" s="9" t="s">
        <v>112</v>
      </c>
      <c r="E2885" s="1">
        <v>0</v>
      </c>
      <c r="F2885" s="1">
        <v>6</v>
      </c>
      <c r="G2885" s="1">
        <v>0</v>
      </c>
      <c r="H2885" s="1">
        <v>0</v>
      </c>
      <c r="I2885" s="1">
        <v>0</v>
      </c>
      <c r="J2885" s="1">
        <v>1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8</v>
      </c>
      <c r="S2885" s="1">
        <v>94</v>
      </c>
      <c r="T2885" s="1" t="s">
        <v>113</v>
      </c>
      <c r="U2885" s="1">
        <v>8</v>
      </c>
      <c r="V2885" s="1" t="s">
        <v>6935</v>
      </c>
      <c r="W2885" s="1" t="s">
        <v>6936</v>
      </c>
      <c r="X2885" s="1" t="s">
        <v>6126</v>
      </c>
      <c r="Y2885" s="1" t="s">
        <v>7</v>
      </c>
      <c r="Z2885" s="1" t="s">
        <v>113</v>
      </c>
      <c r="AA2885" s="1" t="s">
        <v>113</v>
      </c>
      <c r="AB2885" s="1" t="s">
        <v>113</v>
      </c>
      <c r="AC2885" s="1" t="s">
        <v>113</v>
      </c>
    </row>
    <row r="2886" spans="1:29" x14ac:dyDescent="0.35">
      <c r="A2886" s="1">
        <v>1345414</v>
      </c>
      <c r="B2886" s="1">
        <v>398</v>
      </c>
      <c r="C2886" s="9">
        <v>1194795856</v>
      </c>
      <c r="D2886" s="9" t="s">
        <v>112</v>
      </c>
      <c r="E2886" s="1">
        <v>0</v>
      </c>
      <c r="F2886" s="1">
        <v>2</v>
      </c>
      <c r="G2886" s="1">
        <v>1</v>
      </c>
      <c r="H2886" s="1">
        <v>0</v>
      </c>
      <c r="I2886" s="1">
        <v>0</v>
      </c>
      <c r="J2886" s="1">
        <v>3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7</v>
      </c>
      <c r="S2886" s="1">
        <v>112</v>
      </c>
      <c r="T2886" s="1" t="s">
        <v>113</v>
      </c>
      <c r="U2886" s="1">
        <v>8</v>
      </c>
      <c r="V2886" s="1" t="s">
        <v>7231</v>
      </c>
      <c r="W2886" s="1" t="s">
        <v>425</v>
      </c>
      <c r="X2886" s="1" t="s">
        <v>601</v>
      </c>
      <c r="Y2886" s="1" t="s">
        <v>7</v>
      </c>
      <c r="Z2886" s="1" t="s">
        <v>15704</v>
      </c>
      <c r="AA2886" s="1" t="s">
        <v>15705</v>
      </c>
      <c r="AB2886" s="1" t="s">
        <v>15706</v>
      </c>
      <c r="AC2886" s="1" t="s">
        <v>113</v>
      </c>
    </row>
    <row r="2887" spans="1:29" x14ac:dyDescent="0.35">
      <c r="A2887" s="1">
        <v>14201</v>
      </c>
      <c r="B2887" s="1">
        <v>52</v>
      </c>
      <c r="C2887" s="9">
        <v>1992730600</v>
      </c>
      <c r="D2887" s="9" t="s">
        <v>112</v>
      </c>
      <c r="E2887" s="1">
        <v>0</v>
      </c>
      <c r="F2887" s="1">
        <v>2</v>
      </c>
      <c r="G2887" s="1">
        <v>0</v>
      </c>
      <c r="H2887" s="1">
        <v>0</v>
      </c>
      <c r="I2887" s="1">
        <v>0</v>
      </c>
      <c r="J2887" s="1">
        <v>2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8</v>
      </c>
      <c r="S2887" s="1">
        <v>59</v>
      </c>
      <c r="T2887" s="1" t="s">
        <v>113</v>
      </c>
      <c r="U2887" s="1">
        <v>8</v>
      </c>
      <c r="V2887" s="1" t="s">
        <v>7113</v>
      </c>
      <c r="W2887" s="1" t="s">
        <v>1035</v>
      </c>
      <c r="X2887" s="1" t="s">
        <v>505</v>
      </c>
      <c r="Y2887" s="1" t="s">
        <v>7</v>
      </c>
      <c r="Z2887" s="1" t="s">
        <v>15707</v>
      </c>
      <c r="AB2887" s="1" t="s">
        <v>15708</v>
      </c>
      <c r="AC2887" s="1" t="s">
        <v>113</v>
      </c>
    </row>
    <row r="2888" spans="1:29" x14ac:dyDescent="0.35">
      <c r="A2888" s="1">
        <v>1998471</v>
      </c>
      <c r="B2888" s="1">
        <v>398</v>
      </c>
      <c r="C2888" s="9">
        <v>1184694374</v>
      </c>
      <c r="D2888" s="9" t="s">
        <v>112</v>
      </c>
      <c r="E2888" s="1">
        <v>0</v>
      </c>
      <c r="F2888" s="1">
        <v>2</v>
      </c>
      <c r="G2888" s="1">
        <v>0</v>
      </c>
      <c r="H2888" s="1">
        <v>0</v>
      </c>
      <c r="I2888" s="1">
        <v>1</v>
      </c>
      <c r="J2888" s="1">
        <v>4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7</v>
      </c>
      <c r="S2888" s="1">
        <v>79</v>
      </c>
      <c r="T2888" s="1" t="s">
        <v>113</v>
      </c>
      <c r="U2888" s="1">
        <v>8</v>
      </c>
      <c r="V2888" s="1" t="s">
        <v>7353</v>
      </c>
      <c r="W2888" s="1" t="s">
        <v>7354</v>
      </c>
      <c r="X2888" s="1" t="s">
        <v>196</v>
      </c>
      <c r="Y2888" s="1" t="s">
        <v>7</v>
      </c>
      <c r="Z2888" s="1" t="s">
        <v>15709</v>
      </c>
      <c r="AB2888" s="1" t="s">
        <v>15230</v>
      </c>
      <c r="AC2888" s="1" t="s">
        <v>113</v>
      </c>
    </row>
    <row r="2889" spans="1:29" x14ac:dyDescent="0.35">
      <c r="A2889" s="1">
        <v>1992244</v>
      </c>
      <c r="B2889" s="1">
        <v>774</v>
      </c>
      <c r="C2889" s="9">
        <v>1649288374</v>
      </c>
      <c r="D2889" s="9" t="s">
        <v>112</v>
      </c>
      <c r="E2889" s="1">
        <v>0</v>
      </c>
      <c r="F2889" s="1">
        <v>1</v>
      </c>
      <c r="G2889" s="1">
        <v>0</v>
      </c>
      <c r="H2889" s="1">
        <v>0</v>
      </c>
      <c r="I2889" s="1">
        <v>1</v>
      </c>
      <c r="J2889" s="1">
        <v>5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7</v>
      </c>
      <c r="S2889" s="1">
        <v>75</v>
      </c>
      <c r="T2889" s="1" t="s">
        <v>113</v>
      </c>
      <c r="U2889" s="1">
        <v>8</v>
      </c>
      <c r="V2889" s="1" t="s">
        <v>7032</v>
      </c>
      <c r="W2889" s="1" t="s">
        <v>7034</v>
      </c>
      <c r="X2889" s="1" t="s">
        <v>7033</v>
      </c>
      <c r="Y2889" s="1" t="s">
        <v>7</v>
      </c>
      <c r="Z2889" s="1" t="s">
        <v>15710</v>
      </c>
      <c r="AB2889" s="1" t="s">
        <v>15711</v>
      </c>
      <c r="AC2889" s="1" t="s">
        <v>113</v>
      </c>
    </row>
    <row r="2890" spans="1:29" x14ac:dyDescent="0.35">
      <c r="A2890" s="1">
        <v>6050270</v>
      </c>
      <c r="B2890" s="1">
        <v>301</v>
      </c>
      <c r="C2890" s="9">
        <v>1720372576</v>
      </c>
      <c r="D2890" s="9" t="s">
        <v>112</v>
      </c>
      <c r="E2890" s="1">
        <v>0</v>
      </c>
      <c r="F2890" s="1">
        <v>6</v>
      </c>
      <c r="G2890" s="1">
        <v>1</v>
      </c>
      <c r="H2890" s="1">
        <v>0</v>
      </c>
      <c r="I2890" s="1">
        <v>0</v>
      </c>
      <c r="J2890" s="1">
        <v>6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7</v>
      </c>
      <c r="S2890" s="1">
        <v>147</v>
      </c>
      <c r="T2890" s="1" t="s">
        <v>113</v>
      </c>
      <c r="U2890" s="1">
        <v>8</v>
      </c>
      <c r="V2890" s="1" t="s">
        <v>7291</v>
      </c>
      <c r="W2890" s="1" t="s">
        <v>7292</v>
      </c>
      <c r="X2890" s="1" t="s">
        <v>266</v>
      </c>
      <c r="Y2890" s="1" t="s">
        <v>7</v>
      </c>
      <c r="Z2890" s="1" t="s">
        <v>12051</v>
      </c>
      <c r="AA2890" s="1" t="s">
        <v>12052</v>
      </c>
      <c r="AB2890" s="1" t="s">
        <v>12053</v>
      </c>
      <c r="AC2890" s="1" t="s">
        <v>113</v>
      </c>
    </row>
    <row r="2891" spans="1:29" x14ac:dyDescent="0.35">
      <c r="A2891" s="1">
        <v>6516323</v>
      </c>
      <c r="B2891" s="1">
        <v>334</v>
      </c>
      <c r="C2891" s="9">
        <v>1275889198</v>
      </c>
      <c r="D2891" s="9" t="s">
        <v>112</v>
      </c>
      <c r="E2891" s="1">
        <v>0</v>
      </c>
      <c r="F2891" s="1">
        <v>1</v>
      </c>
      <c r="G2891" s="1">
        <v>0</v>
      </c>
      <c r="H2891" s="1">
        <v>0</v>
      </c>
      <c r="I2891" s="1">
        <v>1</v>
      </c>
      <c r="J2891" s="1">
        <v>3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7</v>
      </c>
      <c r="S2891" s="1">
        <v>28</v>
      </c>
      <c r="T2891" s="1" t="s">
        <v>113</v>
      </c>
      <c r="U2891" s="1">
        <v>8</v>
      </c>
      <c r="V2891" s="1" t="s">
        <v>7154</v>
      </c>
      <c r="W2891" s="1" t="s">
        <v>1000</v>
      </c>
      <c r="X2891" s="1" t="s">
        <v>7155</v>
      </c>
      <c r="Y2891" s="1" t="s">
        <v>224</v>
      </c>
      <c r="Z2891" s="1" t="s">
        <v>13155</v>
      </c>
      <c r="AA2891" s="1" t="s">
        <v>13156</v>
      </c>
      <c r="AB2891" s="1" t="s">
        <v>13157</v>
      </c>
      <c r="AC2891" s="1" t="s">
        <v>113</v>
      </c>
    </row>
    <row r="2892" spans="1:29" x14ac:dyDescent="0.35">
      <c r="A2892" s="1">
        <v>2403767</v>
      </c>
      <c r="B2892" s="1">
        <v>214</v>
      </c>
      <c r="C2892" s="9">
        <v>1427225184</v>
      </c>
      <c r="D2892" s="9" t="s">
        <v>399</v>
      </c>
      <c r="E2892" s="1">
        <v>0</v>
      </c>
      <c r="F2892" s="1">
        <v>1</v>
      </c>
      <c r="G2892" s="1">
        <v>1</v>
      </c>
      <c r="H2892" s="1">
        <v>0</v>
      </c>
      <c r="I2892" s="1">
        <v>1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6</v>
      </c>
      <c r="S2892" s="1">
        <v>39</v>
      </c>
      <c r="T2892" s="1" t="s">
        <v>113</v>
      </c>
      <c r="U2892" s="1">
        <v>8</v>
      </c>
      <c r="V2892" s="1" t="s">
        <v>6919</v>
      </c>
      <c r="W2892" s="1" t="s">
        <v>1247</v>
      </c>
      <c r="X2892" s="1" t="s">
        <v>2155</v>
      </c>
      <c r="Y2892" s="1" t="s">
        <v>7</v>
      </c>
      <c r="Z2892" s="1" t="s">
        <v>13118</v>
      </c>
      <c r="AB2892" s="1" t="s">
        <v>13119</v>
      </c>
      <c r="AC2892" s="1" t="s">
        <v>113</v>
      </c>
    </row>
    <row r="2893" spans="1:29" x14ac:dyDescent="0.35">
      <c r="A2893" s="1">
        <v>54496</v>
      </c>
      <c r="B2893" s="1">
        <v>398</v>
      </c>
      <c r="C2893" s="9">
        <v>1669433587</v>
      </c>
      <c r="D2893" s="9" t="s">
        <v>112</v>
      </c>
      <c r="E2893" s="1">
        <v>0</v>
      </c>
      <c r="F2893" s="1">
        <v>4</v>
      </c>
      <c r="G2893" s="1">
        <v>0</v>
      </c>
      <c r="H2893" s="1">
        <v>0</v>
      </c>
      <c r="I2893" s="1">
        <v>0</v>
      </c>
      <c r="J2893" s="1">
        <v>3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8</v>
      </c>
      <c r="S2893" s="1">
        <v>49</v>
      </c>
      <c r="T2893" s="1" t="s">
        <v>113</v>
      </c>
      <c r="U2893" s="1">
        <v>8</v>
      </c>
      <c r="V2893" s="1" t="s">
        <v>7150</v>
      </c>
      <c r="W2893" s="1" t="s">
        <v>969</v>
      </c>
      <c r="X2893" s="1" t="s">
        <v>7151</v>
      </c>
      <c r="Y2893" s="1" t="s">
        <v>7</v>
      </c>
      <c r="Z2893" s="1" t="s">
        <v>15712</v>
      </c>
      <c r="AB2893" s="1" t="s">
        <v>15713</v>
      </c>
      <c r="AC2893" s="1" t="s">
        <v>113</v>
      </c>
    </row>
    <row r="2894" spans="1:29" x14ac:dyDescent="0.35">
      <c r="A2894" s="1">
        <v>2191804</v>
      </c>
      <c r="B2894" s="1">
        <v>383</v>
      </c>
      <c r="C2894" s="9">
        <v>1891767224</v>
      </c>
      <c r="D2894" s="9" t="s">
        <v>112</v>
      </c>
      <c r="E2894" s="1">
        <v>0</v>
      </c>
      <c r="F2894" s="1">
        <v>4</v>
      </c>
      <c r="G2894" s="1">
        <v>0</v>
      </c>
      <c r="H2894" s="1">
        <v>0</v>
      </c>
      <c r="I2894" s="1">
        <v>0</v>
      </c>
      <c r="J2894" s="1">
        <v>2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8</v>
      </c>
      <c r="S2894" s="1">
        <v>84</v>
      </c>
      <c r="T2894" s="1" t="s">
        <v>113</v>
      </c>
      <c r="U2894" s="1">
        <v>8</v>
      </c>
      <c r="V2894" s="1" t="s">
        <v>7240</v>
      </c>
      <c r="W2894" s="1" t="s">
        <v>2968</v>
      </c>
      <c r="X2894" s="1" t="s">
        <v>7241</v>
      </c>
      <c r="Y2894" s="1" t="s">
        <v>7</v>
      </c>
      <c r="Z2894" s="1" t="s">
        <v>15714</v>
      </c>
      <c r="AB2894" s="1" t="s">
        <v>15715</v>
      </c>
      <c r="AC2894" s="1" t="s">
        <v>113</v>
      </c>
    </row>
    <row r="2895" spans="1:29" x14ac:dyDescent="0.35">
      <c r="A2895" s="1">
        <v>2288205</v>
      </c>
      <c r="B2895" s="1">
        <v>827</v>
      </c>
      <c r="C2895" s="9">
        <v>1801868153</v>
      </c>
      <c r="D2895" s="9" t="s">
        <v>112</v>
      </c>
      <c r="E2895" s="1">
        <v>0</v>
      </c>
      <c r="F2895" s="1">
        <v>5</v>
      </c>
      <c r="G2895" s="1">
        <v>0</v>
      </c>
      <c r="H2895" s="1">
        <v>0</v>
      </c>
      <c r="I2895" s="1">
        <v>1</v>
      </c>
      <c r="J2895" s="1">
        <v>3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7</v>
      </c>
      <c r="S2895" s="1">
        <v>117</v>
      </c>
      <c r="T2895" s="1" t="s">
        <v>113</v>
      </c>
      <c r="U2895" s="1">
        <v>8</v>
      </c>
      <c r="V2895" s="1" t="s">
        <v>7141</v>
      </c>
      <c r="W2895" s="1" t="s">
        <v>7143</v>
      </c>
      <c r="X2895" s="1" t="s">
        <v>7142</v>
      </c>
      <c r="Y2895" s="1" t="s">
        <v>7</v>
      </c>
      <c r="Z2895" s="1" t="s">
        <v>15716</v>
      </c>
      <c r="AB2895" s="1" t="s">
        <v>12372</v>
      </c>
      <c r="AC2895" s="1" t="s">
        <v>113</v>
      </c>
    </row>
    <row r="2896" spans="1:29" x14ac:dyDescent="0.35">
      <c r="A2896" s="1">
        <v>4143460</v>
      </c>
      <c r="B2896" s="1">
        <v>623</v>
      </c>
      <c r="C2896" s="9">
        <v>1912985979</v>
      </c>
      <c r="D2896" s="9" t="s">
        <v>112</v>
      </c>
      <c r="E2896" s="1">
        <v>0</v>
      </c>
      <c r="F2896" s="1">
        <v>1</v>
      </c>
      <c r="G2896" s="1">
        <v>0</v>
      </c>
      <c r="H2896" s="1">
        <v>0</v>
      </c>
      <c r="I2896" s="1">
        <v>0</v>
      </c>
      <c r="J2896" s="1">
        <v>6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8</v>
      </c>
      <c r="S2896" s="1">
        <v>38</v>
      </c>
      <c r="T2896" s="1" t="s">
        <v>113</v>
      </c>
      <c r="U2896" s="1">
        <v>8</v>
      </c>
      <c r="V2896" s="1" t="s">
        <v>6971</v>
      </c>
      <c r="W2896" s="1" t="s">
        <v>3363</v>
      </c>
      <c r="X2896" s="1" t="s">
        <v>6972</v>
      </c>
      <c r="Y2896" s="1" t="s">
        <v>4876</v>
      </c>
      <c r="Z2896" s="1" t="s">
        <v>13465</v>
      </c>
      <c r="AA2896" s="1" t="s">
        <v>13465</v>
      </c>
      <c r="AB2896" s="1" t="s">
        <v>13466</v>
      </c>
      <c r="AC2896" s="1" t="s">
        <v>113</v>
      </c>
    </row>
    <row r="2897" spans="1:29" x14ac:dyDescent="0.35">
      <c r="A2897" s="1">
        <v>1350400</v>
      </c>
      <c r="B2897" s="1">
        <v>623</v>
      </c>
      <c r="C2897" s="9">
        <v>1487679361</v>
      </c>
      <c r="D2897" s="9" t="s">
        <v>112</v>
      </c>
      <c r="E2897" s="1">
        <v>0</v>
      </c>
      <c r="F2897" s="1">
        <v>2</v>
      </c>
      <c r="G2897" s="1">
        <v>0</v>
      </c>
      <c r="H2897" s="1">
        <v>0</v>
      </c>
      <c r="I2897" s="1">
        <v>0</v>
      </c>
      <c r="J2897" s="1">
        <v>3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8</v>
      </c>
      <c r="S2897" s="1">
        <v>92</v>
      </c>
      <c r="T2897" s="1" t="s">
        <v>113</v>
      </c>
      <c r="U2897" s="1">
        <v>8</v>
      </c>
      <c r="V2897" s="1" t="s">
        <v>7017</v>
      </c>
      <c r="W2897" s="1" t="s">
        <v>7018</v>
      </c>
      <c r="X2897" s="1" t="s">
        <v>5507</v>
      </c>
      <c r="Y2897" s="1" t="s">
        <v>7</v>
      </c>
      <c r="Z2897" s="1" t="s">
        <v>15062</v>
      </c>
      <c r="AB2897" s="1" t="s">
        <v>15063</v>
      </c>
      <c r="AC2897" s="1" t="s">
        <v>113</v>
      </c>
    </row>
    <row r="2898" spans="1:29" x14ac:dyDescent="0.35">
      <c r="A2898" s="1">
        <v>6904762</v>
      </c>
      <c r="B2898" s="1">
        <v>297</v>
      </c>
      <c r="C2898" s="9">
        <v>1386027506</v>
      </c>
      <c r="D2898" s="9" t="s">
        <v>112</v>
      </c>
      <c r="E2898" s="1">
        <v>0</v>
      </c>
      <c r="F2898" s="1">
        <v>6</v>
      </c>
      <c r="G2898" s="1">
        <v>0</v>
      </c>
      <c r="H2898" s="1">
        <v>0</v>
      </c>
      <c r="I2898" s="1">
        <v>0</v>
      </c>
      <c r="J2898" s="1">
        <v>2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8</v>
      </c>
      <c r="S2898" s="1">
        <v>27</v>
      </c>
      <c r="T2898" s="1" t="s">
        <v>113</v>
      </c>
      <c r="U2898" s="1">
        <v>8</v>
      </c>
      <c r="V2898" s="1" t="s">
        <v>7273</v>
      </c>
      <c r="W2898" s="1" t="s">
        <v>5071</v>
      </c>
      <c r="X2898" s="1" t="s">
        <v>7274</v>
      </c>
      <c r="Y2898" s="1" t="s">
        <v>7</v>
      </c>
      <c r="Z2898" s="1" t="s">
        <v>15717</v>
      </c>
      <c r="AB2898" s="1" t="s">
        <v>15718</v>
      </c>
      <c r="AC2898" s="1" t="s">
        <v>113</v>
      </c>
    </row>
    <row r="2899" spans="1:29" x14ac:dyDescent="0.35">
      <c r="A2899" s="1">
        <v>2985857</v>
      </c>
      <c r="B2899" s="1">
        <v>301</v>
      </c>
      <c r="C2899" s="9">
        <v>1891951638</v>
      </c>
      <c r="D2899" s="9" t="s">
        <v>399</v>
      </c>
      <c r="E2899" s="1">
        <v>0</v>
      </c>
      <c r="F2899" s="1">
        <v>4</v>
      </c>
      <c r="G2899" s="1">
        <v>0</v>
      </c>
      <c r="H2899" s="1">
        <v>0</v>
      </c>
      <c r="I2899" s="1">
        <v>0</v>
      </c>
      <c r="J2899" s="1">
        <v>4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8</v>
      </c>
      <c r="S2899" s="1">
        <v>29</v>
      </c>
      <c r="T2899" s="1" t="s">
        <v>113</v>
      </c>
      <c r="U2899" s="1">
        <v>8</v>
      </c>
      <c r="V2899" s="1" t="s">
        <v>6889</v>
      </c>
      <c r="W2899" s="1" t="s">
        <v>6890</v>
      </c>
      <c r="X2899" s="1" t="s">
        <v>2356</v>
      </c>
      <c r="Y2899" s="1" t="s">
        <v>7</v>
      </c>
      <c r="Z2899" s="1" t="s">
        <v>15719</v>
      </c>
      <c r="AB2899" s="1" t="s">
        <v>15720</v>
      </c>
      <c r="AC2899" s="1" t="s">
        <v>113</v>
      </c>
    </row>
    <row r="2900" spans="1:29" x14ac:dyDescent="0.35">
      <c r="A2900" s="1">
        <v>1584037</v>
      </c>
      <c r="B2900" s="1">
        <v>214</v>
      </c>
      <c r="C2900" s="9">
        <v>1669470670</v>
      </c>
      <c r="D2900" s="9" t="s">
        <v>112</v>
      </c>
      <c r="E2900" s="1">
        <v>0</v>
      </c>
      <c r="F2900" s="1">
        <v>0</v>
      </c>
      <c r="G2900" s="1">
        <v>1</v>
      </c>
      <c r="H2900" s="1">
        <v>0</v>
      </c>
      <c r="I2900" s="1">
        <v>1</v>
      </c>
      <c r="J2900" s="1">
        <v>2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6</v>
      </c>
      <c r="S2900" s="1">
        <v>17</v>
      </c>
      <c r="T2900" s="1" t="s">
        <v>113</v>
      </c>
      <c r="U2900" s="1">
        <v>8</v>
      </c>
      <c r="V2900" s="1" t="s">
        <v>7288</v>
      </c>
      <c r="W2900" s="1" t="s">
        <v>7290</v>
      </c>
      <c r="X2900" s="1" t="s">
        <v>7289</v>
      </c>
      <c r="Y2900" s="1" t="s">
        <v>7</v>
      </c>
      <c r="Z2900" s="1" t="s">
        <v>12579</v>
      </c>
      <c r="AA2900" s="1" t="s">
        <v>12579</v>
      </c>
      <c r="AB2900" s="1" t="s">
        <v>12580</v>
      </c>
      <c r="AC2900" s="1" t="s">
        <v>113</v>
      </c>
    </row>
    <row r="2901" spans="1:29" x14ac:dyDescent="0.35">
      <c r="A2901" s="1">
        <v>7218389</v>
      </c>
      <c r="B2901" s="1">
        <v>813</v>
      </c>
      <c r="C2901" s="9">
        <v>1982199758</v>
      </c>
      <c r="D2901" s="9" t="s">
        <v>399</v>
      </c>
      <c r="E2901" s="1">
        <v>0</v>
      </c>
      <c r="F2901" s="1">
        <v>6</v>
      </c>
      <c r="G2901" s="1">
        <v>0</v>
      </c>
      <c r="H2901" s="1">
        <v>0</v>
      </c>
      <c r="I2901" s="1">
        <v>0</v>
      </c>
      <c r="J2901" s="1">
        <v>4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8</v>
      </c>
      <c r="S2901" s="1">
        <v>50</v>
      </c>
      <c r="T2901" s="1" t="s">
        <v>113</v>
      </c>
      <c r="U2901" s="1">
        <v>8</v>
      </c>
      <c r="V2901" s="1" t="s">
        <v>6752</v>
      </c>
      <c r="W2901" s="1" t="s">
        <v>6754</v>
      </c>
      <c r="X2901" s="1" t="s">
        <v>6753</v>
      </c>
      <c r="Y2901" s="1" t="s">
        <v>7</v>
      </c>
      <c r="Z2901" s="1" t="s">
        <v>14318</v>
      </c>
      <c r="AA2901" s="1" t="s">
        <v>12100</v>
      </c>
      <c r="AB2901" s="1" t="s">
        <v>12101</v>
      </c>
      <c r="AC2901" s="1" t="s">
        <v>113</v>
      </c>
    </row>
    <row r="2902" spans="1:29" x14ac:dyDescent="0.35">
      <c r="A2902" s="1">
        <v>857044</v>
      </c>
      <c r="B2902" s="1">
        <v>623</v>
      </c>
      <c r="C2902" s="9">
        <v>1346291374</v>
      </c>
      <c r="D2902" s="9" t="s">
        <v>399</v>
      </c>
      <c r="E2902" s="1">
        <v>0</v>
      </c>
      <c r="F2902" s="1">
        <v>2</v>
      </c>
      <c r="G2902" s="1">
        <v>1</v>
      </c>
      <c r="H2902" s="1">
        <v>0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7</v>
      </c>
      <c r="S2902" s="1">
        <v>45</v>
      </c>
      <c r="T2902" s="1" t="s">
        <v>113</v>
      </c>
      <c r="U2902" s="1">
        <v>8</v>
      </c>
      <c r="V2902" s="1" t="s">
        <v>6893</v>
      </c>
      <c r="W2902" s="1" t="s">
        <v>6894</v>
      </c>
      <c r="X2902" s="1" t="s">
        <v>128</v>
      </c>
      <c r="Y2902" s="1" t="s">
        <v>7</v>
      </c>
      <c r="Z2902" s="1" t="s">
        <v>15721</v>
      </c>
      <c r="AB2902" s="1" t="s">
        <v>15722</v>
      </c>
      <c r="AC2902" s="1" t="s">
        <v>113</v>
      </c>
    </row>
    <row r="2903" spans="1:29" x14ac:dyDescent="0.35">
      <c r="A2903" s="1">
        <v>817691</v>
      </c>
      <c r="B2903" s="1">
        <v>179</v>
      </c>
      <c r="C2903" s="9">
        <v>1376508101</v>
      </c>
      <c r="D2903" s="9" t="s">
        <v>112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7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8</v>
      </c>
      <c r="S2903" s="1">
        <v>76</v>
      </c>
      <c r="T2903" s="1" t="s">
        <v>113</v>
      </c>
      <c r="U2903" s="1">
        <v>8</v>
      </c>
      <c r="V2903" s="1" t="s">
        <v>7045</v>
      </c>
      <c r="W2903" s="1" t="s">
        <v>1775</v>
      </c>
      <c r="X2903" s="1" t="s">
        <v>1871</v>
      </c>
      <c r="Y2903" s="1" t="s">
        <v>7</v>
      </c>
      <c r="Z2903" s="1" t="s">
        <v>15723</v>
      </c>
      <c r="AB2903" s="1" t="s">
        <v>15724</v>
      </c>
      <c r="AC2903" s="1" t="s">
        <v>113</v>
      </c>
    </row>
    <row r="2904" spans="1:29" x14ac:dyDescent="0.35">
      <c r="A2904" s="1">
        <v>4015131</v>
      </c>
      <c r="B2904" s="1">
        <v>774</v>
      </c>
      <c r="C2904" s="9">
        <v>1770658882</v>
      </c>
      <c r="D2904" s="9" t="s">
        <v>147</v>
      </c>
      <c r="E2904" s="1">
        <v>0</v>
      </c>
      <c r="F2904" s="1">
        <v>1</v>
      </c>
      <c r="G2904" s="1">
        <v>0</v>
      </c>
      <c r="H2904" s="1">
        <v>0</v>
      </c>
      <c r="I2904" s="1">
        <v>0</v>
      </c>
      <c r="J2904" s="1">
        <v>5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8</v>
      </c>
      <c r="S2904" s="1">
        <v>60</v>
      </c>
      <c r="T2904" s="1" t="s">
        <v>113</v>
      </c>
      <c r="U2904" s="1">
        <v>8</v>
      </c>
      <c r="V2904" s="1" t="s">
        <v>6705</v>
      </c>
      <c r="W2904" s="1" t="s">
        <v>6707</v>
      </c>
      <c r="X2904" s="1" t="s">
        <v>6706</v>
      </c>
      <c r="Y2904" s="1" t="s">
        <v>148</v>
      </c>
      <c r="Z2904" s="1" t="s">
        <v>15725</v>
      </c>
      <c r="AB2904" s="1" t="s">
        <v>15726</v>
      </c>
      <c r="AC2904" s="1" t="s">
        <v>113</v>
      </c>
    </row>
    <row r="2905" spans="1:29" x14ac:dyDescent="0.35">
      <c r="A2905" s="1">
        <v>1932892</v>
      </c>
      <c r="B2905" s="1">
        <v>512</v>
      </c>
      <c r="C2905" s="9">
        <v>1558328401</v>
      </c>
      <c r="D2905" s="9" t="s">
        <v>399</v>
      </c>
      <c r="E2905" s="1">
        <v>0</v>
      </c>
      <c r="F2905" s="1">
        <v>5</v>
      </c>
      <c r="G2905" s="1">
        <v>0</v>
      </c>
      <c r="H2905" s="1">
        <v>0</v>
      </c>
      <c r="I2905" s="1">
        <v>0</v>
      </c>
      <c r="J2905" s="1">
        <v>3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8</v>
      </c>
      <c r="S2905" s="1">
        <v>116</v>
      </c>
      <c r="T2905" s="1" t="s">
        <v>113</v>
      </c>
      <c r="U2905" s="1">
        <v>8</v>
      </c>
      <c r="V2905" s="1" t="s">
        <v>6772</v>
      </c>
      <c r="W2905" s="1" t="s">
        <v>6773</v>
      </c>
      <c r="X2905" s="1" t="s">
        <v>1720</v>
      </c>
      <c r="Y2905" s="1" t="s">
        <v>7</v>
      </c>
      <c r="Z2905" s="1" t="s">
        <v>15727</v>
      </c>
      <c r="AB2905" s="1" t="s">
        <v>15728</v>
      </c>
      <c r="AC2905" s="1" t="s">
        <v>113</v>
      </c>
    </row>
    <row r="2906" spans="1:29" x14ac:dyDescent="0.35">
      <c r="A2906" s="1">
        <v>4535286</v>
      </c>
      <c r="B2906" s="1">
        <v>774</v>
      </c>
      <c r="C2906" s="9">
        <v>1811171531</v>
      </c>
      <c r="D2906" s="9" t="s">
        <v>399</v>
      </c>
      <c r="E2906" s="1">
        <v>0</v>
      </c>
      <c r="F2906" s="1">
        <v>3</v>
      </c>
      <c r="G2906" s="1">
        <v>0</v>
      </c>
      <c r="H2906" s="1">
        <v>0</v>
      </c>
      <c r="I2906" s="1">
        <v>0</v>
      </c>
      <c r="J2906" s="1">
        <v>2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8</v>
      </c>
      <c r="S2906" s="1">
        <v>23</v>
      </c>
      <c r="T2906" s="1" t="s">
        <v>113</v>
      </c>
      <c r="U2906" s="1">
        <v>8</v>
      </c>
      <c r="V2906" s="1" t="s">
        <v>6840</v>
      </c>
      <c r="W2906" s="1" t="s">
        <v>6841</v>
      </c>
      <c r="X2906" s="1" t="s">
        <v>1133</v>
      </c>
      <c r="Y2906" s="1" t="s">
        <v>7</v>
      </c>
      <c r="Z2906" s="1" t="s">
        <v>15729</v>
      </c>
      <c r="AA2906" s="1" t="s">
        <v>15729</v>
      </c>
      <c r="AB2906" s="1" t="s">
        <v>15730</v>
      </c>
      <c r="AC2906" s="1" t="s">
        <v>113</v>
      </c>
    </row>
    <row r="2907" spans="1:29" x14ac:dyDescent="0.35">
      <c r="A2907" s="1">
        <v>855757</v>
      </c>
      <c r="B2907" s="1">
        <v>813</v>
      </c>
      <c r="C2907" s="9">
        <v>1306837018</v>
      </c>
      <c r="D2907" s="9" t="s">
        <v>399</v>
      </c>
      <c r="E2907" s="1">
        <v>0</v>
      </c>
      <c r="F2907" s="1">
        <v>3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8</v>
      </c>
      <c r="S2907" s="1">
        <v>40</v>
      </c>
      <c r="T2907" s="1" t="s">
        <v>113</v>
      </c>
      <c r="U2907" s="1">
        <v>8</v>
      </c>
      <c r="V2907" s="1" t="s">
        <v>6895</v>
      </c>
      <c r="W2907" s="1" t="s">
        <v>2968</v>
      </c>
      <c r="X2907" s="1" t="s">
        <v>6896</v>
      </c>
      <c r="Y2907" s="1" t="s">
        <v>7</v>
      </c>
      <c r="Z2907" s="1" t="s">
        <v>15731</v>
      </c>
      <c r="AB2907" s="1" t="s">
        <v>15732</v>
      </c>
      <c r="AC2907" s="1" t="s">
        <v>113</v>
      </c>
    </row>
    <row r="2908" spans="1:29" x14ac:dyDescent="0.35">
      <c r="A2908" s="1">
        <v>4715936</v>
      </c>
      <c r="B2908" s="1">
        <v>784</v>
      </c>
      <c r="C2908" s="9">
        <v>1538392659</v>
      </c>
      <c r="D2908" s="9" t="s">
        <v>399</v>
      </c>
      <c r="E2908" s="1">
        <v>0</v>
      </c>
      <c r="F2908" s="1">
        <v>4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8</v>
      </c>
      <c r="S2908" s="1">
        <v>110</v>
      </c>
      <c r="T2908" s="1" t="s">
        <v>113</v>
      </c>
      <c r="U2908" s="1">
        <v>8</v>
      </c>
      <c r="V2908" s="1" t="s">
        <v>6823</v>
      </c>
      <c r="W2908" s="1" t="s">
        <v>6825</v>
      </c>
      <c r="X2908" s="1" t="s">
        <v>6824</v>
      </c>
      <c r="Y2908" s="1" t="s">
        <v>7</v>
      </c>
      <c r="Z2908" s="1" t="s">
        <v>15733</v>
      </c>
      <c r="AA2908" s="1" t="s">
        <v>13659</v>
      </c>
      <c r="AB2908" s="1" t="s">
        <v>13660</v>
      </c>
      <c r="AC2908" s="1" t="s">
        <v>113</v>
      </c>
    </row>
    <row r="2909" spans="1:29" x14ac:dyDescent="0.35">
      <c r="A2909" s="1">
        <v>4615068</v>
      </c>
      <c r="B2909" s="1">
        <v>232</v>
      </c>
      <c r="C2909" s="9">
        <v>1689802837</v>
      </c>
      <c r="D2909" s="9" t="s">
        <v>147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2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8</v>
      </c>
      <c r="S2909" s="1">
        <v>35</v>
      </c>
      <c r="T2909" s="1" t="s">
        <v>113</v>
      </c>
      <c r="U2909" s="1">
        <v>8</v>
      </c>
      <c r="V2909" s="1" t="s">
        <v>6710</v>
      </c>
      <c r="W2909" s="1" t="s">
        <v>6711</v>
      </c>
      <c r="X2909" s="1" t="s">
        <v>3951</v>
      </c>
      <c r="Y2909" s="1" t="s">
        <v>7</v>
      </c>
      <c r="Z2909" s="1" t="s">
        <v>15734</v>
      </c>
      <c r="AA2909" s="1" t="s">
        <v>13112</v>
      </c>
      <c r="AB2909" s="1" t="s">
        <v>13113</v>
      </c>
      <c r="AC2909" s="1" t="s">
        <v>113</v>
      </c>
    </row>
    <row r="2910" spans="1:29" x14ac:dyDescent="0.35">
      <c r="A2910" s="1">
        <v>1918834</v>
      </c>
      <c r="B2910" s="1">
        <v>817</v>
      </c>
      <c r="C2910" s="9">
        <v>1962409219</v>
      </c>
      <c r="D2910" s="9" t="s">
        <v>112</v>
      </c>
      <c r="E2910" s="1">
        <v>0</v>
      </c>
      <c r="F2910" s="1">
        <v>1</v>
      </c>
      <c r="G2910" s="1">
        <v>0</v>
      </c>
      <c r="H2910" s="1">
        <v>0</v>
      </c>
      <c r="I2910" s="1">
        <v>0</v>
      </c>
      <c r="J2910" s="1">
        <v>1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8</v>
      </c>
      <c r="S2910" s="1">
        <v>74</v>
      </c>
      <c r="T2910" s="1" t="s">
        <v>113</v>
      </c>
      <c r="U2910" s="1">
        <v>8</v>
      </c>
      <c r="V2910" s="1" t="s">
        <v>7061</v>
      </c>
      <c r="W2910" s="1" t="s">
        <v>7063</v>
      </c>
      <c r="X2910" s="1" t="s">
        <v>7062</v>
      </c>
      <c r="Y2910" s="1" t="s">
        <v>224</v>
      </c>
      <c r="Z2910" s="1" t="s">
        <v>15735</v>
      </c>
      <c r="AB2910" s="1" t="s">
        <v>15736</v>
      </c>
      <c r="AC2910" s="1" t="s">
        <v>113</v>
      </c>
    </row>
    <row r="2911" spans="1:29" x14ac:dyDescent="0.35">
      <c r="A2911" s="1">
        <v>753687</v>
      </c>
      <c r="B2911" s="1">
        <v>184</v>
      </c>
      <c r="C2911" s="9">
        <v>1104922988</v>
      </c>
      <c r="D2911" s="9" t="s">
        <v>399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2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8</v>
      </c>
      <c r="S2911" s="1">
        <v>68</v>
      </c>
      <c r="T2911" s="1" t="s">
        <v>113</v>
      </c>
      <c r="U2911" s="1">
        <v>8</v>
      </c>
      <c r="V2911" s="1" t="s">
        <v>6785</v>
      </c>
      <c r="W2911" s="1" t="s">
        <v>413</v>
      </c>
      <c r="X2911" s="1" t="s">
        <v>6786</v>
      </c>
      <c r="Y2911" s="1" t="s">
        <v>7</v>
      </c>
      <c r="Z2911" s="1" t="s">
        <v>12850</v>
      </c>
      <c r="AB2911" s="1" t="s">
        <v>12851</v>
      </c>
      <c r="AC2911" s="1" t="s">
        <v>113</v>
      </c>
    </row>
    <row r="2912" spans="1:29" x14ac:dyDescent="0.35">
      <c r="A2912" s="1">
        <v>5021240</v>
      </c>
      <c r="B2912" s="1">
        <v>897</v>
      </c>
      <c r="C2912" s="9">
        <v>1386050821</v>
      </c>
      <c r="D2912" s="9" t="s">
        <v>399</v>
      </c>
      <c r="E2912" s="1">
        <v>0</v>
      </c>
      <c r="F2912" s="1">
        <v>2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8</v>
      </c>
      <c r="S2912" s="1">
        <v>25</v>
      </c>
      <c r="T2912" s="1" t="s">
        <v>113</v>
      </c>
      <c r="U2912" s="1">
        <v>8</v>
      </c>
      <c r="V2912" s="1" t="s">
        <v>6789</v>
      </c>
      <c r="W2912" s="1" t="s">
        <v>5573</v>
      </c>
      <c r="X2912" s="1" t="s">
        <v>6790</v>
      </c>
      <c r="Y2912" s="1" t="s">
        <v>7</v>
      </c>
      <c r="Z2912" s="1" t="s">
        <v>12177</v>
      </c>
      <c r="AB2912" s="1" t="s">
        <v>12178</v>
      </c>
      <c r="AC2912" s="1" t="s">
        <v>113</v>
      </c>
    </row>
    <row r="2913" spans="1:29" x14ac:dyDescent="0.35">
      <c r="A2913" s="1">
        <v>1328000</v>
      </c>
      <c r="B2913" s="1">
        <v>623</v>
      </c>
      <c r="C2913" s="9">
        <v>1497862254</v>
      </c>
      <c r="D2913" s="9" t="s">
        <v>112</v>
      </c>
      <c r="E2913" s="1">
        <v>0</v>
      </c>
      <c r="F2913" s="1">
        <v>0</v>
      </c>
      <c r="G2913" s="1">
        <v>0</v>
      </c>
      <c r="H2913" s="1">
        <v>0</v>
      </c>
      <c r="I2913" s="1">
        <v>1</v>
      </c>
      <c r="J2913" s="1">
        <v>2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7</v>
      </c>
      <c r="S2913" s="1">
        <v>25</v>
      </c>
      <c r="T2913" s="1" t="s">
        <v>113</v>
      </c>
      <c r="U2913" s="1">
        <v>8</v>
      </c>
      <c r="V2913" s="1" t="s">
        <v>7203</v>
      </c>
      <c r="W2913" s="1" t="s">
        <v>7205</v>
      </c>
      <c r="X2913" s="1" t="s">
        <v>7204</v>
      </c>
      <c r="Y2913" s="1" t="s">
        <v>7</v>
      </c>
      <c r="Z2913" s="1" t="s">
        <v>14185</v>
      </c>
      <c r="AB2913" s="1" t="s">
        <v>14186</v>
      </c>
      <c r="AC2913" s="1" t="s">
        <v>113</v>
      </c>
    </row>
    <row r="2914" spans="1:29" x14ac:dyDescent="0.35">
      <c r="A2914" s="1">
        <v>5023144</v>
      </c>
      <c r="B2914" s="1">
        <v>184</v>
      </c>
      <c r="C2914" s="9">
        <v>1306156401</v>
      </c>
      <c r="D2914" s="9" t="s">
        <v>112</v>
      </c>
      <c r="E2914" s="1">
        <v>0</v>
      </c>
      <c r="F2914" s="1">
        <v>3</v>
      </c>
      <c r="G2914" s="1">
        <v>1</v>
      </c>
      <c r="H2914" s="1">
        <v>0</v>
      </c>
      <c r="I2914" s="1">
        <v>0</v>
      </c>
      <c r="J2914" s="1">
        <v>6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7</v>
      </c>
      <c r="S2914" s="1">
        <v>74</v>
      </c>
      <c r="T2914" s="1" t="s">
        <v>113</v>
      </c>
      <c r="U2914" s="1">
        <v>8</v>
      </c>
      <c r="V2914" s="1" t="s">
        <v>7093</v>
      </c>
      <c r="W2914" s="1" t="s">
        <v>2803</v>
      </c>
      <c r="X2914" s="1" t="s">
        <v>7094</v>
      </c>
      <c r="Y2914" s="1" t="s">
        <v>7</v>
      </c>
      <c r="Z2914" s="1" t="s">
        <v>15737</v>
      </c>
      <c r="AB2914" s="1" t="s">
        <v>15738</v>
      </c>
      <c r="AC2914" s="1" t="s">
        <v>113</v>
      </c>
    </row>
    <row r="2915" spans="1:29" x14ac:dyDescent="0.35">
      <c r="A2915" s="1">
        <v>2153179</v>
      </c>
      <c r="B2915" s="1">
        <v>512</v>
      </c>
      <c r="C2915" s="9">
        <v>1134188303</v>
      </c>
      <c r="D2915" s="9" t="s">
        <v>399</v>
      </c>
      <c r="E2915" s="1">
        <v>0</v>
      </c>
      <c r="F2915" s="1">
        <v>4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8</v>
      </c>
      <c r="S2915" s="1">
        <v>46</v>
      </c>
      <c r="T2915" s="1" t="s">
        <v>113</v>
      </c>
      <c r="U2915" s="1">
        <v>8</v>
      </c>
      <c r="V2915" s="1" t="s">
        <v>6778</v>
      </c>
      <c r="W2915" s="1" t="s">
        <v>4420</v>
      </c>
      <c r="X2915" s="1" t="s">
        <v>6779</v>
      </c>
      <c r="Y2915" s="1" t="s">
        <v>7</v>
      </c>
      <c r="Z2915" s="1" t="s">
        <v>13418</v>
      </c>
      <c r="AB2915" s="1" t="s">
        <v>13419</v>
      </c>
      <c r="AC2915" s="1" t="s">
        <v>113</v>
      </c>
    </row>
    <row r="2916" spans="1:29" x14ac:dyDescent="0.35">
      <c r="A2916" s="1">
        <v>727086</v>
      </c>
      <c r="B2916" s="1">
        <v>897</v>
      </c>
      <c r="C2916" s="9">
        <v>1447286448</v>
      </c>
      <c r="D2916" s="9" t="s">
        <v>399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8</v>
      </c>
      <c r="S2916" s="1">
        <v>49</v>
      </c>
      <c r="T2916" s="1" t="s">
        <v>113</v>
      </c>
      <c r="U2916" s="1">
        <v>8</v>
      </c>
      <c r="V2916" s="1" t="s">
        <v>6781</v>
      </c>
      <c r="W2916" s="1" t="s">
        <v>189</v>
      </c>
      <c r="X2916" s="1" t="s">
        <v>6782</v>
      </c>
      <c r="Y2916" s="1" t="s">
        <v>970</v>
      </c>
      <c r="Z2916" s="1" t="s">
        <v>15739</v>
      </c>
      <c r="AA2916" s="1" t="s">
        <v>15739</v>
      </c>
      <c r="AB2916" s="1" t="s">
        <v>15740</v>
      </c>
      <c r="AC2916" s="1" t="s">
        <v>113</v>
      </c>
    </row>
    <row r="2917" spans="1:29" x14ac:dyDescent="0.35">
      <c r="A2917" s="1">
        <v>1692311</v>
      </c>
      <c r="B2917" s="1">
        <v>52</v>
      </c>
      <c r="C2917" s="9">
        <v>1851377675</v>
      </c>
      <c r="D2917" s="9" t="s">
        <v>399</v>
      </c>
      <c r="E2917" s="1">
        <v>0</v>
      </c>
      <c r="F2917" s="1">
        <v>2</v>
      </c>
      <c r="G2917" s="1">
        <v>0</v>
      </c>
      <c r="H2917" s="1">
        <v>0</v>
      </c>
      <c r="I2917" s="1">
        <v>0</v>
      </c>
      <c r="J2917" s="1">
        <v>4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8</v>
      </c>
      <c r="S2917" s="1">
        <v>120</v>
      </c>
      <c r="T2917" s="1" t="s">
        <v>113</v>
      </c>
      <c r="U2917" s="1">
        <v>8</v>
      </c>
      <c r="V2917" s="1" t="s">
        <v>6855</v>
      </c>
      <c r="W2917" s="1" t="s">
        <v>6857</v>
      </c>
      <c r="X2917" s="1" t="s">
        <v>6856</v>
      </c>
      <c r="Y2917" s="1" t="s">
        <v>7</v>
      </c>
      <c r="Z2917" s="1" t="s">
        <v>15741</v>
      </c>
      <c r="AB2917" s="1" t="s">
        <v>15742</v>
      </c>
      <c r="AC2917" s="1" t="s">
        <v>113</v>
      </c>
    </row>
    <row r="2918" spans="1:29" x14ac:dyDescent="0.35">
      <c r="A2918" s="1">
        <v>6926086</v>
      </c>
      <c r="B2918" s="1">
        <v>194</v>
      </c>
      <c r="C2918" s="9">
        <v>1518352152</v>
      </c>
      <c r="D2918" s="9" t="s">
        <v>399</v>
      </c>
      <c r="E2918" s="1">
        <v>0</v>
      </c>
      <c r="F2918" s="1">
        <v>4</v>
      </c>
      <c r="G2918" s="1">
        <v>0</v>
      </c>
      <c r="H2918" s="1">
        <v>0</v>
      </c>
      <c r="I2918" s="1">
        <v>0</v>
      </c>
      <c r="J2918" s="1">
        <v>3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8</v>
      </c>
      <c r="S2918" s="1">
        <v>75</v>
      </c>
      <c r="T2918" s="1" t="s">
        <v>113</v>
      </c>
      <c r="U2918" s="1">
        <v>8</v>
      </c>
      <c r="V2918" s="1" t="s">
        <v>6833</v>
      </c>
      <c r="W2918" s="1" t="s">
        <v>156</v>
      </c>
      <c r="X2918" s="1" t="s">
        <v>6834</v>
      </c>
      <c r="Y2918" s="1" t="s">
        <v>148</v>
      </c>
      <c r="Z2918" s="1" t="s">
        <v>12903</v>
      </c>
      <c r="AA2918" s="1" t="s">
        <v>12904</v>
      </c>
      <c r="AB2918" s="1" t="s">
        <v>12905</v>
      </c>
      <c r="AC2918" s="1" t="s">
        <v>113</v>
      </c>
    </row>
    <row r="2919" spans="1:29" x14ac:dyDescent="0.35">
      <c r="A2919" s="1">
        <v>775157</v>
      </c>
      <c r="B2919" s="1">
        <v>701</v>
      </c>
      <c r="C2919" s="9">
        <v>1962495192</v>
      </c>
      <c r="D2919" s="9" t="s">
        <v>399</v>
      </c>
      <c r="E2919" s="1">
        <v>0</v>
      </c>
      <c r="F2919" s="1">
        <v>1</v>
      </c>
      <c r="G2919" s="1">
        <v>0</v>
      </c>
      <c r="H2919" s="1">
        <v>0</v>
      </c>
      <c r="I2919" s="1">
        <v>0</v>
      </c>
      <c r="J2919" s="1">
        <v>5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8</v>
      </c>
      <c r="S2919" s="1">
        <v>63</v>
      </c>
      <c r="T2919" s="1" t="s">
        <v>113</v>
      </c>
      <c r="U2919" s="1">
        <v>8</v>
      </c>
      <c r="V2919" s="1" t="s">
        <v>6917</v>
      </c>
      <c r="W2919" s="1" t="s">
        <v>3667</v>
      </c>
      <c r="X2919" s="1" t="s">
        <v>6918</v>
      </c>
      <c r="Y2919" s="1" t="s">
        <v>7</v>
      </c>
      <c r="Z2919" s="1" t="s">
        <v>15743</v>
      </c>
      <c r="AB2919" s="1" t="s">
        <v>15744</v>
      </c>
      <c r="AC2919" s="1" t="s">
        <v>113</v>
      </c>
    </row>
    <row r="2920" spans="1:29" x14ac:dyDescent="0.35">
      <c r="A2920" s="1">
        <v>3693758</v>
      </c>
      <c r="B2920" s="1">
        <v>259</v>
      </c>
      <c r="C2920" s="9">
        <v>1619001633</v>
      </c>
      <c r="D2920" s="9" t="s">
        <v>112</v>
      </c>
      <c r="E2920" s="1">
        <v>0</v>
      </c>
      <c r="F2920" s="1">
        <v>1</v>
      </c>
      <c r="G2920" s="1">
        <v>0</v>
      </c>
      <c r="H2920" s="1">
        <v>0</v>
      </c>
      <c r="I2920" s="1">
        <v>0</v>
      </c>
      <c r="J2920" s="1">
        <v>6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8</v>
      </c>
      <c r="S2920" s="1">
        <v>72</v>
      </c>
      <c r="T2920" s="1" t="s">
        <v>113</v>
      </c>
      <c r="U2920" s="1">
        <v>8</v>
      </c>
      <c r="V2920" s="1" t="s">
        <v>7099</v>
      </c>
      <c r="W2920" s="1" t="s">
        <v>7101</v>
      </c>
      <c r="X2920" s="1" t="s">
        <v>7100</v>
      </c>
      <c r="Y2920" s="1" t="s">
        <v>7</v>
      </c>
      <c r="Z2920" s="1" t="s">
        <v>15745</v>
      </c>
      <c r="AB2920" s="1" t="s">
        <v>15746</v>
      </c>
      <c r="AC2920" s="1" t="s">
        <v>113</v>
      </c>
    </row>
    <row r="2921" spans="1:29" x14ac:dyDescent="0.35">
      <c r="A2921" s="1">
        <v>813779</v>
      </c>
      <c r="B2921" s="1">
        <v>365</v>
      </c>
      <c r="C2921" s="9">
        <v>1083621395</v>
      </c>
      <c r="D2921" s="9" t="s">
        <v>147</v>
      </c>
      <c r="E2921" s="1">
        <v>1</v>
      </c>
      <c r="F2921" s="1">
        <v>1</v>
      </c>
      <c r="G2921" s="1">
        <v>1</v>
      </c>
      <c r="H2921" s="1">
        <v>0</v>
      </c>
      <c r="I2921" s="1">
        <v>0</v>
      </c>
      <c r="J2921" s="1">
        <v>1</v>
      </c>
      <c r="K2921" s="1">
        <v>0</v>
      </c>
      <c r="L2921" s="1">
        <v>0</v>
      </c>
      <c r="M2921" s="1">
        <v>13</v>
      </c>
      <c r="N2921" s="1">
        <v>0</v>
      </c>
      <c r="O2921" s="1">
        <v>0</v>
      </c>
      <c r="P2921" s="1">
        <v>0</v>
      </c>
      <c r="Q2921" s="1">
        <v>0</v>
      </c>
      <c r="R2921" s="1">
        <v>2</v>
      </c>
      <c r="S2921" s="1">
        <v>24</v>
      </c>
      <c r="T2921" s="1" t="s">
        <v>113</v>
      </c>
      <c r="U2921" s="1">
        <v>8</v>
      </c>
      <c r="V2921" s="1" t="s">
        <v>6722</v>
      </c>
      <c r="W2921" s="1" t="s">
        <v>451</v>
      </c>
      <c r="X2921" s="1" t="s">
        <v>6723</v>
      </c>
      <c r="Y2921" s="1" t="s">
        <v>7</v>
      </c>
      <c r="Z2921" s="1" t="s">
        <v>14107</v>
      </c>
      <c r="AA2921" s="1" t="s">
        <v>14107</v>
      </c>
      <c r="AB2921" s="1" t="s">
        <v>14108</v>
      </c>
      <c r="AC2921" s="1" t="s">
        <v>113</v>
      </c>
    </row>
    <row r="2922" spans="1:29" x14ac:dyDescent="0.35">
      <c r="A2922" s="1">
        <v>1586216</v>
      </c>
      <c r="B2922" s="1">
        <v>817</v>
      </c>
      <c r="C2922" s="9">
        <v>1679571020</v>
      </c>
      <c r="D2922" s="9" t="s">
        <v>112</v>
      </c>
      <c r="E2922" s="1">
        <v>0</v>
      </c>
      <c r="F2922" s="1">
        <v>1</v>
      </c>
      <c r="G2922" s="1">
        <v>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7</v>
      </c>
      <c r="S2922" s="1">
        <v>37</v>
      </c>
      <c r="T2922" s="1" t="s">
        <v>113</v>
      </c>
      <c r="U2922" s="1">
        <v>8</v>
      </c>
      <c r="V2922" s="1" t="s">
        <v>7305</v>
      </c>
      <c r="W2922" s="1" t="s">
        <v>561</v>
      </c>
      <c r="X2922" s="1" t="s">
        <v>3800</v>
      </c>
      <c r="Y2922" s="1" t="s">
        <v>7</v>
      </c>
      <c r="Z2922" s="1" t="s">
        <v>13992</v>
      </c>
      <c r="AB2922" s="1" t="s">
        <v>13993</v>
      </c>
      <c r="AC2922" s="1" t="s">
        <v>113</v>
      </c>
    </row>
    <row r="2923" spans="1:29" x14ac:dyDescent="0.35">
      <c r="A2923" s="1">
        <v>6548433</v>
      </c>
      <c r="B2923" s="1">
        <v>479</v>
      </c>
      <c r="C2923" s="9">
        <v>1851635593</v>
      </c>
      <c r="D2923" s="9" t="s">
        <v>399</v>
      </c>
      <c r="E2923" s="1">
        <v>0</v>
      </c>
      <c r="F2923" s="1">
        <v>6</v>
      </c>
      <c r="G2923" s="1">
        <v>0</v>
      </c>
      <c r="H2923" s="1">
        <v>0</v>
      </c>
      <c r="I2923" s="1">
        <v>0</v>
      </c>
      <c r="J2923" s="1">
        <v>6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8</v>
      </c>
      <c r="S2923" s="1">
        <v>62</v>
      </c>
      <c r="T2923" s="1" t="s">
        <v>113</v>
      </c>
      <c r="U2923" s="1">
        <v>8</v>
      </c>
      <c r="V2923" s="1" t="s">
        <v>6793</v>
      </c>
      <c r="W2923" s="1" t="s">
        <v>6795</v>
      </c>
      <c r="X2923" s="1" t="s">
        <v>6794</v>
      </c>
      <c r="Y2923" s="1" t="s">
        <v>7</v>
      </c>
      <c r="Z2923" s="1" t="s">
        <v>13601</v>
      </c>
      <c r="AB2923" s="1" t="s">
        <v>13602</v>
      </c>
      <c r="AC2923" s="1" t="s">
        <v>113</v>
      </c>
    </row>
    <row r="2924" spans="1:29" x14ac:dyDescent="0.35">
      <c r="A2924" s="1">
        <v>2301837</v>
      </c>
      <c r="B2924" s="1">
        <v>184</v>
      </c>
      <c r="C2924" s="9">
        <v>1487854667</v>
      </c>
      <c r="D2924" s="9" t="s">
        <v>399</v>
      </c>
      <c r="E2924" s="1">
        <v>0</v>
      </c>
      <c r="F2924" s="1">
        <v>3</v>
      </c>
      <c r="G2924" s="1">
        <v>0</v>
      </c>
      <c r="H2924" s="1">
        <v>0</v>
      </c>
      <c r="I2924" s="1">
        <v>1</v>
      </c>
      <c r="J2924" s="1">
        <v>3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7</v>
      </c>
      <c r="S2924" s="1">
        <v>51</v>
      </c>
      <c r="T2924" s="1" t="s">
        <v>113</v>
      </c>
      <c r="U2924" s="1">
        <v>8</v>
      </c>
      <c r="V2924" s="1" t="s">
        <v>6804</v>
      </c>
      <c r="W2924" s="1" t="s">
        <v>6429</v>
      </c>
      <c r="X2924" s="1" t="s">
        <v>6805</v>
      </c>
      <c r="Y2924" s="1" t="s">
        <v>7</v>
      </c>
      <c r="Z2924" s="1" t="s">
        <v>15747</v>
      </c>
      <c r="AB2924" s="1" t="s">
        <v>15748</v>
      </c>
      <c r="AC2924" s="1" t="s">
        <v>113</v>
      </c>
    </row>
    <row r="2925" spans="1:29" x14ac:dyDescent="0.35">
      <c r="A2925" s="1">
        <v>2298525</v>
      </c>
      <c r="B2925" s="1">
        <v>52</v>
      </c>
      <c r="C2925" s="9">
        <v>1154472017</v>
      </c>
      <c r="D2925" s="9" t="s">
        <v>112</v>
      </c>
      <c r="E2925" s="1">
        <v>0</v>
      </c>
      <c r="F2925" s="1">
        <v>3</v>
      </c>
      <c r="G2925" s="1">
        <v>0</v>
      </c>
      <c r="H2925" s="1">
        <v>0</v>
      </c>
      <c r="I2925" s="1">
        <v>0</v>
      </c>
      <c r="J2925" s="1">
        <v>5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8</v>
      </c>
      <c r="S2925" s="1">
        <v>61</v>
      </c>
      <c r="T2925" s="1" t="s">
        <v>113</v>
      </c>
      <c r="U2925" s="1">
        <v>8</v>
      </c>
      <c r="V2925" s="1" t="s">
        <v>7301</v>
      </c>
      <c r="W2925" s="1" t="s">
        <v>7303</v>
      </c>
      <c r="X2925" s="1" t="s">
        <v>7302</v>
      </c>
      <c r="Y2925" s="1" t="s">
        <v>7</v>
      </c>
      <c r="Z2925" s="1" t="s">
        <v>15749</v>
      </c>
      <c r="AA2925" s="1" t="s">
        <v>13116</v>
      </c>
      <c r="AB2925" s="1" t="s">
        <v>13117</v>
      </c>
      <c r="AC2925" s="1" t="s">
        <v>113</v>
      </c>
    </row>
    <row r="2926" spans="1:29" x14ac:dyDescent="0.35">
      <c r="A2926" s="1">
        <v>1933128</v>
      </c>
      <c r="B2926" s="1">
        <v>794</v>
      </c>
      <c r="C2926" s="9">
        <v>1548224892</v>
      </c>
      <c r="D2926" s="9" t="s">
        <v>112</v>
      </c>
      <c r="E2926" s="1">
        <v>0</v>
      </c>
      <c r="F2926" s="1">
        <v>3</v>
      </c>
      <c r="G2926" s="1">
        <v>0</v>
      </c>
      <c r="H2926" s="1">
        <v>0</v>
      </c>
      <c r="I2926" s="1">
        <v>0</v>
      </c>
      <c r="J2926" s="1">
        <v>4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8</v>
      </c>
      <c r="S2926" s="1">
        <v>37</v>
      </c>
      <c r="T2926" s="1" t="s">
        <v>113</v>
      </c>
      <c r="U2926" s="1">
        <v>8</v>
      </c>
      <c r="V2926" s="1" t="s">
        <v>7192</v>
      </c>
      <c r="W2926" s="1" t="s">
        <v>7194</v>
      </c>
      <c r="X2926" s="1" t="s">
        <v>7193</v>
      </c>
      <c r="Y2926" s="1" t="s">
        <v>116</v>
      </c>
      <c r="Z2926" s="1" t="s">
        <v>15750</v>
      </c>
      <c r="AA2926" s="1" t="s">
        <v>113</v>
      </c>
      <c r="AB2926" s="1" t="s">
        <v>113</v>
      </c>
      <c r="AC2926" s="1" t="s">
        <v>113</v>
      </c>
    </row>
    <row r="2927" spans="1:29" x14ac:dyDescent="0.35">
      <c r="A2927" s="1">
        <v>720073</v>
      </c>
      <c r="B2927" s="1">
        <v>813</v>
      </c>
      <c r="C2927" s="9">
        <v>1265478671</v>
      </c>
      <c r="D2927" s="9" t="s">
        <v>112</v>
      </c>
      <c r="E2927" s="1">
        <v>0</v>
      </c>
      <c r="F2927" s="1">
        <v>1</v>
      </c>
      <c r="G2927" s="1">
        <v>0</v>
      </c>
      <c r="H2927" s="1">
        <v>0</v>
      </c>
      <c r="I2927" s="1">
        <v>0</v>
      </c>
      <c r="J2927" s="1">
        <v>3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8</v>
      </c>
      <c r="S2927" s="1">
        <v>68</v>
      </c>
      <c r="T2927" s="1" t="s">
        <v>113</v>
      </c>
      <c r="U2927" s="1">
        <v>8</v>
      </c>
      <c r="V2927" s="1" t="s">
        <v>6937</v>
      </c>
      <c r="W2927" s="1" t="s">
        <v>5981</v>
      </c>
      <c r="X2927" s="1" t="s">
        <v>6938</v>
      </c>
      <c r="Y2927" s="1" t="s">
        <v>7</v>
      </c>
      <c r="Z2927" s="1" t="s">
        <v>113</v>
      </c>
      <c r="AA2927" s="1" t="s">
        <v>113</v>
      </c>
      <c r="AB2927" s="1" t="s">
        <v>113</v>
      </c>
      <c r="AC2927" s="1" t="s">
        <v>113</v>
      </c>
    </row>
    <row r="2928" spans="1:29" x14ac:dyDescent="0.35">
      <c r="A2928" s="1">
        <v>1869227</v>
      </c>
      <c r="B2928" s="1">
        <v>232</v>
      </c>
      <c r="C2928" s="9">
        <v>1902800576</v>
      </c>
      <c r="D2928" s="9" t="s">
        <v>112</v>
      </c>
      <c r="E2928" s="1">
        <v>0</v>
      </c>
      <c r="F2928" s="1">
        <v>1</v>
      </c>
      <c r="G2928" s="1">
        <v>0</v>
      </c>
      <c r="H2928" s="1">
        <v>0</v>
      </c>
      <c r="I2928" s="1">
        <v>0</v>
      </c>
      <c r="J2928" s="1">
        <v>4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8</v>
      </c>
      <c r="S2928" s="1">
        <v>89</v>
      </c>
      <c r="T2928" s="1" t="s">
        <v>113</v>
      </c>
      <c r="U2928" s="1">
        <v>8</v>
      </c>
      <c r="V2928" s="1" t="s">
        <v>7133</v>
      </c>
      <c r="W2928" s="1" t="s">
        <v>1213</v>
      </c>
      <c r="X2928" s="1" t="s">
        <v>7134</v>
      </c>
      <c r="Y2928" s="1" t="s">
        <v>7</v>
      </c>
      <c r="Z2928" s="1" t="s">
        <v>15751</v>
      </c>
      <c r="AB2928" s="1" t="s">
        <v>15752</v>
      </c>
      <c r="AC2928" s="1" t="s">
        <v>113</v>
      </c>
    </row>
    <row r="2929" spans="1:29" x14ac:dyDescent="0.35">
      <c r="A2929" s="1">
        <v>2302056</v>
      </c>
      <c r="B2929" s="1">
        <v>383</v>
      </c>
      <c r="C2929" s="9">
        <v>1154330157</v>
      </c>
      <c r="D2929" s="9" t="s">
        <v>147</v>
      </c>
      <c r="E2929" s="1">
        <v>0</v>
      </c>
      <c r="F2929" s="1">
        <v>2</v>
      </c>
      <c r="G2929" s="1">
        <v>0</v>
      </c>
      <c r="H2929" s="1">
        <v>0</v>
      </c>
      <c r="I2929" s="1">
        <v>0</v>
      </c>
      <c r="J2929" s="1">
        <v>4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8</v>
      </c>
      <c r="S2929" s="1">
        <v>82</v>
      </c>
      <c r="T2929" s="1" t="s">
        <v>113</v>
      </c>
      <c r="U2929" s="1">
        <v>8</v>
      </c>
      <c r="V2929" s="1" t="s">
        <v>6714</v>
      </c>
      <c r="W2929" s="1" t="s">
        <v>6715</v>
      </c>
      <c r="X2929" s="1" t="s">
        <v>3300</v>
      </c>
      <c r="Y2929" s="1" t="s">
        <v>7</v>
      </c>
      <c r="Z2929" s="1" t="s">
        <v>14707</v>
      </c>
      <c r="AA2929" s="1" t="s">
        <v>14707</v>
      </c>
      <c r="AB2929" s="1" t="s">
        <v>14708</v>
      </c>
      <c r="AC2929" s="1" t="s">
        <v>113</v>
      </c>
    </row>
    <row r="2930" spans="1:29" x14ac:dyDescent="0.35">
      <c r="A2930" s="1">
        <v>6579973</v>
      </c>
      <c r="B2930" s="1">
        <v>373</v>
      </c>
      <c r="C2930" s="9">
        <v>1528403219</v>
      </c>
      <c r="D2930" s="9" t="s">
        <v>112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2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8</v>
      </c>
      <c r="S2930" s="1">
        <v>72</v>
      </c>
      <c r="T2930" s="1" t="s">
        <v>113</v>
      </c>
      <c r="U2930" s="1">
        <v>8</v>
      </c>
      <c r="V2930" s="1" t="s">
        <v>7216</v>
      </c>
      <c r="W2930" s="1" t="s">
        <v>230</v>
      </c>
      <c r="X2930" s="1" t="s">
        <v>7217</v>
      </c>
      <c r="Y2930" s="1" t="s">
        <v>7</v>
      </c>
      <c r="Z2930" s="1" t="s">
        <v>12107</v>
      </c>
      <c r="AA2930" s="1" t="s">
        <v>12107</v>
      </c>
      <c r="AB2930" s="1" t="s">
        <v>12108</v>
      </c>
      <c r="AC2930" s="1" t="s">
        <v>113</v>
      </c>
    </row>
    <row r="2931" spans="1:29" x14ac:dyDescent="0.35">
      <c r="A2931" s="1">
        <v>1876529</v>
      </c>
      <c r="B2931" s="1">
        <v>897</v>
      </c>
      <c r="C2931" s="9">
        <v>1245232024</v>
      </c>
      <c r="D2931" s="9" t="s">
        <v>399</v>
      </c>
      <c r="E2931" s="1">
        <v>0</v>
      </c>
      <c r="F2931" s="1">
        <v>1</v>
      </c>
      <c r="G2931" s="1">
        <v>0</v>
      </c>
      <c r="H2931" s="1">
        <v>0</v>
      </c>
      <c r="I2931" s="1">
        <v>0</v>
      </c>
      <c r="J2931" s="1">
        <v>1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8</v>
      </c>
      <c r="S2931" s="1">
        <v>36</v>
      </c>
      <c r="T2931" s="1" t="s">
        <v>113</v>
      </c>
      <c r="U2931" s="1">
        <v>8</v>
      </c>
      <c r="V2931" s="1" t="s">
        <v>6921</v>
      </c>
      <c r="W2931" s="1" t="s">
        <v>6923</v>
      </c>
      <c r="X2931" s="1" t="s">
        <v>6922</v>
      </c>
      <c r="Y2931" s="1" t="s">
        <v>7</v>
      </c>
      <c r="Z2931" s="1" t="s">
        <v>15753</v>
      </c>
      <c r="AB2931" s="1" t="s">
        <v>15754</v>
      </c>
      <c r="AC2931" s="1" t="s">
        <v>113</v>
      </c>
    </row>
    <row r="2932" spans="1:29" x14ac:dyDescent="0.35">
      <c r="A2932" s="1">
        <v>2279264</v>
      </c>
      <c r="B2932" s="1">
        <v>813</v>
      </c>
      <c r="C2932" s="9">
        <v>1760557409</v>
      </c>
      <c r="D2932" s="9" t="s">
        <v>399</v>
      </c>
      <c r="E2932" s="1">
        <v>0</v>
      </c>
      <c r="F2932" s="1">
        <v>4</v>
      </c>
      <c r="G2932" s="1">
        <v>0</v>
      </c>
      <c r="H2932" s="1">
        <v>0</v>
      </c>
      <c r="I2932" s="1">
        <v>0</v>
      </c>
      <c r="J2932" s="1">
        <v>2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8</v>
      </c>
      <c r="S2932" s="1">
        <v>36</v>
      </c>
      <c r="T2932" s="1" t="s">
        <v>113</v>
      </c>
      <c r="U2932" s="1">
        <v>8</v>
      </c>
      <c r="V2932" s="1" t="s">
        <v>6791</v>
      </c>
      <c r="W2932" s="1" t="s">
        <v>272</v>
      </c>
      <c r="X2932" s="1" t="s">
        <v>6792</v>
      </c>
      <c r="Y2932" s="1" t="s">
        <v>7</v>
      </c>
      <c r="Z2932" s="1" t="s">
        <v>12215</v>
      </c>
      <c r="AA2932" s="1" t="s">
        <v>12216</v>
      </c>
      <c r="AB2932" s="1" t="s">
        <v>12217</v>
      </c>
      <c r="AC2932" s="1" t="s">
        <v>113</v>
      </c>
    </row>
    <row r="2933" spans="1:29" x14ac:dyDescent="0.35">
      <c r="A2933" s="1">
        <v>4422133</v>
      </c>
      <c r="B2933" s="1">
        <v>52</v>
      </c>
      <c r="C2933" s="9">
        <v>1306058292</v>
      </c>
      <c r="D2933" s="9" t="s">
        <v>112</v>
      </c>
      <c r="E2933" s="1">
        <v>0</v>
      </c>
      <c r="F2933" s="1">
        <v>3</v>
      </c>
      <c r="G2933" s="1">
        <v>0</v>
      </c>
      <c r="H2933" s="1">
        <v>0</v>
      </c>
      <c r="I2933" s="1">
        <v>0</v>
      </c>
      <c r="J2933" s="1">
        <v>2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8</v>
      </c>
      <c r="S2933" s="1">
        <v>42</v>
      </c>
      <c r="T2933" s="1" t="s">
        <v>113</v>
      </c>
      <c r="U2933" s="1">
        <v>8</v>
      </c>
      <c r="V2933" s="1" t="s">
        <v>6939</v>
      </c>
      <c r="W2933" s="1" t="s">
        <v>6940</v>
      </c>
      <c r="X2933" s="1" t="s">
        <v>906</v>
      </c>
      <c r="Y2933" s="1" t="s">
        <v>7</v>
      </c>
      <c r="Z2933" s="1" t="s">
        <v>113</v>
      </c>
      <c r="AA2933" s="1" t="s">
        <v>113</v>
      </c>
      <c r="AB2933" s="1" t="s">
        <v>113</v>
      </c>
      <c r="AC2933" s="1" t="s">
        <v>113</v>
      </c>
    </row>
    <row r="2934" spans="1:29" x14ac:dyDescent="0.35">
      <c r="A2934" s="1">
        <v>1951291</v>
      </c>
      <c r="B2934" s="1">
        <v>184</v>
      </c>
      <c r="C2934" s="9">
        <v>1972609766</v>
      </c>
      <c r="D2934" s="9" t="s">
        <v>112</v>
      </c>
      <c r="E2934" s="1">
        <v>0</v>
      </c>
      <c r="F2934" s="1">
        <v>4</v>
      </c>
      <c r="G2934" s="1">
        <v>0</v>
      </c>
      <c r="H2934" s="1">
        <v>0</v>
      </c>
      <c r="I2934" s="1">
        <v>0</v>
      </c>
      <c r="J2934" s="1">
        <v>5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8</v>
      </c>
      <c r="S2934" s="1">
        <v>116</v>
      </c>
      <c r="T2934" s="1" t="s">
        <v>113</v>
      </c>
      <c r="U2934" s="1">
        <v>8</v>
      </c>
      <c r="V2934" s="1" t="s">
        <v>7050</v>
      </c>
      <c r="W2934" s="1" t="s">
        <v>1035</v>
      </c>
      <c r="X2934" s="1" t="s">
        <v>7051</v>
      </c>
      <c r="Y2934" s="1" t="s">
        <v>7</v>
      </c>
      <c r="Z2934" s="1" t="s">
        <v>12850</v>
      </c>
      <c r="AB2934" s="1" t="s">
        <v>12851</v>
      </c>
      <c r="AC2934" s="1" t="s">
        <v>113</v>
      </c>
    </row>
    <row r="2935" spans="1:29" x14ac:dyDescent="0.35">
      <c r="A2935" s="1">
        <v>6641494</v>
      </c>
      <c r="B2935" s="1">
        <v>289</v>
      </c>
      <c r="C2935" s="9">
        <v>1487099644</v>
      </c>
      <c r="D2935" s="9" t="s">
        <v>112</v>
      </c>
      <c r="E2935" s="1">
        <v>0</v>
      </c>
      <c r="F2935" s="1">
        <v>2</v>
      </c>
      <c r="G2935" s="1">
        <v>0</v>
      </c>
      <c r="H2935" s="1">
        <v>0</v>
      </c>
      <c r="I2935" s="1">
        <v>0</v>
      </c>
      <c r="J2935" s="1">
        <v>3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8</v>
      </c>
      <c r="S2935" s="1">
        <v>20</v>
      </c>
      <c r="T2935" s="1" t="s">
        <v>113</v>
      </c>
      <c r="U2935" s="1">
        <v>8</v>
      </c>
      <c r="V2935" s="1" t="s">
        <v>7135</v>
      </c>
      <c r="W2935" s="1" t="s">
        <v>649</v>
      </c>
      <c r="X2935" s="1" t="s">
        <v>7136</v>
      </c>
      <c r="Y2935" s="1" t="s">
        <v>7</v>
      </c>
      <c r="Z2935" s="1" t="s">
        <v>14800</v>
      </c>
      <c r="AB2935" s="1" t="s">
        <v>12135</v>
      </c>
      <c r="AC2935" s="1" t="s">
        <v>113</v>
      </c>
    </row>
    <row r="2936" spans="1:29" x14ac:dyDescent="0.35">
      <c r="A2936" s="1">
        <v>2398076</v>
      </c>
      <c r="B2936" s="1">
        <v>623</v>
      </c>
      <c r="C2936" s="9">
        <v>1992733257</v>
      </c>
      <c r="D2936" s="9" t="s">
        <v>112</v>
      </c>
      <c r="E2936" s="1">
        <v>0</v>
      </c>
      <c r="F2936" s="1">
        <v>1</v>
      </c>
      <c r="G2936" s="1">
        <v>0</v>
      </c>
      <c r="H2936" s="1">
        <v>0</v>
      </c>
      <c r="I2936" s="1">
        <v>0</v>
      </c>
      <c r="J2936" s="1">
        <v>3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8</v>
      </c>
      <c r="S2936" s="1">
        <v>54</v>
      </c>
      <c r="T2936" s="1" t="s">
        <v>113</v>
      </c>
      <c r="U2936" s="1">
        <v>8</v>
      </c>
      <c r="V2936" s="1" t="s">
        <v>7173</v>
      </c>
      <c r="W2936" s="1" t="s">
        <v>3769</v>
      </c>
      <c r="X2936" s="1" t="s">
        <v>7174</v>
      </c>
      <c r="Y2936" s="1" t="s">
        <v>7</v>
      </c>
      <c r="Z2936" s="1" t="s">
        <v>15755</v>
      </c>
      <c r="AB2936" s="1" t="s">
        <v>15756</v>
      </c>
      <c r="AC2936" s="1" t="s">
        <v>113</v>
      </c>
    </row>
    <row r="2937" spans="1:29" x14ac:dyDescent="0.35">
      <c r="A2937" s="1">
        <v>4414576</v>
      </c>
      <c r="B2937" s="1">
        <v>256</v>
      </c>
      <c r="C2937" s="9">
        <v>1023218096</v>
      </c>
      <c r="D2937" s="9" t="s">
        <v>399</v>
      </c>
      <c r="E2937" s="1">
        <v>0</v>
      </c>
      <c r="F2937" s="1">
        <v>5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7</v>
      </c>
      <c r="S2937" s="1">
        <v>64</v>
      </c>
      <c r="T2937" s="1" t="s">
        <v>113</v>
      </c>
      <c r="U2937" s="1">
        <v>8</v>
      </c>
      <c r="V2937" s="1" t="s">
        <v>6799</v>
      </c>
      <c r="W2937" s="1" t="s">
        <v>6801</v>
      </c>
      <c r="X2937" s="1" t="s">
        <v>6800</v>
      </c>
      <c r="Y2937" s="1" t="s">
        <v>7</v>
      </c>
      <c r="Z2937" s="1" t="s">
        <v>15598</v>
      </c>
      <c r="AB2937" s="1" t="s">
        <v>15599</v>
      </c>
      <c r="AC2937" s="1" t="s">
        <v>113</v>
      </c>
    </row>
    <row r="2938" spans="1:29" x14ac:dyDescent="0.35">
      <c r="A2938" s="1">
        <v>1810467</v>
      </c>
      <c r="B2938" s="1">
        <v>383</v>
      </c>
      <c r="C2938" s="9">
        <v>1013920735</v>
      </c>
      <c r="D2938" s="9" t="s">
        <v>112</v>
      </c>
      <c r="E2938" s="1">
        <v>0</v>
      </c>
      <c r="F2938" s="1">
        <v>0</v>
      </c>
      <c r="G2938" s="1">
        <v>1</v>
      </c>
      <c r="H2938" s="1">
        <v>0</v>
      </c>
      <c r="I2938" s="1">
        <v>0</v>
      </c>
      <c r="J2938" s="1">
        <v>2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7</v>
      </c>
      <c r="S2938" s="1">
        <v>82</v>
      </c>
      <c r="T2938" s="1" t="s">
        <v>113</v>
      </c>
      <c r="U2938" s="1">
        <v>8</v>
      </c>
      <c r="V2938" s="1" t="s">
        <v>7147</v>
      </c>
      <c r="W2938" s="1" t="s">
        <v>7149</v>
      </c>
      <c r="X2938" s="1" t="s">
        <v>7148</v>
      </c>
      <c r="Y2938" s="1" t="s">
        <v>224</v>
      </c>
      <c r="Z2938" s="1" t="s">
        <v>15757</v>
      </c>
      <c r="AB2938" s="1" t="s">
        <v>15758</v>
      </c>
      <c r="AC2938" s="1" t="s">
        <v>113</v>
      </c>
    </row>
    <row r="2939" spans="1:29" x14ac:dyDescent="0.35">
      <c r="A2939" s="1">
        <v>841531</v>
      </c>
      <c r="B2939" s="1">
        <v>289</v>
      </c>
      <c r="C2939" s="9">
        <v>1346250115</v>
      </c>
      <c r="D2939" s="9" t="s">
        <v>399</v>
      </c>
      <c r="E2939" s="1">
        <v>0</v>
      </c>
      <c r="F2939" s="1">
        <v>5</v>
      </c>
      <c r="G2939" s="1">
        <v>0</v>
      </c>
      <c r="H2939" s="1">
        <v>0</v>
      </c>
      <c r="I2939" s="1">
        <v>0</v>
      </c>
      <c r="J2939" s="1">
        <v>2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8</v>
      </c>
      <c r="S2939" s="1">
        <v>121</v>
      </c>
      <c r="T2939" s="1" t="s">
        <v>113</v>
      </c>
      <c r="U2939" s="1">
        <v>8</v>
      </c>
      <c r="V2939" s="1" t="s">
        <v>6874</v>
      </c>
      <c r="W2939" s="1" t="s">
        <v>6875</v>
      </c>
      <c r="X2939" s="1" t="s">
        <v>230</v>
      </c>
      <c r="Y2939" s="1" t="s">
        <v>7</v>
      </c>
      <c r="Z2939" s="1" t="s">
        <v>15175</v>
      </c>
      <c r="AB2939" s="1" t="s">
        <v>12640</v>
      </c>
      <c r="AC2939" s="1" t="s">
        <v>113</v>
      </c>
    </row>
    <row r="2940" spans="1:29" x14ac:dyDescent="0.35">
      <c r="A2940" s="1">
        <v>6484469</v>
      </c>
      <c r="B2940" s="1">
        <v>407</v>
      </c>
      <c r="C2940" s="9">
        <v>1114280088</v>
      </c>
      <c r="D2940" s="9" t="s">
        <v>399</v>
      </c>
      <c r="E2940" s="1">
        <v>0</v>
      </c>
      <c r="F2940" s="1">
        <v>3</v>
      </c>
      <c r="G2940" s="1">
        <v>2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6</v>
      </c>
      <c r="S2940" s="1">
        <v>45</v>
      </c>
      <c r="T2940" s="1" t="s">
        <v>113</v>
      </c>
      <c r="U2940" s="1">
        <v>8</v>
      </c>
      <c r="V2940" s="1" t="s">
        <v>6903</v>
      </c>
      <c r="W2940" s="1" t="s">
        <v>6904</v>
      </c>
      <c r="X2940" s="1" t="s">
        <v>1809</v>
      </c>
      <c r="Y2940" s="1" t="s">
        <v>7</v>
      </c>
      <c r="Z2940" s="1" t="s">
        <v>15759</v>
      </c>
      <c r="AA2940" s="1" t="s">
        <v>15760</v>
      </c>
      <c r="AB2940" s="1" t="s">
        <v>15761</v>
      </c>
      <c r="AC2940" s="1" t="s">
        <v>113</v>
      </c>
    </row>
    <row r="2941" spans="1:29" x14ac:dyDescent="0.35">
      <c r="A2941" s="1">
        <v>2219403</v>
      </c>
      <c r="B2941" s="1">
        <v>813</v>
      </c>
      <c r="C2941" s="9">
        <v>1588860639</v>
      </c>
      <c r="D2941" s="9" t="s">
        <v>112</v>
      </c>
      <c r="E2941" s="1">
        <v>0</v>
      </c>
      <c r="F2941" s="1">
        <v>5</v>
      </c>
      <c r="G2941" s="1">
        <v>0</v>
      </c>
      <c r="H2941" s="1">
        <v>0</v>
      </c>
      <c r="I2941" s="1">
        <v>0</v>
      </c>
      <c r="J2941" s="1">
        <v>4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8</v>
      </c>
      <c r="S2941" s="1">
        <v>91</v>
      </c>
      <c r="T2941" s="1" t="s">
        <v>113</v>
      </c>
      <c r="U2941" s="1">
        <v>8</v>
      </c>
      <c r="V2941" s="1" t="s">
        <v>7310</v>
      </c>
      <c r="W2941" s="1" t="s">
        <v>7312</v>
      </c>
      <c r="X2941" s="1" t="s">
        <v>7311</v>
      </c>
      <c r="Y2941" s="1" t="s">
        <v>7</v>
      </c>
      <c r="Z2941" s="1" t="s">
        <v>15762</v>
      </c>
      <c r="AB2941" s="1" t="s">
        <v>15763</v>
      </c>
      <c r="AC2941" s="1" t="s">
        <v>113</v>
      </c>
    </row>
    <row r="2942" spans="1:29" x14ac:dyDescent="0.35">
      <c r="A2942" s="1">
        <v>788073</v>
      </c>
      <c r="B2942" s="1">
        <v>794</v>
      </c>
      <c r="C2942" s="9">
        <v>1972580983</v>
      </c>
      <c r="D2942" s="9" t="s">
        <v>112</v>
      </c>
      <c r="E2942" s="1">
        <v>0</v>
      </c>
      <c r="F2942" s="1">
        <v>2</v>
      </c>
      <c r="G2942" s="1">
        <v>1</v>
      </c>
      <c r="H2942" s="1">
        <v>0</v>
      </c>
      <c r="I2942" s="1">
        <v>1</v>
      </c>
      <c r="J2942" s="1">
        <v>3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6</v>
      </c>
      <c r="S2942" s="1">
        <v>144</v>
      </c>
      <c r="T2942" s="1" t="s">
        <v>113</v>
      </c>
      <c r="U2942" s="1">
        <v>8</v>
      </c>
      <c r="V2942" s="1" t="s">
        <v>7336</v>
      </c>
      <c r="W2942" s="1" t="s">
        <v>853</v>
      </c>
      <c r="X2942" s="1" t="s">
        <v>7337</v>
      </c>
      <c r="Y2942" s="1" t="s">
        <v>7</v>
      </c>
      <c r="Z2942" s="1" t="s">
        <v>15764</v>
      </c>
      <c r="AA2942" s="1" t="s">
        <v>15764</v>
      </c>
      <c r="AB2942" s="1" t="s">
        <v>15765</v>
      </c>
      <c r="AC2942" s="1" t="s">
        <v>113</v>
      </c>
    </row>
    <row r="2943" spans="1:29" x14ac:dyDescent="0.35">
      <c r="A2943" s="1">
        <v>85349</v>
      </c>
      <c r="B2943" s="1">
        <v>407</v>
      </c>
      <c r="C2943" s="9">
        <v>1073512281</v>
      </c>
      <c r="D2943" s="9" t="s">
        <v>112</v>
      </c>
      <c r="E2943" s="1">
        <v>0</v>
      </c>
      <c r="F2943" s="1">
        <v>2</v>
      </c>
      <c r="G2943" s="1">
        <v>0</v>
      </c>
      <c r="H2943" s="1">
        <v>0</v>
      </c>
      <c r="I2943" s="1">
        <v>0</v>
      </c>
      <c r="J2943" s="1">
        <v>2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8</v>
      </c>
      <c r="S2943" s="1">
        <v>63</v>
      </c>
      <c r="T2943" s="1" t="s">
        <v>113</v>
      </c>
      <c r="U2943" s="1">
        <v>8</v>
      </c>
      <c r="V2943" s="1" t="s">
        <v>6941</v>
      </c>
      <c r="W2943" s="1" t="s">
        <v>6942</v>
      </c>
      <c r="X2943" s="1" t="s">
        <v>892</v>
      </c>
      <c r="Y2943" s="1" t="s">
        <v>7</v>
      </c>
      <c r="Z2943" s="1" t="s">
        <v>113</v>
      </c>
      <c r="AA2943" s="1" t="s">
        <v>113</v>
      </c>
      <c r="AB2943" s="1" t="s">
        <v>113</v>
      </c>
      <c r="AC2943" s="1" t="s">
        <v>113</v>
      </c>
    </row>
    <row r="2944" spans="1:29" x14ac:dyDescent="0.35">
      <c r="A2944" s="1">
        <v>105605</v>
      </c>
      <c r="B2944" s="1">
        <v>784</v>
      </c>
      <c r="C2944" s="9">
        <v>1174524003</v>
      </c>
      <c r="D2944" s="9" t="s">
        <v>112</v>
      </c>
      <c r="E2944" s="1">
        <v>0</v>
      </c>
      <c r="F2944" s="1">
        <v>2</v>
      </c>
      <c r="G2944" s="1">
        <v>0</v>
      </c>
      <c r="H2944" s="1">
        <v>0</v>
      </c>
      <c r="I2944" s="1">
        <v>0</v>
      </c>
      <c r="J2944" s="1">
        <v>4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8</v>
      </c>
      <c r="S2944" s="1">
        <v>52</v>
      </c>
      <c r="T2944" s="1" t="s">
        <v>113</v>
      </c>
      <c r="U2944" s="1">
        <v>8</v>
      </c>
      <c r="V2944" s="1" t="s">
        <v>6943</v>
      </c>
      <c r="W2944" s="1" t="s">
        <v>6944</v>
      </c>
      <c r="X2944" s="1" t="s">
        <v>868</v>
      </c>
      <c r="Y2944" s="1" t="s">
        <v>7</v>
      </c>
      <c r="Z2944" s="1" t="s">
        <v>113</v>
      </c>
      <c r="AA2944" s="1" t="s">
        <v>113</v>
      </c>
      <c r="AB2944" s="1" t="s">
        <v>113</v>
      </c>
      <c r="AC2944" s="1" t="s">
        <v>113</v>
      </c>
    </row>
    <row r="2945" spans="1:29" x14ac:dyDescent="0.35">
      <c r="A2945" s="1">
        <v>4593990</v>
      </c>
      <c r="B2945" s="1">
        <v>512</v>
      </c>
      <c r="C2945" s="9">
        <v>1215190681</v>
      </c>
      <c r="D2945" s="9" t="s">
        <v>112</v>
      </c>
      <c r="E2945" s="1">
        <v>0</v>
      </c>
      <c r="F2945" s="1">
        <v>2</v>
      </c>
      <c r="G2945" s="1">
        <v>1</v>
      </c>
      <c r="H2945" s="1">
        <v>0</v>
      </c>
      <c r="I2945" s="1">
        <v>0</v>
      </c>
      <c r="J2945" s="1">
        <v>4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7</v>
      </c>
      <c r="S2945" s="1">
        <v>71</v>
      </c>
      <c r="T2945" s="1" t="s">
        <v>113</v>
      </c>
      <c r="U2945" s="1">
        <v>8</v>
      </c>
      <c r="V2945" s="1" t="s">
        <v>7340</v>
      </c>
      <c r="W2945" s="1" t="s">
        <v>5981</v>
      </c>
      <c r="X2945" s="1" t="s">
        <v>7341</v>
      </c>
      <c r="Y2945" s="1" t="s">
        <v>7</v>
      </c>
      <c r="Z2945" s="1" t="s">
        <v>15766</v>
      </c>
      <c r="AB2945" s="1" t="s">
        <v>15767</v>
      </c>
      <c r="AC2945" s="1" t="s">
        <v>113</v>
      </c>
    </row>
    <row r="2946" spans="1:29" x14ac:dyDescent="0.35">
      <c r="A2946" s="1">
        <v>3370938</v>
      </c>
      <c r="B2946" s="1">
        <v>218</v>
      </c>
      <c r="C2946" s="9">
        <v>1558412528</v>
      </c>
      <c r="D2946" s="9" t="s">
        <v>112</v>
      </c>
      <c r="E2946" s="1">
        <v>0</v>
      </c>
      <c r="F2946" s="1">
        <v>3</v>
      </c>
      <c r="G2946" s="1">
        <v>0</v>
      </c>
      <c r="H2946" s="1">
        <v>0</v>
      </c>
      <c r="I2946" s="1">
        <v>0</v>
      </c>
      <c r="J2946" s="1">
        <v>5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8</v>
      </c>
      <c r="S2946" s="1">
        <v>130</v>
      </c>
      <c r="T2946" s="1" t="s">
        <v>113</v>
      </c>
      <c r="U2946" s="1">
        <v>8</v>
      </c>
      <c r="V2946" s="1" t="s">
        <v>7321</v>
      </c>
      <c r="W2946" s="1" t="s">
        <v>7322</v>
      </c>
      <c r="X2946" s="1" t="s">
        <v>1927</v>
      </c>
      <c r="Y2946" s="1" t="s">
        <v>7</v>
      </c>
      <c r="Z2946" s="1" t="s">
        <v>13104</v>
      </c>
      <c r="AB2946" s="1" t="s">
        <v>12564</v>
      </c>
      <c r="AC2946" s="1" t="s">
        <v>113</v>
      </c>
    </row>
    <row r="2947" spans="1:29" x14ac:dyDescent="0.35">
      <c r="A2947" s="1">
        <v>6542612</v>
      </c>
      <c r="B2947" s="1">
        <v>827</v>
      </c>
      <c r="C2947" s="9">
        <v>1497005540</v>
      </c>
      <c r="D2947" s="9" t="s">
        <v>399</v>
      </c>
      <c r="E2947" s="1">
        <v>0</v>
      </c>
      <c r="F2947" s="1">
        <v>3</v>
      </c>
      <c r="G2947" s="1">
        <v>0</v>
      </c>
      <c r="H2947" s="1">
        <v>0</v>
      </c>
      <c r="I2947" s="1">
        <v>0</v>
      </c>
      <c r="J2947" s="1">
        <v>1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8</v>
      </c>
      <c r="S2947" s="1">
        <v>23</v>
      </c>
      <c r="T2947" s="1" t="s">
        <v>113</v>
      </c>
      <c r="U2947" s="1">
        <v>8</v>
      </c>
      <c r="V2947" s="1" t="s">
        <v>6769</v>
      </c>
      <c r="W2947" s="1" t="s">
        <v>6771</v>
      </c>
      <c r="X2947" s="1" t="s">
        <v>6770</v>
      </c>
      <c r="Y2947" s="1" t="s">
        <v>7</v>
      </c>
      <c r="Z2947" s="1" t="s">
        <v>12476</v>
      </c>
      <c r="AB2947" s="1" t="s">
        <v>12477</v>
      </c>
      <c r="AC2947" s="1" t="s">
        <v>113</v>
      </c>
    </row>
    <row r="2948" spans="1:29" x14ac:dyDescent="0.35">
      <c r="A2948" s="1">
        <v>6634359</v>
      </c>
      <c r="B2948" s="1">
        <v>447</v>
      </c>
      <c r="C2948" s="9">
        <v>1053752808</v>
      </c>
      <c r="D2948" s="9" t="s">
        <v>112</v>
      </c>
      <c r="E2948" s="1">
        <v>0</v>
      </c>
      <c r="F2948" s="1">
        <v>2</v>
      </c>
      <c r="G2948" s="1">
        <v>0</v>
      </c>
      <c r="H2948" s="1">
        <v>0</v>
      </c>
      <c r="I2948" s="1">
        <v>0</v>
      </c>
      <c r="J2948" s="1">
        <v>2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8</v>
      </c>
      <c r="S2948" s="1">
        <v>64</v>
      </c>
      <c r="T2948" s="1" t="s">
        <v>113</v>
      </c>
      <c r="U2948" s="1">
        <v>8</v>
      </c>
      <c r="V2948" s="1" t="s">
        <v>7232</v>
      </c>
      <c r="W2948" s="1" t="s">
        <v>111</v>
      </c>
      <c r="X2948" s="1" t="s">
        <v>7233</v>
      </c>
      <c r="Y2948" s="1" t="s">
        <v>7</v>
      </c>
      <c r="Z2948" s="1" t="s">
        <v>14450</v>
      </c>
      <c r="AB2948" s="1" t="s">
        <v>14451</v>
      </c>
      <c r="AC2948" s="1" t="s">
        <v>113</v>
      </c>
    </row>
    <row r="2949" spans="1:29" x14ac:dyDescent="0.35">
      <c r="A2949" s="1">
        <v>6987586</v>
      </c>
      <c r="B2949" s="1">
        <v>827</v>
      </c>
      <c r="C2949" s="9">
        <v>1265894513</v>
      </c>
      <c r="D2949" s="9" t="s">
        <v>399</v>
      </c>
      <c r="E2949" s="1">
        <v>0</v>
      </c>
      <c r="F2949" s="1">
        <v>5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8</v>
      </c>
      <c r="S2949" s="1">
        <v>20</v>
      </c>
      <c r="T2949" s="1" t="s">
        <v>113</v>
      </c>
      <c r="U2949" s="1">
        <v>8</v>
      </c>
      <c r="V2949" s="1" t="s">
        <v>6920</v>
      </c>
      <c r="W2949" s="1" t="s">
        <v>752</v>
      </c>
      <c r="X2949" s="1" t="s">
        <v>700</v>
      </c>
      <c r="Y2949" s="1" t="s">
        <v>133</v>
      </c>
      <c r="Z2949" s="1" t="s">
        <v>15768</v>
      </c>
      <c r="AB2949" s="1" t="s">
        <v>15769</v>
      </c>
      <c r="AC2949" s="1" t="s">
        <v>113</v>
      </c>
    </row>
    <row r="2950" spans="1:29" x14ac:dyDescent="0.35">
      <c r="A2950" s="1">
        <v>861963</v>
      </c>
      <c r="B2950" s="1">
        <v>218</v>
      </c>
      <c r="C2950" s="9">
        <v>1316999519</v>
      </c>
      <c r="D2950" s="9" t="s">
        <v>112</v>
      </c>
      <c r="E2950" s="1">
        <v>0</v>
      </c>
      <c r="F2950" s="1">
        <v>5</v>
      </c>
      <c r="G2950" s="1">
        <v>0</v>
      </c>
      <c r="H2950" s="1">
        <v>0</v>
      </c>
      <c r="I2950" s="1">
        <v>0</v>
      </c>
      <c r="J2950" s="1">
        <v>3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8</v>
      </c>
      <c r="S2950" s="1">
        <v>108</v>
      </c>
      <c r="T2950" s="1" t="s">
        <v>113</v>
      </c>
      <c r="U2950" s="1">
        <v>8</v>
      </c>
      <c r="V2950" s="1" t="s">
        <v>7323</v>
      </c>
      <c r="W2950" s="1" t="s">
        <v>1082</v>
      </c>
      <c r="X2950" s="1" t="s">
        <v>7324</v>
      </c>
      <c r="Y2950" s="1" t="s">
        <v>7</v>
      </c>
      <c r="Z2950" s="1" t="s">
        <v>15770</v>
      </c>
      <c r="AB2950" s="1" t="s">
        <v>15771</v>
      </c>
      <c r="AC2950" s="1" t="s">
        <v>113</v>
      </c>
    </row>
    <row r="2951" spans="1:29" x14ac:dyDescent="0.35">
      <c r="A2951" s="1">
        <v>3186267</v>
      </c>
      <c r="B2951" s="1">
        <v>194</v>
      </c>
      <c r="C2951" s="9">
        <v>1205001161</v>
      </c>
      <c r="D2951" s="9" t="s">
        <v>399</v>
      </c>
      <c r="E2951" s="1">
        <v>0</v>
      </c>
      <c r="F2951" s="1">
        <v>6</v>
      </c>
      <c r="G2951" s="1">
        <v>0</v>
      </c>
      <c r="H2951" s="1">
        <v>0</v>
      </c>
      <c r="I2951" s="1">
        <v>0</v>
      </c>
      <c r="J2951" s="1">
        <v>2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8</v>
      </c>
      <c r="S2951" s="1">
        <v>90</v>
      </c>
      <c r="T2951" s="1" t="s">
        <v>113</v>
      </c>
      <c r="U2951" s="1">
        <v>8</v>
      </c>
      <c r="V2951" s="1" t="s">
        <v>6758</v>
      </c>
      <c r="W2951" s="1" t="s">
        <v>6760</v>
      </c>
      <c r="X2951" s="1" t="s">
        <v>6759</v>
      </c>
      <c r="Y2951" s="1" t="s">
        <v>148</v>
      </c>
      <c r="Z2951" s="1" t="s">
        <v>15772</v>
      </c>
      <c r="AA2951" s="1" t="s">
        <v>15772</v>
      </c>
      <c r="AB2951" s="1" t="s">
        <v>15773</v>
      </c>
      <c r="AC2951" s="1" t="s">
        <v>113</v>
      </c>
    </row>
    <row r="2952" spans="1:29" x14ac:dyDescent="0.35">
      <c r="A2952" s="1">
        <v>2110094</v>
      </c>
      <c r="B2952" s="1">
        <v>485</v>
      </c>
      <c r="C2952" s="9">
        <v>1730179599</v>
      </c>
      <c r="D2952" s="9" t="s">
        <v>112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2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8</v>
      </c>
      <c r="S2952" s="1">
        <v>40</v>
      </c>
      <c r="T2952" s="1" t="s">
        <v>113</v>
      </c>
      <c r="U2952" s="1">
        <v>8</v>
      </c>
      <c r="V2952" s="1" t="s">
        <v>6945</v>
      </c>
      <c r="W2952" s="1" t="s">
        <v>6947</v>
      </c>
      <c r="X2952" s="1" t="s">
        <v>6946</v>
      </c>
      <c r="Y2952" s="1" t="s">
        <v>7</v>
      </c>
      <c r="Z2952" s="1" t="s">
        <v>113</v>
      </c>
      <c r="AA2952" s="1" t="s">
        <v>113</v>
      </c>
      <c r="AB2952" s="1" t="s">
        <v>113</v>
      </c>
      <c r="AC2952" s="1" t="s">
        <v>113</v>
      </c>
    </row>
    <row r="2953" spans="1:29" x14ac:dyDescent="0.35">
      <c r="A2953" s="1">
        <v>2282692</v>
      </c>
      <c r="B2953" s="1">
        <v>663</v>
      </c>
      <c r="C2953" s="9">
        <v>1336267806</v>
      </c>
      <c r="D2953" s="9" t="s">
        <v>112</v>
      </c>
      <c r="E2953" s="1">
        <v>0</v>
      </c>
      <c r="F2953" s="1">
        <v>6</v>
      </c>
      <c r="G2953" s="1">
        <v>0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8</v>
      </c>
      <c r="S2953" s="1">
        <v>78</v>
      </c>
      <c r="T2953" s="1" t="s">
        <v>113</v>
      </c>
      <c r="U2953" s="1">
        <v>8</v>
      </c>
      <c r="V2953" s="1" t="s">
        <v>7074</v>
      </c>
      <c r="W2953" s="1" t="s">
        <v>1085</v>
      </c>
      <c r="X2953" s="1" t="s">
        <v>7075</v>
      </c>
      <c r="Y2953" s="1" t="s">
        <v>7</v>
      </c>
      <c r="Z2953" s="1" t="s">
        <v>15262</v>
      </c>
      <c r="AB2953" s="1" t="s">
        <v>15263</v>
      </c>
      <c r="AC2953" s="1" t="s">
        <v>113</v>
      </c>
    </row>
    <row r="2954" spans="1:29" x14ac:dyDescent="0.35">
      <c r="A2954" s="1">
        <v>799938</v>
      </c>
      <c r="B2954" s="1">
        <v>827</v>
      </c>
      <c r="C2954" s="9">
        <v>1164414819</v>
      </c>
      <c r="D2954" s="9" t="s">
        <v>112</v>
      </c>
      <c r="E2954" s="1">
        <v>0</v>
      </c>
      <c r="F2954" s="1">
        <v>1</v>
      </c>
      <c r="G2954" s="1">
        <v>0</v>
      </c>
      <c r="H2954" s="1">
        <v>0</v>
      </c>
      <c r="I2954" s="1">
        <v>1</v>
      </c>
      <c r="J2954" s="1">
        <v>2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7</v>
      </c>
      <c r="S2954" s="1">
        <v>62</v>
      </c>
      <c r="T2954" s="1" t="s">
        <v>113</v>
      </c>
      <c r="U2954" s="1">
        <v>8</v>
      </c>
      <c r="V2954" s="1" t="s">
        <v>7175</v>
      </c>
      <c r="W2954" s="1" t="s">
        <v>5710</v>
      </c>
      <c r="X2954" s="1" t="s">
        <v>7176</v>
      </c>
      <c r="Y2954" s="1" t="s">
        <v>7</v>
      </c>
      <c r="Z2954" s="1" t="s">
        <v>15774</v>
      </c>
      <c r="AB2954" s="1" t="s">
        <v>15775</v>
      </c>
      <c r="AC2954" s="1" t="s">
        <v>113</v>
      </c>
    </row>
    <row r="2955" spans="1:29" x14ac:dyDescent="0.35">
      <c r="A2955" s="1">
        <v>2538145</v>
      </c>
      <c r="B2955" s="1">
        <v>184</v>
      </c>
      <c r="C2955" s="9">
        <v>1871866152</v>
      </c>
      <c r="D2955" s="9" t="s">
        <v>112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6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8</v>
      </c>
      <c r="S2955" s="1">
        <v>58</v>
      </c>
      <c r="T2955" s="1" t="s">
        <v>113</v>
      </c>
      <c r="U2955" s="1">
        <v>8</v>
      </c>
      <c r="V2955" s="1" t="s">
        <v>7048</v>
      </c>
      <c r="W2955" s="1" t="s">
        <v>682</v>
      </c>
      <c r="X2955" s="1" t="s">
        <v>7049</v>
      </c>
      <c r="Y2955" s="1" t="s">
        <v>1403</v>
      </c>
      <c r="Z2955" s="1" t="s">
        <v>14268</v>
      </c>
      <c r="AB2955" s="1" t="s">
        <v>14269</v>
      </c>
      <c r="AC2955" s="1" t="s">
        <v>113</v>
      </c>
    </row>
    <row r="2956" spans="1:29" x14ac:dyDescent="0.35">
      <c r="A2956" s="1">
        <v>6515403</v>
      </c>
      <c r="B2956" s="1">
        <v>365</v>
      </c>
      <c r="C2956" s="9">
        <v>1306194030</v>
      </c>
      <c r="D2956" s="9" t="s">
        <v>112</v>
      </c>
      <c r="E2956" s="1">
        <v>0</v>
      </c>
      <c r="F2956" s="1">
        <v>2</v>
      </c>
      <c r="G2956" s="1">
        <v>1</v>
      </c>
      <c r="H2956" s="1">
        <v>0</v>
      </c>
      <c r="I2956" s="1">
        <v>0</v>
      </c>
      <c r="J2956" s="1">
        <v>3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7</v>
      </c>
      <c r="S2956" s="1">
        <v>114</v>
      </c>
      <c r="T2956" s="1" t="s">
        <v>113</v>
      </c>
      <c r="U2956" s="1">
        <v>8</v>
      </c>
      <c r="V2956" s="1" t="s">
        <v>7275</v>
      </c>
      <c r="W2956" s="1" t="s">
        <v>2769</v>
      </c>
      <c r="X2956" s="1" t="s">
        <v>7276</v>
      </c>
      <c r="Y2956" s="1" t="s">
        <v>118</v>
      </c>
      <c r="Z2956" s="1" t="s">
        <v>15776</v>
      </c>
      <c r="AB2956" s="1" t="s">
        <v>15777</v>
      </c>
      <c r="AC2956" s="1" t="s">
        <v>113</v>
      </c>
    </row>
    <row r="2957" spans="1:29" x14ac:dyDescent="0.35">
      <c r="A2957" s="1">
        <v>4880196</v>
      </c>
      <c r="B2957" s="1">
        <v>827</v>
      </c>
      <c r="C2957" s="9">
        <v>1235304825</v>
      </c>
      <c r="D2957" s="9" t="s">
        <v>112</v>
      </c>
      <c r="E2957" s="1">
        <v>0</v>
      </c>
      <c r="F2957" s="1">
        <v>1</v>
      </c>
      <c r="G2957" s="1">
        <v>0</v>
      </c>
      <c r="H2957" s="1">
        <v>0</v>
      </c>
      <c r="I2957" s="1">
        <v>0</v>
      </c>
      <c r="J2957" s="1">
        <v>4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8</v>
      </c>
      <c r="S2957" s="1">
        <v>91</v>
      </c>
      <c r="T2957" s="1" t="s">
        <v>113</v>
      </c>
      <c r="U2957" s="1">
        <v>8</v>
      </c>
      <c r="V2957" s="1" t="s">
        <v>7279</v>
      </c>
      <c r="W2957" s="1" t="s">
        <v>136</v>
      </c>
      <c r="X2957" s="1" t="s">
        <v>7280</v>
      </c>
      <c r="Y2957" s="1" t="s">
        <v>7</v>
      </c>
      <c r="Z2957" s="1" t="s">
        <v>15778</v>
      </c>
      <c r="AB2957" s="1" t="s">
        <v>15779</v>
      </c>
      <c r="AC2957" s="1" t="s">
        <v>113</v>
      </c>
    </row>
    <row r="2958" spans="1:29" x14ac:dyDescent="0.35">
      <c r="A2958" s="1">
        <v>6853343</v>
      </c>
      <c r="B2958" s="1">
        <v>827</v>
      </c>
      <c r="C2958" s="9">
        <v>1184013435</v>
      </c>
      <c r="D2958" s="9" t="s">
        <v>112</v>
      </c>
      <c r="E2958" s="1">
        <v>0</v>
      </c>
      <c r="F2958" s="1">
        <v>1</v>
      </c>
      <c r="G2958" s="1">
        <v>0</v>
      </c>
      <c r="H2958" s="1">
        <v>0</v>
      </c>
      <c r="I2958" s="1">
        <v>0</v>
      </c>
      <c r="J2958" s="1">
        <v>4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8</v>
      </c>
      <c r="S2958" s="1">
        <v>45</v>
      </c>
      <c r="T2958" s="1" t="s">
        <v>113</v>
      </c>
      <c r="U2958" s="1">
        <v>8</v>
      </c>
      <c r="V2958" s="1" t="s">
        <v>7066</v>
      </c>
      <c r="W2958" s="1" t="s">
        <v>7067</v>
      </c>
      <c r="X2958" s="1" t="s">
        <v>642</v>
      </c>
      <c r="Y2958" s="1" t="s">
        <v>7</v>
      </c>
      <c r="Z2958" s="1" t="s">
        <v>13108</v>
      </c>
      <c r="AB2958" s="1" t="s">
        <v>13109</v>
      </c>
      <c r="AC2958" s="1" t="s">
        <v>113</v>
      </c>
    </row>
    <row r="2959" spans="1:29" x14ac:dyDescent="0.35">
      <c r="A2959" s="1">
        <v>4944088</v>
      </c>
      <c r="B2959" s="1">
        <v>184</v>
      </c>
      <c r="C2959" s="9">
        <v>1144541202</v>
      </c>
      <c r="D2959" s="9" t="s">
        <v>112</v>
      </c>
      <c r="E2959" s="1">
        <v>0</v>
      </c>
      <c r="F2959" s="1">
        <v>4</v>
      </c>
      <c r="G2959" s="1">
        <v>0</v>
      </c>
      <c r="H2959" s="1">
        <v>0</v>
      </c>
      <c r="I2959" s="1">
        <v>1</v>
      </c>
      <c r="J2959" s="1">
        <v>5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7</v>
      </c>
      <c r="S2959" s="1">
        <v>65</v>
      </c>
      <c r="T2959" s="1" t="s">
        <v>113</v>
      </c>
      <c r="U2959" s="1">
        <v>8</v>
      </c>
      <c r="V2959" s="1" t="s">
        <v>7085</v>
      </c>
      <c r="W2959" s="1" t="s">
        <v>7087</v>
      </c>
      <c r="X2959" s="1" t="s">
        <v>7086</v>
      </c>
      <c r="Y2959" s="1" t="s">
        <v>7</v>
      </c>
      <c r="Z2959" s="1" t="s">
        <v>14650</v>
      </c>
      <c r="AB2959" s="1" t="s">
        <v>14651</v>
      </c>
      <c r="AC2959" s="1" t="s">
        <v>113</v>
      </c>
    </row>
    <row r="2960" spans="1:29" x14ac:dyDescent="0.35">
      <c r="A2960" s="1">
        <v>117468</v>
      </c>
      <c r="B2960" s="1">
        <v>215</v>
      </c>
      <c r="C2960" s="9">
        <v>1477537520</v>
      </c>
      <c r="D2960" s="9" t="s">
        <v>112</v>
      </c>
      <c r="E2960" s="1">
        <v>0</v>
      </c>
      <c r="F2960" s="1">
        <v>6</v>
      </c>
      <c r="G2960" s="1">
        <v>0</v>
      </c>
      <c r="H2960" s="1">
        <v>0</v>
      </c>
      <c r="I2960" s="1">
        <v>0</v>
      </c>
      <c r="J2960" s="1">
        <v>4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8</v>
      </c>
      <c r="S2960" s="1">
        <v>106</v>
      </c>
      <c r="T2960" s="1" t="s">
        <v>113</v>
      </c>
      <c r="U2960" s="1">
        <v>8</v>
      </c>
      <c r="V2960" s="1" t="s">
        <v>7008</v>
      </c>
      <c r="W2960" s="1" t="s">
        <v>189</v>
      </c>
      <c r="X2960" s="1" t="s">
        <v>3050</v>
      </c>
      <c r="Y2960" s="1" t="s">
        <v>7</v>
      </c>
      <c r="Z2960" s="1" t="s">
        <v>12054</v>
      </c>
      <c r="AB2960" s="1" t="s">
        <v>12055</v>
      </c>
      <c r="AC2960" s="1" t="s">
        <v>113</v>
      </c>
    </row>
    <row r="2961" spans="1:29" x14ac:dyDescent="0.35">
      <c r="A2961" s="1">
        <v>3198563</v>
      </c>
      <c r="B2961" s="1">
        <v>623</v>
      </c>
      <c r="C2961" s="9">
        <v>1891986808</v>
      </c>
      <c r="D2961" s="9" t="s">
        <v>112</v>
      </c>
      <c r="E2961" s="1">
        <v>0</v>
      </c>
      <c r="F2961" s="1">
        <v>2</v>
      </c>
      <c r="G2961" s="1">
        <v>1</v>
      </c>
      <c r="H2961" s="1">
        <v>0</v>
      </c>
      <c r="I2961" s="1">
        <v>0</v>
      </c>
      <c r="J2961" s="1">
        <v>3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7</v>
      </c>
      <c r="S2961" s="1">
        <v>52</v>
      </c>
      <c r="T2961" s="1" t="s">
        <v>113</v>
      </c>
      <c r="U2961" s="1">
        <v>8</v>
      </c>
      <c r="V2961" s="1" t="s">
        <v>7156</v>
      </c>
      <c r="W2961" s="1" t="s">
        <v>2885</v>
      </c>
      <c r="X2961" s="1" t="s">
        <v>7157</v>
      </c>
      <c r="Y2961" s="1" t="s">
        <v>224</v>
      </c>
      <c r="Z2961" s="1" t="s">
        <v>15780</v>
      </c>
      <c r="AB2961" s="1" t="s">
        <v>15781</v>
      </c>
      <c r="AC2961" s="1" t="s">
        <v>113</v>
      </c>
    </row>
    <row r="2962" spans="1:29" x14ac:dyDescent="0.35">
      <c r="A2962" s="1">
        <v>6674026</v>
      </c>
      <c r="B2962" s="1">
        <v>512</v>
      </c>
      <c r="C2962" s="9">
        <v>1821431123</v>
      </c>
      <c r="D2962" s="9" t="s">
        <v>112</v>
      </c>
      <c r="E2962" s="1">
        <v>0</v>
      </c>
      <c r="F2962" s="1">
        <v>3</v>
      </c>
      <c r="G2962" s="1">
        <v>0</v>
      </c>
      <c r="H2962" s="1">
        <v>0</v>
      </c>
      <c r="I2962" s="1">
        <v>0</v>
      </c>
      <c r="J2962" s="1">
        <v>5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8</v>
      </c>
      <c r="S2962" s="1">
        <v>37</v>
      </c>
      <c r="T2962" s="1" t="s">
        <v>113</v>
      </c>
      <c r="U2962" s="1">
        <v>8</v>
      </c>
      <c r="V2962" s="1" t="s">
        <v>7287</v>
      </c>
      <c r="W2962" s="1" t="s">
        <v>1035</v>
      </c>
      <c r="X2962" s="1" t="s">
        <v>3286</v>
      </c>
      <c r="Y2962" s="1" t="s">
        <v>7</v>
      </c>
      <c r="Z2962" s="1" t="s">
        <v>12865</v>
      </c>
      <c r="AA2962" s="1" t="s">
        <v>12866</v>
      </c>
      <c r="AB2962" s="1" t="s">
        <v>12867</v>
      </c>
      <c r="AC2962" s="1" t="s">
        <v>113</v>
      </c>
    </row>
    <row r="2963" spans="1:29" x14ac:dyDescent="0.35">
      <c r="A2963" s="1">
        <v>1216476</v>
      </c>
      <c r="B2963" s="1">
        <v>537</v>
      </c>
      <c r="C2963" s="9">
        <v>1164498150</v>
      </c>
      <c r="D2963" s="9" t="s">
        <v>399</v>
      </c>
      <c r="E2963" s="1">
        <v>0</v>
      </c>
      <c r="F2963" s="1">
        <v>3</v>
      </c>
      <c r="G2963" s="1">
        <v>0</v>
      </c>
      <c r="H2963" s="1">
        <v>2</v>
      </c>
      <c r="I2963" s="1">
        <v>0</v>
      </c>
      <c r="J2963" s="1">
        <v>5</v>
      </c>
      <c r="K2963" s="1">
        <v>0</v>
      </c>
      <c r="L2963" s="1">
        <v>0</v>
      </c>
      <c r="M2963" s="1">
        <v>0</v>
      </c>
      <c r="N2963" s="1">
        <v>20</v>
      </c>
      <c r="O2963" s="1">
        <v>0</v>
      </c>
      <c r="P2963" s="1">
        <v>0</v>
      </c>
      <c r="Q2963" s="1">
        <v>0</v>
      </c>
      <c r="R2963" s="1">
        <v>6</v>
      </c>
      <c r="S2963" s="1">
        <v>109</v>
      </c>
      <c r="T2963" s="1" t="s">
        <v>113</v>
      </c>
      <c r="U2963" s="1">
        <v>8</v>
      </c>
      <c r="V2963" s="1" t="s">
        <v>6740</v>
      </c>
      <c r="W2963" s="1" t="s">
        <v>126</v>
      </c>
      <c r="X2963" s="1" t="s">
        <v>6741</v>
      </c>
      <c r="Y2963" s="1" t="s">
        <v>7</v>
      </c>
      <c r="Z2963" s="1" t="s">
        <v>113</v>
      </c>
      <c r="AA2963" s="1" t="s">
        <v>113</v>
      </c>
      <c r="AB2963" s="1" t="s">
        <v>113</v>
      </c>
      <c r="AC2963" s="1" t="s">
        <v>113</v>
      </c>
    </row>
    <row r="2964" spans="1:29" x14ac:dyDescent="0.35">
      <c r="A2964" s="1">
        <v>7121066</v>
      </c>
      <c r="B2964" s="1">
        <v>485</v>
      </c>
      <c r="C2964" s="9">
        <v>1649702432</v>
      </c>
      <c r="D2964" s="9" t="s">
        <v>399</v>
      </c>
      <c r="E2964" s="1">
        <v>0</v>
      </c>
      <c r="F2964" s="1">
        <v>2</v>
      </c>
      <c r="G2964" s="1">
        <v>0</v>
      </c>
      <c r="H2964" s="1">
        <v>0</v>
      </c>
      <c r="I2964" s="1">
        <v>0</v>
      </c>
      <c r="J2964" s="1">
        <v>4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8</v>
      </c>
      <c r="S2964" s="1">
        <v>41</v>
      </c>
      <c r="T2964" s="1" t="s">
        <v>113</v>
      </c>
      <c r="U2964" s="1">
        <v>8</v>
      </c>
      <c r="V2964" s="1" t="s">
        <v>6806</v>
      </c>
      <c r="W2964" s="1" t="s">
        <v>5</v>
      </c>
      <c r="X2964" s="1" t="s">
        <v>6807</v>
      </c>
      <c r="Y2964" s="1" t="s">
        <v>7</v>
      </c>
      <c r="Z2964" s="1" t="s">
        <v>14738</v>
      </c>
      <c r="AA2964" s="1" t="s">
        <v>14738</v>
      </c>
      <c r="AB2964" s="1" t="s">
        <v>14739</v>
      </c>
      <c r="AC2964" s="1" t="s">
        <v>113</v>
      </c>
    </row>
    <row r="2965" spans="1:29" x14ac:dyDescent="0.35">
      <c r="A2965" s="1">
        <v>2001630</v>
      </c>
      <c r="B2965" s="1">
        <v>194</v>
      </c>
      <c r="C2965" s="9">
        <v>1780647990</v>
      </c>
      <c r="D2965" s="9" t="s">
        <v>399</v>
      </c>
      <c r="E2965" s="1">
        <v>0</v>
      </c>
      <c r="F2965" s="1">
        <v>1</v>
      </c>
      <c r="G2965" s="1">
        <v>0</v>
      </c>
      <c r="H2965" s="1">
        <v>0</v>
      </c>
      <c r="I2965" s="1">
        <v>0</v>
      </c>
      <c r="J2965" s="1">
        <v>3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8</v>
      </c>
      <c r="S2965" s="1">
        <v>75</v>
      </c>
      <c r="T2965" s="1" t="s">
        <v>113</v>
      </c>
      <c r="U2965" s="1">
        <v>8</v>
      </c>
      <c r="V2965" s="1" t="s">
        <v>6774</v>
      </c>
      <c r="W2965" s="1" t="s">
        <v>706</v>
      </c>
      <c r="X2965" s="1" t="s">
        <v>6775</v>
      </c>
      <c r="Y2965" s="1" t="s">
        <v>7</v>
      </c>
      <c r="Z2965" s="1" t="s">
        <v>15782</v>
      </c>
      <c r="AA2965" s="1" t="s">
        <v>15783</v>
      </c>
      <c r="AB2965" s="1" t="s">
        <v>15784</v>
      </c>
      <c r="AC2965" s="1" t="s">
        <v>113</v>
      </c>
    </row>
    <row r="2966" spans="1:29" x14ac:dyDescent="0.35">
      <c r="A2966" s="1">
        <v>1933449</v>
      </c>
      <c r="B2966" s="1">
        <v>109</v>
      </c>
      <c r="C2966" s="9">
        <v>1366438822</v>
      </c>
      <c r="D2966" s="9" t="s">
        <v>112</v>
      </c>
      <c r="E2966" s="1">
        <v>0</v>
      </c>
      <c r="F2966" s="1">
        <v>2</v>
      </c>
      <c r="G2966" s="1">
        <v>0</v>
      </c>
      <c r="H2966" s="1">
        <v>0</v>
      </c>
      <c r="I2966" s="1">
        <v>0</v>
      </c>
      <c r="J2966" s="1">
        <v>4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8</v>
      </c>
      <c r="S2966" s="1">
        <v>113</v>
      </c>
      <c r="T2966" s="1" t="s">
        <v>113</v>
      </c>
      <c r="U2966" s="1">
        <v>8</v>
      </c>
      <c r="V2966" s="1" t="s">
        <v>7189</v>
      </c>
      <c r="W2966" s="1" t="s">
        <v>7191</v>
      </c>
      <c r="X2966" s="1" t="s">
        <v>7190</v>
      </c>
      <c r="Y2966" s="1" t="s">
        <v>116</v>
      </c>
      <c r="Z2966" s="1" t="s">
        <v>15785</v>
      </c>
      <c r="AA2966" s="1" t="s">
        <v>113</v>
      </c>
      <c r="AB2966" s="1" t="s">
        <v>15786</v>
      </c>
      <c r="AC2966" s="1" t="s">
        <v>113</v>
      </c>
    </row>
    <row r="2967" spans="1:29" x14ac:dyDescent="0.35">
      <c r="A2967" s="1">
        <v>1858814</v>
      </c>
      <c r="B2967" s="1">
        <v>253</v>
      </c>
      <c r="C2967" s="9">
        <v>1942417738</v>
      </c>
      <c r="D2967" s="9" t="s">
        <v>112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3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8</v>
      </c>
      <c r="S2967" s="1">
        <v>81</v>
      </c>
      <c r="T2967" s="1" t="s">
        <v>113</v>
      </c>
      <c r="U2967" s="1">
        <v>8</v>
      </c>
      <c r="V2967" s="1" t="s">
        <v>7104</v>
      </c>
      <c r="W2967" s="1" t="s">
        <v>7105</v>
      </c>
      <c r="X2967" s="1" t="s">
        <v>1481</v>
      </c>
      <c r="Y2967" s="1" t="s">
        <v>7</v>
      </c>
      <c r="Z2967" s="1" t="s">
        <v>14957</v>
      </c>
      <c r="AB2967" s="1" t="s">
        <v>14958</v>
      </c>
      <c r="AC2967" s="1" t="s">
        <v>113</v>
      </c>
    </row>
    <row r="2968" spans="1:29" x14ac:dyDescent="0.35">
      <c r="A2968" s="1">
        <v>800055</v>
      </c>
      <c r="B2968" s="1">
        <v>297</v>
      </c>
      <c r="C2968" s="9">
        <v>1831246503</v>
      </c>
      <c r="D2968" s="9" t="s">
        <v>112</v>
      </c>
      <c r="E2968" s="1">
        <v>0</v>
      </c>
      <c r="F2968" s="1">
        <v>3</v>
      </c>
      <c r="G2968" s="1">
        <v>0</v>
      </c>
      <c r="H2968" s="1">
        <v>0</v>
      </c>
      <c r="I2968" s="1">
        <v>0</v>
      </c>
      <c r="J2968" s="1">
        <v>4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8</v>
      </c>
      <c r="S2968" s="1">
        <v>52</v>
      </c>
      <c r="T2968" s="1" t="s">
        <v>113</v>
      </c>
      <c r="U2968" s="1">
        <v>8</v>
      </c>
      <c r="V2968" s="1" t="s">
        <v>7022</v>
      </c>
      <c r="W2968" s="1" t="s">
        <v>146</v>
      </c>
      <c r="X2968" s="1" t="s">
        <v>7023</v>
      </c>
      <c r="Y2968" s="1" t="s">
        <v>7</v>
      </c>
      <c r="Z2968" s="1" t="s">
        <v>15787</v>
      </c>
      <c r="AB2968" s="1" t="s">
        <v>15788</v>
      </c>
      <c r="AC2968" s="1" t="s">
        <v>113</v>
      </c>
    </row>
    <row r="2969" spans="1:29" x14ac:dyDescent="0.35">
      <c r="A2969" s="1">
        <v>768976</v>
      </c>
      <c r="B2969" s="1">
        <v>774</v>
      </c>
      <c r="C2969" s="9">
        <v>1891739488</v>
      </c>
      <c r="D2969" s="9" t="s">
        <v>112</v>
      </c>
      <c r="E2969" s="1">
        <v>0</v>
      </c>
      <c r="F2969" s="1">
        <v>4</v>
      </c>
      <c r="G2969" s="1">
        <v>0</v>
      </c>
      <c r="H2969" s="1">
        <v>0</v>
      </c>
      <c r="I2969" s="1">
        <v>0</v>
      </c>
      <c r="J2969" s="1">
        <v>6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8</v>
      </c>
      <c r="S2969" s="1">
        <v>55</v>
      </c>
      <c r="T2969" s="1" t="s">
        <v>113</v>
      </c>
      <c r="U2969" s="1">
        <v>8</v>
      </c>
      <c r="V2969" s="1" t="s">
        <v>7206</v>
      </c>
      <c r="W2969" s="1" t="s">
        <v>189</v>
      </c>
      <c r="X2969" s="1" t="s">
        <v>7207</v>
      </c>
      <c r="Y2969" s="1" t="s">
        <v>7</v>
      </c>
      <c r="Z2969" s="1" t="s">
        <v>15789</v>
      </c>
      <c r="AB2969" s="1" t="s">
        <v>15790</v>
      </c>
      <c r="AC2969" s="1" t="s">
        <v>113</v>
      </c>
    </row>
    <row r="2970" spans="1:29" x14ac:dyDescent="0.35">
      <c r="A2970" s="1">
        <v>840808</v>
      </c>
      <c r="B2970" s="1">
        <v>485</v>
      </c>
      <c r="C2970" s="9">
        <v>1659313120</v>
      </c>
      <c r="D2970" s="9" t="s">
        <v>399</v>
      </c>
      <c r="E2970" s="1">
        <v>0</v>
      </c>
      <c r="F2970" s="1">
        <v>1</v>
      </c>
      <c r="G2970" s="1">
        <v>1</v>
      </c>
      <c r="H2970" s="1">
        <v>0</v>
      </c>
      <c r="I2970" s="1">
        <v>0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7</v>
      </c>
      <c r="S2970" s="1">
        <v>61</v>
      </c>
      <c r="T2970" s="1" t="s">
        <v>113</v>
      </c>
      <c r="U2970" s="1">
        <v>8</v>
      </c>
      <c r="V2970" s="1" t="s">
        <v>6742</v>
      </c>
      <c r="W2970" s="1" t="s">
        <v>1281</v>
      </c>
      <c r="X2970" s="1" t="s">
        <v>6743</v>
      </c>
      <c r="Y2970" s="1" t="s">
        <v>7</v>
      </c>
      <c r="Z2970" s="1" t="s">
        <v>113</v>
      </c>
      <c r="AA2970" s="1" t="s">
        <v>113</v>
      </c>
      <c r="AB2970" s="1" t="s">
        <v>113</v>
      </c>
      <c r="AC2970" s="1" t="s">
        <v>113</v>
      </c>
    </row>
    <row r="2971" spans="1:29" x14ac:dyDescent="0.35">
      <c r="A2971" s="1">
        <v>2985543</v>
      </c>
      <c r="B2971" s="1">
        <v>365</v>
      </c>
      <c r="C2971" s="9">
        <v>1790982395</v>
      </c>
      <c r="D2971" s="9" t="s">
        <v>206</v>
      </c>
      <c r="E2971" s="1">
        <v>0</v>
      </c>
      <c r="F2971" s="1">
        <v>4</v>
      </c>
      <c r="G2971" s="1">
        <v>0</v>
      </c>
      <c r="H2971" s="1">
        <v>0</v>
      </c>
      <c r="I2971" s="1">
        <v>0</v>
      </c>
      <c r="J2971" s="1">
        <v>5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8</v>
      </c>
      <c r="S2971" s="1">
        <v>90</v>
      </c>
      <c r="T2971" s="1" t="s">
        <v>113</v>
      </c>
      <c r="U2971" s="1">
        <v>8</v>
      </c>
      <c r="V2971" s="1" t="s">
        <v>6733</v>
      </c>
      <c r="W2971" s="1" t="s">
        <v>3000</v>
      </c>
      <c r="X2971" s="1" t="s">
        <v>4601</v>
      </c>
      <c r="Y2971" s="1" t="s">
        <v>7</v>
      </c>
      <c r="Z2971" s="1" t="s">
        <v>15791</v>
      </c>
      <c r="AB2971" s="1" t="s">
        <v>15792</v>
      </c>
      <c r="AC2971" s="1" t="s">
        <v>113</v>
      </c>
    </row>
    <row r="2972" spans="1:29" x14ac:dyDescent="0.35">
      <c r="A2972" s="1">
        <v>791990</v>
      </c>
      <c r="B2972" s="1">
        <v>479</v>
      </c>
      <c r="C2972" s="9">
        <v>1740209188</v>
      </c>
      <c r="D2972" s="9" t="s">
        <v>399</v>
      </c>
      <c r="E2972" s="1">
        <v>0</v>
      </c>
      <c r="F2972" s="1">
        <v>4</v>
      </c>
      <c r="G2972" s="1">
        <v>0</v>
      </c>
      <c r="H2972" s="1">
        <v>0</v>
      </c>
      <c r="I2972" s="1">
        <v>0</v>
      </c>
      <c r="J2972" s="1">
        <v>3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8</v>
      </c>
      <c r="S2972" s="1">
        <v>94</v>
      </c>
      <c r="T2972" s="1" t="s">
        <v>113</v>
      </c>
      <c r="U2972" s="1">
        <v>8</v>
      </c>
      <c r="V2972" s="1" t="s">
        <v>6859</v>
      </c>
      <c r="W2972" s="1" t="s">
        <v>6861</v>
      </c>
      <c r="X2972" s="1" t="s">
        <v>6860</v>
      </c>
      <c r="Y2972" s="1" t="s">
        <v>7</v>
      </c>
      <c r="Z2972" s="1" t="s">
        <v>12988</v>
      </c>
      <c r="AA2972" s="1" t="s">
        <v>12988</v>
      </c>
      <c r="AB2972" s="1" t="s">
        <v>12989</v>
      </c>
      <c r="AC2972" s="1" t="s">
        <v>113</v>
      </c>
    </row>
    <row r="2973" spans="1:29" x14ac:dyDescent="0.35">
      <c r="A2973" s="1">
        <v>2452282</v>
      </c>
      <c r="B2973" s="1">
        <v>263</v>
      </c>
      <c r="C2973" s="9">
        <v>1063631281</v>
      </c>
      <c r="D2973" s="9" t="s">
        <v>399</v>
      </c>
      <c r="E2973" s="1">
        <v>0</v>
      </c>
      <c r="F2973" s="1">
        <v>4</v>
      </c>
      <c r="G2973" s="1">
        <v>0</v>
      </c>
      <c r="H2973" s="1">
        <v>0</v>
      </c>
      <c r="I2973" s="1">
        <v>1</v>
      </c>
      <c r="J2973" s="1">
        <v>2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7</v>
      </c>
      <c r="S2973" s="1">
        <v>142</v>
      </c>
      <c r="T2973" s="1" t="s">
        <v>113</v>
      </c>
      <c r="U2973" s="1">
        <v>8</v>
      </c>
      <c r="V2973" s="1" t="s">
        <v>6796</v>
      </c>
      <c r="W2973" s="1" t="s">
        <v>6798</v>
      </c>
      <c r="X2973" s="1" t="s">
        <v>6797</v>
      </c>
      <c r="Y2973" s="1" t="s">
        <v>224</v>
      </c>
      <c r="Z2973" s="1" t="s">
        <v>15793</v>
      </c>
      <c r="AB2973" s="1" t="s">
        <v>15794</v>
      </c>
      <c r="AC2973" s="1" t="s">
        <v>113</v>
      </c>
    </row>
    <row r="2974" spans="1:29" x14ac:dyDescent="0.35">
      <c r="A2974" s="1">
        <v>1876840</v>
      </c>
      <c r="B2974" s="1">
        <v>315</v>
      </c>
      <c r="C2974" s="9">
        <v>1326058108</v>
      </c>
      <c r="D2974" s="9" t="s">
        <v>399</v>
      </c>
      <c r="E2974" s="1">
        <v>0</v>
      </c>
      <c r="F2974" s="1">
        <v>7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8</v>
      </c>
      <c r="S2974" s="1">
        <v>56</v>
      </c>
      <c r="T2974" s="1" t="s">
        <v>113</v>
      </c>
      <c r="U2974" s="1">
        <v>8</v>
      </c>
      <c r="V2974" s="1" t="s">
        <v>6810</v>
      </c>
      <c r="W2974" s="1" t="s">
        <v>5528</v>
      </c>
      <c r="X2974" s="1" t="s">
        <v>5855</v>
      </c>
      <c r="Y2974" s="1" t="s">
        <v>7</v>
      </c>
      <c r="Z2974" s="1" t="s">
        <v>14689</v>
      </c>
      <c r="AA2974" s="1" t="s">
        <v>14082</v>
      </c>
      <c r="AB2974" s="1" t="s">
        <v>14083</v>
      </c>
      <c r="AC2974" s="1" t="s">
        <v>113</v>
      </c>
    </row>
    <row r="2975" spans="1:29" x14ac:dyDescent="0.35">
      <c r="A2975" s="1">
        <v>813863</v>
      </c>
      <c r="B2975" s="1">
        <v>485</v>
      </c>
      <c r="C2975" s="9">
        <v>1982671053</v>
      </c>
      <c r="D2975" s="9" t="s">
        <v>399</v>
      </c>
      <c r="E2975" s="1">
        <v>0</v>
      </c>
      <c r="F2975" s="1">
        <v>0</v>
      </c>
      <c r="G2975" s="1">
        <v>1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7</v>
      </c>
      <c r="S2975" s="1">
        <v>31</v>
      </c>
      <c r="T2975" s="1" t="s">
        <v>113</v>
      </c>
      <c r="U2975" s="1">
        <v>8</v>
      </c>
      <c r="V2975" s="1" t="s">
        <v>6908</v>
      </c>
      <c r="W2975" s="1" t="s">
        <v>136</v>
      </c>
      <c r="X2975" s="1" t="s">
        <v>700</v>
      </c>
      <c r="Y2975" s="1" t="s">
        <v>7</v>
      </c>
      <c r="Z2975" s="1" t="s">
        <v>13734</v>
      </c>
      <c r="AB2975" s="1" t="s">
        <v>13735</v>
      </c>
      <c r="AC2975" s="1" t="s">
        <v>113</v>
      </c>
    </row>
    <row r="2976" spans="1:29" x14ac:dyDescent="0.35">
      <c r="A2976" s="1">
        <v>6638270</v>
      </c>
      <c r="B2976" s="1">
        <v>253</v>
      </c>
      <c r="C2976" s="9">
        <v>1295078731</v>
      </c>
      <c r="D2976" s="9" t="s">
        <v>399</v>
      </c>
      <c r="E2976" s="1">
        <v>0</v>
      </c>
      <c r="F2976" s="1">
        <v>7</v>
      </c>
      <c r="G2976" s="1">
        <v>0</v>
      </c>
      <c r="H2976" s="1">
        <v>0</v>
      </c>
      <c r="I2976" s="1">
        <v>0</v>
      </c>
      <c r="J2976" s="1">
        <v>4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8</v>
      </c>
      <c r="S2976" s="1">
        <v>90</v>
      </c>
      <c r="T2976" s="1" t="s">
        <v>113</v>
      </c>
      <c r="U2976" s="1">
        <v>8</v>
      </c>
      <c r="V2976" s="1" t="s">
        <v>6837</v>
      </c>
      <c r="W2976" s="1" t="s">
        <v>425</v>
      </c>
      <c r="X2976" s="1" t="s">
        <v>6838</v>
      </c>
      <c r="Y2976" s="1" t="s">
        <v>224</v>
      </c>
      <c r="Z2976" s="1" t="s">
        <v>12830</v>
      </c>
      <c r="AB2976" s="1" t="s">
        <v>12831</v>
      </c>
      <c r="AC2976" s="1" t="s">
        <v>113</v>
      </c>
    </row>
    <row r="2977" spans="1:29" x14ac:dyDescent="0.35">
      <c r="A2977" s="1">
        <v>3189250</v>
      </c>
      <c r="B2977" s="1">
        <v>383</v>
      </c>
      <c r="C2977" s="9">
        <v>1932281904</v>
      </c>
      <c r="D2977" s="9" t="s">
        <v>399</v>
      </c>
      <c r="E2977" s="1">
        <v>0</v>
      </c>
      <c r="F2977" s="1">
        <v>2</v>
      </c>
      <c r="G2977" s="1">
        <v>0</v>
      </c>
      <c r="H2977" s="1">
        <v>1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2</v>
      </c>
      <c r="O2977" s="1">
        <v>0</v>
      </c>
      <c r="P2977" s="1">
        <v>0</v>
      </c>
      <c r="Q2977" s="1">
        <v>0</v>
      </c>
      <c r="R2977" s="1">
        <v>7</v>
      </c>
      <c r="S2977" s="1">
        <v>26</v>
      </c>
      <c r="T2977" s="1" t="s">
        <v>113</v>
      </c>
      <c r="U2977" s="1">
        <v>8</v>
      </c>
      <c r="V2977" s="1" t="s">
        <v>6871</v>
      </c>
      <c r="W2977" s="1" t="s">
        <v>6873</v>
      </c>
      <c r="X2977" s="1" t="s">
        <v>6872</v>
      </c>
      <c r="Y2977" s="1" t="s">
        <v>7</v>
      </c>
      <c r="Z2977" s="1" t="s">
        <v>15795</v>
      </c>
      <c r="AA2977" s="1" t="s">
        <v>14707</v>
      </c>
      <c r="AB2977" s="1" t="s">
        <v>14708</v>
      </c>
      <c r="AC2977" s="1" t="s">
        <v>113</v>
      </c>
    </row>
    <row r="2978" spans="1:29" x14ac:dyDescent="0.35">
      <c r="A2978" s="1">
        <v>1933529</v>
      </c>
      <c r="B2978" s="1">
        <v>297</v>
      </c>
      <c r="C2978" s="9">
        <v>1457314841</v>
      </c>
      <c r="D2978" s="9" t="s">
        <v>399</v>
      </c>
      <c r="E2978" s="1">
        <v>0</v>
      </c>
      <c r="F2978" s="1">
        <v>6</v>
      </c>
      <c r="G2978" s="1">
        <v>0</v>
      </c>
      <c r="H2978" s="1">
        <v>0</v>
      </c>
      <c r="I2978" s="1">
        <v>1</v>
      </c>
      <c r="J2978" s="1">
        <v>6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7</v>
      </c>
      <c r="S2978" s="1">
        <v>154</v>
      </c>
      <c r="T2978" s="1" t="s">
        <v>113</v>
      </c>
      <c r="U2978" s="1">
        <v>8</v>
      </c>
      <c r="V2978" s="1" t="s">
        <v>6808</v>
      </c>
      <c r="W2978" s="1" t="s">
        <v>6809</v>
      </c>
      <c r="X2978" s="1" t="s">
        <v>717</v>
      </c>
      <c r="Y2978" s="1" t="s">
        <v>7</v>
      </c>
      <c r="Z2978" s="1" t="s">
        <v>15796</v>
      </c>
      <c r="AB2978" s="1" t="s">
        <v>15797</v>
      </c>
      <c r="AC2978" s="1" t="s">
        <v>113</v>
      </c>
    </row>
    <row r="2979" spans="1:29" x14ac:dyDescent="0.35">
      <c r="A2979" s="1">
        <v>7107294</v>
      </c>
      <c r="B2979" s="1">
        <v>897</v>
      </c>
      <c r="C2979" s="9">
        <v>1952830416</v>
      </c>
      <c r="D2979" s="9" t="s">
        <v>112</v>
      </c>
      <c r="E2979" s="1">
        <v>0</v>
      </c>
      <c r="F2979" s="1">
        <v>4</v>
      </c>
      <c r="G2979" s="1">
        <v>0</v>
      </c>
      <c r="H2979" s="1">
        <v>0</v>
      </c>
      <c r="I2979" s="1">
        <v>0</v>
      </c>
      <c r="J2979" s="1">
        <v>2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8</v>
      </c>
      <c r="S2979" s="1">
        <v>24</v>
      </c>
      <c r="T2979" s="1" t="s">
        <v>113</v>
      </c>
      <c r="U2979" s="1">
        <v>8</v>
      </c>
      <c r="V2979" s="1" t="s">
        <v>7040</v>
      </c>
      <c r="W2979" s="1" t="s">
        <v>7042</v>
      </c>
      <c r="X2979" s="1" t="s">
        <v>7041</v>
      </c>
      <c r="Y2979" s="1" t="s">
        <v>7</v>
      </c>
      <c r="Z2979" s="1" t="s">
        <v>13123</v>
      </c>
      <c r="AA2979" s="1" t="s">
        <v>12083</v>
      </c>
      <c r="AB2979" s="1" t="s">
        <v>12084</v>
      </c>
      <c r="AC2979" s="1" t="s">
        <v>113</v>
      </c>
    </row>
    <row r="2980" spans="1:29" x14ac:dyDescent="0.35">
      <c r="A2980" s="1">
        <v>4717819</v>
      </c>
      <c r="B2980" s="1">
        <v>334</v>
      </c>
      <c r="C2980" s="9">
        <v>1235371204</v>
      </c>
      <c r="D2980" s="9" t="s">
        <v>399</v>
      </c>
      <c r="E2980" s="1">
        <v>0</v>
      </c>
      <c r="F2980" s="1">
        <v>2</v>
      </c>
      <c r="G2980" s="1">
        <v>1</v>
      </c>
      <c r="H2980" s="1">
        <v>0</v>
      </c>
      <c r="I2980" s="1">
        <v>0</v>
      </c>
      <c r="J2980" s="1">
        <v>4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7</v>
      </c>
      <c r="S2980" s="1">
        <v>135</v>
      </c>
      <c r="T2980" s="1" t="s">
        <v>113</v>
      </c>
      <c r="U2980" s="1">
        <v>8</v>
      </c>
      <c r="V2980" s="1" t="s">
        <v>6866</v>
      </c>
      <c r="W2980" s="1" t="s">
        <v>6868</v>
      </c>
      <c r="X2980" s="1" t="s">
        <v>6867</v>
      </c>
      <c r="Y2980" s="1" t="s">
        <v>224</v>
      </c>
      <c r="Z2980" s="1" t="s">
        <v>13013</v>
      </c>
      <c r="AB2980" s="1" t="s">
        <v>13014</v>
      </c>
      <c r="AC2980" s="1" t="s">
        <v>113</v>
      </c>
    </row>
    <row r="2981" spans="1:29" x14ac:dyDescent="0.35">
      <c r="A2981" s="1">
        <v>5522263</v>
      </c>
      <c r="B2981" s="1">
        <v>623</v>
      </c>
      <c r="C2981" s="9">
        <v>1679706295</v>
      </c>
      <c r="D2981" s="9" t="s">
        <v>112</v>
      </c>
      <c r="E2981" s="1">
        <v>0</v>
      </c>
      <c r="F2981" s="1">
        <v>1</v>
      </c>
      <c r="G2981" s="1">
        <v>0</v>
      </c>
      <c r="H2981" s="1">
        <v>0</v>
      </c>
      <c r="I2981" s="1">
        <v>2</v>
      </c>
      <c r="J2981" s="1">
        <v>1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6</v>
      </c>
      <c r="S2981" s="1">
        <v>61</v>
      </c>
      <c r="T2981" s="1" t="s">
        <v>113</v>
      </c>
      <c r="U2981" s="1">
        <v>8</v>
      </c>
      <c r="V2981" s="1" t="s">
        <v>7095</v>
      </c>
      <c r="W2981" s="1" t="s">
        <v>7097</v>
      </c>
      <c r="X2981" s="1" t="s">
        <v>7096</v>
      </c>
      <c r="Y2981" s="1" t="s">
        <v>7</v>
      </c>
      <c r="Z2981" s="1" t="s">
        <v>14474</v>
      </c>
      <c r="AB2981" s="1" t="s">
        <v>14475</v>
      </c>
      <c r="AC2981" s="1" t="s">
        <v>113</v>
      </c>
    </row>
    <row r="2982" spans="1:29" x14ac:dyDescent="0.35">
      <c r="A2982" s="1">
        <v>759186</v>
      </c>
      <c r="B2982" s="1">
        <v>301</v>
      </c>
      <c r="C2982" s="9">
        <v>1982691705</v>
      </c>
      <c r="D2982" s="9" t="s">
        <v>112</v>
      </c>
      <c r="E2982" s="1">
        <v>1</v>
      </c>
      <c r="F2982" s="1">
        <v>2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19</v>
      </c>
      <c r="N2982" s="1">
        <v>0</v>
      </c>
      <c r="O2982" s="1">
        <v>0</v>
      </c>
      <c r="P2982" s="1">
        <v>0</v>
      </c>
      <c r="Q2982" s="1">
        <v>0</v>
      </c>
      <c r="R2982" s="1">
        <v>3</v>
      </c>
      <c r="S2982" s="1">
        <v>55</v>
      </c>
      <c r="T2982" s="1" t="s">
        <v>113</v>
      </c>
      <c r="U2982" s="1">
        <v>8</v>
      </c>
      <c r="V2982" s="1" t="s">
        <v>7006</v>
      </c>
      <c r="W2982" s="1" t="s">
        <v>189</v>
      </c>
      <c r="X2982" s="1" t="s">
        <v>2897</v>
      </c>
      <c r="Y2982" s="1" t="s">
        <v>7</v>
      </c>
      <c r="Z2982" s="1" t="s">
        <v>14728</v>
      </c>
      <c r="AB2982" s="1" t="s">
        <v>14729</v>
      </c>
      <c r="AC2982" s="1" t="s">
        <v>113</v>
      </c>
    </row>
    <row r="2983" spans="1:29" x14ac:dyDescent="0.35">
      <c r="A2983" s="1">
        <v>7325534</v>
      </c>
      <c r="B2983" s="1">
        <v>813</v>
      </c>
      <c r="C2983" s="9">
        <v>1902467814</v>
      </c>
      <c r="D2983" s="9" t="s">
        <v>399</v>
      </c>
      <c r="E2983" s="1">
        <v>0</v>
      </c>
      <c r="F2983" s="1">
        <v>6</v>
      </c>
      <c r="G2983" s="1">
        <v>0</v>
      </c>
      <c r="H2983" s="1">
        <v>0</v>
      </c>
      <c r="I2983" s="1">
        <v>0</v>
      </c>
      <c r="J2983" s="1">
        <v>4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8</v>
      </c>
      <c r="S2983" s="1">
        <v>43</v>
      </c>
      <c r="T2983" s="1" t="s">
        <v>113</v>
      </c>
      <c r="U2983" s="1">
        <v>8</v>
      </c>
      <c r="V2983" s="1" t="s">
        <v>6755</v>
      </c>
      <c r="W2983" s="1" t="s">
        <v>6757</v>
      </c>
      <c r="X2983" s="1" t="s">
        <v>6756</v>
      </c>
      <c r="Y2983" s="1" t="s">
        <v>7</v>
      </c>
      <c r="Z2983" s="1" t="s">
        <v>14318</v>
      </c>
      <c r="AA2983" s="1" t="s">
        <v>12100</v>
      </c>
      <c r="AB2983" s="1" t="s">
        <v>12101</v>
      </c>
      <c r="AC2983" s="1" t="s">
        <v>113</v>
      </c>
    </row>
    <row r="2984" spans="1:29" x14ac:dyDescent="0.35">
      <c r="A2984" s="1">
        <v>7215043</v>
      </c>
      <c r="B2984" s="1">
        <v>794</v>
      </c>
      <c r="C2984" s="9">
        <v>1023428919</v>
      </c>
      <c r="D2984" s="9" t="s">
        <v>399</v>
      </c>
      <c r="E2984" s="1">
        <v>0</v>
      </c>
      <c r="F2984" s="1">
        <v>5</v>
      </c>
      <c r="G2984" s="1">
        <v>0</v>
      </c>
      <c r="H2984" s="1">
        <v>0</v>
      </c>
      <c r="I2984" s="1">
        <v>0</v>
      </c>
      <c r="J2984" s="1">
        <v>6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8</v>
      </c>
      <c r="S2984" s="1">
        <v>130</v>
      </c>
      <c r="T2984" s="1" t="s">
        <v>113</v>
      </c>
      <c r="U2984" s="1">
        <v>8</v>
      </c>
      <c r="V2984" s="1" t="s">
        <v>6764</v>
      </c>
      <c r="W2984" s="1" t="s">
        <v>478</v>
      </c>
      <c r="X2984" s="1" t="s">
        <v>230</v>
      </c>
      <c r="Y2984" s="1" t="s">
        <v>7</v>
      </c>
      <c r="Z2984" s="1" t="s">
        <v>15798</v>
      </c>
      <c r="AA2984" s="1" t="s">
        <v>15799</v>
      </c>
      <c r="AB2984" s="1" t="s">
        <v>15800</v>
      </c>
      <c r="AC2984" s="1" t="s">
        <v>113</v>
      </c>
    </row>
    <row r="2985" spans="1:29" x14ac:dyDescent="0.35">
      <c r="A2985" s="1">
        <v>1878147</v>
      </c>
      <c r="B2985" s="1">
        <v>817</v>
      </c>
      <c r="C2985" s="9">
        <v>1720017015</v>
      </c>
      <c r="D2985" s="9" t="s">
        <v>112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8</v>
      </c>
      <c r="S2985" s="1">
        <v>35</v>
      </c>
      <c r="T2985" s="1" t="s">
        <v>113</v>
      </c>
      <c r="U2985" s="1">
        <v>8</v>
      </c>
      <c r="V2985" s="1" t="s">
        <v>6961</v>
      </c>
      <c r="W2985" s="1" t="s">
        <v>1195</v>
      </c>
      <c r="X2985" s="1" t="s">
        <v>6962</v>
      </c>
      <c r="Y2985" s="1" t="s">
        <v>7</v>
      </c>
      <c r="Z2985" s="1" t="s">
        <v>15701</v>
      </c>
      <c r="AA2985" s="1" t="s">
        <v>15702</v>
      </c>
      <c r="AB2985" s="1" t="s">
        <v>15703</v>
      </c>
      <c r="AC2985" s="1" t="s">
        <v>113</v>
      </c>
    </row>
    <row r="2986" spans="1:29" x14ac:dyDescent="0.35">
      <c r="A2986" s="1">
        <v>4586494</v>
      </c>
      <c r="B2986" s="1">
        <v>52</v>
      </c>
      <c r="C2986" s="9">
        <v>1477717320</v>
      </c>
      <c r="D2986" s="9" t="s">
        <v>112</v>
      </c>
      <c r="E2986" s="1">
        <v>0</v>
      </c>
      <c r="F2986" s="1">
        <v>6</v>
      </c>
      <c r="G2986" s="1">
        <v>0</v>
      </c>
      <c r="H2986" s="1">
        <v>0</v>
      </c>
      <c r="I2986" s="1">
        <v>1</v>
      </c>
      <c r="J2986" s="1">
        <v>4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7</v>
      </c>
      <c r="S2986" s="1">
        <v>90</v>
      </c>
      <c r="T2986" s="1" t="s">
        <v>113</v>
      </c>
      <c r="U2986" s="1">
        <v>8</v>
      </c>
      <c r="V2986" s="1" t="s">
        <v>7114</v>
      </c>
      <c r="W2986" s="1" t="s">
        <v>7116</v>
      </c>
      <c r="X2986" s="1" t="s">
        <v>7115</v>
      </c>
      <c r="Y2986" s="1" t="s">
        <v>7</v>
      </c>
      <c r="Z2986" s="1" t="s">
        <v>15707</v>
      </c>
      <c r="AB2986" s="1" t="s">
        <v>15708</v>
      </c>
      <c r="AC2986" s="1" t="s">
        <v>113</v>
      </c>
    </row>
    <row r="2987" spans="1:29" x14ac:dyDescent="0.35">
      <c r="A2987" s="1">
        <v>7503484</v>
      </c>
      <c r="B2987" s="1">
        <v>512</v>
      </c>
      <c r="C2987" s="9">
        <v>1407467426</v>
      </c>
      <c r="D2987" s="9" t="s">
        <v>112</v>
      </c>
      <c r="E2987" s="1">
        <v>0</v>
      </c>
      <c r="F2987" s="1">
        <v>1</v>
      </c>
      <c r="G2987" s="1">
        <v>0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8</v>
      </c>
      <c r="S2987" s="1">
        <v>50</v>
      </c>
      <c r="T2987" s="1" t="s">
        <v>113</v>
      </c>
      <c r="U2987" s="1">
        <v>8</v>
      </c>
      <c r="V2987" s="1" t="s">
        <v>7249</v>
      </c>
      <c r="W2987" s="1" t="s">
        <v>7251</v>
      </c>
      <c r="X2987" s="1" t="s">
        <v>7250</v>
      </c>
      <c r="Y2987" s="1" t="s">
        <v>7</v>
      </c>
      <c r="Z2987" s="1" t="s">
        <v>15801</v>
      </c>
      <c r="AB2987" s="1" t="s">
        <v>15802</v>
      </c>
      <c r="AC2987" s="1" t="s">
        <v>113</v>
      </c>
    </row>
    <row r="2988" spans="1:29" x14ac:dyDescent="0.35">
      <c r="A2988" s="1">
        <v>4761478</v>
      </c>
      <c r="B2988" s="1">
        <v>383</v>
      </c>
      <c r="C2988" s="9">
        <v>1922448042</v>
      </c>
      <c r="D2988" s="9" t="s">
        <v>112</v>
      </c>
      <c r="E2988" s="1">
        <v>0</v>
      </c>
      <c r="F2988" s="1">
        <v>2</v>
      </c>
      <c r="G2988" s="1">
        <v>0</v>
      </c>
      <c r="H2988" s="1">
        <v>0</v>
      </c>
      <c r="I2988" s="1">
        <v>0</v>
      </c>
      <c r="J2988" s="1">
        <v>2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8</v>
      </c>
      <c r="S2988" s="1">
        <v>74</v>
      </c>
      <c r="T2988" s="1" t="s">
        <v>113</v>
      </c>
      <c r="U2988" s="1">
        <v>8</v>
      </c>
      <c r="V2988" s="1" t="s">
        <v>7183</v>
      </c>
      <c r="W2988" s="1" t="s">
        <v>723</v>
      </c>
      <c r="X2988" s="1" t="s">
        <v>7184</v>
      </c>
      <c r="Y2988" s="1" t="s">
        <v>7</v>
      </c>
      <c r="Z2988" s="1" t="s">
        <v>15803</v>
      </c>
      <c r="AB2988" s="1" t="s">
        <v>15804</v>
      </c>
      <c r="AC2988" s="1" t="s">
        <v>113</v>
      </c>
    </row>
    <row r="2989" spans="1:29" x14ac:dyDescent="0.35">
      <c r="A2989" s="1">
        <v>840960</v>
      </c>
      <c r="B2989" s="1">
        <v>253</v>
      </c>
      <c r="C2989" s="9">
        <v>1497848444</v>
      </c>
      <c r="D2989" s="9" t="s">
        <v>112</v>
      </c>
      <c r="E2989" s="1">
        <v>0</v>
      </c>
      <c r="F2989" s="1">
        <v>3</v>
      </c>
      <c r="G2989" s="1">
        <v>0</v>
      </c>
      <c r="H2989" s="1">
        <v>0</v>
      </c>
      <c r="I2989" s="1">
        <v>0</v>
      </c>
      <c r="J2989" s="1">
        <v>4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8</v>
      </c>
      <c r="S2989" s="1">
        <v>29</v>
      </c>
      <c r="T2989" s="1" t="s">
        <v>113</v>
      </c>
      <c r="U2989" s="1">
        <v>8</v>
      </c>
      <c r="V2989" s="1" t="s">
        <v>6948</v>
      </c>
      <c r="W2989" s="1" t="s">
        <v>425</v>
      </c>
      <c r="X2989" s="1" t="s">
        <v>6838</v>
      </c>
      <c r="Y2989" s="1" t="s">
        <v>7</v>
      </c>
      <c r="Z2989" s="1" t="s">
        <v>113</v>
      </c>
      <c r="AA2989" s="1" t="s">
        <v>113</v>
      </c>
      <c r="AB2989" s="1" t="s">
        <v>113</v>
      </c>
      <c r="AC2989" s="1" t="s">
        <v>113</v>
      </c>
    </row>
    <row r="2990" spans="1:29" x14ac:dyDescent="0.35">
      <c r="A2990" s="1">
        <v>2232931</v>
      </c>
      <c r="B2990" s="1">
        <v>663</v>
      </c>
      <c r="C2990" s="9">
        <v>1992863252</v>
      </c>
      <c r="D2990" s="9" t="s">
        <v>112</v>
      </c>
      <c r="E2990" s="1">
        <v>0</v>
      </c>
      <c r="F2990" s="1">
        <v>1</v>
      </c>
      <c r="G2990" s="1">
        <v>1</v>
      </c>
      <c r="H2990" s="1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7</v>
      </c>
      <c r="S2990" s="1">
        <v>52</v>
      </c>
      <c r="T2990" s="1" t="s">
        <v>113</v>
      </c>
      <c r="U2990" s="1">
        <v>8</v>
      </c>
      <c r="V2990" s="1" t="s">
        <v>7003</v>
      </c>
      <c r="W2990" s="1" t="s">
        <v>7005</v>
      </c>
      <c r="X2990" s="1" t="s">
        <v>7004</v>
      </c>
      <c r="Y2990" s="1" t="s">
        <v>7</v>
      </c>
      <c r="Z2990" s="1" t="s">
        <v>15805</v>
      </c>
      <c r="AB2990" s="1" t="s">
        <v>15806</v>
      </c>
      <c r="AC2990" s="1" t="s">
        <v>113</v>
      </c>
    </row>
    <row r="2991" spans="1:29" x14ac:dyDescent="0.35">
      <c r="A2991" s="1">
        <v>3198108</v>
      </c>
      <c r="B2991" s="1">
        <v>512</v>
      </c>
      <c r="C2991" s="9">
        <v>1023202272</v>
      </c>
      <c r="D2991" s="9" t="s">
        <v>112</v>
      </c>
      <c r="E2991" s="1">
        <v>0</v>
      </c>
      <c r="F2991" s="1">
        <v>0</v>
      </c>
      <c r="G2991" s="1">
        <v>1</v>
      </c>
      <c r="H2991" s="1">
        <v>0</v>
      </c>
      <c r="I2991" s="1">
        <v>0</v>
      </c>
      <c r="J2991" s="1">
        <v>1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7</v>
      </c>
      <c r="S2991" s="1">
        <v>76</v>
      </c>
      <c r="T2991" s="1" t="s">
        <v>113</v>
      </c>
      <c r="U2991" s="1">
        <v>8</v>
      </c>
      <c r="V2991" s="1" t="s">
        <v>7126</v>
      </c>
      <c r="W2991" s="1" t="s">
        <v>2498</v>
      </c>
      <c r="X2991" s="1" t="s">
        <v>7127</v>
      </c>
      <c r="Y2991" s="1" t="s">
        <v>7</v>
      </c>
      <c r="Z2991" s="1" t="s">
        <v>15807</v>
      </c>
      <c r="AB2991" s="1" t="s">
        <v>15808</v>
      </c>
      <c r="AC2991" s="1" t="s">
        <v>113</v>
      </c>
    </row>
    <row r="2992" spans="1:29" x14ac:dyDescent="0.35">
      <c r="A2992" s="1">
        <v>6834942</v>
      </c>
      <c r="B2992" s="1">
        <v>447</v>
      </c>
      <c r="C2992" s="9">
        <v>1598153751</v>
      </c>
      <c r="D2992" s="9" t="s">
        <v>112</v>
      </c>
      <c r="E2992" s="1">
        <v>0</v>
      </c>
      <c r="F2992" s="1">
        <v>1</v>
      </c>
      <c r="G2992" s="1">
        <v>0</v>
      </c>
      <c r="H2992" s="1">
        <v>0</v>
      </c>
      <c r="I2992" s="1">
        <v>0</v>
      </c>
      <c r="J2992" s="1">
        <v>4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8</v>
      </c>
      <c r="S2992" s="1">
        <v>69</v>
      </c>
      <c r="T2992" s="1" t="s">
        <v>113</v>
      </c>
      <c r="U2992" s="1">
        <v>8</v>
      </c>
      <c r="V2992" s="1" t="s">
        <v>6994</v>
      </c>
      <c r="W2992" s="1" t="s">
        <v>6995</v>
      </c>
      <c r="X2992" s="1" t="s">
        <v>939</v>
      </c>
      <c r="Y2992" s="1" t="s">
        <v>7</v>
      </c>
      <c r="Z2992" s="1" t="s">
        <v>12928</v>
      </c>
      <c r="AA2992" s="1" t="s">
        <v>12929</v>
      </c>
      <c r="AB2992" s="1" t="s">
        <v>12930</v>
      </c>
      <c r="AC2992" s="1" t="s">
        <v>113</v>
      </c>
    </row>
    <row r="2993" spans="1:29" x14ac:dyDescent="0.35">
      <c r="A2993" s="1">
        <v>1830818</v>
      </c>
      <c r="B2993" s="1">
        <v>623</v>
      </c>
      <c r="C2993" s="9">
        <v>1356409726</v>
      </c>
      <c r="D2993" s="9" t="s">
        <v>112</v>
      </c>
      <c r="E2993" s="1">
        <v>0</v>
      </c>
      <c r="F2993" s="1">
        <v>2</v>
      </c>
      <c r="G2993" s="1">
        <v>0</v>
      </c>
      <c r="H2993" s="1">
        <v>0</v>
      </c>
      <c r="I2993" s="1">
        <v>0</v>
      </c>
      <c r="J2993" s="1">
        <v>4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8</v>
      </c>
      <c r="S2993" s="1">
        <v>38</v>
      </c>
      <c r="T2993" s="1" t="s">
        <v>113</v>
      </c>
      <c r="U2993" s="1">
        <v>8</v>
      </c>
      <c r="V2993" s="1" t="s">
        <v>7263</v>
      </c>
      <c r="W2993" s="1" t="s">
        <v>3963</v>
      </c>
      <c r="X2993" s="1" t="s">
        <v>7264</v>
      </c>
      <c r="Y2993" s="1" t="s">
        <v>7</v>
      </c>
      <c r="Z2993" s="1" t="s">
        <v>13454</v>
      </c>
      <c r="AB2993" s="1" t="s">
        <v>13455</v>
      </c>
      <c r="AC2993" s="1" t="s">
        <v>113</v>
      </c>
    </row>
    <row r="2994" spans="1:29" x14ac:dyDescent="0.35">
      <c r="A2994" s="1">
        <v>1869285</v>
      </c>
      <c r="B2994" s="1">
        <v>449</v>
      </c>
      <c r="C2994" s="9">
        <v>1770675100</v>
      </c>
      <c r="D2994" s="9" t="s">
        <v>112</v>
      </c>
      <c r="E2994" s="1">
        <v>0</v>
      </c>
      <c r="F2994" s="1">
        <v>1</v>
      </c>
      <c r="G2994" s="1">
        <v>0</v>
      </c>
      <c r="H2994" s="1">
        <v>0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8</v>
      </c>
      <c r="S2994" s="1">
        <v>25</v>
      </c>
      <c r="T2994" s="1" t="s">
        <v>113</v>
      </c>
      <c r="U2994" s="1">
        <v>8</v>
      </c>
      <c r="V2994" s="1" t="s">
        <v>7079</v>
      </c>
      <c r="W2994" s="1" t="s">
        <v>7080</v>
      </c>
      <c r="X2994" s="1" t="s">
        <v>4839</v>
      </c>
      <c r="Y2994" s="1" t="s">
        <v>7</v>
      </c>
      <c r="Z2994" s="1" t="s">
        <v>12253</v>
      </c>
      <c r="AA2994" s="1" t="s">
        <v>12253</v>
      </c>
      <c r="AB2994" s="1" t="s">
        <v>12254</v>
      </c>
      <c r="AC2994" s="1" t="s">
        <v>113</v>
      </c>
    </row>
    <row r="2995" spans="1:29" x14ac:dyDescent="0.35">
      <c r="A2995" s="1">
        <v>4421137</v>
      </c>
      <c r="B2995" s="1">
        <v>92</v>
      </c>
      <c r="C2995" s="9">
        <v>1750595393</v>
      </c>
      <c r="D2995" s="9" t="s">
        <v>399</v>
      </c>
      <c r="E2995" s="1">
        <v>0</v>
      </c>
      <c r="F2995" s="1">
        <v>1</v>
      </c>
      <c r="G2995" s="1">
        <v>0</v>
      </c>
      <c r="H2995" s="1">
        <v>0</v>
      </c>
      <c r="I2995" s="1">
        <v>0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8</v>
      </c>
      <c r="S2995" s="1">
        <v>52</v>
      </c>
      <c r="T2995" s="1" t="s">
        <v>113</v>
      </c>
      <c r="U2995" s="1">
        <v>8</v>
      </c>
      <c r="V2995" s="1" t="s">
        <v>6765</v>
      </c>
      <c r="W2995" s="1" t="s">
        <v>963</v>
      </c>
      <c r="X2995" s="1" t="s">
        <v>6766</v>
      </c>
      <c r="Y2995" s="1" t="s">
        <v>224</v>
      </c>
      <c r="Z2995" s="1" t="s">
        <v>15809</v>
      </c>
      <c r="AB2995" s="1" t="s">
        <v>15360</v>
      </c>
      <c r="AC2995" s="1" t="s">
        <v>113</v>
      </c>
    </row>
    <row r="2996" spans="1:29" x14ac:dyDescent="0.35">
      <c r="A2996" s="1">
        <v>6978491</v>
      </c>
      <c r="B2996" s="1">
        <v>479</v>
      </c>
      <c r="C2996" s="9">
        <v>1548615164</v>
      </c>
      <c r="D2996" s="9" t="s">
        <v>399</v>
      </c>
      <c r="E2996" s="1">
        <v>0</v>
      </c>
      <c r="F2996" s="1">
        <v>2</v>
      </c>
      <c r="G2996" s="1">
        <v>0</v>
      </c>
      <c r="H2996" s="1">
        <v>0</v>
      </c>
      <c r="I2996" s="1">
        <v>0</v>
      </c>
      <c r="J2996" s="1">
        <v>5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8</v>
      </c>
      <c r="S2996" s="1">
        <v>48</v>
      </c>
      <c r="T2996" s="1" t="s">
        <v>113</v>
      </c>
      <c r="U2996" s="1">
        <v>8</v>
      </c>
      <c r="V2996" s="1" t="s">
        <v>6762</v>
      </c>
      <c r="W2996" s="1" t="s">
        <v>413</v>
      </c>
      <c r="X2996" s="1" t="s">
        <v>6763</v>
      </c>
      <c r="Y2996" s="1" t="s">
        <v>7</v>
      </c>
      <c r="Z2996" s="1" t="s">
        <v>15810</v>
      </c>
      <c r="AA2996" s="1" t="s">
        <v>12442</v>
      </c>
      <c r="AB2996" s="1" t="s">
        <v>12443</v>
      </c>
      <c r="AC2996" s="1" t="s">
        <v>113</v>
      </c>
    </row>
    <row r="2997" spans="1:29" x14ac:dyDescent="0.35">
      <c r="A2997" s="1">
        <v>1333301</v>
      </c>
      <c r="B2997" s="1">
        <v>214</v>
      </c>
      <c r="C2997" s="9">
        <v>1346274131</v>
      </c>
      <c r="D2997" s="9" t="s">
        <v>399</v>
      </c>
      <c r="E2997" s="1">
        <v>0</v>
      </c>
      <c r="F2997" s="1">
        <v>4</v>
      </c>
      <c r="G2997" s="1">
        <v>0</v>
      </c>
      <c r="H2997" s="1">
        <v>0</v>
      </c>
      <c r="I2997" s="1">
        <v>0</v>
      </c>
      <c r="J2997" s="1">
        <v>2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8</v>
      </c>
      <c r="S2997" s="1">
        <v>48</v>
      </c>
      <c r="T2997" s="1" t="s">
        <v>113</v>
      </c>
      <c r="U2997" s="1">
        <v>8</v>
      </c>
      <c r="V2997" s="1" t="s">
        <v>6883</v>
      </c>
      <c r="W2997" s="1" t="s">
        <v>434</v>
      </c>
      <c r="X2997" s="1" t="s">
        <v>6884</v>
      </c>
      <c r="Y2997" s="1" t="s">
        <v>7</v>
      </c>
      <c r="Z2997" s="1" t="s">
        <v>15811</v>
      </c>
      <c r="AB2997" s="1" t="s">
        <v>15812</v>
      </c>
      <c r="AC2997" s="1" t="s">
        <v>113</v>
      </c>
    </row>
    <row r="2998" spans="1:29" x14ac:dyDescent="0.35">
      <c r="A2998" s="1">
        <v>743071</v>
      </c>
      <c r="B2998" s="1">
        <v>813</v>
      </c>
      <c r="C2998" s="9">
        <v>1609862762</v>
      </c>
      <c r="D2998" s="9" t="s">
        <v>399</v>
      </c>
      <c r="E2998" s="1">
        <v>0</v>
      </c>
      <c r="F2998" s="1">
        <v>5</v>
      </c>
      <c r="G2998" s="1">
        <v>0</v>
      </c>
      <c r="H2998" s="1">
        <v>0</v>
      </c>
      <c r="I2998" s="1">
        <v>0</v>
      </c>
      <c r="J2998" s="1">
        <v>3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8</v>
      </c>
      <c r="S2998" s="1">
        <v>107</v>
      </c>
      <c r="T2998" s="1" t="s">
        <v>113</v>
      </c>
      <c r="U2998" s="1">
        <v>8</v>
      </c>
      <c r="V2998" s="1" t="s">
        <v>6909</v>
      </c>
      <c r="W2998" s="1" t="s">
        <v>5869</v>
      </c>
      <c r="X2998" s="1" t="s">
        <v>6910</v>
      </c>
      <c r="Y2998" s="1" t="s">
        <v>7</v>
      </c>
      <c r="Z2998" s="1" t="s">
        <v>15813</v>
      </c>
      <c r="AA2998" s="1" t="s">
        <v>15813</v>
      </c>
      <c r="AB2998" s="1" t="s">
        <v>15814</v>
      </c>
      <c r="AC2998" s="1" t="s">
        <v>113</v>
      </c>
    </row>
    <row r="2999" spans="1:29" x14ac:dyDescent="0.35">
      <c r="A2999" s="1">
        <v>2394305</v>
      </c>
      <c r="B2999" s="1">
        <v>256</v>
      </c>
      <c r="C2999" s="9">
        <v>1528011517</v>
      </c>
      <c r="D2999" s="9" t="s">
        <v>112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4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8</v>
      </c>
      <c r="S2999" s="1">
        <v>62</v>
      </c>
      <c r="T2999" s="1" t="s">
        <v>113</v>
      </c>
      <c r="U2999" s="1">
        <v>8</v>
      </c>
      <c r="V2999" s="1" t="s">
        <v>7090</v>
      </c>
      <c r="W2999" s="1" t="s">
        <v>7092</v>
      </c>
      <c r="X2999" s="1" t="s">
        <v>7091</v>
      </c>
      <c r="Y2999" s="1" t="s">
        <v>7</v>
      </c>
      <c r="Z2999" s="1" t="s">
        <v>15815</v>
      </c>
      <c r="AB2999" s="1" t="s">
        <v>15816</v>
      </c>
      <c r="AC2999" s="1" t="s">
        <v>113</v>
      </c>
    </row>
    <row r="3000" spans="1:29" x14ac:dyDescent="0.35">
      <c r="A3000" s="1">
        <v>7335513</v>
      </c>
      <c r="B3000" s="1">
        <v>109</v>
      </c>
      <c r="C3000" s="9">
        <v>1073923777</v>
      </c>
      <c r="D3000" s="9" t="s">
        <v>399</v>
      </c>
      <c r="E3000" s="1">
        <v>0</v>
      </c>
      <c r="F3000" s="1">
        <v>5</v>
      </c>
      <c r="G3000" s="1">
        <v>1</v>
      </c>
      <c r="H3000" s="1">
        <v>0</v>
      </c>
      <c r="I3000" s="1">
        <v>1</v>
      </c>
      <c r="J3000" s="1">
        <v>3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6</v>
      </c>
      <c r="S3000" s="1">
        <v>64</v>
      </c>
      <c r="T3000" s="1" t="s">
        <v>113</v>
      </c>
      <c r="U3000" s="1">
        <v>8</v>
      </c>
      <c r="V3000" s="1" t="s">
        <v>6913</v>
      </c>
      <c r="W3000" s="1" t="s">
        <v>451</v>
      </c>
      <c r="X3000" s="1" t="s">
        <v>2361</v>
      </c>
      <c r="Y3000" s="1" t="s">
        <v>7</v>
      </c>
      <c r="Z3000" s="1" t="s">
        <v>15817</v>
      </c>
      <c r="AA3000" s="1" t="s">
        <v>15818</v>
      </c>
      <c r="AB3000" s="1" t="s">
        <v>15819</v>
      </c>
      <c r="AC3000" s="1" t="s">
        <v>113</v>
      </c>
    </row>
    <row r="3001" spans="1:29" x14ac:dyDescent="0.35">
      <c r="A3001" s="1">
        <v>193336</v>
      </c>
      <c r="B3001" s="1">
        <v>184</v>
      </c>
      <c r="C3001" s="9">
        <v>1376526251</v>
      </c>
      <c r="D3001" s="9" t="s">
        <v>112</v>
      </c>
      <c r="E3001" s="1">
        <v>0</v>
      </c>
      <c r="F3001" s="1">
        <v>4</v>
      </c>
      <c r="G3001" s="1">
        <v>0</v>
      </c>
      <c r="H3001" s="1">
        <v>0</v>
      </c>
      <c r="I3001" s="1">
        <v>0</v>
      </c>
      <c r="J3001" s="1">
        <v>6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8</v>
      </c>
      <c r="S3001" s="1">
        <v>81</v>
      </c>
      <c r="T3001" s="1" t="s">
        <v>113</v>
      </c>
      <c r="U3001" s="1">
        <v>8</v>
      </c>
      <c r="V3001" s="1" t="s">
        <v>7330</v>
      </c>
      <c r="W3001" s="1" t="s">
        <v>261</v>
      </c>
      <c r="X3001" s="1" t="s">
        <v>7331</v>
      </c>
      <c r="Y3001" s="1" t="s">
        <v>7</v>
      </c>
      <c r="Z3001" s="1" t="s">
        <v>15820</v>
      </c>
      <c r="AB3001" s="1" t="s">
        <v>15821</v>
      </c>
      <c r="AC3001" s="1" t="s">
        <v>113</v>
      </c>
    </row>
    <row r="3002" spans="1:29" x14ac:dyDescent="0.35">
      <c r="A3002" s="1">
        <v>1895245</v>
      </c>
      <c r="B3002" s="1">
        <v>827</v>
      </c>
      <c r="C3002" s="9">
        <v>1720161011</v>
      </c>
      <c r="D3002" s="9" t="s">
        <v>112</v>
      </c>
      <c r="E3002" s="1">
        <v>0</v>
      </c>
      <c r="F3002" s="1">
        <v>2</v>
      </c>
      <c r="G3002" s="1">
        <v>0</v>
      </c>
      <c r="H3002" s="1">
        <v>0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8</v>
      </c>
      <c r="S3002" s="1">
        <v>25</v>
      </c>
      <c r="T3002" s="1" t="s">
        <v>113</v>
      </c>
      <c r="U3002" s="1">
        <v>8</v>
      </c>
      <c r="V3002" s="1" t="s">
        <v>7026</v>
      </c>
      <c r="W3002" s="1" t="s">
        <v>156</v>
      </c>
      <c r="X3002" s="1" t="s">
        <v>7027</v>
      </c>
      <c r="Y3002" s="1" t="s">
        <v>7</v>
      </c>
      <c r="Z3002" s="1" t="s">
        <v>15822</v>
      </c>
      <c r="AB3002" s="1" t="s">
        <v>15823</v>
      </c>
      <c r="AC3002" s="1" t="s">
        <v>113</v>
      </c>
    </row>
    <row r="3003" spans="1:29" x14ac:dyDescent="0.35">
      <c r="A3003" s="1">
        <v>5313930</v>
      </c>
      <c r="B3003" s="1">
        <v>794</v>
      </c>
      <c r="C3003" s="9">
        <v>1124337647</v>
      </c>
      <c r="D3003" s="9" t="s">
        <v>206</v>
      </c>
      <c r="E3003" s="1">
        <v>0</v>
      </c>
      <c r="F3003" s="1">
        <v>2</v>
      </c>
      <c r="G3003" s="1">
        <v>0</v>
      </c>
      <c r="H3003" s="1">
        <v>0</v>
      </c>
      <c r="I3003" s="1">
        <v>0</v>
      </c>
      <c r="J3003" s="1">
        <v>2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8</v>
      </c>
      <c r="S3003" s="1">
        <v>48</v>
      </c>
      <c r="T3003" s="1" t="s">
        <v>113</v>
      </c>
      <c r="U3003" s="1">
        <v>8</v>
      </c>
      <c r="V3003" s="1" t="s">
        <v>6732</v>
      </c>
      <c r="W3003" s="1" t="s">
        <v>6396</v>
      </c>
      <c r="X3003" s="1" t="s">
        <v>1058</v>
      </c>
      <c r="Y3003" s="1" t="s">
        <v>7</v>
      </c>
      <c r="Z3003" s="1" t="s">
        <v>13462</v>
      </c>
      <c r="AA3003" s="1" t="s">
        <v>13462</v>
      </c>
      <c r="AB3003" s="1" t="s">
        <v>13463</v>
      </c>
      <c r="AC3003" s="1" t="s">
        <v>113</v>
      </c>
    </row>
    <row r="3004" spans="1:29" x14ac:dyDescent="0.35">
      <c r="A3004" s="1">
        <v>54192</v>
      </c>
      <c r="B3004" s="1">
        <v>289</v>
      </c>
      <c r="C3004" s="9">
        <v>1831109677</v>
      </c>
      <c r="D3004" s="9" t="s">
        <v>112</v>
      </c>
      <c r="E3004" s="1">
        <v>0</v>
      </c>
      <c r="F3004" s="1">
        <v>2</v>
      </c>
      <c r="G3004" s="1">
        <v>0</v>
      </c>
      <c r="H3004" s="1">
        <v>0</v>
      </c>
      <c r="I3004" s="1">
        <v>0</v>
      </c>
      <c r="J3004" s="1">
        <v>4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8</v>
      </c>
      <c r="S3004" s="1">
        <v>39</v>
      </c>
      <c r="T3004" s="1" t="s">
        <v>113</v>
      </c>
      <c r="U3004" s="1">
        <v>8</v>
      </c>
      <c r="V3004" s="1" t="s">
        <v>6949</v>
      </c>
      <c r="W3004" s="1" t="s">
        <v>156</v>
      </c>
      <c r="X3004" s="1" t="s">
        <v>333</v>
      </c>
      <c r="Y3004" s="1" t="s">
        <v>7</v>
      </c>
      <c r="Z3004" s="1" t="s">
        <v>113</v>
      </c>
      <c r="AA3004" s="1" t="s">
        <v>113</v>
      </c>
      <c r="AB3004" s="1" t="s">
        <v>113</v>
      </c>
      <c r="AC3004" s="1" t="s">
        <v>113</v>
      </c>
    </row>
    <row r="3005" spans="1:29" x14ac:dyDescent="0.35">
      <c r="A3005" s="1">
        <v>7116938</v>
      </c>
      <c r="B3005" s="1">
        <v>301</v>
      </c>
      <c r="C3005" s="9">
        <v>1558890848</v>
      </c>
      <c r="D3005" s="9" t="s">
        <v>399</v>
      </c>
      <c r="E3005" s="1">
        <v>0</v>
      </c>
      <c r="F3005" s="1">
        <v>0</v>
      </c>
      <c r="G3005" s="1">
        <v>0</v>
      </c>
      <c r="H3005" s="1">
        <v>0</v>
      </c>
      <c r="I3005" s="1">
        <v>2</v>
      </c>
      <c r="J3005" s="1">
        <v>2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6</v>
      </c>
      <c r="S3005" s="1">
        <v>26</v>
      </c>
      <c r="T3005" s="1" t="s">
        <v>113</v>
      </c>
      <c r="U3005" s="1">
        <v>8</v>
      </c>
      <c r="V3005" s="1" t="s">
        <v>6891</v>
      </c>
      <c r="W3005" s="1" t="s">
        <v>6892</v>
      </c>
      <c r="X3005" s="1" t="s">
        <v>797</v>
      </c>
      <c r="Y3005" s="1" t="s">
        <v>7</v>
      </c>
      <c r="Z3005" s="1" t="s">
        <v>15719</v>
      </c>
      <c r="AB3005" s="1" t="s">
        <v>15720</v>
      </c>
      <c r="AC3005" s="1" t="s">
        <v>113</v>
      </c>
    </row>
    <row r="3006" spans="1:29" x14ac:dyDescent="0.35">
      <c r="A3006" s="1">
        <v>5342433</v>
      </c>
      <c r="B3006" s="1">
        <v>794</v>
      </c>
      <c r="C3006" s="9">
        <v>1063833762</v>
      </c>
      <c r="D3006" s="9" t="s">
        <v>112</v>
      </c>
      <c r="E3006" s="1">
        <v>0</v>
      </c>
      <c r="F3006" s="1">
        <v>3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8</v>
      </c>
      <c r="S3006" s="1">
        <v>23</v>
      </c>
      <c r="T3006" s="1" t="s">
        <v>113</v>
      </c>
      <c r="U3006" s="1">
        <v>8</v>
      </c>
      <c r="V3006" s="1" t="s">
        <v>7293</v>
      </c>
      <c r="W3006" s="1" t="s">
        <v>7295</v>
      </c>
      <c r="X3006" s="1" t="s">
        <v>7294</v>
      </c>
      <c r="Y3006" s="1" t="s">
        <v>7</v>
      </c>
      <c r="Z3006" s="1" t="s">
        <v>14753</v>
      </c>
      <c r="AB3006" s="1" t="s">
        <v>14754</v>
      </c>
      <c r="AC3006" s="1" t="s">
        <v>113</v>
      </c>
    </row>
    <row r="3007" spans="1:29" x14ac:dyDescent="0.35">
      <c r="A3007" s="1">
        <v>1572343</v>
      </c>
      <c r="B3007" s="1">
        <v>253</v>
      </c>
      <c r="C3007" s="9">
        <v>1043372444</v>
      </c>
      <c r="D3007" s="9" t="s">
        <v>112</v>
      </c>
      <c r="E3007" s="1">
        <v>0</v>
      </c>
      <c r="F3007" s="1">
        <v>2</v>
      </c>
      <c r="G3007" s="1">
        <v>0</v>
      </c>
      <c r="H3007" s="1">
        <v>0</v>
      </c>
      <c r="I3007" s="1">
        <v>1</v>
      </c>
      <c r="J3007" s="1">
        <v>2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7</v>
      </c>
      <c r="S3007" s="1">
        <v>67</v>
      </c>
      <c r="T3007" s="1" t="s">
        <v>113</v>
      </c>
      <c r="U3007" s="1">
        <v>8</v>
      </c>
      <c r="V3007" s="1" t="s">
        <v>7308</v>
      </c>
      <c r="W3007" s="1" t="s">
        <v>126</v>
      </c>
      <c r="X3007" s="1" t="s">
        <v>7309</v>
      </c>
      <c r="Y3007" s="1" t="s">
        <v>7</v>
      </c>
      <c r="Z3007" s="1" t="s">
        <v>15824</v>
      </c>
      <c r="AB3007" s="1" t="s">
        <v>15825</v>
      </c>
      <c r="AC3007" s="1" t="s">
        <v>113</v>
      </c>
    </row>
    <row r="3008" spans="1:29" x14ac:dyDescent="0.35">
      <c r="A3008" s="1">
        <v>1987738</v>
      </c>
      <c r="B3008" s="1">
        <v>52</v>
      </c>
      <c r="C3008" s="9">
        <v>1356323943</v>
      </c>
      <c r="D3008" s="9" t="s">
        <v>112</v>
      </c>
      <c r="E3008" s="1">
        <v>0</v>
      </c>
      <c r="F3008" s="1">
        <v>2</v>
      </c>
      <c r="G3008" s="1">
        <v>0</v>
      </c>
      <c r="H3008" s="1">
        <v>0</v>
      </c>
      <c r="I3008" s="1">
        <v>0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8</v>
      </c>
      <c r="S3008" s="1">
        <v>50</v>
      </c>
      <c r="T3008" s="1" t="s">
        <v>113</v>
      </c>
      <c r="U3008" s="1">
        <v>8</v>
      </c>
      <c r="V3008" s="1" t="s">
        <v>7208</v>
      </c>
      <c r="W3008" s="1" t="s">
        <v>1605</v>
      </c>
      <c r="X3008" s="1" t="s">
        <v>7209</v>
      </c>
      <c r="Y3008" s="1" t="s">
        <v>7</v>
      </c>
      <c r="Z3008" s="1" t="s">
        <v>14467</v>
      </c>
      <c r="AB3008" s="1" t="s">
        <v>14468</v>
      </c>
      <c r="AC3008" s="1" t="s">
        <v>113</v>
      </c>
    </row>
    <row r="3009" spans="1:29" x14ac:dyDescent="0.35">
      <c r="A3009" s="1">
        <v>2460731</v>
      </c>
      <c r="B3009" s="1">
        <v>383</v>
      </c>
      <c r="C3009" s="9">
        <v>1366403230</v>
      </c>
      <c r="D3009" s="9" t="s">
        <v>112</v>
      </c>
      <c r="E3009" s="1">
        <v>0</v>
      </c>
      <c r="F3009" s="1">
        <v>0</v>
      </c>
      <c r="G3009" s="1">
        <v>0</v>
      </c>
      <c r="H3009" s="1">
        <v>0</v>
      </c>
      <c r="I3009" s="1">
        <v>1</v>
      </c>
      <c r="J3009" s="1">
        <v>2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7</v>
      </c>
      <c r="S3009" s="1">
        <v>34</v>
      </c>
      <c r="T3009" s="1" t="s">
        <v>113</v>
      </c>
      <c r="U3009" s="1">
        <v>8</v>
      </c>
      <c r="V3009" s="1" t="s">
        <v>7088</v>
      </c>
      <c r="W3009" s="1" t="s">
        <v>4351</v>
      </c>
      <c r="X3009" s="1" t="s">
        <v>7089</v>
      </c>
      <c r="Y3009" s="1" t="s">
        <v>224</v>
      </c>
      <c r="Z3009" s="1" t="s">
        <v>15826</v>
      </c>
      <c r="AA3009" s="1" t="s">
        <v>15826</v>
      </c>
      <c r="AB3009" s="1" t="s">
        <v>12804</v>
      </c>
      <c r="AC3009" s="1" t="s">
        <v>113</v>
      </c>
    </row>
    <row r="3010" spans="1:29" x14ac:dyDescent="0.35">
      <c r="A3010" s="1">
        <v>2135829</v>
      </c>
      <c r="B3010" s="1">
        <v>260</v>
      </c>
      <c r="C3010" s="9">
        <v>1669497038</v>
      </c>
      <c r="D3010" s="9" t="s">
        <v>112</v>
      </c>
      <c r="E3010" s="1">
        <v>0</v>
      </c>
      <c r="F3010" s="1">
        <v>4</v>
      </c>
      <c r="G3010" s="1">
        <v>0</v>
      </c>
      <c r="H3010" s="1">
        <v>0</v>
      </c>
      <c r="I3010" s="1">
        <v>0</v>
      </c>
      <c r="J3010" s="1">
        <v>3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8</v>
      </c>
      <c r="S3010" s="1">
        <v>104</v>
      </c>
      <c r="T3010" s="1" t="s">
        <v>113</v>
      </c>
      <c r="U3010" s="1">
        <v>8</v>
      </c>
      <c r="V3010" s="1" t="s">
        <v>7325</v>
      </c>
      <c r="W3010" s="1" t="s">
        <v>963</v>
      </c>
      <c r="X3010" s="1" t="s">
        <v>7326</v>
      </c>
      <c r="Y3010" s="1" t="s">
        <v>7</v>
      </c>
      <c r="Z3010" s="1" t="s">
        <v>15827</v>
      </c>
      <c r="AB3010" s="1" t="s">
        <v>15828</v>
      </c>
      <c r="AC3010" s="1" t="s">
        <v>113</v>
      </c>
    </row>
    <row r="3011" spans="1:29" x14ac:dyDescent="0.35">
      <c r="A3011" s="1">
        <v>4944831</v>
      </c>
      <c r="B3011" s="1">
        <v>52</v>
      </c>
      <c r="C3011" s="9">
        <v>1295055507</v>
      </c>
      <c r="D3011" s="9" t="s">
        <v>147</v>
      </c>
      <c r="E3011" s="1">
        <v>0</v>
      </c>
      <c r="F3011" s="1">
        <v>5</v>
      </c>
      <c r="G3011" s="1">
        <v>2</v>
      </c>
      <c r="H3011" s="1">
        <v>0</v>
      </c>
      <c r="I3011" s="1">
        <v>0</v>
      </c>
      <c r="J3011" s="1">
        <v>5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6</v>
      </c>
      <c r="S3011" s="1">
        <v>126</v>
      </c>
      <c r="T3011" s="1" t="s">
        <v>113</v>
      </c>
      <c r="U3011" s="1">
        <v>8</v>
      </c>
      <c r="V3011" s="1" t="s">
        <v>6708</v>
      </c>
      <c r="W3011" s="1" t="s">
        <v>478</v>
      </c>
      <c r="X3011" s="1" t="s">
        <v>6709</v>
      </c>
      <c r="Y3011" s="1" t="s">
        <v>7</v>
      </c>
      <c r="Z3011" s="1" t="s">
        <v>12129</v>
      </c>
      <c r="AA3011" s="1" t="s">
        <v>12130</v>
      </c>
      <c r="AB3011" s="1" t="s">
        <v>12131</v>
      </c>
      <c r="AC3011" s="1" t="s">
        <v>113</v>
      </c>
    </row>
    <row r="3012" spans="1:29" x14ac:dyDescent="0.35">
      <c r="A3012" s="1">
        <v>1568895</v>
      </c>
      <c r="B3012" s="1">
        <v>297</v>
      </c>
      <c r="C3012" s="9">
        <v>1881695534</v>
      </c>
      <c r="D3012" s="9" t="s">
        <v>399</v>
      </c>
      <c r="E3012" s="1">
        <v>0</v>
      </c>
      <c r="F3012" s="1">
        <v>6</v>
      </c>
      <c r="G3012" s="1">
        <v>1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7</v>
      </c>
      <c r="S3012" s="1">
        <v>133</v>
      </c>
      <c r="T3012" s="1" t="s">
        <v>113</v>
      </c>
      <c r="U3012" s="1">
        <v>8</v>
      </c>
      <c r="V3012" s="1" t="s">
        <v>6829</v>
      </c>
      <c r="W3012" s="1" t="s">
        <v>6830</v>
      </c>
      <c r="X3012" s="1" t="s">
        <v>582</v>
      </c>
      <c r="Y3012" s="1" t="s">
        <v>7</v>
      </c>
      <c r="Z3012" s="1" t="s">
        <v>15829</v>
      </c>
      <c r="AB3012" s="1" t="s">
        <v>15830</v>
      </c>
      <c r="AC3012" s="1" t="s">
        <v>113</v>
      </c>
    </row>
    <row r="3013" spans="1:29" x14ac:dyDescent="0.35">
      <c r="A3013" s="1">
        <v>693591</v>
      </c>
      <c r="B3013" s="1">
        <v>897</v>
      </c>
      <c r="C3013" s="9">
        <v>1760585954</v>
      </c>
      <c r="D3013" s="9" t="s">
        <v>399</v>
      </c>
      <c r="E3013" s="1">
        <v>0</v>
      </c>
      <c r="F3013" s="1">
        <v>1</v>
      </c>
      <c r="G3013" s="1">
        <v>1</v>
      </c>
      <c r="H3013" s="1">
        <v>0</v>
      </c>
      <c r="I3013" s="1">
        <v>0</v>
      </c>
      <c r="J3013" s="1">
        <v>2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7</v>
      </c>
      <c r="S3013" s="1">
        <v>110</v>
      </c>
      <c r="T3013" s="1" t="s">
        <v>113</v>
      </c>
      <c r="U3013" s="1">
        <v>8</v>
      </c>
      <c r="V3013" s="1" t="s">
        <v>6783</v>
      </c>
      <c r="W3013" s="1" t="s">
        <v>561</v>
      </c>
      <c r="X3013" s="1" t="s">
        <v>6784</v>
      </c>
      <c r="Y3013" s="1" t="s">
        <v>7</v>
      </c>
      <c r="Z3013" s="1" t="s">
        <v>14104</v>
      </c>
      <c r="AA3013" s="1" t="s">
        <v>14105</v>
      </c>
      <c r="AB3013" s="1" t="s">
        <v>14106</v>
      </c>
      <c r="AC3013" s="1" t="s">
        <v>113</v>
      </c>
    </row>
    <row r="3014" spans="1:29" x14ac:dyDescent="0.35">
      <c r="A3014" s="1">
        <v>1898768</v>
      </c>
      <c r="B3014" s="1">
        <v>263</v>
      </c>
      <c r="C3014" s="9">
        <v>1871698688</v>
      </c>
      <c r="D3014" s="9" t="s">
        <v>399</v>
      </c>
      <c r="E3014" s="1">
        <v>0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8</v>
      </c>
      <c r="S3014" s="1">
        <v>62</v>
      </c>
      <c r="T3014" s="1" t="s">
        <v>113</v>
      </c>
      <c r="U3014" s="1">
        <v>8</v>
      </c>
      <c r="V3014" s="1" t="s">
        <v>6831</v>
      </c>
      <c r="W3014" s="1" t="s">
        <v>6832</v>
      </c>
      <c r="X3014" s="1" t="s">
        <v>4934</v>
      </c>
      <c r="Y3014" s="1" t="s">
        <v>7</v>
      </c>
      <c r="Z3014" s="1" t="s">
        <v>15831</v>
      </c>
      <c r="AB3014" s="1" t="s">
        <v>15832</v>
      </c>
      <c r="AC3014" s="1" t="s">
        <v>113</v>
      </c>
    </row>
    <row r="3015" spans="1:29" x14ac:dyDescent="0.35">
      <c r="A3015" s="1">
        <v>6480928</v>
      </c>
      <c r="B3015" s="1">
        <v>493</v>
      </c>
      <c r="C3015" s="9">
        <v>1619236098</v>
      </c>
      <c r="D3015" s="9" t="s">
        <v>399</v>
      </c>
      <c r="E3015" s="1">
        <v>0</v>
      </c>
      <c r="F3015" s="1">
        <v>6</v>
      </c>
      <c r="G3015" s="1">
        <v>0</v>
      </c>
      <c r="H3015" s="1">
        <v>0</v>
      </c>
      <c r="I3015" s="1">
        <v>0</v>
      </c>
      <c r="J3015" s="1">
        <v>4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8</v>
      </c>
      <c r="S3015" s="1">
        <v>81</v>
      </c>
      <c r="T3015" s="1" t="s">
        <v>113</v>
      </c>
      <c r="U3015" s="1">
        <v>8</v>
      </c>
      <c r="V3015" s="1" t="s">
        <v>6844</v>
      </c>
      <c r="W3015" s="1" t="s">
        <v>1111</v>
      </c>
      <c r="X3015" s="1" t="s">
        <v>6845</v>
      </c>
      <c r="Y3015" s="1" t="s">
        <v>148</v>
      </c>
      <c r="Z3015" s="1" t="s">
        <v>15624</v>
      </c>
      <c r="AA3015" s="1" t="s">
        <v>15625</v>
      </c>
      <c r="AB3015" s="1" t="s">
        <v>15626</v>
      </c>
      <c r="AC3015" s="1" t="s">
        <v>113</v>
      </c>
    </row>
    <row r="3016" spans="1:29" x14ac:dyDescent="0.35">
      <c r="A3016" s="1">
        <v>4587725</v>
      </c>
      <c r="B3016" s="1">
        <v>701</v>
      </c>
      <c r="C3016" s="9">
        <v>1538376314</v>
      </c>
      <c r="D3016" s="9" t="s">
        <v>112</v>
      </c>
      <c r="E3016" s="1">
        <v>0</v>
      </c>
      <c r="F3016" s="1">
        <v>3</v>
      </c>
      <c r="G3016" s="1">
        <v>1</v>
      </c>
      <c r="H3016" s="1">
        <v>0</v>
      </c>
      <c r="I3016" s="1">
        <v>0</v>
      </c>
      <c r="J3016" s="1">
        <v>3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7</v>
      </c>
      <c r="S3016" s="1">
        <v>71</v>
      </c>
      <c r="T3016" s="1" t="s">
        <v>113</v>
      </c>
      <c r="U3016" s="1">
        <v>8</v>
      </c>
      <c r="V3016" s="1" t="s">
        <v>7007</v>
      </c>
      <c r="W3016" s="1" t="s">
        <v>5737</v>
      </c>
      <c r="X3016" s="1" t="s">
        <v>2378</v>
      </c>
      <c r="Y3016" s="1" t="s">
        <v>7</v>
      </c>
      <c r="Z3016" s="1" t="s">
        <v>15833</v>
      </c>
      <c r="AB3016" s="1" t="s">
        <v>15834</v>
      </c>
      <c r="AC3016" s="1" t="s">
        <v>113</v>
      </c>
    </row>
    <row r="3017" spans="1:29" x14ac:dyDescent="0.35">
      <c r="A3017" s="1">
        <v>774063</v>
      </c>
      <c r="B3017" s="1">
        <v>485</v>
      </c>
      <c r="C3017" s="9">
        <v>1386699072</v>
      </c>
      <c r="D3017" s="9" t="s">
        <v>112</v>
      </c>
      <c r="E3017" s="1">
        <v>0</v>
      </c>
      <c r="F3017" s="1">
        <v>4</v>
      </c>
      <c r="G3017" s="1">
        <v>1</v>
      </c>
      <c r="H3017" s="1">
        <v>0</v>
      </c>
      <c r="I3017" s="1">
        <v>0</v>
      </c>
      <c r="J3017" s="1">
        <v>2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7</v>
      </c>
      <c r="S3017" s="1">
        <v>134</v>
      </c>
      <c r="T3017" s="1" t="s">
        <v>113</v>
      </c>
      <c r="U3017" s="1">
        <v>8</v>
      </c>
      <c r="V3017" s="1" t="s">
        <v>7351</v>
      </c>
      <c r="W3017" s="1" t="s">
        <v>126</v>
      </c>
      <c r="X3017" s="1" t="s">
        <v>7352</v>
      </c>
      <c r="Y3017" s="1" t="s">
        <v>7</v>
      </c>
      <c r="Z3017" s="1" t="s">
        <v>15835</v>
      </c>
      <c r="AB3017" s="1" t="s">
        <v>15836</v>
      </c>
      <c r="AC3017" s="1" t="s">
        <v>113</v>
      </c>
    </row>
    <row r="3018" spans="1:29" x14ac:dyDescent="0.35">
      <c r="A3018" s="1">
        <v>64575</v>
      </c>
      <c r="B3018" s="1">
        <v>256</v>
      </c>
      <c r="C3018" s="9">
        <v>1982671830</v>
      </c>
      <c r="D3018" s="9" t="s">
        <v>112</v>
      </c>
      <c r="E3018" s="1">
        <v>0</v>
      </c>
      <c r="F3018" s="1">
        <v>6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8</v>
      </c>
      <c r="S3018" s="1">
        <v>212</v>
      </c>
      <c r="T3018" s="1" t="s">
        <v>113</v>
      </c>
      <c r="U3018" s="1">
        <v>8</v>
      </c>
      <c r="V3018" s="1" t="s">
        <v>7106</v>
      </c>
      <c r="W3018" s="1" t="s">
        <v>6227</v>
      </c>
      <c r="X3018" s="1" t="s">
        <v>850</v>
      </c>
      <c r="Y3018" s="1" t="s">
        <v>7</v>
      </c>
      <c r="Z3018" s="1" t="s">
        <v>12236</v>
      </c>
      <c r="AB3018" s="1" t="s">
        <v>12237</v>
      </c>
      <c r="AC3018" s="1" t="s">
        <v>113</v>
      </c>
    </row>
    <row r="3019" spans="1:29" x14ac:dyDescent="0.35">
      <c r="A3019" s="1">
        <v>1712600</v>
      </c>
      <c r="B3019" s="1">
        <v>365</v>
      </c>
      <c r="C3019" s="9">
        <v>1073566105</v>
      </c>
      <c r="D3019" s="9" t="s">
        <v>112</v>
      </c>
      <c r="E3019" s="1">
        <v>0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8</v>
      </c>
      <c r="S3019" s="1">
        <v>25</v>
      </c>
      <c r="T3019" s="1" t="s">
        <v>113</v>
      </c>
      <c r="U3019" s="1">
        <v>8</v>
      </c>
      <c r="V3019" s="1" t="s">
        <v>7199</v>
      </c>
      <c r="W3019" s="1" t="s">
        <v>126</v>
      </c>
      <c r="X3019" s="1" t="s">
        <v>7200</v>
      </c>
      <c r="Y3019" s="1" t="s">
        <v>7</v>
      </c>
      <c r="Z3019" s="1" t="s">
        <v>12648</v>
      </c>
      <c r="AA3019" s="1" t="s">
        <v>12649</v>
      </c>
      <c r="AB3019" s="1" t="s">
        <v>12650</v>
      </c>
      <c r="AC3019" s="1" t="s">
        <v>113</v>
      </c>
    </row>
    <row r="3020" spans="1:29" x14ac:dyDescent="0.35">
      <c r="A3020" s="1">
        <v>388015</v>
      </c>
      <c r="B3020" s="1">
        <v>301</v>
      </c>
      <c r="C3020" s="9">
        <v>1619928983</v>
      </c>
      <c r="D3020" s="9" t="s">
        <v>399</v>
      </c>
      <c r="E3020" s="1">
        <v>0</v>
      </c>
      <c r="F3020" s="1">
        <v>2</v>
      </c>
      <c r="G3020" s="1">
        <v>2</v>
      </c>
      <c r="H3020" s="1">
        <v>0</v>
      </c>
      <c r="I3020" s="1">
        <v>0</v>
      </c>
      <c r="J3020" s="1">
        <v>2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6</v>
      </c>
      <c r="S3020" s="1">
        <v>64</v>
      </c>
      <c r="T3020" s="1" t="s">
        <v>113</v>
      </c>
      <c r="U3020" s="1">
        <v>8</v>
      </c>
      <c r="V3020" s="1" t="s">
        <v>6802</v>
      </c>
      <c r="W3020" s="1" t="s">
        <v>189</v>
      </c>
      <c r="X3020" s="1" t="s">
        <v>6803</v>
      </c>
      <c r="Y3020" s="1" t="s">
        <v>7</v>
      </c>
      <c r="Z3020" s="1" t="s">
        <v>14166</v>
      </c>
      <c r="AA3020" s="1" t="s">
        <v>14167</v>
      </c>
      <c r="AB3020" s="1" t="s">
        <v>14168</v>
      </c>
      <c r="AC3020" s="1" t="s">
        <v>113</v>
      </c>
    </row>
    <row r="3021" spans="1:29" x14ac:dyDescent="0.35">
      <c r="A3021" s="1">
        <v>6209577</v>
      </c>
      <c r="B3021" s="1">
        <v>537</v>
      </c>
      <c r="C3021" s="9">
        <v>1902000946</v>
      </c>
      <c r="D3021" s="9" t="s">
        <v>112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3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8</v>
      </c>
      <c r="S3021" s="1">
        <v>22</v>
      </c>
      <c r="T3021" s="1" t="s">
        <v>113</v>
      </c>
      <c r="U3021" s="1">
        <v>8</v>
      </c>
      <c r="V3021" s="1" t="s">
        <v>7064</v>
      </c>
      <c r="W3021" s="1" t="s">
        <v>895</v>
      </c>
      <c r="X3021" s="1" t="s">
        <v>4831</v>
      </c>
      <c r="Y3021" s="1" t="s">
        <v>970</v>
      </c>
      <c r="Z3021" s="1" t="s">
        <v>15837</v>
      </c>
      <c r="AB3021" s="1" t="s">
        <v>15838</v>
      </c>
      <c r="AC3021" s="1" t="s">
        <v>113</v>
      </c>
    </row>
    <row r="3022" spans="1:29" x14ac:dyDescent="0.35">
      <c r="A3022" s="1">
        <v>5042707</v>
      </c>
      <c r="B3022" s="1">
        <v>184</v>
      </c>
      <c r="C3022" s="9">
        <v>1922510205</v>
      </c>
      <c r="D3022" s="9" t="s">
        <v>112</v>
      </c>
      <c r="E3022" s="1">
        <v>0</v>
      </c>
      <c r="F3022" s="1">
        <v>3</v>
      </c>
      <c r="G3022" s="1">
        <v>0</v>
      </c>
      <c r="H3022" s="1">
        <v>0</v>
      </c>
      <c r="I3022" s="1">
        <v>0</v>
      </c>
      <c r="J3022" s="1">
        <v>3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8</v>
      </c>
      <c r="S3022" s="1">
        <v>24</v>
      </c>
      <c r="T3022" s="1" t="s">
        <v>113</v>
      </c>
      <c r="U3022" s="1">
        <v>8</v>
      </c>
      <c r="V3022" s="1" t="s">
        <v>7083</v>
      </c>
      <c r="W3022" s="1" t="s">
        <v>2853</v>
      </c>
      <c r="X3022" s="1" t="s">
        <v>7084</v>
      </c>
      <c r="Y3022" s="1" t="s">
        <v>7</v>
      </c>
      <c r="Z3022" s="1" t="s">
        <v>14238</v>
      </c>
      <c r="AB3022" s="1" t="s">
        <v>14239</v>
      </c>
      <c r="AC3022" s="1" t="s">
        <v>113</v>
      </c>
    </row>
    <row r="3023" spans="1:29" x14ac:dyDescent="0.35">
      <c r="A3023" s="1">
        <v>4950823</v>
      </c>
      <c r="B3023" s="1">
        <v>447</v>
      </c>
      <c r="C3023" s="9">
        <v>1801103247</v>
      </c>
      <c r="D3023" s="9" t="s">
        <v>112</v>
      </c>
      <c r="E3023" s="1">
        <v>0</v>
      </c>
      <c r="F3023" s="1">
        <v>1</v>
      </c>
      <c r="G3023" s="1">
        <v>0</v>
      </c>
      <c r="H3023" s="1">
        <v>0</v>
      </c>
      <c r="I3023" s="1">
        <v>0</v>
      </c>
      <c r="J3023" s="1">
        <v>5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8</v>
      </c>
      <c r="S3023" s="1">
        <v>44</v>
      </c>
      <c r="T3023" s="1" t="s">
        <v>113</v>
      </c>
      <c r="U3023" s="1">
        <v>8</v>
      </c>
      <c r="V3023" s="1" t="s">
        <v>7242</v>
      </c>
      <c r="W3023" s="1" t="s">
        <v>1350</v>
      </c>
      <c r="X3023" s="1" t="s">
        <v>7243</v>
      </c>
      <c r="Y3023" s="1" t="s">
        <v>7</v>
      </c>
      <c r="Z3023" s="1" t="s">
        <v>15839</v>
      </c>
      <c r="AB3023" s="1" t="s">
        <v>15840</v>
      </c>
      <c r="AC3023" s="1" t="s">
        <v>113</v>
      </c>
    </row>
    <row r="3024" spans="1:29" x14ac:dyDescent="0.35">
      <c r="A3024" s="1">
        <v>1582243</v>
      </c>
      <c r="B3024" s="1">
        <v>827</v>
      </c>
      <c r="C3024" s="9">
        <v>1457321978</v>
      </c>
      <c r="D3024" s="9" t="s">
        <v>112</v>
      </c>
      <c r="E3024" s="1">
        <v>0</v>
      </c>
      <c r="F3024" s="1">
        <v>3</v>
      </c>
      <c r="G3024" s="1">
        <v>0</v>
      </c>
      <c r="H3024" s="1">
        <v>0</v>
      </c>
      <c r="I3024" s="1">
        <v>1</v>
      </c>
      <c r="J3024" s="1">
        <v>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7</v>
      </c>
      <c r="S3024" s="1">
        <v>58</v>
      </c>
      <c r="T3024" s="1" t="s">
        <v>113</v>
      </c>
      <c r="U3024" s="1">
        <v>8</v>
      </c>
      <c r="V3024" s="1" t="s">
        <v>7043</v>
      </c>
      <c r="W3024" s="1" t="s">
        <v>434</v>
      </c>
      <c r="X3024" s="1" t="s">
        <v>7044</v>
      </c>
      <c r="Y3024" s="1" t="s">
        <v>7</v>
      </c>
      <c r="Z3024" s="1" t="s">
        <v>15472</v>
      </c>
      <c r="AB3024" s="1" t="s">
        <v>14426</v>
      </c>
      <c r="AC3024" s="1" t="s">
        <v>113</v>
      </c>
    </row>
    <row r="3025" spans="1:29" x14ac:dyDescent="0.35">
      <c r="A3025" s="1">
        <v>1219862</v>
      </c>
      <c r="B3025" s="1">
        <v>663</v>
      </c>
      <c r="C3025" s="9">
        <v>1326123134</v>
      </c>
      <c r="D3025" s="9" t="s">
        <v>112</v>
      </c>
      <c r="E3025" s="1">
        <v>0</v>
      </c>
      <c r="F3025" s="1">
        <v>2</v>
      </c>
      <c r="G3025" s="1">
        <v>0</v>
      </c>
      <c r="H3025" s="1">
        <v>0</v>
      </c>
      <c r="I3025" s="1">
        <v>0</v>
      </c>
      <c r="J3025" s="1">
        <v>2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8</v>
      </c>
      <c r="S3025" s="1">
        <v>32</v>
      </c>
      <c r="T3025" s="1" t="s">
        <v>113</v>
      </c>
      <c r="U3025" s="1">
        <v>8</v>
      </c>
      <c r="V3025" s="1" t="s">
        <v>7267</v>
      </c>
      <c r="W3025" s="1" t="s">
        <v>723</v>
      </c>
      <c r="X3025" s="1" t="s">
        <v>7268</v>
      </c>
      <c r="Y3025" s="1" t="s">
        <v>7</v>
      </c>
      <c r="Z3025" s="1" t="s">
        <v>12212</v>
      </c>
      <c r="AA3025" s="1" t="s">
        <v>12213</v>
      </c>
      <c r="AB3025" s="1" t="s">
        <v>12214</v>
      </c>
      <c r="AC3025" s="1" t="s">
        <v>113</v>
      </c>
    </row>
    <row r="3026" spans="1:29" x14ac:dyDescent="0.35">
      <c r="A3026" s="1">
        <v>2300038</v>
      </c>
      <c r="B3026" s="1">
        <v>813</v>
      </c>
      <c r="C3026" s="9">
        <v>1427171677</v>
      </c>
      <c r="D3026" s="9" t="s">
        <v>112</v>
      </c>
      <c r="E3026" s="1">
        <v>1</v>
      </c>
      <c r="F3026" s="1">
        <v>1</v>
      </c>
      <c r="G3026" s="1">
        <v>0</v>
      </c>
      <c r="H3026" s="1">
        <v>0</v>
      </c>
      <c r="I3026" s="1">
        <v>0</v>
      </c>
      <c r="J3026" s="1">
        <v>1</v>
      </c>
      <c r="K3026" s="1">
        <v>0</v>
      </c>
      <c r="L3026" s="1">
        <v>0</v>
      </c>
      <c r="M3026" s="1">
        <v>58</v>
      </c>
      <c r="N3026" s="1">
        <v>0</v>
      </c>
      <c r="O3026" s="1">
        <v>0</v>
      </c>
      <c r="P3026" s="1">
        <v>0</v>
      </c>
      <c r="Q3026" s="1">
        <v>0</v>
      </c>
      <c r="R3026" s="1">
        <v>3</v>
      </c>
      <c r="S3026" s="1">
        <v>62</v>
      </c>
      <c r="T3026" s="1" t="s">
        <v>113</v>
      </c>
      <c r="U3026" s="1">
        <v>8</v>
      </c>
      <c r="V3026" s="1" t="s">
        <v>7055</v>
      </c>
      <c r="W3026" s="1" t="s">
        <v>7057</v>
      </c>
      <c r="X3026" s="1" t="s">
        <v>7056</v>
      </c>
      <c r="Y3026" s="1" t="s">
        <v>7</v>
      </c>
      <c r="Z3026" s="1" t="s">
        <v>12215</v>
      </c>
      <c r="AA3026" s="1" t="s">
        <v>12216</v>
      </c>
      <c r="AB3026" s="1" t="s">
        <v>12217</v>
      </c>
      <c r="AC3026" s="1" t="s">
        <v>113</v>
      </c>
    </row>
    <row r="3027" spans="1:29" x14ac:dyDescent="0.35">
      <c r="A3027" s="1">
        <v>1915970</v>
      </c>
      <c r="B3027" s="1">
        <v>184</v>
      </c>
      <c r="C3027" s="9">
        <v>1023122686</v>
      </c>
      <c r="D3027" s="9" t="s">
        <v>112</v>
      </c>
      <c r="E3027" s="1">
        <v>0</v>
      </c>
      <c r="F3027" s="1">
        <v>3</v>
      </c>
      <c r="G3027" s="1">
        <v>0</v>
      </c>
      <c r="H3027" s="1">
        <v>0</v>
      </c>
      <c r="I3027" s="1">
        <v>0</v>
      </c>
      <c r="J3027" s="1">
        <v>2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8</v>
      </c>
      <c r="S3027" s="1">
        <v>44</v>
      </c>
      <c r="T3027" s="1" t="s">
        <v>113</v>
      </c>
      <c r="U3027" s="1">
        <v>8</v>
      </c>
      <c r="V3027" s="1" t="s">
        <v>6950</v>
      </c>
      <c r="W3027" s="1" t="s">
        <v>1737</v>
      </c>
      <c r="X3027" s="1" t="s">
        <v>561</v>
      </c>
      <c r="Y3027" s="1" t="s">
        <v>7</v>
      </c>
      <c r="Z3027" s="1" t="s">
        <v>113</v>
      </c>
      <c r="AA3027" s="1" t="s">
        <v>113</v>
      </c>
      <c r="AB3027" s="1" t="s">
        <v>113</v>
      </c>
      <c r="AC3027" s="1" t="s">
        <v>113</v>
      </c>
    </row>
    <row r="3028" spans="1:29" x14ac:dyDescent="0.35">
      <c r="A3028" s="1">
        <v>6789724</v>
      </c>
      <c r="B3028" s="1">
        <v>260</v>
      </c>
      <c r="C3028" s="9">
        <v>1265859524</v>
      </c>
      <c r="D3028" s="9" t="s">
        <v>112</v>
      </c>
      <c r="E3028" s="1">
        <v>0</v>
      </c>
      <c r="F3028" s="1">
        <v>5</v>
      </c>
      <c r="G3028" s="1">
        <v>0</v>
      </c>
      <c r="H3028" s="1">
        <v>0</v>
      </c>
      <c r="I3028" s="1">
        <v>0</v>
      </c>
      <c r="J3028" s="1">
        <v>3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8</v>
      </c>
      <c r="S3028" s="1">
        <v>63</v>
      </c>
      <c r="T3028" s="1" t="s">
        <v>113</v>
      </c>
      <c r="U3028" s="1">
        <v>8</v>
      </c>
      <c r="V3028" s="1" t="s">
        <v>7256</v>
      </c>
      <c r="W3028" s="1" t="s">
        <v>1497</v>
      </c>
      <c r="X3028" s="1" t="s">
        <v>7257</v>
      </c>
      <c r="Y3028" s="1" t="s">
        <v>7</v>
      </c>
      <c r="Z3028" s="1" t="s">
        <v>15841</v>
      </c>
      <c r="AB3028" s="1" t="s">
        <v>15842</v>
      </c>
      <c r="AC3028" s="1" t="s">
        <v>113</v>
      </c>
    </row>
    <row r="3029" spans="1:29" x14ac:dyDescent="0.35">
      <c r="A3029" s="1">
        <v>2300048</v>
      </c>
      <c r="B3029" s="1">
        <v>813</v>
      </c>
      <c r="C3029" s="9">
        <v>1619923455</v>
      </c>
      <c r="D3029" s="9" t="s">
        <v>112</v>
      </c>
      <c r="E3029" s="1">
        <v>0</v>
      </c>
      <c r="F3029" s="1">
        <v>4</v>
      </c>
      <c r="G3029" s="1">
        <v>1</v>
      </c>
      <c r="H3029" s="1">
        <v>0</v>
      </c>
      <c r="I3029" s="1">
        <v>0</v>
      </c>
      <c r="J3029" s="1">
        <v>2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7</v>
      </c>
      <c r="S3029" s="1">
        <v>54</v>
      </c>
      <c r="T3029" s="1" t="s">
        <v>113</v>
      </c>
      <c r="U3029" s="1">
        <v>8</v>
      </c>
      <c r="V3029" s="1" t="s">
        <v>6998</v>
      </c>
      <c r="W3029" s="1" t="s">
        <v>5970</v>
      </c>
      <c r="X3029" s="1" t="s">
        <v>6999</v>
      </c>
      <c r="Y3029" s="1" t="s">
        <v>7</v>
      </c>
      <c r="Z3029" s="1" t="s">
        <v>15843</v>
      </c>
      <c r="AB3029" s="1" t="s">
        <v>15844</v>
      </c>
      <c r="AC3029" s="1" t="s">
        <v>113</v>
      </c>
    </row>
    <row r="3030" spans="1:29" x14ac:dyDescent="0.35">
      <c r="A3030" s="1">
        <v>7387936</v>
      </c>
      <c r="B3030" s="1">
        <v>813</v>
      </c>
      <c r="C3030" s="9">
        <v>1578105888</v>
      </c>
      <c r="D3030" s="9" t="s">
        <v>112</v>
      </c>
      <c r="E3030" s="1">
        <v>0</v>
      </c>
      <c r="F3030" s="1">
        <v>2</v>
      </c>
      <c r="G3030" s="1">
        <v>0</v>
      </c>
      <c r="H3030" s="1">
        <v>0</v>
      </c>
      <c r="I3030" s="1">
        <v>0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8</v>
      </c>
      <c r="S3030" s="1">
        <v>50</v>
      </c>
      <c r="T3030" s="1" t="s">
        <v>113</v>
      </c>
      <c r="U3030" s="1">
        <v>8</v>
      </c>
      <c r="V3030" s="1" t="s">
        <v>7244</v>
      </c>
      <c r="W3030" s="1" t="s">
        <v>448</v>
      </c>
      <c r="X3030" s="1" t="s">
        <v>7245</v>
      </c>
      <c r="Y3030" s="1" t="s">
        <v>7</v>
      </c>
      <c r="Z3030" s="1" t="s">
        <v>15845</v>
      </c>
      <c r="AB3030" s="1" t="s">
        <v>15846</v>
      </c>
      <c r="AC3030" s="1" t="s">
        <v>113</v>
      </c>
    </row>
    <row r="3031" spans="1:29" x14ac:dyDescent="0.35">
      <c r="A3031" s="1">
        <v>789174</v>
      </c>
      <c r="B3031" s="1">
        <v>215</v>
      </c>
      <c r="C3031" s="9">
        <v>1326033242</v>
      </c>
      <c r="D3031" s="9" t="s">
        <v>112</v>
      </c>
      <c r="E3031" s="1">
        <v>0</v>
      </c>
      <c r="F3031" s="1">
        <v>3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8</v>
      </c>
      <c r="S3031" s="1">
        <v>70</v>
      </c>
      <c r="T3031" s="1" t="s">
        <v>113</v>
      </c>
      <c r="U3031" s="1">
        <v>8</v>
      </c>
      <c r="V3031" s="1" t="s">
        <v>7333</v>
      </c>
      <c r="W3031" s="1" t="s">
        <v>7335</v>
      </c>
      <c r="X3031" s="1" t="s">
        <v>7334</v>
      </c>
      <c r="Y3031" s="1" t="s">
        <v>7</v>
      </c>
      <c r="Z3031" s="1" t="s">
        <v>15847</v>
      </c>
      <c r="AB3031" s="1" t="s">
        <v>15848</v>
      </c>
      <c r="AC3031" s="1" t="s">
        <v>113</v>
      </c>
    </row>
    <row r="3032" spans="1:29" x14ac:dyDescent="0.35">
      <c r="A3032" s="1">
        <v>139405</v>
      </c>
      <c r="B3032" s="1">
        <v>232</v>
      </c>
      <c r="C3032" s="9">
        <v>1184621641</v>
      </c>
      <c r="D3032" s="9" t="s">
        <v>112</v>
      </c>
      <c r="E3032" s="1">
        <v>0</v>
      </c>
      <c r="F3032" s="1">
        <v>4</v>
      </c>
      <c r="G3032" s="1">
        <v>1</v>
      </c>
      <c r="H3032" s="1">
        <v>0</v>
      </c>
      <c r="I3032" s="1">
        <v>0</v>
      </c>
      <c r="J3032" s="1">
        <v>4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7</v>
      </c>
      <c r="S3032" s="1">
        <v>31</v>
      </c>
      <c r="T3032" s="1" t="s">
        <v>113</v>
      </c>
      <c r="U3032" s="1">
        <v>8</v>
      </c>
      <c r="V3032" s="1" t="s">
        <v>7081</v>
      </c>
      <c r="W3032" s="1" t="s">
        <v>582</v>
      </c>
      <c r="X3032" s="1" t="s">
        <v>7082</v>
      </c>
      <c r="Y3032" s="1" t="s">
        <v>7</v>
      </c>
      <c r="Z3032" s="1" t="s">
        <v>12253</v>
      </c>
      <c r="AA3032" s="1" t="s">
        <v>12253</v>
      </c>
      <c r="AB3032" s="1" t="s">
        <v>12254</v>
      </c>
      <c r="AC3032" s="1" t="s">
        <v>113</v>
      </c>
    </row>
    <row r="3033" spans="1:29" x14ac:dyDescent="0.35">
      <c r="A3033" s="1">
        <v>715538</v>
      </c>
      <c r="B3033" s="1">
        <v>184</v>
      </c>
      <c r="C3033" s="9">
        <v>1679571004</v>
      </c>
      <c r="D3033" s="9" t="s">
        <v>112</v>
      </c>
      <c r="E3033" s="1">
        <v>0</v>
      </c>
      <c r="F3033" s="1">
        <v>3</v>
      </c>
      <c r="G3033" s="1">
        <v>0</v>
      </c>
      <c r="H3033" s="1">
        <v>0</v>
      </c>
      <c r="I3033" s="1">
        <v>0</v>
      </c>
      <c r="J3033" s="1">
        <v>2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8</v>
      </c>
      <c r="S3033" s="1">
        <v>78</v>
      </c>
      <c r="T3033" s="1" t="s">
        <v>113</v>
      </c>
      <c r="U3033" s="1">
        <v>8</v>
      </c>
      <c r="V3033" s="1" t="s">
        <v>7271</v>
      </c>
      <c r="W3033" s="1" t="s">
        <v>7272</v>
      </c>
      <c r="X3033" s="1" t="s">
        <v>3980</v>
      </c>
      <c r="Y3033" s="1" t="s">
        <v>7</v>
      </c>
      <c r="Z3033" s="1" t="s">
        <v>14322</v>
      </c>
      <c r="AB3033" s="1" t="s">
        <v>14323</v>
      </c>
      <c r="AC3033" s="1" t="s">
        <v>113</v>
      </c>
    </row>
    <row r="3034" spans="1:29" x14ac:dyDescent="0.35">
      <c r="A3034" s="1">
        <v>138076</v>
      </c>
      <c r="B3034" s="1">
        <v>383</v>
      </c>
      <c r="C3034" s="9">
        <v>1265411029</v>
      </c>
      <c r="D3034" s="9" t="s">
        <v>112</v>
      </c>
      <c r="E3034" s="1">
        <v>0</v>
      </c>
      <c r="F3034" s="1">
        <v>4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7</v>
      </c>
      <c r="S3034" s="1">
        <v>43</v>
      </c>
      <c r="T3034" s="1" t="s">
        <v>113</v>
      </c>
      <c r="U3034" s="1">
        <v>8</v>
      </c>
      <c r="V3034" s="1" t="s">
        <v>7052</v>
      </c>
      <c r="W3034" s="1" t="s">
        <v>7054</v>
      </c>
      <c r="X3034" s="1" t="s">
        <v>7053</v>
      </c>
      <c r="Y3034" s="1" t="s">
        <v>7</v>
      </c>
      <c r="Z3034" s="1" t="s">
        <v>15849</v>
      </c>
      <c r="AA3034" s="1" t="s">
        <v>15850</v>
      </c>
      <c r="AB3034" s="1" t="s">
        <v>15851</v>
      </c>
      <c r="AC3034" s="1" t="s">
        <v>113</v>
      </c>
    </row>
    <row r="3035" spans="1:29" x14ac:dyDescent="0.35">
      <c r="A3035" s="1">
        <v>3556311</v>
      </c>
      <c r="B3035" s="1">
        <v>485</v>
      </c>
      <c r="C3035" s="9">
        <v>1417098930</v>
      </c>
      <c r="D3035" s="9" t="s">
        <v>399</v>
      </c>
      <c r="E3035" s="1">
        <v>0</v>
      </c>
      <c r="F3035" s="1">
        <v>5</v>
      </c>
      <c r="G3035" s="1">
        <v>1</v>
      </c>
      <c r="H3035" s="1">
        <v>0</v>
      </c>
      <c r="I3035" s="1">
        <v>0</v>
      </c>
      <c r="J3035" s="1">
        <v>5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7</v>
      </c>
      <c r="S3035" s="1">
        <v>168</v>
      </c>
      <c r="T3035" s="1" t="s">
        <v>113</v>
      </c>
      <c r="U3035" s="1">
        <v>8</v>
      </c>
      <c r="V3035" s="1" t="s">
        <v>6820</v>
      </c>
      <c r="W3035" s="1" t="s">
        <v>6822</v>
      </c>
      <c r="X3035" s="1" t="s">
        <v>6821</v>
      </c>
      <c r="Y3035" s="1" t="s">
        <v>7</v>
      </c>
      <c r="Z3035" s="1" t="s">
        <v>15852</v>
      </c>
      <c r="AB3035" s="1" t="s">
        <v>15853</v>
      </c>
      <c r="AC3035" s="1" t="s">
        <v>113</v>
      </c>
    </row>
    <row r="3036" spans="1:29" x14ac:dyDescent="0.35">
      <c r="A3036" s="1">
        <v>7200177</v>
      </c>
      <c r="B3036" s="1">
        <v>383</v>
      </c>
      <c r="C3036" s="9">
        <v>1972007201</v>
      </c>
      <c r="D3036" s="9" t="s">
        <v>112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8</v>
      </c>
      <c r="S3036" s="1">
        <v>31</v>
      </c>
      <c r="T3036" s="1" t="s">
        <v>113</v>
      </c>
      <c r="U3036" s="1">
        <v>8</v>
      </c>
      <c r="V3036" s="1" t="s">
        <v>7107</v>
      </c>
      <c r="W3036" s="1" t="s">
        <v>419</v>
      </c>
      <c r="X3036" s="1" t="s">
        <v>7108</v>
      </c>
      <c r="Y3036" s="1" t="s">
        <v>7</v>
      </c>
      <c r="Z3036" s="1" t="s">
        <v>15854</v>
      </c>
      <c r="AB3036" s="1" t="s">
        <v>15855</v>
      </c>
      <c r="AC3036" s="1" t="s">
        <v>113</v>
      </c>
    </row>
    <row r="3037" spans="1:29" x14ac:dyDescent="0.35">
      <c r="A3037" s="1">
        <v>1753222</v>
      </c>
      <c r="B3037" s="1">
        <v>373</v>
      </c>
      <c r="C3037" s="9">
        <v>1285726026</v>
      </c>
      <c r="D3037" s="9" t="s">
        <v>112</v>
      </c>
      <c r="E3037" s="1">
        <v>0</v>
      </c>
      <c r="F3037" s="1">
        <v>0</v>
      </c>
      <c r="G3037" s="1">
        <v>2</v>
      </c>
      <c r="H3037" s="1">
        <v>0</v>
      </c>
      <c r="I3037" s="1">
        <v>0</v>
      </c>
      <c r="J3037" s="1">
        <v>4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6</v>
      </c>
      <c r="S3037" s="1">
        <v>72</v>
      </c>
      <c r="T3037" s="1" t="s">
        <v>113</v>
      </c>
      <c r="U3037" s="1">
        <v>8</v>
      </c>
      <c r="V3037" s="1" t="s">
        <v>7348</v>
      </c>
      <c r="W3037" s="1" t="s">
        <v>7350</v>
      </c>
      <c r="X3037" s="1" t="s">
        <v>7349</v>
      </c>
      <c r="Y3037" s="1" t="s">
        <v>7</v>
      </c>
      <c r="Z3037" s="1" t="s">
        <v>15856</v>
      </c>
      <c r="AB3037" s="1" t="s">
        <v>15857</v>
      </c>
      <c r="AC3037" s="1" t="s">
        <v>113</v>
      </c>
    </row>
    <row r="3038" spans="1:29" x14ac:dyDescent="0.35">
      <c r="A3038" s="1">
        <v>7160600</v>
      </c>
      <c r="B3038" s="1">
        <v>813</v>
      </c>
      <c r="C3038" s="9">
        <v>1891272696</v>
      </c>
      <c r="D3038" s="9" t="s">
        <v>112</v>
      </c>
      <c r="E3038" s="1">
        <v>0</v>
      </c>
      <c r="F3038" s="1">
        <v>4</v>
      </c>
      <c r="G3038" s="1">
        <v>0</v>
      </c>
      <c r="H3038" s="1">
        <v>0</v>
      </c>
      <c r="I3038" s="1">
        <v>0</v>
      </c>
      <c r="J3038" s="1">
        <v>2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8</v>
      </c>
      <c r="S3038" s="1">
        <v>22</v>
      </c>
      <c r="T3038" s="1" t="s">
        <v>113</v>
      </c>
      <c r="U3038" s="1">
        <v>8</v>
      </c>
      <c r="V3038" s="1" t="s">
        <v>6976</v>
      </c>
      <c r="W3038" s="1" t="s">
        <v>6978</v>
      </c>
      <c r="X3038" s="1" t="s">
        <v>6977</v>
      </c>
      <c r="Y3038" s="1" t="s">
        <v>7</v>
      </c>
      <c r="Z3038" s="1" t="s">
        <v>15858</v>
      </c>
      <c r="AA3038" s="1" t="s">
        <v>12100</v>
      </c>
      <c r="AB3038" s="1" t="s">
        <v>12101</v>
      </c>
      <c r="AC3038" s="1" t="s">
        <v>113</v>
      </c>
    </row>
    <row r="3039" spans="1:29" x14ac:dyDescent="0.35">
      <c r="A3039" s="1">
        <v>1809261</v>
      </c>
      <c r="B3039" s="1">
        <v>52</v>
      </c>
      <c r="C3039" s="9">
        <v>1053383307</v>
      </c>
      <c r="D3039" s="9" t="s">
        <v>112</v>
      </c>
      <c r="E3039" s="1">
        <v>0</v>
      </c>
      <c r="F3039" s="1">
        <v>5</v>
      </c>
      <c r="G3039" s="1">
        <v>0</v>
      </c>
      <c r="H3039" s="1">
        <v>0</v>
      </c>
      <c r="I3039" s="1">
        <v>0</v>
      </c>
      <c r="J3039" s="1">
        <v>6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8</v>
      </c>
      <c r="S3039" s="1">
        <v>133</v>
      </c>
      <c r="T3039" s="1" t="s">
        <v>113</v>
      </c>
      <c r="U3039" s="1">
        <v>8</v>
      </c>
      <c r="V3039" s="1" t="s">
        <v>7117</v>
      </c>
      <c r="W3039" s="1" t="s">
        <v>7118</v>
      </c>
      <c r="X3039" s="1" t="s">
        <v>5427</v>
      </c>
      <c r="Y3039" s="1" t="s">
        <v>7</v>
      </c>
      <c r="Z3039" s="1" t="s">
        <v>14961</v>
      </c>
      <c r="AB3039" s="1" t="s">
        <v>14962</v>
      </c>
      <c r="AC3039" s="1" t="s">
        <v>113</v>
      </c>
    </row>
    <row r="3040" spans="1:29" x14ac:dyDescent="0.35">
      <c r="A3040" s="1">
        <v>777560</v>
      </c>
      <c r="B3040" s="1">
        <v>215</v>
      </c>
      <c r="C3040" s="9">
        <v>1124120613</v>
      </c>
      <c r="D3040" s="9" t="s">
        <v>112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1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8</v>
      </c>
      <c r="S3040" s="1">
        <v>59</v>
      </c>
      <c r="T3040" s="1" t="s">
        <v>113</v>
      </c>
      <c r="U3040" s="1">
        <v>8</v>
      </c>
      <c r="V3040" s="1" t="s">
        <v>7119</v>
      </c>
      <c r="W3040" s="1" t="s">
        <v>561</v>
      </c>
      <c r="X3040" s="1" t="s">
        <v>7120</v>
      </c>
      <c r="Y3040" s="1" t="s">
        <v>7</v>
      </c>
      <c r="Z3040" s="1" t="s">
        <v>15859</v>
      </c>
      <c r="AB3040" s="1" t="s">
        <v>14824</v>
      </c>
      <c r="AC3040" s="1" t="s">
        <v>113</v>
      </c>
    </row>
    <row r="3041" spans="1:29" x14ac:dyDescent="0.35">
      <c r="A3041" s="1">
        <v>4685463</v>
      </c>
      <c r="B3041" s="1">
        <v>221</v>
      </c>
      <c r="C3041" s="9">
        <v>1467636787</v>
      </c>
      <c r="D3041" s="9" t="s">
        <v>112</v>
      </c>
      <c r="E3041" s="1">
        <v>0</v>
      </c>
      <c r="F3041" s="1">
        <v>4</v>
      </c>
      <c r="G3041" s="1">
        <v>0</v>
      </c>
      <c r="H3041" s="1">
        <v>0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8</v>
      </c>
      <c r="S3041" s="1">
        <v>23</v>
      </c>
      <c r="T3041" s="1" t="s">
        <v>113</v>
      </c>
      <c r="U3041" s="1">
        <v>8</v>
      </c>
      <c r="V3041" s="1" t="s">
        <v>6986</v>
      </c>
      <c r="W3041" s="1" t="s">
        <v>6988</v>
      </c>
      <c r="X3041" s="1" t="s">
        <v>6987</v>
      </c>
      <c r="Y3041" s="1" t="s">
        <v>7</v>
      </c>
      <c r="Z3041" s="1" t="s">
        <v>12797</v>
      </c>
      <c r="AB3041" s="1" t="s">
        <v>12798</v>
      </c>
      <c r="AC3041" s="1" t="s">
        <v>113</v>
      </c>
    </row>
    <row r="3042" spans="1:29" x14ac:dyDescent="0.35">
      <c r="A3042" s="1">
        <v>1953040</v>
      </c>
      <c r="B3042" s="1">
        <v>263</v>
      </c>
      <c r="C3042" s="9">
        <v>1346331477</v>
      </c>
      <c r="D3042" s="9" t="s">
        <v>399</v>
      </c>
      <c r="E3042" s="1">
        <v>0</v>
      </c>
      <c r="F3042" s="1">
        <v>1</v>
      </c>
      <c r="G3042" s="1">
        <v>0</v>
      </c>
      <c r="H3042" s="1">
        <v>0</v>
      </c>
      <c r="I3042" s="1">
        <v>1</v>
      </c>
      <c r="J3042" s="1">
        <v>3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7</v>
      </c>
      <c r="S3042" s="1">
        <v>63</v>
      </c>
      <c r="T3042" s="1" t="s">
        <v>113</v>
      </c>
      <c r="U3042" s="1">
        <v>8</v>
      </c>
      <c r="V3042" s="1" t="s">
        <v>6924</v>
      </c>
      <c r="W3042" s="1" t="s">
        <v>6926</v>
      </c>
      <c r="X3042" s="1" t="s">
        <v>6925</v>
      </c>
      <c r="Y3042" s="1" t="s">
        <v>7</v>
      </c>
      <c r="Z3042" s="1" t="s">
        <v>15860</v>
      </c>
      <c r="AB3042" s="1" t="s">
        <v>15861</v>
      </c>
      <c r="AC3042" s="1" t="s">
        <v>113</v>
      </c>
    </row>
    <row r="3043" spans="1:29" x14ac:dyDescent="0.35">
      <c r="A3043" s="1">
        <v>6978138</v>
      </c>
      <c r="B3043" s="1">
        <v>109</v>
      </c>
      <c r="C3043" s="9">
        <v>1467806687</v>
      </c>
      <c r="D3043" s="9" t="s">
        <v>399</v>
      </c>
      <c r="E3043" s="1">
        <v>0</v>
      </c>
      <c r="F3043" s="1">
        <v>2</v>
      </c>
      <c r="G3043" s="1">
        <v>1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7</v>
      </c>
      <c r="S3043" s="1">
        <v>21</v>
      </c>
      <c r="T3043" s="1" t="s">
        <v>113</v>
      </c>
      <c r="U3043" s="1">
        <v>8</v>
      </c>
      <c r="V3043" s="1" t="s">
        <v>6811</v>
      </c>
      <c r="W3043" s="1" t="s">
        <v>6813</v>
      </c>
      <c r="X3043" s="1" t="s">
        <v>6812</v>
      </c>
      <c r="Y3043" s="1" t="s">
        <v>7</v>
      </c>
      <c r="Z3043" s="1" t="s">
        <v>12403</v>
      </c>
      <c r="AA3043" s="1" t="s">
        <v>12403</v>
      </c>
      <c r="AB3043" s="1" t="s">
        <v>12404</v>
      </c>
      <c r="AC3043" s="1" t="s">
        <v>113</v>
      </c>
    </row>
    <row r="3044" spans="1:29" x14ac:dyDescent="0.35">
      <c r="A3044" s="1">
        <v>6464238</v>
      </c>
      <c r="B3044" s="1">
        <v>259</v>
      </c>
      <c r="C3044" s="9">
        <v>1538435979</v>
      </c>
      <c r="D3044" s="9" t="s">
        <v>112</v>
      </c>
      <c r="E3044" s="1">
        <v>0</v>
      </c>
      <c r="F3044" s="1">
        <v>4</v>
      </c>
      <c r="G3044" s="1">
        <v>1</v>
      </c>
      <c r="H3044" s="1">
        <v>0</v>
      </c>
      <c r="I3044" s="1">
        <v>0</v>
      </c>
      <c r="J3044" s="1">
        <v>4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7</v>
      </c>
      <c r="S3044" s="1">
        <v>57</v>
      </c>
      <c r="T3044" s="1" t="s">
        <v>113</v>
      </c>
      <c r="U3044" s="1">
        <v>8</v>
      </c>
      <c r="V3044" s="1" t="s">
        <v>7197</v>
      </c>
      <c r="W3044" s="1" t="s">
        <v>1442</v>
      </c>
      <c r="X3044" s="1" t="s">
        <v>7198</v>
      </c>
      <c r="Y3044" s="1" t="s">
        <v>7</v>
      </c>
      <c r="Z3044" s="1" t="s">
        <v>15402</v>
      </c>
      <c r="AA3044" s="1" t="s">
        <v>15399</v>
      </c>
      <c r="AB3044" s="1" t="s">
        <v>15400</v>
      </c>
      <c r="AC3044" s="1" t="s">
        <v>113</v>
      </c>
    </row>
    <row r="3045" spans="1:29" x14ac:dyDescent="0.35">
      <c r="A3045" s="1">
        <v>3633447</v>
      </c>
      <c r="B3045" s="1">
        <v>623</v>
      </c>
      <c r="C3045" s="9">
        <v>1144376740</v>
      </c>
      <c r="D3045" s="9" t="s">
        <v>112</v>
      </c>
      <c r="E3045" s="1">
        <v>0</v>
      </c>
      <c r="F3045" s="1">
        <v>4</v>
      </c>
      <c r="G3045" s="1">
        <v>1</v>
      </c>
      <c r="H3045" s="1">
        <v>0</v>
      </c>
      <c r="I3045" s="1">
        <v>0</v>
      </c>
      <c r="J3045" s="1">
        <v>3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7</v>
      </c>
      <c r="S3045" s="1">
        <v>76</v>
      </c>
      <c r="T3045" s="1" t="s">
        <v>113</v>
      </c>
      <c r="U3045" s="1">
        <v>8</v>
      </c>
      <c r="V3045" s="1" t="s">
        <v>6981</v>
      </c>
      <c r="W3045" s="1" t="s">
        <v>706</v>
      </c>
      <c r="X3045" s="1" t="s">
        <v>6982</v>
      </c>
      <c r="Y3045" s="1" t="s">
        <v>7</v>
      </c>
      <c r="Z3045" s="1" t="s">
        <v>15862</v>
      </c>
      <c r="AB3045" s="1" t="s">
        <v>15863</v>
      </c>
      <c r="AC3045" s="1" t="s">
        <v>113</v>
      </c>
    </row>
    <row r="3046" spans="1:29" x14ac:dyDescent="0.35">
      <c r="A3046" s="1">
        <v>2393162</v>
      </c>
      <c r="B3046" s="1">
        <v>827</v>
      </c>
      <c r="C3046" s="9">
        <v>1881897361</v>
      </c>
      <c r="D3046" s="9" t="s">
        <v>112</v>
      </c>
      <c r="E3046" s="1">
        <v>0</v>
      </c>
      <c r="F3046" s="1">
        <v>2</v>
      </c>
      <c r="G3046" s="1">
        <v>0</v>
      </c>
      <c r="H3046" s="1">
        <v>0</v>
      </c>
      <c r="I3046" s="1">
        <v>2</v>
      </c>
      <c r="J3046" s="1">
        <v>5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6</v>
      </c>
      <c r="S3046" s="1">
        <v>49</v>
      </c>
      <c r="T3046" s="1" t="s">
        <v>113</v>
      </c>
      <c r="U3046" s="1">
        <v>8</v>
      </c>
      <c r="V3046" s="1" t="s">
        <v>7065</v>
      </c>
      <c r="W3046" s="1" t="s">
        <v>1247</v>
      </c>
      <c r="X3046" s="1" t="s">
        <v>696</v>
      </c>
      <c r="Y3046" s="1" t="s">
        <v>148</v>
      </c>
      <c r="Z3046" s="1" t="s">
        <v>15864</v>
      </c>
      <c r="AA3046" s="1" t="s">
        <v>113</v>
      </c>
      <c r="AB3046" s="1" t="s">
        <v>113</v>
      </c>
      <c r="AC3046" s="1" t="s">
        <v>113</v>
      </c>
    </row>
    <row r="3047" spans="1:29" x14ac:dyDescent="0.35">
      <c r="A3047" s="1">
        <v>1918748</v>
      </c>
      <c r="B3047" s="1">
        <v>449</v>
      </c>
      <c r="C3047" s="9">
        <v>1205845732</v>
      </c>
      <c r="D3047" s="9" t="s">
        <v>112</v>
      </c>
      <c r="E3047" s="1">
        <v>0</v>
      </c>
      <c r="F3047" s="1">
        <v>3</v>
      </c>
      <c r="G3047" s="1">
        <v>1</v>
      </c>
      <c r="H3047" s="1">
        <v>0</v>
      </c>
      <c r="I3047" s="1">
        <v>0</v>
      </c>
      <c r="J3047" s="1">
        <v>4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7</v>
      </c>
      <c r="S3047" s="1">
        <v>130</v>
      </c>
      <c r="T3047" s="1" t="s">
        <v>113</v>
      </c>
      <c r="U3047" s="1">
        <v>8</v>
      </c>
      <c r="V3047" s="1" t="s">
        <v>7338</v>
      </c>
      <c r="W3047" s="1" t="s">
        <v>7339</v>
      </c>
      <c r="X3047" s="1" t="s">
        <v>696</v>
      </c>
      <c r="Y3047" s="1" t="s">
        <v>7</v>
      </c>
      <c r="Z3047" s="1" t="s">
        <v>15865</v>
      </c>
      <c r="AB3047" s="1" t="s">
        <v>15866</v>
      </c>
      <c r="AC3047" s="1" t="s">
        <v>113</v>
      </c>
    </row>
    <row r="3048" spans="1:29" x14ac:dyDescent="0.35">
      <c r="A3048" s="1">
        <v>1818982</v>
      </c>
      <c r="B3048" s="1">
        <v>623</v>
      </c>
      <c r="C3048" s="9">
        <v>1194728881</v>
      </c>
      <c r="D3048" s="9" t="s">
        <v>112</v>
      </c>
      <c r="E3048" s="1">
        <v>0</v>
      </c>
      <c r="F3048" s="1">
        <v>5</v>
      </c>
      <c r="G3048" s="1">
        <v>0</v>
      </c>
      <c r="H3048" s="1">
        <v>0</v>
      </c>
      <c r="I3048" s="1">
        <v>0</v>
      </c>
      <c r="J3048" s="1">
        <v>7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8</v>
      </c>
      <c r="S3048" s="1">
        <v>103</v>
      </c>
      <c r="T3048" s="1" t="s">
        <v>113</v>
      </c>
      <c r="U3048" s="1">
        <v>8</v>
      </c>
      <c r="V3048" s="1" t="s">
        <v>7358</v>
      </c>
      <c r="W3048" s="1" t="s">
        <v>7360</v>
      </c>
      <c r="X3048" s="1" t="s">
        <v>7359</v>
      </c>
      <c r="Y3048" s="1" t="s">
        <v>7</v>
      </c>
      <c r="Z3048" s="1" t="s">
        <v>15867</v>
      </c>
      <c r="AA3048" s="1" t="s">
        <v>113</v>
      </c>
      <c r="AB3048" s="1" t="s">
        <v>113</v>
      </c>
      <c r="AC3048" s="1" t="s">
        <v>113</v>
      </c>
    </row>
    <row r="3049" spans="1:29" x14ac:dyDescent="0.35">
      <c r="A3049" s="1">
        <v>24882</v>
      </c>
      <c r="B3049" s="1">
        <v>232</v>
      </c>
      <c r="C3049" s="9">
        <v>1023169414</v>
      </c>
      <c r="D3049" s="9" t="s">
        <v>112</v>
      </c>
      <c r="E3049" s="1">
        <v>0</v>
      </c>
      <c r="F3049" s="1">
        <v>2</v>
      </c>
      <c r="G3049" s="1">
        <v>0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8</v>
      </c>
      <c r="S3049" s="1">
        <v>24</v>
      </c>
      <c r="T3049" s="1" t="s">
        <v>113</v>
      </c>
      <c r="U3049" s="1">
        <v>8</v>
      </c>
      <c r="V3049" s="1" t="s">
        <v>6951</v>
      </c>
      <c r="W3049" s="1" t="s">
        <v>407</v>
      </c>
      <c r="X3049" s="1" t="s">
        <v>4259</v>
      </c>
      <c r="Y3049" s="1" t="s">
        <v>7</v>
      </c>
      <c r="Z3049" s="1" t="s">
        <v>113</v>
      </c>
      <c r="AA3049" s="1" t="s">
        <v>113</v>
      </c>
      <c r="AB3049" s="1" t="s">
        <v>113</v>
      </c>
      <c r="AC3049" s="1" t="s">
        <v>113</v>
      </c>
    </row>
    <row r="3050" spans="1:29" x14ac:dyDescent="0.35">
      <c r="A3050" s="1">
        <v>4585983</v>
      </c>
      <c r="B3050" s="1">
        <v>263</v>
      </c>
      <c r="C3050" s="9">
        <v>1417191289</v>
      </c>
      <c r="D3050" s="9" t="s">
        <v>112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8</v>
      </c>
      <c r="S3050" s="1">
        <v>73</v>
      </c>
      <c r="T3050" s="1" t="s">
        <v>113</v>
      </c>
      <c r="U3050" s="1">
        <v>8</v>
      </c>
      <c r="V3050" s="1" t="s">
        <v>7070</v>
      </c>
      <c r="W3050" s="1" t="s">
        <v>7071</v>
      </c>
      <c r="X3050" s="1" t="s">
        <v>5828</v>
      </c>
      <c r="Y3050" s="1" t="s">
        <v>7</v>
      </c>
      <c r="Z3050" s="1" t="s">
        <v>13126</v>
      </c>
      <c r="AB3050" s="1" t="s">
        <v>13127</v>
      </c>
      <c r="AC3050" s="1" t="s">
        <v>113</v>
      </c>
    </row>
    <row r="3051" spans="1:29" x14ac:dyDescent="0.35">
      <c r="A3051" s="1">
        <v>3549471</v>
      </c>
      <c r="B3051" s="1">
        <v>215</v>
      </c>
      <c r="C3051" s="9">
        <v>1740380153</v>
      </c>
      <c r="D3051" s="9" t="s">
        <v>112</v>
      </c>
      <c r="E3051" s="1">
        <v>1</v>
      </c>
      <c r="F3051" s="1">
        <v>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</v>
      </c>
      <c r="N3051" s="1">
        <v>0</v>
      </c>
      <c r="O3051" s="1">
        <v>0</v>
      </c>
      <c r="P3051" s="1">
        <v>0</v>
      </c>
      <c r="Q3051" s="1">
        <v>0</v>
      </c>
      <c r="R3051" s="1">
        <v>3</v>
      </c>
      <c r="S3051" s="1">
        <v>12</v>
      </c>
      <c r="T3051" s="1" t="s">
        <v>113</v>
      </c>
      <c r="U3051" s="1">
        <v>8</v>
      </c>
      <c r="V3051" s="1" t="s">
        <v>7265</v>
      </c>
      <c r="W3051" s="1" t="s">
        <v>723</v>
      </c>
      <c r="X3051" s="1" t="s">
        <v>7266</v>
      </c>
      <c r="Y3051" s="1" t="s">
        <v>7</v>
      </c>
      <c r="Z3051" s="1" t="s">
        <v>12181</v>
      </c>
      <c r="AB3051" s="1" t="s">
        <v>12182</v>
      </c>
      <c r="AC3051" s="1" t="s">
        <v>113</v>
      </c>
    </row>
    <row r="3052" spans="1:29" x14ac:dyDescent="0.35">
      <c r="A3052" s="1">
        <v>7193292</v>
      </c>
      <c r="B3052" s="1">
        <v>109</v>
      </c>
      <c r="C3052" s="9">
        <v>1467815506</v>
      </c>
      <c r="D3052" s="9" t="s">
        <v>112</v>
      </c>
      <c r="E3052" s="1">
        <v>0</v>
      </c>
      <c r="F3052" s="1">
        <v>2</v>
      </c>
      <c r="G3052" s="1">
        <v>0</v>
      </c>
      <c r="H3052" s="1">
        <v>0</v>
      </c>
      <c r="I3052" s="1">
        <v>0</v>
      </c>
      <c r="J3052" s="1">
        <v>4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8</v>
      </c>
      <c r="S3052" s="1">
        <v>23</v>
      </c>
      <c r="T3052" s="1" t="s">
        <v>113</v>
      </c>
      <c r="U3052" s="1">
        <v>8</v>
      </c>
      <c r="V3052" s="1" t="s">
        <v>7028</v>
      </c>
      <c r="W3052" s="1" t="s">
        <v>7029</v>
      </c>
      <c r="X3052" s="1" t="s">
        <v>1837</v>
      </c>
      <c r="Y3052" s="1" t="s">
        <v>7</v>
      </c>
      <c r="Z3052" s="1" t="s">
        <v>14136</v>
      </c>
      <c r="AB3052" s="1" t="s">
        <v>14137</v>
      </c>
      <c r="AC3052" s="1" t="s">
        <v>113</v>
      </c>
    </row>
    <row r="3053" spans="1:29" x14ac:dyDescent="0.35">
      <c r="A3053" s="1">
        <v>1593198</v>
      </c>
      <c r="B3053" s="1">
        <v>260</v>
      </c>
      <c r="C3053" s="9">
        <v>1487762456</v>
      </c>
      <c r="D3053" s="9" t="s">
        <v>399</v>
      </c>
      <c r="E3053" s="1">
        <v>1</v>
      </c>
      <c r="F3053" s="1">
        <v>1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51</v>
      </c>
      <c r="N3053" s="1">
        <v>0</v>
      </c>
      <c r="O3053" s="1">
        <v>0</v>
      </c>
      <c r="P3053" s="1">
        <v>0</v>
      </c>
      <c r="Q3053" s="1">
        <v>0</v>
      </c>
      <c r="R3053" s="1">
        <v>3</v>
      </c>
      <c r="S3053" s="1">
        <v>85</v>
      </c>
      <c r="T3053" s="1" t="s">
        <v>113</v>
      </c>
      <c r="U3053" s="1">
        <v>8</v>
      </c>
      <c r="V3053" s="1" t="s">
        <v>6927</v>
      </c>
      <c r="W3053" s="1" t="s">
        <v>6929</v>
      </c>
      <c r="X3053" s="1" t="s">
        <v>6928</v>
      </c>
      <c r="Y3053" s="1" t="s">
        <v>7</v>
      </c>
      <c r="Z3053" s="1" t="s">
        <v>15868</v>
      </c>
      <c r="AA3053" s="1" t="s">
        <v>113</v>
      </c>
      <c r="AB3053" s="1" t="s">
        <v>113</v>
      </c>
      <c r="AC3053" s="1" t="s">
        <v>113</v>
      </c>
    </row>
    <row r="3054" spans="1:29" x14ac:dyDescent="0.35">
      <c r="A3054" s="1">
        <v>2141742</v>
      </c>
      <c r="B3054" s="1">
        <v>184</v>
      </c>
      <c r="C3054" s="9">
        <v>1689789950</v>
      </c>
      <c r="D3054" s="9" t="s">
        <v>112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  <c r="J3054" s="1">
        <v>1</v>
      </c>
      <c r="K3054" s="1">
        <v>0</v>
      </c>
      <c r="L3054" s="1">
        <v>0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3</v>
      </c>
      <c r="S3054" s="1">
        <v>6</v>
      </c>
      <c r="T3054" s="1" t="s">
        <v>113</v>
      </c>
      <c r="U3054" s="1">
        <v>8</v>
      </c>
      <c r="V3054" s="1" t="s">
        <v>7224</v>
      </c>
      <c r="W3054" s="1" t="s">
        <v>156</v>
      </c>
      <c r="X3054" s="1" t="s">
        <v>7225</v>
      </c>
      <c r="Y3054" s="1" t="s">
        <v>7</v>
      </c>
      <c r="Z3054" s="1" t="s">
        <v>12641</v>
      </c>
      <c r="AB3054" s="1" t="s">
        <v>12642</v>
      </c>
      <c r="AC3054" s="1" t="s">
        <v>113</v>
      </c>
    </row>
    <row r="3055" spans="1:29" x14ac:dyDescent="0.35">
      <c r="A3055" s="1">
        <v>2275807</v>
      </c>
      <c r="B3055" s="1">
        <v>215</v>
      </c>
      <c r="C3055" s="9">
        <v>1972546364</v>
      </c>
      <c r="D3055" s="9" t="s">
        <v>112</v>
      </c>
      <c r="E3055" s="1">
        <v>0</v>
      </c>
      <c r="F3055" s="1">
        <v>5</v>
      </c>
      <c r="G3055" s="1">
        <v>0</v>
      </c>
      <c r="H3055" s="1">
        <v>0</v>
      </c>
      <c r="I3055" s="1">
        <v>0</v>
      </c>
      <c r="J3055" s="1">
        <v>6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8</v>
      </c>
      <c r="S3055" s="1">
        <v>76</v>
      </c>
      <c r="T3055" s="1" t="s">
        <v>113</v>
      </c>
      <c r="U3055" s="1">
        <v>8</v>
      </c>
      <c r="V3055" s="1" t="s">
        <v>7046</v>
      </c>
      <c r="W3055" s="1" t="s">
        <v>6449</v>
      </c>
      <c r="X3055" s="1" t="s">
        <v>7047</v>
      </c>
      <c r="Y3055" s="1" t="s">
        <v>7</v>
      </c>
      <c r="Z3055" s="1" t="s">
        <v>15869</v>
      </c>
      <c r="AB3055" s="1" t="s">
        <v>15870</v>
      </c>
      <c r="AC3055" s="1" t="s">
        <v>113</v>
      </c>
    </row>
    <row r="3056" spans="1:29" x14ac:dyDescent="0.35">
      <c r="A3056" s="1">
        <v>7208785</v>
      </c>
      <c r="B3056" s="1">
        <v>623</v>
      </c>
      <c r="C3056" s="9">
        <v>1578050795</v>
      </c>
      <c r="D3056" s="9" t="s">
        <v>112</v>
      </c>
      <c r="E3056" s="1">
        <v>0</v>
      </c>
      <c r="F3056" s="1">
        <v>3</v>
      </c>
      <c r="G3056" s="1">
        <v>0</v>
      </c>
      <c r="H3056" s="1">
        <v>0</v>
      </c>
      <c r="I3056" s="1">
        <v>0</v>
      </c>
      <c r="J3056" s="1">
        <v>4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8</v>
      </c>
      <c r="S3056" s="1">
        <v>23</v>
      </c>
      <c r="T3056" s="1" t="s">
        <v>113</v>
      </c>
      <c r="U3056" s="1">
        <v>8</v>
      </c>
      <c r="V3056" s="1" t="s">
        <v>7315</v>
      </c>
      <c r="W3056" s="1" t="s">
        <v>7317</v>
      </c>
      <c r="X3056" s="1" t="s">
        <v>7316</v>
      </c>
      <c r="Y3056" s="1" t="s">
        <v>7</v>
      </c>
      <c r="Z3056" s="1" t="s">
        <v>12062</v>
      </c>
      <c r="AA3056" s="1" t="s">
        <v>12063</v>
      </c>
      <c r="AB3056" s="1" t="s">
        <v>12064</v>
      </c>
      <c r="AC3056" s="1" t="s">
        <v>113</v>
      </c>
    </row>
    <row r="3057" spans="1:29" x14ac:dyDescent="0.35">
      <c r="A3057" s="1">
        <v>4280344</v>
      </c>
      <c r="B3057" s="1">
        <v>194</v>
      </c>
      <c r="C3057" s="9">
        <v>1396891792</v>
      </c>
      <c r="D3057" s="9" t="s">
        <v>112</v>
      </c>
      <c r="E3057" s="1">
        <v>0</v>
      </c>
      <c r="F3057" s="1">
        <v>2</v>
      </c>
      <c r="G3057" s="1">
        <v>0</v>
      </c>
      <c r="H3057" s="1">
        <v>0</v>
      </c>
      <c r="I3057" s="1">
        <v>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7</v>
      </c>
      <c r="S3057" s="1">
        <v>51</v>
      </c>
      <c r="T3057" s="1" t="s">
        <v>113</v>
      </c>
      <c r="U3057" s="1">
        <v>8</v>
      </c>
      <c r="V3057" s="1" t="s">
        <v>7355</v>
      </c>
      <c r="W3057" s="1" t="s">
        <v>7357</v>
      </c>
      <c r="X3057" s="1" t="s">
        <v>7356</v>
      </c>
      <c r="Y3057" s="1" t="s">
        <v>4040</v>
      </c>
      <c r="Z3057" s="1" t="s">
        <v>14897</v>
      </c>
      <c r="AA3057" s="1" t="s">
        <v>14897</v>
      </c>
      <c r="AB3057" s="1" t="s">
        <v>14898</v>
      </c>
      <c r="AC3057" s="1" t="s">
        <v>113</v>
      </c>
    </row>
    <row r="3058" spans="1:29" x14ac:dyDescent="0.35">
      <c r="A3058" s="1">
        <v>1874987</v>
      </c>
      <c r="B3058" s="1">
        <v>623</v>
      </c>
      <c r="C3058" s="9">
        <v>1497730709</v>
      </c>
      <c r="D3058" s="9" t="s">
        <v>112</v>
      </c>
      <c r="E3058" s="1">
        <v>0</v>
      </c>
      <c r="F3058" s="1">
        <v>2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8</v>
      </c>
      <c r="S3058" s="1">
        <v>60</v>
      </c>
      <c r="T3058" s="1" t="s">
        <v>113</v>
      </c>
      <c r="U3058" s="1">
        <v>8</v>
      </c>
      <c r="V3058" s="1" t="s">
        <v>7342</v>
      </c>
      <c r="W3058" s="1" t="s">
        <v>143</v>
      </c>
      <c r="X3058" s="1" t="s">
        <v>7343</v>
      </c>
      <c r="Y3058" s="1" t="s">
        <v>7</v>
      </c>
      <c r="Z3058" s="1" t="s">
        <v>15871</v>
      </c>
      <c r="AB3058" s="1" t="s">
        <v>15872</v>
      </c>
      <c r="AC3058" s="1" t="s">
        <v>113</v>
      </c>
    </row>
    <row r="3059" spans="1:29" x14ac:dyDescent="0.35">
      <c r="A3059" s="1">
        <v>1581907</v>
      </c>
      <c r="B3059" s="1">
        <v>479</v>
      </c>
      <c r="C3059" s="9">
        <v>1013918812</v>
      </c>
      <c r="D3059" s="9" t="s">
        <v>399</v>
      </c>
      <c r="E3059" s="1">
        <v>0</v>
      </c>
      <c r="F3059" s="1">
        <v>2</v>
      </c>
      <c r="G3059" s="1">
        <v>0</v>
      </c>
      <c r="H3059" s="1">
        <v>0</v>
      </c>
      <c r="I3059" s="1">
        <v>0</v>
      </c>
      <c r="J3059" s="1">
        <v>4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8</v>
      </c>
      <c r="S3059" s="1">
        <v>75</v>
      </c>
      <c r="T3059" s="1" t="s">
        <v>113</v>
      </c>
      <c r="U3059" s="1">
        <v>8</v>
      </c>
      <c r="V3059" s="1" t="s">
        <v>6897</v>
      </c>
      <c r="W3059" s="1" t="s">
        <v>1213</v>
      </c>
      <c r="X3059" s="1" t="s">
        <v>3820</v>
      </c>
      <c r="Y3059" s="1" t="s">
        <v>7</v>
      </c>
      <c r="Z3059" s="1" t="s">
        <v>15873</v>
      </c>
      <c r="AB3059" s="1" t="s">
        <v>15874</v>
      </c>
      <c r="AC3059" s="1" t="s">
        <v>113</v>
      </c>
    </row>
    <row r="3060" spans="1:29" x14ac:dyDescent="0.35">
      <c r="A3060" s="1">
        <v>2208358</v>
      </c>
      <c r="B3060" s="1">
        <v>774</v>
      </c>
      <c r="C3060" s="9">
        <v>1750327482</v>
      </c>
      <c r="D3060" s="9" t="s">
        <v>399</v>
      </c>
      <c r="E3060" s="1">
        <v>0</v>
      </c>
      <c r="F3060" s="1">
        <v>5</v>
      </c>
      <c r="G3060" s="1">
        <v>1</v>
      </c>
      <c r="H3060" s="1">
        <v>0</v>
      </c>
      <c r="I3060" s="1">
        <v>0</v>
      </c>
      <c r="J3060" s="1">
        <v>2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7</v>
      </c>
      <c r="S3060" s="1">
        <v>117</v>
      </c>
      <c r="T3060" s="1" t="s">
        <v>113</v>
      </c>
      <c r="U3060" s="1">
        <v>8</v>
      </c>
      <c r="V3060" s="1" t="s">
        <v>6839</v>
      </c>
      <c r="W3060" s="1" t="s">
        <v>3769</v>
      </c>
      <c r="X3060" s="1" t="s">
        <v>340</v>
      </c>
      <c r="Y3060" s="1" t="s">
        <v>7</v>
      </c>
      <c r="Z3060" s="1" t="s">
        <v>15875</v>
      </c>
      <c r="AA3060" s="1" t="s">
        <v>14160</v>
      </c>
      <c r="AB3060" s="1" t="s">
        <v>14161</v>
      </c>
      <c r="AC3060" s="1" t="s">
        <v>113</v>
      </c>
    </row>
    <row r="3061" spans="1:29" x14ac:dyDescent="0.35">
      <c r="A3061" s="1">
        <v>841377</v>
      </c>
      <c r="B3061" s="1">
        <v>623</v>
      </c>
      <c r="C3061" s="9">
        <v>1558335273</v>
      </c>
      <c r="D3061" s="9" t="s">
        <v>112</v>
      </c>
      <c r="E3061" s="1">
        <v>0</v>
      </c>
      <c r="F3061" s="1">
        <v>5</v>
      </c>
      <c r="G3061" s="1">
        <v>0</v>
      </c>
      <c r="H3061" s="1">
        <v>0</v>
      </c>
      <c r="I3061" s="1">
        <v>0</v>
      </c>
      <c r="J3061" s="1">
        <v>3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8</v>
      </c>
      <c r="S3061" s="1">
        <v>84</v>
      </c>
      <c r="T3061" s="1" t="s">
        <v>113</v>
      </c>
      <c r="U3061" s="1">
        <v>8</v>
      </c>
      <c r="V3061" s="1" t="s">
        <v>7260</v>
      </c>
      <c r="W3061" s="1" t="s">
        <v>7262</v>
      </c>
      <c r="X3061" s="1" t="s">
        <v>7261</v>
      </c>
      <c r="Y3061" s="1" t="s">
        <v>7</v>
      </c>
      <c r="Z3061" s="1" t="s">
        <v>15876</v>
      </c>
      <c r="AB3061" s="1" t="s">
        <v>15877</v>
      </c>
      <c r="AC3061" s="1" t="s">
        <v>113</v>
      </c>
    </row>
    <row r="3062" spans="1:29" x14ac:dyDescent="0.35">
      <c r="A3062" s="1">
        <v>6556698</v>
      </c>
      <c r="B3062" s="1">
        <v>623</v>
      </c>
      <c r="C3062" s="9">
        <v>1700197217</v>
      </c>
      <c r="D3062" s="9" t="s">
        <v>112</v>
      </c>
      <c r="E3062" s="1">
        <v>0</v>
      </c>
      <c r="F3062" s="1">
        <v>5</v>
      </c>
      <c r="G3062" s="1">
        <v>1</v>
      </c>
      <c r="H3062" s="1">
        <v>0</v>
      </c>
      <c r="I3062" s="1">
        <v>1</v>
      </c>
      <c r="J3062" s="1">
        <v>2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6</v>
      </c>
      <c r="S3062" s="1">
        <v>81</v>
      </c>
      <c r="T3062" s="1" t="s">
        <v>113</v>
      </c>
      <c r="U3062" s="1">
        <v>8</v>
      </c>
      <c r="V3062" s="1" t="s">
        <v>6983</v>
      </c>
      <c r="W3062" s="1" t="s">
        <v>3780</v>
      </c>
      <c r="X3062" s="1" t="s">
        <v>1484</v>
      </c>
      <c r="Y3062" s="1" t="s">
        <v>7</v>
      </c>
      <c r="Z3062" s="1" t="s">
        <v>15862</v>
      </c>
      <c r="AB3062" s="1" t="s">
        <v>15863</v>
      </c>
      <c r="AC3062" s="1" t="s">
        <v>113</v>
      </c>
    </row>
    <row r="3063" spans="1:29" x14ac:dyDescent="0.35">
      <c r="A3063" s="1">
        <v>6677118</v>
      </c>
      <c r="B3063" s="1">
        <v>184</v>
      </c>
      <c r="C3063" s="9">
        <v>1992148977</v>
      </c>
      <c r="D3063" s="9" t="s">
        <v>112</v>
      </c>
      <c r="E3063" s="1">
        <v>0</v>
      </c>
      <c r="F3063" s="1">
        <v>2</v>
      </c>
      <c r="G3063" s="1">
        <v>1</v>
      </c>
      <c r="H3063" s="1">
        <v>0</v>
      </c>
      <c r="I3063" s="1">
        <v>0</v>
      </c>
      <c r="J3063" s="1">
        <v>3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7</v>
      </c>
      <c r="S3063" s="1">
        <v>27</v>
      </c>
      <c r="T3063" s="1" t="s">
        <v>113</v>
      </c>
      <c r="U3063" s="1">
        <v>8</v>
      </c>
      <c r="V3063" s="1" t="s">
        <v>7234</v>
      </c>
      <c r="W3063" s="1" t="s">
        <v>1246</v>
      </c>
      <c r="X3063" s="1" t="s">
        <v>3930</v>
      </c>
      <c r="Y3063" s="1" t="s">
        <v>7</v>
      </c>
      <c r="Z3063" s="1" t="s">
        <v>15878</v>
      </c>
      <c r="AB3063" s="1" t="s">
        <v>15879</v>
      </c>
      <c r="AC3063" s="1" t="s">
        <v>113</v>
      </c>
    </row>
    <row r="3064" spans="1:29" x14ac:dyDescent="0.35">
      <c r="A3064" s="1">
        <v>4580051</v>
      </c>
      <c r="B3064" s="1">
        <v>253</v>
      </c>
      <c r="C3064" s="9">
        <v>1205854460</v>
      </c>
      <c r="D3064" s="9" t="s">
        <v>206</v>
      </c>
      <c r="E3064" s="1">
        <v>0</v>
      </c>
      <c r="F3064" s="1">
        <v>4</v>
      </c>
      <c r="G3064" s="1">
        <v>0</v>
      </c>
      <c r="H3064" s="1">
        <v>0</v>
      </c>
      <c r="I3064" s="1">
        <v>0</v>
      </c>
      <c r="J3064" s="1">
        <v>1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8</v>
      </c>
      <c r="S3064" s="1">
        <v>52</v>
      </c>
      <c r="T3064" s="1" t="s">
        <v>113</v>
      </c>
      <c r="U3064" s="1">
        <v>8</v>
      </c>
      <c r="V3064" s="1" t="s">
        <v>6734</v>
      </c>
      <c r="W3064" s="1" t="s">
        <v>473</v>
      </c>
      <c r="X3064" s="1" t="s">
        <v>6735</v>
      </c>
      <c r="Y3064" s="1" t="s">
        <v>7</v>
      </c>
      <c r="Z3064" s="1" t="s">
        <v>12795</v>
      </c>
      <c r="AB3064" s="1" t="s">
        <v>12796</v>
      </c>
      <c r="AC3064" s="1" t="s">
        <v>113</v>
      </c>
    </row>
    <row r="3065" spans="1:29" x14ac:dyDescent="0.35">
      <c r="A3065" s="1">
        <v>6566824</v>
      </c>
      <c r="B3065" s="1">
        <v>365</v>
      </c>
      <c r="C3065" s="9">
        <v>1528308228</v>
      </c>
      <c r="D3065" s="9" t="s">
        <v>112</v>
      </c>
      <c r="E3065" s="1">
        <v>0</v>
      </c>
      <c r="F3065" s="1">
        <v>3</v>
      </c>
      <c r="G3065" s="1">
        <v>0</v>
      </c>
      <c r="H3065" s="1">
        <v>0</v>
      </c>
      <c r="I3065" s="1">
        <v>0</v>
      </c>
      <c r="J3065" s="1">
        <v>2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8</v>
      </c>
      <c r="S3065" s="1">
        <v>41</v>
      </c>
      <c r="T3065" s="1" t="s">
        <v>113</v>
      </c>
      <c r="U3065" s="1">
        <v>8</v>
      </c>
      <c r="V3065" s="1" t="s">
        <v>7277</v>
      </c>
      <c r="W3065" s="1" t="s">
        <v>4992</v>
      </c>
      <c r="X3065" s="1" t="s">
        <v>7278</v>
      </c>
      <c r="Y3065" s="1" t="s">
        <v>115</v>
      </c>
      <c r="Z3065" s="1" t="s">
        <v>13581</v>
      </c>
      <c r="AA3065" s="1" t="s">
        <v>13581</v>
      </c>
      <c r="AB3065" s="1" t="s">
        <v>13582</v>
      </c>
      <c r="AC3065" s="1" t="s">
        <v>113</v>
      </c>
    </row>
    <row r="3066" spans="1:29" x14ac:dyDescent="0.35">
      <c r="A3066" s="1">
        <v>15759</v>
      </c>
      <c r="B3066" s="1">
        <v>817</v>
      </c>
      <c r="C3066" s="9">
        <v>1093753451</v>
      </c>
      <c r="D3066" s="9" t="s">
        <v>112</v>
      </c>
      <c r="E3066" s="1">
        <v>0</v>
      </c>
      <c r="F3066" s="1">
        <v>5</v>
      </c>
      <c r="G3066" s="1">
        <v>0</v>
      </c>
      <c r="H3066" s="1">
        <v>0</v>
      </c>
      <c r="I3066" s="1">
        <v>0</v>
      </c>
      <c r="J3066" s="1">
        <v>2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8</v>
      </c>
      <c r="S3066" s="1">
        <v>128</v>
      </c>
      <c r="T3066" s="1" t="s">
        <v>113</v>
      </c>
      <c r="U3066" s="1">
        <v>8</v>
      </c>
      <c r="V3066" s="1" t="s">
        <v>7158</v>
      </c>
      <c r="W3066" s="1" t="s">
        <v>7160</v>
      </c>
      <c r="X3066" s="1" t="s">
        <v>7159</v>
      </c>
      <c r="Y3066" s="1" t="s">
        <v>7</v>
      </c>
      <c r="Z3066" s="1" t="s">
        <v>14757</v>
      </c>
      <c r="AB3066" s="1" t="s">
        <v>14758</v>
      </c>
      <c r="AC3066" s="1" t="s">
        <v>113</v>
      </c>
    </row>
    <row r="3067" spans="1:29" x14ac:dyDescent="0.35">
      <c r="A3067" s="1">
        <v>1350414</v>
      </c>
      <c r="B3067" s="1">
        <v>407</v>
      </c>
      <c r="C3067" s="9">
        <v>1497756720</v>
      </c>
      <c r="D3067" s="9" t="s">
        <v>112</v>
      </c>
      <c r="E3067" s="1">
        <v>0</v>
      </c>
      <c r="F3067" s="1">
        <v>2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8</v>
      </c>
      <c r="S3067" s="1">
        <v>68</v>
      </c>
      <c r="T3067" s="1" t="s">
        <v>113</v>
      </c>
      <c r="U3067" s="1">
        <v>8</v>
      </c>
      <c r="V3067" s="1" t="s">
        <v>7328</v>
      </c>
      <c r="W3067" s="1" t="s">
        <v>3071</v>
      </c>
      <c r="X3067" s="1" t="s">
        <v>7329</v>
      </c>
      <c r="Y3067" s="1" t="s">
        <v>7</v>
      </c>
      <c r="Z3067" s="1" t="s">
        <v>15880</v>
      </c>
      <c r="AB3067" s="1" t="s">
        <v>15494</v>
      </c>
      <c r="AC3067" s="1" t="s">
        <v>113</v>
      </c>
    </row>
    <row r="3068" spans="1:29" x14ac:dyDescent="0.35">
      <c r="A3068" s="1">
        <v>7490407</v>
      </c>
      <c r="B3068" s="1">
        <v>784</v>
      </c>
      <c r="C3068" s="9">
        <v>1871119800</v>
      </c>
      <c r="D3068" s="9" t="s">
        <v>112</v>
      </c>
      <c r="E3068" s="1">
        <v>0</v>
      </c>
      <c r="F3068" s="1">
        <v>3</v>
      </c>
      <c r="G3068" s="1">
        <v>0</v>
      </c>
      <c r="H3068" s="1">
        <v>0</v>
      </c>
      <c r="I3068" s="1">
        <v>0</v>
      </c>
      <c r="J3068" s="1">
        <v>7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8</v>
      </c>
      <c r="S3068" s="1">
        <v>74</v>
      </c>
      <c r="T3068" s="1" t="s">
        <v>113</v>
      </c>
      <c r="U3068" s="1">
        <v>8</v>
      </c>
      <c r="V3068" s="1" t="s">
        <v>7344</v>
      </c>
      <c r="W3068" s="1" t="s">
        <v>7346</v>
      </c>
      <c r="X3068" s="1" t="s">
        <v>7345</v>
      </c>
      <c r="Y3068" s="1" t="s">
        <v>7347</v>
      </c>
      <c r="Z3068" s="1" t="s">
        <v>13144</v>
      </c>
      <c r="AB3068" s="1" t="s">
        <v>13145</v>
      </c>
      <c r="AC3068" s="1" t="s">
        <v>113</v>
      </c>
    </row>
    <row r="3069" spans="1:29" x14ac:dyDescent="0.35">
      <c r="A3069" s="1">
        <v>401357</v>
      </c>
      <c r="B3069" s="1">
        <v>232</v>
      </c>
      <c r="C3069" s="9">
        <v>1255335949</v>
      </c>
      <c r="D3069" s="9" t="s">
        <v>112</v>
      </c>
      <c r="E3069" s="1">
        <v>0</v>
      </c>
      <c r="F3069" s="1">
        <v>2</v>
      </c>
      <c r="G3069" s="1">
        <v>0</v>
      </c>
      <c r="H3069" s="1">
        <v>0</v>
      </c>
      <c r="I3069" s="1">
        <v>0</v>
      </c>
      <c r="J3069" s="1">
        <v>2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8</v>
      </c>
      <c r="S3069" s="1">
        <v>72</v>
      </c>
      <c r="T3069" s="1" t="s">
        <v>113</v>
      </c>
      <c r="U3069" s="1">
        <v>8</v>
      </c>
      <c r="V3069" s="1" t="s">
        <v>7124</v>
      </c>
      <c r="W3069" s="1" t="s">
        <v>1730</v>
      </c>
      <c r="X3069" s="1" t="s">
        <v>7125</v>
      </c>
      <c r="Y3069" s="1" t="s">
        <v>7</v>
      </c>
      <c r="Z3069" s="1" t="s">
        <v>15337</v>
      </c>
      <c r="AB3069" s="1" t="s">
        <v>15338</v>
      </c>
      <c r="AC3069" s="1" t="s">
        <v>113</v>
      </c>
    </row>
    <row r="3070" spans="1:29" x14ac:dyDescent="0.35">
      <c r="A3070" s="1">
        <v>831507</v>
      </c>
      <c r="B3070" s="1">
        <v>373</v>
      </c>
      <c r="C3070" s="9">
        <v>1205912540</v>
      </c>
      <c r="D3070" s="9" t="s">
        <v>399</v>
      </c>
      <c r="E3070" s="1">
        <v>0</v>
      </c>
      <c r="F3070" s="1">
        <v>1</v>
      </c>
      <c r="G3070" s="1">
        <v>0</v>
      </c>
      <c r="H3070" s="1">
        <v>0</v>
      </c>
      <c r="I3070" s="1">
        <v>1</v>
      </c>
      <c r="J3070" s="1">
        <v>3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7</v>
      </c>
      <c r="S3070" s="1">
        <v>70</v>
      </c>
      <c r="T3070" s="1" t="s">
        <v>113</v>
      </c>
      <c r="U3070" s="1">
        <v>8</v>
      </c>
      <c r="V3070" s="1" t="s">
        <v>6878</v>
      </c>
      <c r="W3070" s="1" t="s">
        <v>6880</v>
      </c>
      <c r="X3070" s="1" t="s">
        <v>6879</v>
      </c>
      <c r="Y3070" s="1" t="s">
        <v>7</v>
      </c>
      <c r="Z3070" s="1" t="s">
        <v>14187</v>
      </c>
      <c r="AA3070" s="1" t="s">
        <v>14188</v>
      </c>
      <c r="AB3070" s="1" t="s">
        <v>14189</v>
      </c>
      <c r="AC3070" s="1" t="s">
        <v>113</v>
      </c>
    </row>
    <row r="3071" spans="1:29" x14ac:dyDescent="0.35">
      <c r="A3071" s="1">
        <v>2179444</v>
      </c>
      <c r="B3071" s="1">
        <v>52</v>
      </c>
      <c r="C3071" s="9">
        <v>1700992641</v>
      </c>
      <c r="D3071" s="9" t="s">
        <v>112</v>
      </c>
      <c r="E3071" s="1">
        <v>0</v>
      </c>
      <c r="F3071" s="1">
        <v>1</v>
      </c>
      <c r="G3071" s="1">
        <v>0</v>
      </c>
      <c r="H3071" s="1">
        <v>0</v>
      </c>
      <c r="I3071" s="1">
        <v>0</v>
      </c>
      <c r="J3071" s="1">
        <v>3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8</v>
      </c>
      <c r="S3071" s="1">
        <v>44</v>
      </c>
      <c r="T3071" s="1" t="s">
        <v>113</v>
      </c>
      <c r="U3071" s="1">
        <v>8</v>
      </c>
      <c r="V3071" s="1" t="s">
        <v>7210</v>
      </c>
      <c r="W3071" s="1" t="s">
        <v>7212</v>
      </c>
      <c r="X3071" s="1" t="s">
        <v>7211</v>
      </c>
      <c r="Y3071" s="1" t="s">
        <v>7</v>
      </c>
      <c r="Z3071" s="1" t="s">
        <v>14467</v>
      </c>
      <c r="AB3071" s="1" t="s">
        <v>14468</v>
      </c>
      <c r="AC3071" s="1" t="s">
        <v>113</v>
      </c>
    </row>
    <row r="3072" spans="1:29" x14ac:dyDescent="0.35">
      <c r="A3072" s="1">
        <v>726489</v>
      </c>
      <c r="B3072" s="1">
        <v>479</v>
      </c>
      <c r="C3072" s="9">
        <v>1528030277</v>
      </c>
      <c r="D3072" s="9" t="s">
        <v>399</v>
      </c>
      <c r="E3072" s="1">
        <v>0</v>
      </c>
      <c r="F3072" s="1">
        <v>4</v>
      </c>
      <c r="G3072" s="1">
        <v>0</v>
      </c>
      <c r="H3072" s="1">
        <v>0</v>
      </c>
      <c r="I3072" s="1">
        <v>0</v>
      </c>
      <c r="J3072" s="1">
        <v>2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8</v>
      </c>
      <c r="S3072" s="1">
        <v>124</v>
      </c>
      <c r="T3072" s="1" t="s">
        <v>113</v>
      </c>
      <c r="U3072" s="1">
        <v>8</v>
      </c>
      <c r="V3072" s="1" t="s">
        <v>6817</v>
      </c>
      <c r="W3072" s="1" t="s">
        <v>6819</v>
      </c>
      <c r="X3072" s="1" t="s">
        <v>6818</v>
      </c>
      <c r="Y3072" s="1" t="s">
        <v>7</v>
      </c>
      <c r="Z3072" s="1" t="s">
        <v>14619</v>
      </c>
      <c r="AB3072" s="1" t="s">
        <v>14620</v>
      </c>
      <c r="AC3072" s="1" t="s">
        <v>113</v>
      </c>
    </row>
    <row r="3073" spans="1:29" x14ac:dyDescent="0.35">
      <c r="A3073" s="1">
        <v>790796</v>
      </c>
      <c r="B3073" s="1">
        <v>383</v>
      </c>
      <c r="C3073" s="9">
        <v>1790736650</v>
      </c>
      <c r="D3073" s="9" t="s">
        <v>399</v>
      </c>
      <c r="E3073" s="1">
        <v>0</v>
      </c>
      <c r="F3073" s="1">
        <v>2</v>
      </c>
      <c r="G3073" s="1">
        <v>0</v>
      </c>
      <c r="H3073" s="1">
        <v>0</v>
      </c>
      <c r="I3073" s="1">
        <v>0</v>
      </c>
      <c r="J3073" s="1">
        <v>1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8</v>
      </c>
      <c r="S3073" s="1">
        <v>86</v>
      </c>
      <c r="T3073" s="1" t="s">
        <v>113</v>
      </c>
      <c r="U3073" s="1">
        <v>8</v>
      </c>
      <c r="V3073" s="1" t="s">
        <v>6854</v>
      </c>
      <c r="W3073" s="1" t="s">
        <v>895</v>
      </c>
      <c r="X3073" s="1" t="s">
        <v>246</v>
      </c>
      <c r="Y3073" s="1" t="s">
        <v>7</v>
      </c>
      <c r="Z3073" s="1" t="s">
        <v>15881</v>
      </c>
      <c r="AA3073" s="1" t="s">
        <v>15881</v>
      </c>
      <c r="AB3073" s="1" t="s">
        <v>15882</v>
      </c>
      <c r="AC3073" s="1" t="s">
        <v>113</v>
      </c>
    </row>
    <row r="3074" spans="1:29" x14ac:dyDescent="0.35">
      <c r="A3074" s="1">
        <v>2452318</v>
      </c>
      <c r="B3074" s="1">
        <v>297</v>
      </c>
      <c r="C3074" s="9">
        <v>1821054347</v>
      </c>
      <c r="D3074" s="9" t="s">
        <v>399</v>
      </c>
      <c r="E3074" s="1">
        <v>0</v>
      </c>
      <c r="F3074" s="1">
        <v>5</v>
      </c>
      <c r="G3074" s="1">
        <v>0</v>
      </c>
      <c r="H3074" s="1">
        <v>0</v>
      </c>
      <c r="I3074" s="1">
        <v>0</v>
      </c>
      <c r="J3074" s="1">
        <v>5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8</v>
      </c>
      <c r="S3074" s="1">
        <v>138</v>
      </c>
      <c r="T3074" s="1" t="s">
        <v>113</v>
      </c>
      <c r="U3074" s="1">
        <v>8</v>
      </c>
      <c r="V3074" s="1" t="s">
        <v>6846</v>
      </c>
      <c r="W3074" s="1" t="s">
        <v>6848</v>
      </c>
      <c r="X3074" s="1" t="s">
        <v>6847</v>
      </c>
      <c r="Y3074" s="1" t="s">
        <v>7</v>
      </c>
      <c r="Z3074" s="1" t="s">
        <v>15883</v>
      </c>
      <c r="AA3074" s="1" t="s">
        <v>113</v>
      </c>
      <c r="AB3074" s="1" t="s">
        <v>113</v>
      </c>
      <c r="AC3074" s="1" t="s">
        <v>113</v>
      </c>
    </row>
    <row r="3075" spans="1:29" x14ac:dyDescent="0.35">
      <c r="A3075" s="1">
        <v>2281825</v>
      </c>
      <c r="B3075" s="1">
        <v>263</v>
      </c>
      <c r="C3075" s="9">
        <v>1487636056</v>
      </c>
      <c r="D3075" s="9" t="s">
        <v>399</v>
      </c>
      <c r="E3075" s="1">
        <v>0</v>
      </c>
      <c r="F3075" s="1">
        <v>4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7</v>
      </c>
      <c r="S3075" s="1">
        <v>55</v>
      </c>
      <c r="T3075" s="1" t="s">
        <v>113</v>
      </c>
      <c r="U3075" s="1">
        <v>8</v>
      </c>
      <c r="V3075" s="1" t="s">
        <v>6746</v>
      </c>
      <c r="W3075" s="1" t="s">
        <v>1006</v>
      </c>
      <c r="X3075" s="1" t="s">
        <v>6747</v>
      </c>
      <c r="Y3075" s="1" t="s">
        <v>7</v>
      </c>
      <c r="Z3075" s="1" t="s">
        <v>15884</v>
      </c>
      <c r="AB3075" s="1" t="s">
        <v>15885</v>
      </c>
      <c r="AC3075" s="1" t="s">
        <v>113</v>
      </c>
    </row>
    <row r="3076" spans="1:29" x14ac:dyDescent="0.35">
      <c r="A3076" s="1">
        <v>746125</v>
      </c>
      <c r="B3076" s="1">
        <v>485</v>
      </c>
      <c r="C3076" s="9">
        <v>1457337503</v>
      </c>
      <c r="D3076" s="9" t="s">
        <v>399</v>
      </c>
      <c r="E3076" s="1">
        <v>0</v>
      </c>
      <c r="F3076" s="1">
        <v>4</v>
      </c>
      <c r="G3076" s="1">
        <v>0</v>
      </c>
      <c r="H3076" s="1">
        <v>0</v>
      </c>
      <c r="I3076" s="1">
        <v>0</v>
      </c>
      <c r="J3076" s="1">
        <v>1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8</v>
      </c>
      <c r="S3076" s="1">
        <v>68</v>
      </c>
      <c r="T3076" s="1" t="s">
        <v>113</v>
      </c>
      <c r="U3076" s="1">
        <v>8</v>
      </c>
      <c r="V3076" s="1" t="s">
        <v>6869</v>
      </c>
      <c r="W3076" s="1" t="s">
        <v>576</v>
      </c>
      <c r="X3076" s="1" t="s">
        <v>6870</v>
      </c>
      <c r="Y3076" s="1" t="s">
        <v>7</v>
      </c>
      <c r="Z3076" s="1" t="s">
        <v>15886</v>
      </c>
      <c r="AA3076" s="1" t="s">
        <v>15887</v>
      </c>
      <c r="AB3076" s="1" t="s">
        <v>15888</v>
      </c>
      <c r="AC3076" s="1" t="s">
        <v>113</v>
      </c>
    </row>
    <row r="3077" spans="1:29" x14ac:dyDescent="0.35">
      <c r="A3077" s="1">
        <v>7344756</v>
      </c>
      <c r="B3077" s="1">
        <v>827</v>
      </c>
      <c r="C3077" s="9">
        <v>1225699853</v>
      </c>
      <c r="D3077" s="9" t="s">
        <v>112</v>
      </c>
      <c r="E3077" s="1">
        <v>0</v>
      </c>
      <c r="F3077" s="1">
        <v>4</v>
      </c>
      <c r="G3077" s="1">
        <v>0</v>
      </c>
      <c r="H3077" s="1">
        <v>0</v>
      </c>
      <c r="I3077" s="1">
        <v>0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8</v>
      </c>
      <c r="S3077" s="1">
        <v>58</v>
      </c>
      <c r="T3077" s="1" t="s">
        <v>113</v>
      </c>
      <c r="U3077" s="1">
        <v>8</v>
      </c>
      <c r="V3077" s="1" t="s">
        <v>7218</v>
      </c>
      <c r="W3077" s="1" t="s">
        <v>7220</v>
      </c>
      <c r="X3077" s="1" t="s">
        <v>7219</v>
      </c>
      <c r="Y3077" s="1" t="s">
        <v>7</v>
      </c>
      <c r="Z3077" s="1" t="s">
        <v>13355</v>
      </c>
      <c r="AB3077" s="1" t="s">
        <v>13356</v>
      </c>
      <c r="AC3077" s="1" t="s">
        <v>113</v>
      </c>
    </row>
    <row r="3078" spans="1:29" x14ac:dyDescent="0.35">
      <c r="A3078" s="1">
        <v>6885604</v>
      </c>
      <c r="B3078" s="1">
        <v>253</v>
      </c>
      <c r="C3078" s="9">
        <v>1821470550</v>
      </c>
      <c r="D3078" s="9" t="s">
        <v>112</v>
      </c>
      <c r="E3078" s="1">
        <v>0</v>
      </c>
      <c r="F3078" s="1">
        <v>5</v>
      </c>
      <c r="G3078" s="1">
        <v>0</v>
      </c>
      <c r="H3078" s="1">
        <v>0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8</v>
      </c>
      <c r="S3078" s="1">
        <v>33</v>
      </c>
      <c r="T3078" s="1" t="s">
        <v>113</v>
      </c>
      <c r="U3078" s="1">
        <v>8</v>
      </c>
      <c r="V3078" s="1" t="s">
        <v>7019</v>
      </c>
      <c r="W3078" s="1" t="s">
        <v>7021</v>
      </c>
      <c r="X3078" s="1" t="s">
        <v>7020</v>
      </c>
      <c r="Y3078" s="1" t="s">
        <v>7</v>
      </c>
      <c r="Z3078" s="1" t="s">
        <v>12195</v>
      </c>
      <c r="AA3078" s="1" t="s">
        <v>12196</v>
      </c>
      <c r="AB3078" s="1" t="s">
        <v>12197</v>
      </c>
      <c r="AC3078" s="1" t="s">
        <v>113</v>
      </c>
    </row>
    <row r="3079" spans="1:29" x14ac:dyDescent="0.35">
      <c r="A3079" s="1">
        <v>7229237</v>
      </c>
      <c r="B3079" s="1">
        <v>485</v>
      </c>
      <c r="C3079" s="9">
        <v>1144715871</v>
      </c>
      <c r="D3079" s="9" t="s">
        <v>206</v>
      </c>
      <c r="E3079" s="1">
        <v>0</v>
      </c>
      <c r="F3079" s="1">
        <v>4</v>
      </c>
      <c r="G3079" s="1">
        <v>0</v>
      </c>
      <c r="H3079" s="1">
        <v>0</v>
      </c>
      <c r="I3079" s="1">
        <v>0</v>
      </c>
      <c r="J3079" s="1">
        <v>2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8</v>
      </c>
      <c r="S3079" s="1">
        <v>39</v>
      </c>
      <c r="T3079" s="1" t="s">
        <v>113</v>
      </c>
      <c r="U3079" s="1">
        <v>8</v>
      </c>
      <c r="V3079" s="1" t="s">
        <v>6730</v>
      </c>
      <c r="W3079" s="1" t="s">
        <v>1590</v>
      </c>
      <c r="X3079" s="1" t="s">
        <v>6731</v>
      </c>
      <c r="Y3079" s="1" t="s">
        <v>7</v>
      </c>
      <c r="Z3079" s="1" t="s">
        <v>15889</v>
      </c>
      <c r="AA3079" s="1" t="s">
        <v>14819</v>
      </c>
      <c r="AB3079" s="1" t="s">
        <v>14820</v>
      </c>
      <c r="AC3079" s="1" t="s">
        <v>113</v>
      </c>
    </row>
    <row r="3080" spans="1:29" x14ac:dyDescent="0.35">
      <c r="A3080" s="1">
        <v>4715723</v>
      </c>
      <c r="B3080" s="1">
        <v>479</v>
      </c>
      <c r="C3080" s="9">
        <v>1659513505</v>
      </c>
      <c r="D3080" s="9" t="s">
        <v>112</v>
      </c>
      <c r="E3080" s="1">
        <v>0</v>
      </c>
      <c r="F3080" s="1">
        <v>1</v>
      </c>
      <c r="G3080" s="1">
        <v>0</v>
      </c>
      <c r="H3080" s="1">
        <v>0</v>
      </c>
      <c r="I3080" s="1">
        <v>1</v>
      </c>
      <c r="J3080" s="1">
        <v>3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7</v>
      </c>
      <c r="S3080" s="1">
        <v>56</v>
      </c>
      <c r="T3080" s="1" t="s">
        <v>113</v>
      </c>
      <c r="U3080" s="1">
        <v>8</v>
      </c>
      <c r="V3080" s="1" t="s">
        <v>6952</v>
      </c>
      <c r="W3080" s="1" t="s">
        <v>6954</v>
      </c>
      <c r="X3080" s="1" t="s">
        <v>6953</v>
      </c>
      <c r="Y3080" s="1" t="s">
        <v>224</v>
      </c>
      <c r="Z3080" s="1" t="s">
        <v>113</v>
      </c>
      <c r="AA3080" s="1" t="s">
        <v>113</v>
      </c>
      <c r="AB3080" s="1" t="s">
        <v>113</v>
      </c>
      <c r="AC3080" s="1" t="s">
        <v>113</v>
      </c>
    </row>
    <row r="3081" spans="1:29" x14ac:dyDescent="0.35">
      <c r="A3081" s="1">
        <v>6653527</v>
      </c>
      <c r="B3081" s="1">
        <v>232</v>
      </c>
      <c r="C3081" s="9">
        <v>1124452180</v>
      </c>
      <c r="D3081" s="9" t="s">
        <v>112</v>
      </c>
      <c r="E3081" s="1">
        <v>0</v>
      </c>
      <c r="F3081" s="1">
        <v>4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8</v>
      </c>
      <c r="S3081" s="1">
        <v>52</v>
      </c>
      <c r="T3081" s="1" t="s">
        <v>113</v>
      </c>
      <c r="U3081" s="1">
        <v>8</v>
      </c>
      <c r="V3081" s="1" t="s">
        <v>7130</v>
      </c>
      <c r="W3081" s="1" t="s">
        <v>7132</v>
      </c>
      <c r="X3081" s="1" t="s">
        <v>7131</v>
      </c>
      <c r="Y3081" s="1" t="s">
        <v>7</v>
      </c>
      <c r="Z3081" s="1" t="s">
        <v>15281</v>
      </c>
      <c r="AB3081" s="1" t="s">
        <v>15282</v>
      </c>
      <c r="AC3081" s="1" t="s">
        <v>113</v>
      </c>
    </row>
    <row r="3082" spans="1:29" x14ac:dyDescent="0.35">
      <c r="A3082" s="1">
        <v>2200125</v>
      </c>
      <c r="B3082" s="1">
        <v>897</v>
      </c>
      <c r="C3082" s="9">
        <v>1053352286</v>
      </c>
      <c r="D3082" s="9" t="s">
        <v>206</v>
      </c>
      <c r="E3082" s="1">
        <v>0</v>
      </c>
      <c r="F3082" s="1">
        <v>4</v>
      </c>
      <c r="G3082" s="1">
        <v>0</v>
      </c>
      <c r="H3082" s="1">
        <v>0</v>
      </c>
      <c r="I3082" s="1">
        <v>0</v>
      </c>
      <c r="J3082" s="1">
        <v>3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8</v>
      </c>
      <c r="S3082" s="1">
        <v>69</v>
      </c>
      <c r="T3082" s="1" t="s">
        <v>113</v>
      </c>
      <c r="U3082" s="1">
        <v>8</v>
      </c>
      <c r="V3082" s="1" t="s">
        <v>6729</v>
      </c>
      <c r="W3082" s="1" t="s">
        <v>4802</v>
      </c>
      <c r="X3082" s="1" t="s">
        <v>161</v>
      </c>
      <c r="Y3082" s="1" t="s">
        <v>7</v>
      </c>
      <c r="Z3082" s="1" t="s">
        <v>15378</v>
      </c>
      <c r="AB3082" s="1" t="s">
        <v>12495</v>
      </c>
      <c r="AC3082" s="1" t="s">
        <v>113</v>
      </c>
    </row>
    <row r="3083" spans="1:29" x14ac:dyDescent="0.35">
      <c r="A3083" s="1">
        <v>1217884</v>
      </c>
      <c r="B3083" s="1">
        <v>512</v>
      </c>
      <c r="C3083" s="9">
        <v>1518130392</v>
      </c>
      <c r="D3083" s="9" t="s">
        <v>112</v>
      </c>
      <c r="E3083" s="1">
        <v>1</v>
      </c>
      <c r="F3083" s="1">
        <v>0</v>
      </c>
      <c r="G3083" s="1">
        <v>0</v>
      </c>
      <c r="H3083" s="1">
        <v>0</v>
      </c>
      <c r="I3083" s="1">
        <v>0</v>
      </c>
      <c r="J3083" s="1">
        <v>3</v>
      </c>
      <c r="K3083" s="1">
        <v>0</v>
      </c>
      <c r="L3083" s="1">
        <v>0</v>
      </c>
      <c r="M3083" s="1">
        <v>3</v>
      </c>
      <c r="N3083" s="1">
        <v>0</v>
      </c>
      <c r="O3083" s="1">
        <v>0</v>
      </c>
      <c r="P3083" s="1">
        <v>0</v>
      </c>
      <c r="Q3083" s="1">
        <v>0</v>
      </c>
      <c r="R3083" s="1">
        <v>3</v>
      </c>
      <c r="S3083" s="1">
        <v>37</v>
      </c>
      <c r="T3083" s="1" t="s">
        <v>113</v>
      </c>
      <c r="U3083" s="1">
        <v>8</v>
      </c>
      <c r="V3083" s="1" t="s">
        <v>7013</v>
      </c>
      <c r="W3083" s="1" t="s">
        <v>5710</v>
      </c>
      <c r="X3083" s="1" t="s">
        <v>7014</v>
      </c>
      <c r="Y3083" s="1" t="s">
        <v>7</v>
      </c>
      <c r="Z3083" s="1" t="s">
        <v>15890</v>
      </c>
      <c r="AB3083" s="1" t="s">
        <v>15891</v>
      </c>
      <c r="AC3083" s="1" t="s">
        <v>113</v>
      </c>
    </row>
    <row r="3084" spans="1:29" x14ac:dyDescent="0.35">
      <c r="A3084" s="1">
        <v>682101</v>
      </c>
      <c r="B3084" s="1">
        <v>334</v>
      </c>
      <c r="C3084" s="9">
        <v>1437181815</v>
      </c>
      <c r="D3084" s="9" t="s">
        <v>399</v>
      </c>
      <c r="E3084" s="1">
        <v>0</v>
      </c>
      <c r="F3084" s="1">
        <v>1</v>
      </c>
      <c r="G3084" s="1">
        <v>0</v>
      </c>
      <c r="H3084" s="1">
        <v>0</v>
      </c>
      <c r="I3084" s="1">
        <v>0</v>
      </c>
      <c r="J3084" s="1">
        <v>2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8</v>
      </c>
      <c r="S3084" s="1">
        <v>56</v>
      </c>
      <c r="T3084" s="1" t="s">
        <v>113</v>
      </c>
      <c r="U3084" s="1">
        <v>8</v>
      </c>
      <c r="V3084" s="1" t="s">
        <v>6744</v>
      </c>
      <c r="W3084" s="1" t="s">
        <v>3719</v>
      </c>
      <c r="X3084" s="1" t="s">
        <v>6745</v>
      </c>
      <c r="Y3084" s="1" t="s">
        <v>7</v>
      </c>
      <c r="Z3084" s="1" t="s">
        <v>113</v>
      </c>
      <c r="AA3084" s="1" t="s">
        <v>113</v>
      </c>
      <c r="AB3084" s="1" t="s">
        <v>113</v>
      </c>
      <c r="AC3084" s="1" t="s">
        <v>113</v>
      </c>
    </row>
    <row r="3085" spans="1:29" x14ac:dyDescent="0.35">
      <c r="A3085" s="1">
        <v>6267067</v>
      </c>
      <c r="B3085" s="1">
        <v>623</v>
      </c>
      <c r="C3085" s="9">
        <v>1285947283</v>
      </c>
      <c r="D3085" s="9" t="s">
        <v>112</v>
      </c>
      <c r="E3085" s="1">
        <v>0</v>
      </c>
      <c r="F3085" s="1">
        <v>5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8</v>
      </c>
      <c r="S3085" s="1">
        <v>152</v>
      </c>
      <c r="T3085" s="1" t="s">
        <v>113</v>
      </c>
      <c r="U3085" s="1">
        <v>8</v>
      </c>
      <c r="V3085" s="1" t="s">
        <v>7238</v>
      </c>
      <c r="W3085" s="1" t="s">
        <v>7239</v>
      </c>
      <c r="X3085" s="1" t="s">
        <v>1185</v>
      </c>
      <c r="Y3085" s="1" t="s">
        <v>224</v>
      </c>
      <c r="Z3085" s="1" t="s">
        <v>15892</v>
      </c>
      <c r="AA3085" s="1" t="s">
        <v>15892</v>
      </c>
      <c r="AB3085" s="1" t="s">
        <v>15893</v>
      </c>
      <c r="AC3085" s="1" t="s">
        <v>113</v>
      </c>
    </row>
    <row r="3086" spans="1:29" x14ac:dyDescent="0.35">
      <c r="A3086" s="1">
        <v>1596698</v>
      </c>
      <c r="B3086" s="1">
        <v>365</v>
      </c>
      <c r="C3086" s="9">
        <v>1437155140</v>
      </c>
      <c r="D3086" s="9" t="s">
        <v>399</v>
      </c>
      <c r="E3086" s="1">
        <v>0</v>
      </c>
      <c r="F3086" s="1">
        <v>8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8</v>
      </c>
      <c r="S3086" s="1">
        <v>42</v>
      </c>
      <c r="T3086" s="1" t="s">
        <v>113</v>
      </c>
      <c r="U3086" s="1">
        <v>8</v>
      </c>
      <c r="V3086" s="1" t="s">
        <v>6900</v>
      </c>
      <c r="W3086" s="1" t="s">
        <v>6902</v>
      </c>
      <c r="X3086" s="1" t="s">
        <v>6901</v>
      </c>
      <c r="Y3086" s="1" t="s">
        <v>1894</v>
      </c>
      <c r="Z3086" s="1" t="s">
        <v>15894</v>
      </c>
      <c r="AA3086" s="1" t="s">
        <v>15895</v>
      </c>
      <c r="AB3086" s="1" t="s">
        <v>15896</v>
      </c>
      <c r="AC3086" s="1" t="s">
        <v>113</v>
      </c>
    </row>
    <row r="3087" spans="1:29" x14ac:dyDescent="0.35">
      <c r="A3087" s="1">
        <v>449837</v>
      </c>
      <c r="B3087" s="1">
        <v>256</v>
      </c>
      <c r="C3087" s="9">
        <v>1275583379</v>
      </c>
      <c r="D3087" s="9" t="s">
        <v>399</v>
      </c>
      <c r="E3087" s="1">
        <v>0</v>
      </c>
      <c r="F3087" s="1">
        <v>2</v>
      </c>
      <c r="G3087" s="1">
        <v>0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8</v>
      </c>
      <c r="S3087" s="1">
        <v>65</v>
      </c>
      <c r="T3087" s="1" t="s">
        <v>113</v>
      </c>
      <c r="U3087" s="1">
        <v>8</v>
      </c>
      <c r="V3087" s="1" t="s">
        <v>6911</v>
      </c>
      <c r="W3087" s="1" t="s">
        <v>5275</v>
      </c>
      <c r="X3087" s="1" t="s">
        <v>6912</v>
      </c>
      <c r="Y3087" s="1" t="s">
        <v>7</v>
      </c>
      <c r="Z3087" s="1" t="s">
        <v>15897</v>
      </c>
      <c r="AB3087" s="1" t="s">
        <v>15898</v>
      </c>
      <c r="AC3087" s="1" t="s">
        <v>113</v>
      </c>
    </row>
    <row r="3088" spans="1:29" x14ac:dyDescent="0.35">
      <c r="A3088" s="1">
        <v>6971328</v>
      </c>
      <c r="B3088" s="1">
        <v>397</v>
      </c>
      <c r="C3088" s="9">
        <v>1750745642</v>
      </c>
      <c r="D3088" s="9" t="s">
        <v>399</v>
      </c>
      <c r="E3088" s="1">
        <v>0</v>
      </c>
      <c r="F3088" s="1">
        <v>3</v>
      </c>
      <c r="G3088" s="1">
        <v>0</v>
      </c>
      <c r="H3088" s="1">
        <v>0</v>
      </c>
      <c r="I3088" s="1">
        <v>0</v>
      </c>
      <c r="J3088" s="1">
        <v>3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8</v>
      </c>
      <c r="S3088" s="1">
        <v>60</v>
      </c>
      <c r="T3088" s="1" t="s">
        <v>113</v>
      </c>
      <c r="U3088" s="1">
        <v>8</v>
      </c>
      <c r="V3088" s="1" t="s">
        <v>6914</v>
      </c>
      <c r="W3088" s="1" t="s">
        <v>6916</v>
      </c>
      <c r="X3088" s="1" t="s">
        <v>6915</v>
      </c>
      <c r="Y3088" s="1" t="s">
        <v>7</v>
      </c>
      <c r="Z3088" s="1" t="s">
        <v>15899</v>
      </c>
      <c r="AA3088" s="1" t="s">
        <v>15900</v>
      </c>
      <c r="AB3088" s="1" t="s">
        <v>13555</v>
      </c>
      <c r="AC3088" s="1" t="s">
        <v>113</v>
      </c>
    </row>
    <row r="3089" spans="1:29" x14ac:dyDescent="0.35">
      <c r="A3089" s="1">
        <v>2409617</v>
      </c>
      <c r="B3089" s="1">
        <v>479</v>
      </c>
      <c r="C3089" s="9">
        <v>1164651519</v>
      </c>
      <c r="D3089" s="9" t="s">
        <v>112</v>
      </c>
      <c r="E3089" s="1">
        <v>0</v>
      </c>
      <c r="F3089" s="1">
        <v>2</v>
      </c>
      <c r="G3089" s="1">
        <v>1</v>
      </c>
      <c r="H3089" s="1">
        <v>0</v>
      </c>
      <c r="I3089" s="1">
        <v>2</v>
      </c>
      <c r="J3089" s="1">
        <v>2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5</v>
      </c>
      <c r="S3089" s="1">
        <v>230</v>
      </c>
      <c r="T3089" s="1" t="s">
        <v>113</v>
      </c>
      <c r="U3089" s="1">
        <v>8</v>
      </c>
      <c r="V3089" s="1" t="s">
        <v>7128</v>
      </c>
      <c r="W3089" s="1" t="s">
        <v>884</v>
      </c>
      <c r="X3089" s="1" t="s">
        <v>7129</v>
      </c>
      <c r="Y3089" s="1" t="s">
        <v>7</v>
      </c>
      <c r="Z3089" s="1" t="s">
        <v>15901</v>
      </c>
      <c r="AA3089" s="1" t="s">
        <v>113</v>
      </c>
      <c r="AB3089" s="1" t="s">
        <v>113</v>
      </c>
      <c r="AC3089" s="1" t="s">
        <v>113</v>
      </c>
    </row>
    <row r="3090" spans="1:29" x14ac:dyDescent="0.35">
      <c r="A3090" s="1">
        <v>715958</v>
      </c>
      <c r="B3090" s="1">
        <v>52</v>
      </c>
      <c r="C3090" s="9">
        <v>1417006313</v>
      </c>
      <c r="D3090" s="9" t="s">
        <v>112</v>
      </c>
      <c r="E3090" s="1">
        <v>0</v>
      </c>
      <c r="F3090" s="1">
        <v>1</v>
      </c>
      <c r="G3090" s="1">
        <v>2</v>
      </c>
      <c r="H3090" s="1">
        <v>0</v>
      </c>
      <c r="I3090" s="1">
        <v>1</v>
      </c>
      <c r="J3090" s="1">
        <v>5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5</v>
      </c>
      <c r="S3090" s="1">
        <v>156</v>
      </c>
      <c r="T3090" s="1" t="s">
        <v>113</v>
      </c>
      <c r="U3090" s="1">
        <v>8</v>
      </c>
      <c r="V3090" s="1" t="s">
        <v>7000</v>
      </c>
      <c r="W3090" s="1" t="s">
        <v>7002</v>
      </c>
      <c r="X3090" s="1" t="s">
        <v>7001</v>
      </c>
      <c r="Y3090" s="1" t="s">
        <v>7</v>
      </c>
      <c r="Z3090" s="1" t="s">
        <v>15902</v>
      </c>
      <c r="AB3090" s="1" t="s">
        <v>15903</v>
      </c>
      <c r="AC3090" s="1" t="s">
        <v>113</v>
      </c>
    </row>
    <row r="3091" spans="1:29" x14ac:dyDescent="0.35">
      <c r="A3091" s="1">
        <v>6512612</v>
      </c>
      <c r="B3091" s="1">
        <v>398</v>
      </c>
      <c r="C3091" s="9">
        <v>1437404365</v>
      </c>
      <c r="D3091" s="9" t="s">
        <v>112</v>
      </c>
      <c r="E3091" s="1">
        <v>0</v>
      </c>
      <c r="F3091" s="1">
        <v>3</v>
      </c>
      <c r="G3091" s="1">
        <v>0</v>
      </c>
      <c r="H3091" s="1">
        <v>0</v>
      </c>
      <c r="I3091" s="1">
        <v>0</v>
      </c>
      <c r="J3091" s="1">
        <v>2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8</v>
      </c>
      <c r="S3091" s="1">
        <v>36</v>
      </c>
      <c r="T3091" s="1" t="s">
        <v>113</v>
      </c>
      <c r="U3091" s="1">
        <v>8</v>
      </c>
      <c r="V3091" s="1" t="s">
        <v>6973</v>
      </c>
      <c r="W3091" s="1" t="s">
        <v>6975</v>
      </c>
      <c r="X3091" s="1" t="s">
        <v>6974</v>
      </c>
      <c r="Y3091" s="1" t="s">
        <v>7</v>
      </c>
      <c r="Z3091" s="1" t="s">
        <v>15904</v>
      </c>
      <c r="AB3091" s="1" t="s">
        <v>15905</v>
      </c>
      <c r="AC3091" s="1" t="s">
        <v>113</v>
      </c>
    </row>
    <row r="3092" spans="1:29" x14ac:dyDescent="0.35">
      <c r="A3092" s="1">
        <v>4537009</v>
      </c>
      <c r="B3092" s="1">
        <v>92</v>
      </c>
      <c r="C3092" s="9">
        <v>1376706424</v>
      </c>
      <c r="D3092" s="9" t="s">
        <v>112</v>
      </c>
      <c r="E3092" s="1">
        <v>0</v>
      </c>
      <c r="F3092" s="1">
        <v>5</v>
      </c>
      <c r="G3092" s="1">
        <v>0</v>
      </c>
      <c r="H3092" s="1">
        <v>0</v>
      </c>
      <c r="I3092" s="1">
        <v>0</v>
      </c>
      <c r="J3092" s="1">
        <v>4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8</v>
      </c>
      <c r="S3092" s="1">
        <v>63</v>
      </c>
      <c r="T3092" s="1" t="s">
        <v>113</v>
      </c>
      <c r="U3092" s="1">
        <v>8</v>
      </c>
      <c r="V3092" s="1" t="s">
        <v>7313</v>
      </c>
      <c r="W3092" s="1" t="s">
        <v>1720</v>
      </c>
      <c r="X3092" s="1" t="s">
        <v>7314</v>
      </c>
      <c r="Y3092" s="1" t="s">
        <v>7</v>
      </c>
      <c r="Z3092" s="1" t="s">
        <v>12977</v>
      </c>
      <c r="AB3092" s="1" t="s">
        <v>12978</v>
      </c>
      <c r="AC3092" s="1" t="s">
        <v>113</v>
      </c>
    </row>
    <row r="3093" spans="1:29" x14ac:dyDescent="0.35">
      <c r="A3093" s="1">
        <v>749499</v>
      </c>
      <c r="B3093" s="1">
        <v>289</v>
      </c>
      <c r="C3093" s="9">
        <v>1598759680</v>
      </c>
      <c r="D3093" s="9" t="s">
        <v>112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3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8</v>
      </c>
      <c r="S3093" s="1">
        <v>47</v>
      </c>
      <c r="T3093" s="1" t="s">
        <v>113</v>
      </c>
      <c r="U3093" s="1">
        <v>8</v>
      </c>
      <c r="V3093" s="1" t="s">
        <v>7139</v>
      </c>
      <c r="W3093" s="1" t="s">
        <v>582</v>
      </c>
      <c r="X3093" s="1" t="s">
        <v>7140</v>
      </c>
      <c r="Y3093" s="1" t="s">
        <v>7</v>
      </c>
      <c r="Z3093" s="1" t="s">
        <v>15906</v>
      </c>
      <c r="AB3093" s="1" t="s">
        <v>15907</v>
      </c>
      <c r="AC3093" s="1" t="s">
        <v>113</v>
      </c>
    </row>
    <row r="3094" spans="1:29" x14ac:dyDescent="0.35">
      <c r="A3094" s="1">
        <v>1986625</v>
      </c>
      <c r="B3094" s="1">
        <v>774</v>
      </c>
      <c r="C3094" s="9">
        <v>1508800442</v>
      </c>
      <c r="D3094" s="9" t="s">
        <v>112</v>
      </c>
      <c r="E3094" s="1">
        <v>0</v>
      </c>
      <c r="F3094" s="1">
        <v>1</v>
      </c>
      <c r="G3094" s="1">
        <v>0</v>
      </c>
      <c r="H3094" s="1">
        <v>0</v>
      </c>
      <c r="I3094" s="1">
        <v>0</v>
      </c>
      <c r="J3094" s="1">
        <v>3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8</v>
      </c>
      <c r="S3094" s="1">
        <v>48</v>
      </c>
      <c r="T3094" s="1" t="s">
        <v>113</v>
      </c>
      <c r="U3094" s="1">
        <v>8</v>
      </c>
      <c r="V3094" s="1" t="s">
        <v>7284</v>
      </c>
      <c r="W3094" s="1" t="s">
        <v>7286</v>
      </c>
      <c r="X3094" s="1" t="s">
        <v>7285</v>
      </c>
      <c r="Y3094" s="1" t="s">
        <v>7</v>
      </c>
      <c r="Z3094" s="1" t="s">
        <v>12843</v>
      </c>
      <c r="AA3094" s="1" t="s">
        <v>12843</v>
      </c>
      <c r="AB3094" s="1" t="s">
        <v>12844</v>
      </c>
      <c r="AC3094" s="1" t="s">
        <v>113</v>
      </c>
    </row>
    <row r="3095" spans="1:29" x14ac:dyDescent="0.35">
      <c r="A3095" s="1">
        <v>4536979</v>
      </c>
      <c r="B3095" s="1">
        <v>447</v>
      </c>
      <c r="C3095" s="9">
        <v>1639330996</v>
      </c>
      <c r="D3095" s="9" t="s">
        <v>112</v>
      </c>
      <c r="E3095" s="1">
        <v>0</v>
      </c>
      <c r="F3095" s="1">
        <v>1</v>
      </c>
      <c r="G3095" s="1">
        <v>0</v>
      </c>
      <c r="H3095" s="1">
        <v>0</v>
      </c>
      <c r="I3095" s="1">
        <v>0</v>
      </c>
      <c r="J3095" s="1">
        <v>4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8</v>
      </c>
      <c r="S3095" s="1">
        <v>62</v>
      </c>
      <c r="T3095" s="1" t="s">
        <v>113</v>
      </c>
      <c r="U3095" s="1">
        <v>8</v>
      </c>
      <c r="V3095" s="1" t="s">
        <v>7168</v>
      </c>
      <c r="W3095" s="1" t="s">
        <v>527</v>
      </c>
      <c r="X3095" s="1" t="s">
        <v>7169</v>
      </c>
      <c r="Y3095" s="1" t="s">
        <v>224</v>
      </c>
      <c r="Z3095" s="1" t="s">
        <v>14895</v>
      </c>
      <c r="AB3095" s="1" t="s">
        <v>14896</v>
      </c>
      <c r="AC3095" s="1" t="s">
        <v>113</v>
      </c>
    </row>
    <row r="3096" spans="1:29" x14ac:dyDescent="0.35">
      <c r="A3096" s="1">
        <v>39485</v>
      </c>
      <c r="B3096" s="1">
        <v>493</v>
      </c>
      <c r="C3096" s="9">
        <v>1417951443</v>
      </c>
      <c r="D3096" s="9" t="s">
        <v>147</v>
      </c>
      <c r="E3096" s="1">
        <v>0</v>
      </c>
      <c r="F3096" s="1">
        <v>1</v>
      </c>
      <c r="G3096" s="1">
        <v>0</v>
      </c>
      <c r="H3096" s="1">
        <v>0</v>
      </c>
      <c r="I3096" s="1">
        <v>1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7</v>
      </c>
      <c r="S3096" s="1">
        <v>67</v>
      </c>
      <c r="T3096" s="1" t="s">
        <v>113</v>
      </c>
      <c r="U3096" s="1">
        <v>8</v>
      </c>
      <c r="V3096" s="1" t="s">
        <v>6712</v>
      </c>
      <c r="W3096" s="1" t="s">
        <v>189</v>
      </c>
      <c r="X3096" s="1" t="s">
        <v>6713</v>
      </c>
      <c r="Y3096" s="1" t="s">
        <v>7</v>
      </c>
      <c r="Z3096" s="1" t="s">
        <v>14527</v>
      </c>
      <c r="AB3096" s="1" t="s">
        <v>14091</v>
      </c>
      <c r="AC3096" s="1" t="s">
        <v>113</v>
      </c>
    </row>
    <row r="3097" spans="1:29" x14ac:dyDescent="0.35">
      <c r="A3097" s="1">
        <v>240307</v>
      </c>
      <c r="B3097" s="1">
        <v>184</v>
      </c>
      <c r="C3097" s="9">
        <v>1376567396</v>
      </c>
      <c r="D3097" s="9" t="s">
        <v>112</v>
      </c>
      <c r="E3097" s="1">
        <v>0</v>
      </c>
      <c r="F3097" s="1">
        <v>5</v>
      </c>
      <c r="G3097" s="1">
        <v>1</v>
      </c>
      <c r="H3097" s="1">
        <v>0</v>
      </c>
      <c r="I3097" s="1">
        <v>0</v>
      </c>
      <c r="J3097" s="1">
        <v>6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7</v>
      </c>
      <c r="S3097" s="1">
        <v>80</v>
      </c>
      <c r="T3097" s="1" t="s">
        <v>113</v>
      </c>
      <c r="U3097" s="1">
        <v>8</v>
      </c>
      <c r="V3097" s="1" t="s">
        <v>7098</v>
      </c>
      <c r="W3097" s="1" t="s">
        <v>585</v>
      </c>
      <c r="X3097" s="1" t="s">
        <v>2608</v>
      </c>
      <c r="Y3097" s="1" t="s">
        <v>7</v>
      </c>
      <c r="Z3097" s="1" t="s">
        <v>15908</v>
      </c>
      <c r="AB3097" s="1" t="s">
        <v>15909</v>
      </c>
      <c r="AC3097" s="1" t="s">
        <v>113</v>
      </c>
    </row>
    <row r="3098" spans="1:29" x14ac:dyDescent="0.35">
      <c r="A3098" s="1">
        <v>7383501</v>
      </c>
      <c r="B3098" s="1">
        <v>701</v>
      </c>
      <c r="C3098" s="9">
        <v>1104475235</v>
      </c>
      <c r="D3098" s="9" t="s">
        <v>112</v>
      </c>
      <c r="E3098" s="1">
        <v>0</v>
      </c>
      <c r="F3098" s="1">
        <v>2</v>
      </c>
      <c r="G3098" s="1">
        <v>0</v>
      </c>
      <c r="H3098" s="1">
        <v>0</v>
      </c>
      <c r="I3098" s="1">
        <v>0</v>
      </c>
      <c r="J3098" s="1">
        <v>1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8</v>
      </c>
      <c r="S3098" s="1">
        <v>23</v>
      </c>
      <c r="T3098" s="1" t="s">
        <v>113</v>
      </c>
      <c r="U3098" s="1">
        <v>8</v>
      </c>
      <c r="V3098" s="1" t="s">
        <v>7213</v>
      </c>
      <c r="W3098" s="1" t="s">
        <v>7215</v>
      </c>
      <c r="X3098" s="1" t="s">
        <v>7214</v>
      </c>
      <c r="Y3098" s="1" t="s">
        <v>7</v>
      </c>
      <c r="Z3098" s="1" t="s">
        <v>15910</v>
      </c>
      <c r="AA3098" s="1" t="s">
        <v>13948</v>
      </c>
      <c r="AB3098" s="1" t="s">
        <v>13949</v>
      </c>
      <c r="AC3098" s="1" t="s">
        <v>113</v>
      </c>
    </row>
    <row r="3099" spans="1:29" x14ac:dyDescent="0.35">
      <c r="A3099" s="1">
        <v>749506</v>
      </c>
      <c r="B3099" s="1">
        <v>253</v>
      </c>
      <c r="C3099" s="9">
        <v>1942240932</v>
      </c>
      <c r="D3099" s="9" t="s">
        <v>112</v>
      </c>
      <c r="E3099" s="1">
        <v>0</v>
      </c>
      <c r="F3099" s="1">
        <v>2</v>
      </c>
      <c r="G3099" s="1">
        <v>0</v>
      </c>
      <c r="H3099" s="1">
        <v>0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8</v>
      </c>
      <c r="S3099" s="1">
        <v>185</v>
      </c>
      <c r="T3099" s="1" t="s">
        <v>113</v>
      </c>
      <c r="U3099" s="1">
        <v>8</v>
      </c>
      <c r="V3099" s="1" t="s">
        <v>6984</v>
      </c>
      <c r="W3099" s="1" t="s">
        <v>189</v>
      </c>
      <c r="X3099" s="1" t="s">
        <v>6985</v>
      </c>
      <c r="Y3099" s="1" t="s">
        <v>7</v>
      </c>
      <c r="Z3099" s="1" t="s">
        <v>12975</v>
      </c>
      <c r="AA3099" s="1" t="s">
        <v>12975</v>
      </c>
      <c r="AB3099" s="1" t="s">
        <v>12976</v>
      </c>
      <c r="AC3099" s="1" t="s">
        <v>113</v>
      </c>
    </row>
    <row r="3100" spans="1:29" x14ac:dyDescent="0.35">
      <c r="A3100" s="1">
        <v>1875235</v>
      </c>
      <c r="B3100" s="1">
        <v>523</v>
      </c>
      <c r="C3100" s="9">
        <v>1669421525</v>
      </c>
      <c r="D3100" s="9" t="s">
        <v>112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5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8</v>
      </c>
      <c r="S3100" s="1">
        <v>41</v>
      </c>
      <c r="T3100" s="1" t="s">
        <v>113</v>
      </c>
      <c r="U3100" s="1">
        <v>8</v>
      </c>
      <c r="V3100" s="1" t="s">
        <v>7170</v>
      </c>
      <c r="W3100" s="1" t="s">
        <v>7172</v>
      </c>
      <c r="X3100" s="1" t="s">
        <v>7171</v>
      </c>
      <c r="Y3100" s="1" t="s">
        <v>7</v>
      </c>
      <c r="Z3100" s="1" t="s">
        <v>15911</v>
      </c>
      <c r="AA3100" s="1" t="s">
        <v>15912</v>
      </c>
      <c r="AB3100" s="1" t="s">
        <v>15913</v>
      </c>
      <c r="AC3100" s="1" t="s">
        <v>113</v>
      </c>
    </row>
    <row r="3101" spans="1:29" x14ac:dyDescent="0.35">
      <c r="A3101" s="1">
        <v>2279886</v>
      </c>
      <c r="B3101" s="1">
        <v>817</v>
      </c>
      <c r="C3101" s="9">
        <v>1134239049</v>
      </c>
      <c r="D3101" s="9" t="s">
        <v>112</v>
      </c>
      <c r="E3101" s="1">
        <v>0</v>
      </c>
      <c r="F3101" s="1">
        <v>4</v>
      </c>
      <c r="G3101" s="1">
        <v>2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5</v>
      </c>
      <c r="S3101" s="1">
        <v>81</v>
      </c>
      <c r="T3101" s="1" t="s">
        <v>113</v>
      </c>
      <c r="U3101" s="1">
        <v>8</v>
      </c>
      <c r="V3101" s="1" t="s">
        <v>7102</v>
      </c>
      <c r="W3101" s="1" t="s">
        <v>5</v>
      </c>
      <c r="X3101" s="1" t="s">
        <v>7103</v>
      </c>
      <c r="Y3101" s="1" t="s">
        <v>7</v>
      </c>
      <c r="Z3101" s="1" t="s">
        <v>15914</v>
      </c>
      <c r="AB3101" s="1" t="s">
        <v>15915</v>
      </c>
      <c r="AC3101" s="1" t="s">
        <v>113</v>
      </c>
    </row>
    <row r="3102" spans="1:29" x14ac:dyDescent="0.35">
      <c r="A3102" s="1">
        <v>1905082</v>
      </c>
      <c r="B3102" s="1">
        <v>263</v>
      </c>
      <c r="C3102" s="9">
        <v>1174521900</v>
      </c>
      <c r="D3102" s="9" t="s">
        <v>112</v>
      </c>
      <c r="E3102" s="1">
        <v>0</v>
      </c>
      <c r="F3102" s="1">
        <v>1</v>
      </c>
      <c r="G3102" s="1">
        <v>0</v>
      </c>
      <c r="H3102" s="1">
        <v>0</v>
      </c>
      <c r="I3102" s="1">
        <v>2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6</v>
      </c>
      <c r="S3102" s="1">
        <v>49</v>
      </c>
      <c r="T3102" s="1" t="s">
        <v>113</v>
      </c>
      <c r="U3102" s="1">
        <v>8</v>
      </c>
      <c r="V3102" s="1" t="s">
        <v>7111</v>
      </c>
      <c r="W3102" s="1" t="s">
        <v>1051</v>
      </c>
      <c r="X3102" s="1" t="s">
        <v>7112</v>
      </c>
      <c r="Y3102" s="1" t="s">
        <v>7</v>
      </c>
      <c r="Z3102" s="1" t="s">
        <v>14387</v>
      </c>
      <c r="AA3102" s="1" t="s">
        <v>14388</v>
      </c>
      <c r="AB3102" s="1" t="s">
        <v>14389</v>
      </c>
      <c r="AC3102" s="1" t="s">
        <v>113</v>
      </c>
    </row>
    <row r="3103" spans="1:29" x14ac:dyDescent="0.35">
      <c r="A3103" s="1">
        <v>1897972</v>
      </c>
      <c r="B3103" s="1">
        <v>218</v>
      </c>
      <c r="C3103" s="9">
        <v>1629077508</v>
      </c>
      <c r="D3103" s="9" t="s">
        <v>112</v>
      </c>
      <c r="E3103" s="1">
        <v>0</v>
      </c>
      <c r="F3103" s="1">
        <v>2</v>
      </c>
      <c r="G3103" s="1">
        <v>0</v>
      </c>
      <c r="H3103" s="1">
        <v>0</v>
      </c>
      <c r="I3103" s="1">
        <v>0</v>
      </c>
      <c r="J3103" s="1">
        <v>5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8</v>
      </c>
      <c r="S3103" s="1">
        <v>50</v>
      </c>
      <c r="T3103" s="1" t="s">
        <v>113</v>
      </c>
      <c r="U3103" s="1">
        <v>8</v>
      </c>
      <c r="V3103" s="1" t="s">
        <v>7185</v>
      </c>
      <c r="W3103" s="1" t="s">
        <v>4845</v>
      </c>
      <c r="X3103" s="1" t="s">
        <v>7186</v>
      </c>
      <c r="Y3103" s="1" t="s">
        <v>7</v>
      </c>
      <c r="Z3103" s="1" t="s">
        <v>15916</v>
      </c>
      <c r="AB3103" s="1" t="s">
        <v>13360</v>
      </c>
      <c r="AC3103" s="1" t="s">
        <v>113</v>
      </c>
    </row>
    <row r="3104" spans="1:29" x14ac:dyDescent="0.35">
      <c r="A3104" s="1">
        <v>1920132</v>
      </c>
      <c r="B3104" s="1">
        <v>623</v>
      </c>
      <c r="C3104" s="9">
        <v>1386632404</v>
      </c>
      <c r="D3104" s="9" t="s">
        <v>399</v>
      </c>
      <c r="E3104" s="1">
        <v>0</v>
      </c>
      <c r="F3104" s="1">
        <v>5</v>
      </c>
      <c r="G3104" s="1">
        <v>0</v>
      </c>
      <c r="H3104" s="1">
        <v>0</v>
      </c>
      <c r="I3104" s="1">
        <v>0</v>
      </c>
      <c r="J3104" s="1">
        <v>1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8</v>
      </c>
      <c r="S3104" s="1">
        <v>90</v>
      </c>
      <c r="T3104" s="1" t="s">
        <v>113</v>
      </c>
      <c r="U3104" s="1">
        <v>8</v>
      </c>
      <c r="V3104" s="1" t="s">
        <v>6748</v>
      </c>
      <c r="W3104" s="1" t="s">
        <v>895</v>
      </c>
      <c r="X3104" s="1" t="s">
        <v>6749</v>
      </c>
      <c r="Y3104" s="1" t="s">
        <v>7</v>
      </c>
      <c r="Z3104" s="1" t="s">
        <v>15917</v>
      </c>
      <c r="AB3104" s="1" t="s">
        <v>15918</v>
      </c>
      <c r="AC3104" s="1" t="s">
        <v>113</v>
      </c>
    </row>
    <row r="3105" spans="1:29" x14ac:dyDescent="0.35">
      <c r="A3105" s="1">
        <v>5336596</v>
      </c>
      <c r="B3105" s="1">
        <v>897</v>
      </c>
      <c r="C3105" s="9">
        <v>1841840071</v>
      </c>
      <c r="D3105" s="9" t="s">
        <v>112</v>
      </c>
      <c r="E3105" s="1">
        <v>0</v>
      </c>
      <c r="F3105" s="1">
        <v>2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8</v>
      </c>
      <c r="S3105" s="1">
        <v>34</v>
      </c>
      <c r="T3105" s="1" t="s">
        <v>113</v>
      </c>
      <c r="U3105" s="1">
        <v>8</v>
      </c>
      <c r="V3105" s="1" t="s">
        <v>7030</v>
      </c>
      <c r="W3105" s="1" t="s">
        <v>2835</v>
      </c>
      <c r="X3105" s="1" t="s">
        <v>7031</v>
      </c>
      <c r="Y3105" s="1" t="s">
        <v>7</v>
      </c>
      <c r="Z3105" s="1" t="s">
        <v>12973</v>
      </c>
      <c r="AB3105" s="1" t="s">
        <v>12974</v>
      </c>
      <c r="AC3105" s="1" t="s">
        <v>113</v>
      </c>
    </row>
    <row r="3106" spans="1:29" x14ac:dyDescent="0.35">
      <c r="A3106" s="1">
        <v>6443771</v>
      </c>
      <c r="B3106" s="1">
        <v>256</v>
      </c>
      <c r="C3106" s="9">
        <v>1508182452</v>
      </c>
      <c r="D3106" s="9" t="s">
        <v>399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5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8</v>
      </c>
      <c r="S3106" s="1">
        <v>20</v>
      </c>
      <c r="T3106" s="1" t="s">
        <v>113</v>
      </c>
      <c r="U3106" s="1">
        <v>8</v>
      </c>
      <c r="V3106" s="1" t="s">
        <v>6776</v>
      </c>
      <c r="W3106" s="1" t="s">
        <v>490</v>
      </c>
      <c r="X3106" s="1" t="s">
        <v>6777</v>
      </c>
      <c r="Y3106" s="1" t="s">
        <v>7</v>
      </c>
      <c r="Z3106" s="1" t="s">
        <v>15919</v>
      </c>
      <c r="AB3106" s="1" t="s">
        <v>15920</v>
      </c>
      <c r="AC3106" s="1" t="s">
        <v>113</v>
      </c>
    </row>
    <row r="3107" spans="1:29" x14ac:dyDescent="0.35">
      <c r="A3107" s="1">
        <v>134692</v>
      </c>
      <c r="B3107" s="1">
        <v>383</v>
      </c>
      <c r="C3107" s="9">
        <v>1760484760</v>
      </c>
      <c r="D3107" s="9" t="s">
        <v>399</v>
      </c>
      <c r="E3107" s="1">
        <v>0</v>
      </c>
      <c r="F3107" s="1">
        <v>5</v>
      </c>
      <c r="G3107" s="1">
        <v>0</v>
      </c>
      <c r="H3107" s="1">
        <v>0</v>
      </c>
      <c r="I3107" s="1">
        <v>0</v>
      </c>
      <c r="J3107" s="1">
        <v>2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8</v>
      </c>
      <c r="S3107" s="1">
        <v>98</v>
      </c>
      <c r="T3107" s="1" t="s">
        <v>113</v>
      </c>
      <c r="U3107" s="1">
        <v>8</v>
      </c>
      <c r="V3107" s="1" t="s">
        <v>6853</v>
      </c>
      <c r="W3107" s="1" t="s">
        <v>1082</v>
      </c>
      <c r="X3107" s="1" t="s">
        <v>3297</v>
      </c>
      <c r="Y3107" s="1" t="s">
        <v>7</v>
      </c>
      <c r="Z3107" s="1" t="s">
        <v>15921</v>
      </c>
      <c r="AB3107" s="1" t="s">
        <v>15922</v>
      </c>
      <c r="AC3107" s="1" t="s">
        <v>113</v>
      </c>
    </row>
    <row r="3108" spans="1:29" x14ac:dyDescent="0.35">
      <c r="A3108" s="1">
        <v>5927909</v>
      </c>
      <c r="B3108" s="1">
        <v>297</v>
      </c>
      <c r="C3108" s="9">
        <v>1437595048</v>
      </c>
      <c r="D3108" s="9" t="s">
        <v>206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3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8</v>
      </c>
      <c r="S3108" s="1">
        <v>89</v>
      </c>
      <c r="T3108" s="1" t="s">
        <v>113</v>
      </c>
      <c r="U3108" s="1">
        <v>8</v>
      </c>
      <c r="V3108" s="1" t="s">
        <v>6736</v>
      </c>
      <c r="W3108" s="1" t="s">
        <v>6738</v>
      </c>
      <c r="X3108" s="1" t="s">
        <v>6737</v>
      </c>
      <c r="Y3108" s="1" t="s">
        <v>3027</v>
      </c>
      <c r="Z3108" s="1" t="s">
        <v>12925</v>
      </c>
      <c r="AB3108" s="1" t="s">
        <v>12926</v>
      </c>
      <c r="AC3108" s="1" t="s">
        <v>113</v>
      </c>
    </row>
    <row r="3109" spans="1:29" x14ac:dyDescent="0.35">
      <c r="A3109" s="1">
        <v>1933252</v>
      </c>
      <c r="B3109" s="1">
        <v>253</v>
      </c>
      <c r="C3109" s="9">
        <v>1346287760</v>
      </c>
      <c r="D3109" s="9" t="s">
        <v>112</v>
      </c>
      <c r="E3109" s="1">
        <v>0</v>
      </c>
      <c r="F3109" s="1">
        <v>5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8</v>
      </c>
      <c r="S3109" s="1">
        <v>127</v>
      </c>
      <c r="T3109" s="1" t="s">
        <v>113</v>
      </c>
      <c r="U3109" s="1">
        <v>8</v>
      </c>
      <c r="V3109" s="1" t="s">
        <v>7161</v>
      </c>
      <c r="W3109" s="1" t="s">
        <v>7163</v>
      </c>
      <c r="X3109" s="1" t="s">
        <v>7162</v>
      </c>
      <c r="Y3109" s="1" t="s">
        <v>7</v>
      </c>
      <c r="Z3109" s="1" t="s">
        <v>12830</v>
      </c>
      <c r="AB3109" s="1" t="s">
        <v>12831</v>
      </c>
      <c r="AC3109" s="1" t="s">
        <v>113</v>
      </c>
    </row>
    <row r="3110" spans="1:29" x14ac:dyDescent="0.35">
      <c r="A3110" s="1">
        <v>7022229</v>
      </c>
      <c r="B3110" s="1">
        <v>215</v>
      </c>
      <c r="C3110" s="9">
        <v>1275981433</v>
      </c>
      <c r="D3110" s="9" t="s">
        <v>112</v>
      </c>
      <c r="E3110" s="1">
        <v>0</v>
      </c>
      <c r="F3110" s="1">
        <v>4</v>
      </c>
      <c r="G3110" s="1">
        <v>0</v>
      </c>
      <c r="H3110" s="1">
        <v>0</v>
      </c>
      <c r="I3110" s="1">
        <v>0</v>
      </c>
      <c r="J3110" s="1">
        <v>3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8</v>
      </c>
      <c r="S3110" s="1">
        <v>46</v>
      </c>
      <c r="T3110" s="1" t="s">
        <v>113</v>
      </c>
      <c r="U3110" s="1">
        <v>8</v>
      </c>
      <c r="V3110" s="1" t="s">
        <v>7009</v>
      </c>
      <c r="W3110" s="1" t="s">
        <v>7011</v>
      </c>
      <c r="X3110" s="1" t="s">
        <v>7010</v>
      </c>
      <c r="Y3110" s="1" t="s">
        <v>7</v>
      </c>
      <c r="Z3110" s="1" t="s">
        <v>12085</v>
      </c>
      <c r="AA3110" s="1" t="s">
        <v>12086</v>
      </c>
      <c r="AB3110" s="1" t="s">
        <v>12087</v>
      </c>
      <c r="AC3110" s="1" t="s">
        <v>113</v>
      </c>
    </row>
    <row r="3111" spans="1:29" x14ac:dyDescent="0.35">
      <c r="A3111" s="1">
        <v>3690288</v>
      </c>
      <c r="B3111" s="1">
        <v>289</v>
      </c>
      <c r="C3111" s="9">
        <v>1679729883</v>
      </c>
      <c r="D3111" s="9" t="s">
        <v>137</v>
      </c>
      <c r="E3111" s="1">
        <v>0</v>
      </c>
      <c r="F3111" s="1">
        <v>5</v>
      </c>
      <c r="G3111" s="1">
        <v>1</v>
      </c>
      <c r="H3111" s="1">
        <v>0</v>
      </c>
      <c r="I3111" s="1">
        <v>0</v>
      </c>
      <c r="J3111" s="1">
        <v>1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7</v>
      </c>
      <c r="S3111" s="1">
        <v>62</v>
      </c>
      <c r="T3111" s="1" t="s">
        <v>113</v>
      </c>
      <c r="U3111" s="1">
        <v>8</v>
      </c>
      <c r="V3111" s="1" t="s">
        <v>6703</v>
      </c>
      <c r="W3111" s="1" t="s">
        <v>6429</v>
      </c>
      <c r="X3111" s="1" t="s">
        <v>6704</v>
      </c>
      <c r="Y3111" s="1" t="s">
        <v>7</v>
      </c>
      <c r="Z3111" s="1" t="s">
        <v>12388</v>
      </c>
      <c r="AA3111" s="1" t="s">
        <v>12389</v>
      </c>
      <c r="AB3111" s="1" t="s">
        <v>12390</v>
      </c>
      <c r="AC3111" s="1" t="s">
        <v>113</v>
      </c>
    </row>
    <row r="3112" spans="1:29" x14ac:dyDescent="0.35">
      <c r="A3112" s="1">
        <v>3883040</v>
      </c>
      <c r="B3112" s="1">
        <v>221</v>
      </c>
      <c r="C3112" s="9">
        <v>1659309631</v>
      </c>
      <c r="D3112" s="9" t="s">
        <v>112</v>
      </c>
      <c r="E3112" s="1">
        <v>1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3</v>
      </c>
      <c r="S3112" s="1">
        <v>4</v>
      </c>
      <c r="T3112" s="1" t="s">
        <v>113</v>
      </c>
      <c r="U3112" s="1">
        <v>8</v>
      </c>
      <c r="V3112" s="1" t="s">
        <v>7035</v>
      </c>
      <c r="W3112" s="1" t="s">
        <v>7036</v>
      </c>
      <c r="X3112" s="1" t="s">
        <v>926</v>
      </c>
      <c r="Y3112" s="1" t="s">
        <v>7</v>
      </c>
      <c r="Z3112" s="1" t="s">
        <v>12657</v>
      </c>
      <c r="AB3112" s="1" t="s">
        <v>12658</v>
      </c>
      <c r="AC3112" s="1" t="s">
        <v>113</v>
      </c>
    </row>
    <row r="3113" spans="1:29" x14ac:dyDescent="0.35">
      <c r="A3113" s="1">
        <v>4774270</v>
      </c>
      <c r="B3113" s="1">
        <v>259</v>
      </c>
      <c r="C3113" s="9">
        <v>1063611986</v>
      </c>
      <c r="D3113" s="9" t="s">
        <v>399</v>
      </c>
      <c r="E3113" s="1">
        <v>0</v>
      </c>
      <c r="F3113" s="1">
        <v>4</v>
      </c>
      <c r="G3113" s="1">
        <v>0</v>
      </c>
      <c r="H3113" s="1">
        <v>0</v>
      </c>
      <c r="I3113" s="1">
        <v>1</v>
      </c>
      <c r="J3113" s="1">
        <v>5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7</v>
      </c>
      <c r="S3113" s="1">
        <v>105</v>
      </c>
      <c r="T3113" s="1" t="s">
        <v>113</v>
      </c>
      <c r="U3113" s="1">
        <v>8</v>
      </c>
      <c r="V3113" s="1" t="s">
        <v>6898</v>
      </c>
      <c r="W3113" s="1" t="s">
        <v>582</v>
      </c>
      <c r="X3113" s="1" t="s">
        <v>6899</v>
      </c>
      <c r="Y3113" s="1" t="s">
        <v>224</v>
      </c>
      <c r="Z3113" s="1" t="s">
        <v>15410</v>
      </c>
      <c r="AB3113" s="1" t="s">
        <v>15411</v>
      </c>
      <c r="AC3113" s="1" t="s">
        <v>113</v>
      </c>
    </row>
    <row r="3114" spans="1:29" x14ac:dyDescent="0.35">
      <c r="A3114" s="1">
        <v>6513412</v>
      </c>
      <c r="B3114" s="1">
        <v>897</v>
      </c>
      <c r="C3114" s="9">
        <v>1699137364</v>
      </c>
      <c r="D3114" s="9" t="s">
        <v>112</v>
      </c>
      <c r="E3114" s="1">
        <v>0</v>
      </c>
      <c r="F3114" s="1">
        <v>3</v>
      </c>
      <c r="G3114" s="1">
        <v>0</v>
      </c>
      <c r="H3114" s="1">
        <v>0</v>
      </c>
      <c r="I3114" s="1">
        <v>0</v>
      </c>
      <c r="J3114" s="1">
        <v>2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8</v>
      </c>
      <c r="S3114" s="1">
        <v>47</v>
      </c>
      <c r="T3114" s="1" t="s">
        <v>113</v>
      </c>
      <c r="U3114" s="1">
        <v>8</v>
      </c>
      <c r="V3114" s="1" t="s">
        <v>7109</v>
      </c>
      <c r="W3114" s="1" t="s">
        <v>2498</v>
      </c>
      <c r="X3114" s="1" t="s">
        <v>7110</v>
      </c>
      <c r="Y3114" s="1" t="s">
        <v>7</v>
      </c>
      <c r="Z3114" s="1" t="s">
        <v>15923</v>
      </c>
      <c r="AB3114" s="1" t="s">
        <v>15924</v>
      </c>
      <c r="AC3114" s="1" t="s">
        <v>113</v>
      </c>
    </row>
    <row r="3115" spans="1:29" x14ac:dyDescent="0.35">
      <c r="A3115" s="1">
        <v>2282365</v>
      </c>
      <c r="B3115" s="1">
        <v>232</v>
      </c>
      <c r="C3115" s="9">
        <v>1093808917</v>
      </c>
      <c r="D3115" s="9" t="s">
        <v>112</v>
      </c>
      <c r="E3115" s="1">
        <v>0</v>
      </c>
      <c r="F3115" s="1">
        <v>3</v>
      </c>
      <c r="G3115" s="1">
        <v>0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8</v>
      </c>
      <c r="S3115" s="1">
        <v>86</v>
      </c>
      <c r="T3115" s="1" t="s">
        <v>113</v>
      </c>
      <c r="U3115" s="1">
        <v>8</v>
      </c>
      <c r="V3115" s="1" t="s">
        <v>7123</v>
      </c>
      <c r="W3115" s="1" t="s">
        <v>4992</v>
      </c>
      <c r="X3115" s="1" t="s">
        <v>1901</v>
      </c>
      <c r="Y3115" s="1" t="s">
        <v>7</v>
      </c>
      <c r="Z3115" s="1" t="s">
        <v>15925</v>
      </c>
      <c r="AB3115" s="1" t="s">
        <v>15926</v>
      </c>
      <c r="AC3115" s="1" t="s">
        <v>113</v>
      </c>
    </row>
    <row r="3116" spans="1:29" x14ac:dyDescent="0.35">
      <c r="A3116" s="1">
        <v>1983356</v>
      </c>
      <c r="B3116" s="1">
        <v>373</v>
      </c>
      <c r="C3116" s="9">
        <v>1942231766</v>
      </c>
      <c r="D3116" s="9" t="s">
        <v>399</v>
      </c>
      <c r="E3116" s="1">
        <v>0</v>
      </c>
      <c r="F3116" s="1">
        <v>6</v>
      </c>
      <c r="G3116" s="1">
        <v>0</v>
      </c>
      <c r="H3116" s="1">
        <v>0</v>
      </c>
      <c r="I3116" s="1">
        <v>0</v>
      </c>
      <c r="J3116" s="1">
        <v>2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8</v>
      </c>
      <c r="S3116" s="1">
        <v>82</v>
      </c>
      <c r="T3116" s="1" t="s">
        <v>113</v>
      </c>
      <c r="U3116" s="1">
        <v>8</v>
      </c>
      <c r="V3116" s="1" t="s">
        <v>6876</v>
      </c>
      <c r="W3116" s="1" t="s">
        <v>1350</v>
      </c>
      <c r="X3116" s="1" t="s">
        <v>6877</v>
      </c>
      <c r="Y3116" s="1" t="s">
        <v>7</v>
      </c>
      <c r="Z3116" s="1" t="s">
        <v>15927</v>
      </c>
      <c r="AB3116" s="1" t="s">
        <v>15928</v>
      </c>
      <c r="AC3116" s="1" t="s">
        <v>113</v>
      </c>
    </row>
    <row r="3117" spans="1:29" x14ac:dyDescent="0.35">
      <c r="A3117" s="1">
        <v>2294716</v>
      </c>
      <c r="B3117" s="1">
        <v>897</v>
      </c>
      <c r="C3117" s="9">
        <v>1104001189</v>
      </c>
      <c r="D3117" s="9" t="s">
        <v>399</v>
      </c>
      <c r="E3117" s="1">
        <v>0</v>
      </c>
      <c r="F3117" s="1">
        <v>2</v>
      </c>
      <c r="G3117" s="1">
        <v>0</v>
      </c>
      <c r="H3117" s="1">
        <v>0</v>
      </c>
      <c r="I3117" s="1">
        <v>0</v>
      </c>
      <c r="J3117" s="1">
        <v>3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8</v>
      </c>
      <c r="S3117" s="1">
        <v>94</v>
      </c>
      <c r="T3117" s="1" t="s">
        <v>113</v>
      </c>
      <c r="U3117" s="1">
        <v>8</v>
      </c>
      <c r="V3117" s="1" t="s">
        <v>6780</v>
      </c>
      <c r="W3117" s="1" t="s">
        <v>4393</v>
      </c>
      <c r="X3117" s="1" t="s">
        <v>4708</v>
      </c>
      <c r="Y3117" s="1" t="s">
        <v>7</v>
      </c>
      <c r="Z3117" s="1" t="s">
        <v>15929</v>
      </c>
      <c r="AB3117" s="1" t="s">
        <v>15930</v>
      </c>
      <c r="AC3117" s="1" t="s">
        <v>113</v>
      </c>
    </row>
    <row r="3118" spans="1:29" x14ac:dyDescent="0.35">
      <c r="A3118" s="1">
        <v>1724878</v>
      </c>
      <c r="B3118" s="1">
        <v>479</v>
      </c>
      <c r="C3118" s="9">
        <v>1508843269</v>
      </c>
      <c r="D3118" s="9" t="s">
        <v>399</v>
      </c>
      <c r="E3118" s="1">
        <v>0</v>
      </c>
      <c r="F3118" s="1">
        <v>5</v>
      </c>
      <c r="G3118" s="1">
        <v>0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8</v>
      </c>
      <c r="S3118" s="1">
        <v>146</v>
      </c>
      <c r="T3118" s="1" t="s">
        <v>113</v>
      </c>
      <c r="U3118" s="1">
        <v>8</v>
      </c>
      <c r="V3118" s="1" t="s">
        <v>6858</v>
      </c>
      <c r="W3118" s="1" t="s">
        <v>585</v>
      </c>
      <c r="X3118" s="1" t="s">
        <v>2658</v>
      </c>
      <c r="Y3118" s="1" t="s">
        <v>7</v>
      </c>
      <c r="Z3118" s="1" t="s">
        <v>15931</v>
      </c>
      <c r="AA3118" s="1" t="s">
        <v>15932</v>
      </c>
      <c r="AB3118" s="1" t="s">
        <v>15933</v>
      </c>
      <c r="AC3118" s="1" t="s">
        <v>113</v>
      </c>
    </row>
    <row r="3119" spans="1:29" x14ac:dyDescent="0.35">
      <c r="A3119" s="1">
        <v>5332956</v>
      </c>
      <c r="B3119" s="1">
        <v>897</v>
      </c>
      <c r="C3119" s="9">
        <v>1962991968</v>
      </c>
      <c r="D3119" s="9" t="s">
        <v>206</v>
      </c>
      <c r="E3119" s="1">
        <v>0</v>
      </c>
      <c r="F3119" s="1">
        <v>4</v>
      </c>
      <c r="G3119" s="1">
        <v>0</v>
      </c>
      <c r="H3119" s="1">
        <v>0</v>
      </c>
      <c r="I3119" s="1">
        <v>0</v>
      </c>
      <c r="J3119" s="1">
        <v>1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8</v>
      </c>
      <c r="S3119" s="1">
        <v>24</v>
      </c>
      <c r="T3119" s="1" t="s">
        <v>113</v>
      </c>
      <c r="U3119" s="1">
        <v>8</v>
      </c>
      <c r="V3119" s="1" t="s">
        <v>6726</v>
      </c>
      <c r="W3119" s="1" t="s">
        <v>6728</v>
      </c>
      <c r="X3119" s="1" t="s">
        <v>6727</v>
      </c>
      <c r="Y3119" s="1" t="s">
        <v>118</v>
      </c>
      <c r="Z3119" s="1" t="s">
        <v>12494</v>
      </c>
      <c r="AA3119" s="1" t="s">
        <v>12494</v>
      </c>
      <c r="AB3119" s="1" t="s">
        <v>12495</v>
      </c>
      <c r="AC3119" s="1" t="s">
        <v>113</v>
      </c>
    </row>
    <row r="3120" spans="1:29" x14ac:dyDescent="0.35">
      <c r="A3120" s="1">
        <v>1272846</v>
      </c>
      <c r="B3120" s="1">
        <v>493</v>
      </c>
      <c r="C3120" s="9">
        <v>1548362114</v>
      </c>
      <c r="D3120" s="9" t="s">
        <v>399</v>
      </c>
      <c r="E3120" s="1">
        <v>0</v>
      </c>
      <c r="F3120" s="1">
        <v>2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8</v>
      </c>
      <c r="S3120" s="1">
        <v>106</v>
      </c>
      <c r="T3120" s="1" t="s">
        <v>113</v>
      </c>
      <c r="U3120" s="1">
        <v>8</v>
      </c>
      <c r="V3120" s="1" t="s">
        <v>6835</v>
      </c>
      <c r="W3120" s="1" t="s">
        <v>6190</v>
      </c>
      <c r="X3120" s="1" t="s">
        <v>6836</v>
      </c>
      <c r="Y3120" s="1" t="s">
        <v>7</v>
      </c>
      <c r="Z3120" s="1" t="s">
        <v>15934</v>
      </c>
      <c r="AB3120" s="1" t="s">
        <v>15935</v>
      </c>
      <c r="AC3120" s="1" t="s">
        <v>113</v>
      </c>
    </row>
    <row r="3121" spans="1:29" x14ac:dyDescent="0.35">
      <c r="A3121" s="1">
        <v>2390392</v>
      </c>
      <c r="B3121" s="1">
        <v>827</v>
      </c>
      <c r="C3121" s="9">
        <v>1700836681</v>
      </c>
      <c r="D3121" s="9" t="s">
        <v>399</v>
      </c>
      <c r="E3121" s="1">
        <v>0</v>
      </c>
      <c r="F3121" s="1">
        <v>5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8</v>
      </c>
      <c r="S3121" s="1">
        <v>56</v>
      </c>
      <c r="T3121" s="1" t="s">
        <v>113</v>
      </c>
      <c r="U3121" s="1">
        <v>8</v>
      </c>
      <c r="V3121" s="1" t="s">
        <v>6881</v>
      </c>
      <c r="W3121" s="1" t="s">
        <v>413</v>
      </c>
      <c r="X3121" s="1" t="s">
        <v>6882</v>
      </c>
      <c r="Y3121" s="1" t="s">
        <v>7</v>
      </c>
      <c r="Z3121" s="1" t="s">
        <v>15936</v>
      </c>
      <c r="AB3121" s="1" t="s">
        <v>15937</v>
      </c>
      <c r="AC3121" s="1" t="s">
        <v>113</v>
      </c>
    </row>
    <row r="3122" spans="1:29" x14ac:dyDescent="0.35">
      <c r="A3122" s="1">
        <v>7131688</v>
      </c>
      <c r="B3122" s="1">
        <v>259</v>
      </c>
      <c r="C3122" s="9">
        <v>1437672326</v>
      </c>
      <c r="D3122" s="9" t="s">
        <v>112</v>
      </c>
      <c r="E3122" s="1">
        <v>0</v>
      </c>
      <c r="F3122" s="1">
        <v>2</v>
      </c>
      <c r="G3122" s="1">
        <v>1</v>
      </c>
      <c r="H3122" s="1">
        <v>0</v>
      </c>
      <c r="I3122" s="1">
        <v>0</v>
      </c>
      <c r="J3122" s="1">
        <v>1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7</v>
      </c>
      <c r="S3122" s="1">
        <v>45</v>
      </c>
      <c r="T3122" s="1" t="s">
        <v>113</v>
      </c>
      <c r="U3122" s="1">
        <v>8</v>
      </c>
      <c r="V3122" s="1" t="s">
        <v>7246</v>
      </c>
      <c r="W3122" s="1" t="s">
        <v>7248</v>
      </c>
      <c r="X3122" s="1" t="s">
        <v>7247</v>
      </c>
      <c r="Y3122" s="1" t="s">
        <v>7</v>
      </c>
      <c r="Z3122" s="1" t="s">
        <v>15938</v>
      </c>
      <c r="AB3122" s="1" t="s">
        <v>15939</v>
      </c>
      <c r="AC3122" s="1" t="s">
        <v>113</v>
      </c>
    </row>
    <row r="3123" spans="1:29" x14ac:dyDescent="0.35">
      <c r="A3123" s="1">
        <v>787087</v>
      </c>
      <c r="B3123" s="1">
        <v>827</v>
      </c>
      <c r="C3123" s="9">
        <v>1770551574</v>
      </c>
      <c r="D3123" s="9" t="s">
        <v>112</v>
      </c>
      <c r="E3123" s="1">
        <v>1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4</v>
      </c>
      <c r="N3123" s="1">
        <v>0</v>
      </c>
      <c r="O3123" s="1">
        <v>0</v>
      </c>
      <c r="P3123" s="1">
        <v>0</v>
      </c>
      <c r="Q3123" s="1">
        <v>0</v>
      </c>
      <c r="R3123" s="1">
        <v>3</v>
      </c>
      <c r="S3123" s="1">
        <v>31</v>
      </c>
      <c r="T3123" s="1" t="s">
        <v>113</v>
      </c>
      <c r="U3123" s="1">
        <v>8</v>
      </c>
      <c r="V3123" s="1" t="s">
        <v>6955</v>
      </c>
      <c r="W3123" s="1" t="s">
        <v>3270</v>
      </c>
      <c r="X3123" s="1" t="s">
        <v>6956</v>
      </c>
      <c r="Y3123" s="1" t="s">
        <v>7</v>
      </c>
      <c r="Z3123" s="1" t="s">
        <v>113</v>
      </c>
      <c r="AA3123" s="1" t="s">
        <v>113</v>
      </c>
      <c r="AB3123" s="1" t="s">
        <v>113</v>
      </c>
      <c r="AC3123" s="1" t="s">
        <v>113</v>
      </c>
    </row>
    <row r="3124" spans="1:29" x14ac:dyDescent="0.35">
      <c r="A3124" s="1">
        <v>7433221</v>
      </c>
      <c r="B3124" s="1">
        <v>479</v>
      </c>
      <c r="C3124" s="9">
        <v>1376006007</v>
      </c>
      <c r="D3124" s="9" t="s">
        <v>112</v>
      </c>
      <c r="E3124" s="1">
        <v>0</v>
      </c>
      <c r="F3124" s="1">
        <v>1</v>
      </c>
      <c r="G3124" s="1">
        <v>0</v>
      </c>
      <c r="H3124" s="1">
        <v>0</v>
      </c>
      <c r="I3124" s="1">
        <v>0</v>
      </c>
      <c r="J3124" s="1">
        <v>3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8</v>
      </c>
      <c r="S3124" s="1">
        <v>21</v>
      </c>
      <c r="T3124" s="1" t="s">
        <v>113</v>
      </c>
      <c r="U3124" s="1">
        <v>8</v>
      </c>
      <c r="V3124" s="1" t="s">
        <v>7187</v>
      </c>
      <c r="W3124" s="1" t="s">
        <v>3898</v>
      </c>
      <c r="X3124" s="1" t="s">
        <v>7188</v>
      </c>
      <c r="Y3124" s="1" t="s">
        <v>116</v>
      </c>
      <c r="Z3124" s="1" t="s">
        <v>12379</v>
      </c>
      <c r="AB3124" s="1" t="s">
        <v>12380</v>
      </c>
      <c r="AC3124" s="1" t="s">
        <v>113</v>
      </c>
    </row>
    <row r="3125" spans="1:29" x14ac:dyDescent="0.35">
      <c r="A3125" s="1">
        <v>4281327</v>
      </c>
      <c r="B3125" s="1">
        <v>179</v>
      </c>
      <c r="C3125" s="9">
        <v>1548440340</v>
      </c>
      <c r="D3125" s="9" t="s">
        <v>112</v>
      </c>
      <c r="E3125" s="1">
        <v>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11</v>
      </c>
      <c r="N3125" s="1">
        <v>0</v>
      </c>
      <c r="O3125" s="1">
        <v>0</v>
      </c>
      <c r="P3125" s="1">
        <v>0</v>
      </c>
      <c r="Q3125" s="1">
        <v>0</v>
      </c>
      <c r="R3125" s="1">
        <v>3</v>
      </c>
      <c r="S3125" s="1">
        <v>13</v>
      </c>
      <c r="T3125" s="1" t="s">
        <v>113</v>
      </c>
      <c r="U3125" s="1">
        <v>8</v>
      </c>
      <c r="V3125" s="1" t="s">
        <v>7254</v>
      </c>
      <c r="W3125" s="1" t="s">
        <v>7255</v>
      </c>
      <c r="X3125" s="1" t="s">
        <v>1809</v>
      </c>
      <c r="Y3125" s="1" t="s">
        <v>224</v>
      </c>
      <c r="Z3125" s="1" t="s">
        <v>13866</v>
      </c>
      <c r="AB3125" s="1" t="s">
        <v>13867</v>
      </c>
      <c r="AC3125" s="1" t="s">
        <v>113</v>
      </c>
    </row>
    <row r="3126" spans="1:29" x14ac:dyDescent="0.35">
      <c r="A3126" s="1">
        <v>6472403</v>
      </c>
      <c r="B3126" s="1">
        <v>701</v>
      </c>
      <c r="C3126" s="9">
        <v>1326300971</v>
      </c>
      <c r="D3126" s="9" t="s">
        <v>399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8</v>
      </c>
      <c r="S3126" s="1">
        <v>84</v>
      </c>
      <c r="T3126" s="1" t="s">
        <v>113</v>
      </c>
      <c r="U3126" s="1">
        <v>8</v>
      </c>
      <c r="V3126" s="1" t="s">
        <v>6787</v>
      </c>
      <c r="W3126" s="1" t="s">
        <v>272</v>
      </c>
      <c r="X3126" s="1" t="s">
        <v>6788</v>
      </c>
      <c r="Y3126" s="1" t="s">
        <v>7</v>
      </c>
      <c r="Z3126" s="1" t="s">
        <v>15940</v>
      </c>
      <c r="AB3126" s="1" t="s">
        <v>15941</v>
      </c>
      <c r="AC3126" s="1" t="s">
        <v>113</v>
      </c>
    </row>
    <row r="3127" spans="1:29" x14ac:dyDescent="0.35">
      <c r="A3127" s="1">
        <v>2431409</v>
      </c>
      <c r="B3127" s="1">
        <v>774</v>
      </c>
      <c r="C3127" s="9">
        <v>1629271390</v>
      </c>
      <c r="D3127" s="9" t="s">
        <v>112</v>
      </c>
      <c r="E3127" s="1">
        <v>0</v>
      </c>
      <c r="F3127" s="1">
        <v>3</v>
      </c>
      <c r="G3127" s="1">
        <v>1</v>
      </c>
      <c r="H3127" s="1">
        <v>0</v>
      </c>
      <c r="I3127" s="1">
        <v>1</v>
      </c>
      <c r="J3127" s="1">
        <v>5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6</v>
      </c>
      <c r="S3127" s="1">
        <v>98</v>
      </c>
      <c r="T3127" s="1" t="s">
        <v>113</v>
      </c>
      <c r="U3127" s="1">
        <v>8</v>
      </c>
      <c r="V3127" s="1" t="s">
        <v>7296</v>
      </c>
      <c r="W3127" s="1" t="s">
        <v>7297</v>
      </c>
      <c r="X3127" s="1" t="s">
        <v>129</v>
      </c>
      <c r="Y3127" s="1" t="s">
        <v>7</v>
      </c>
      <c r="Z3127" s="1" t="s">
        <v>15942</v>
      </c>
      <c r="AB3127" s="1" t="s">
        <v>15943</v>
      </c>
      <c r="AC3127" s="1" t="s">
        <v>113</v>
      </c>
    </row>
    <row r="3128" spans="1:29" x14ac:dyDescent="0.35">
      <c r="A3128" s="1">
        <v>1959272</v>
      </c>
      <c r="B3128" s="1">
        <v>623</v>
      </c>
      <c r="C3128" s="9">
        <v>1235297839</v>
      </c>
      <c r="D3128" s="9" t="s">
        <v>112</v>
      </c>
      <c r="E3128" s="1">
        <v>0</v>
      </c>
      <c r="F3128" s="1">
        <v>3</v>
      </c>
      <c r="G3128" s="1">
        <v>0</v>
      </c>
      <c r="H3128" s="1">
        <v>0</v>
      </c>
      <c r="I3128" s="1">
        <v>0</v>
      </c>
      <c r="J3128" s="1">
        <v>2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8</v>
      </c>
      <c r="S3128" s="1">
        <v>69</v>
      </c>
      <c r="T3128" s="1" t="s">
        <v>113</v>
      </c>
      <c r="U3128" s="1">
        <v>8</v>
      </c>
      <c r="V3128" s="1" t="s">
        <v>6965</v>
      </c>
      <c r="W3128" s="1" t="s">
        <v>3144</v>
      </c>
      <c r="X3128" s="1" t="s">
        <v>6966</v>
      </c>
      <c r="Y3128" s="1" t="s">
        <v>7</v>
      </c>
      <c r="Z3128" s="1" t="s">
        <v>15944</v>
      </c>
      <c r="AA3128" s="1" t="s">
        <v>15169</v>
      </c>
      <c r="AB3128" s="1" t="s">
        <v>15170</v>
      </c>
      <c r="AC3128" s="1" t="s">
        <v>113</v>
      </c>
    </row>
    <row r="3129" spans="1:29" x14ac:dyDescent="0.35">
      <c r="A3129" s="1">
        <v>2306226</v>
      </c>
      <c r="B3129" s="1">
        <v>813</v>
      </c>
      <c r="C3129" s="9">
        <v>1568562494</v>
      </c>
      <c r="D3129" s="9" t="s">
        <v>112</v>
      </c>
      <c r="E3129" s="1">
        <v>1</v>
      </c>
      <c r="F3129" s="1">
        <v>0</v>
      </c>
      <c r="G3129" s="1">
        <v>0</v>
      </c>
      <c r="H3129" s="1">
        <v>0</v>
      </c>
      <c r="I3129" s="1">
        <v>0</v>
      </c>
      <c r="J3129" s="1">
        <v>1</v>
      </c>
      <c r="K3129" s="1">
        <v>0</v>
      </c>
      <c r="L3129" s="1">
        <v>0</v>
      </c>
      <c r="M3129" s="1">
        <v>9</v>
      </c>
      <c r="N3129" s="1">
        <v>0</v>
      </c>
      <c r="O3129" s="1">
        <v>0</v>
      </c>
      <c r="P3129" s="1">
        <v>0</v>
      </c>
      <c r="Q3129" s="1">
        <v>0</v>
      </c>
      <c r="R3129" s="1">
        <v>3</v>
      </c>
      <c r="S3129" s="1">
        <v>32</v>
      </c>
      <c r="T3129" s="1" t="s">
        <v>113</v>
      </c>
      <c r="U3129" s="1">
        <v>8</v>
      </c>
      <c r="V3129" s="1" t="s">
        <v>6991</v>
      </c>
      <c r="W3129" s="1" t="s">
        <v>6993</v>
      </c>
      <c r="X3129" s="1" t="s">
        <v>6992</v>
      </c>
      <c r="Y3129" s="1" t="s">
        <v>7</v>
      </c>
      <c r="Z3129" s="1" t="s">
        <v>15945</v>
      </c>
      <c r="AB3129" s="1" t="s">
        <v>15946</v>
      </c>
      <c r="AC3129" s="1" t="s">
        <v>113</v>
      </c>
    </row>
    <row r="3130" spans="1:29" x14ac:dyDescent="0.35">
      <c r="A3130" s="1">
        <v>1856643</v>
      </c>
      <c r="B3130" s="1">
        <v>109</v>
      </c>
      <c r="C3130" s="9">
        <v>1932192150</v>
      </c>
      <c r="D3130" s="9" t="s">
        <v>112</v>
      </c>
      <c r="E3130" s="1">
        <v>0</v>
      </c>
      <c r="F3130" s="1">
        <v>1</v>
      </c>
      <c r="G3130" s="1">
        <v>0</v>
      </c>
      <c r="H3130" s="1">
        <v>0</v>
      </c>
      <c r="I3130" s="1">
        <v>1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7</v>
      </c>
      <c r="S3130" s="1">
        <v>49</v>
      </c>
      <c r="T3130" s="1" t="s">
        <v>113</v>
      </c>
      <c r="U3130" s="1">
        <v>8</v>
      </c>
      <c r="V3130" s="1" t="s">
        <v>7332</v>
      </c>
      <c r="W3130" s="1" t="s">
        <v>156</v>
      </c>
      <c r="X3130" s="1" t="s">
        <v>3214</v>
      </c>
      <c r="Y3130" s="1" t="s">
        <v>7</v>
      </c>
      <c r="Z3130" s="1" t="s">
        <v>15947</v>
      </c>
      <c r="AB3130" s="1" t="s">
        <v>15948</v>
      </c>
      <c r="AC3130" s="1" t="s">
        <v>113</v>
      </c>
    </row>
    <row r="3131" spans="1:29" x14ac:dyDescent="0.35">
      <c r="A3131" s="1">
        <v>4655161</v>
      </c>
      <c r="B3131" s="1">
        <v>253</v>
      </c>
      <c r="C3131" s="9">
        <v>1932158185</v>
      </c>
      <c r="D3131" s="9" t="s">
        <v>112</v>
      </c>
      <c r="E3131" s="1">
        <v>1</v>
      </c>
      <c r="F3131" s="1">
        <v>2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7</v>
      </c>
      <c r="N3131" s="1">
        <v>0</v>
      </c>
      <c r="O3131" s="1">
        <v>0</v>
      </c>
      <c r="P3131" s="1">
        <v>0</v>
      </c>
      <c r="Q3131" s="1">
        <v>0</v>
      </c>
      <c r="R3131" s="1">
        <v>2</v>
      </c>
      <c r="S3131" s="1">
        <v>54</v>
      </c>
      <c r="T3131" s="1" t="s">
        <v>113</v>
      </c>
      <c r="U3131" s="1">
        <v>8</v>
      </c>
      <c r="V3131" s="1" t="s">
        <v>7059</v>
      </c>
      <c r="W3131" s="1" t="s">
        <v>1755</v>
      </c>
      <c r="X3131" s="1" t="s">
        <v>7060</v>
      </c>
      <c r="Y3131" s="1" t="s">
        <v>7</v>
      </c>
      <c r="Z3131" s="1" t="s">
        <v>15949</v>
      </c>
      <c r="AB3131" s="1" t="s">
        <v>15950</v>
      </c>
      <c r="AC3131" s="1" t="s">
        <v>113</v>
      </c>
    </row>
    <row r="3132" spans="1:29" x14ac:dyDescent="0.35">
      <c r="A3132" s="1">
        <v>857056</v>
      </c>
      <c r="B3132" s="1">
        <v>218</v>
      </c>
      <c r="C3132" s="9">
        <v>1104998376</v>
      </c>
      <c r="D3132" s="9" t="s">
        <v>112</v>
      </c>
      <c r="E3132" s="1">
        <v>0</v>
      </c>
      <c r="F3132" s="1">
        <v>0</v>
      </c>
      <c r="G3132" s="1">
        <v>1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7</v>
      </c>
      <c r="O3132" s="1">
        <v>0</v>
      </c>
      <c r="P3132" s="1">
        <v>0</v>
      </c>
      <c r="Q3132" s="1">
        <v>0</v>
      </c>
      <c r="R3132" s="1">
        <v>6</v>
      </c>
      <c r="S3132" s="1">
        <v>22</v>
      </c>
      <c r="T3132" s="1" t="s">
        <v>113</v>
      </c>
      <c r="U3132" s="1">
        <v>8</v>
      </c>
      <c r="V3132" s="1" t="s">
        <v>7318</v>
      </c>
      <c r="W3132" s="1" t="s">
        <v>7320</v>
      </c>
      <c r="X3132" s="1" t="s">
        <v>7319</v>
      </c>
      <c r="Y3132" s="1" t="s">
        <v>7</v>
      </c>
      <c r="Z3132" s="1" t="s">
        <v>15951</v>
      </c>
      <c r="AA3132" s="1" t="s">
        <v>12225</v>
      </c>
      <c r="AB3132" s="1" t="s">
        <v>12068</v>
      </c>
      <c r="AC3132" s="1" t="s">
        <v>113</v>
      </c>
    </row>
    <row r="3133" spans="1:29" x14ac:dyDescent="0.35">
      <c r="A3133" s="1">
        <v>2275624</v>
      </c>
      <c r="B3133" s="1">
        <v>897</v>
      </c>
      <c r="C3133" s="9">
        <v>1376582304</v>
      </c>
      <c r="D3133" s="9" t="s">
        <v>112</v>
      </c>
      <c r="E3133" s="1">
        <v>0</v>
      </c>
      <c r="F3133" s="1">
        <v>2</v>
      </c>
      <c r="G3133" s="1">
        <v>2</v>
      </c>
      <c r="H3133" s="1">
        <v>0</v>
      </c>
      <c r="I3133" s="1">
        <v>0</v>
      </c>
      <c r="J3133" s="1">
        <v>3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6</v>
      </c>
      <c r="S3133" s="1">
        <v>37</v>
      </c>
      <c r="T3133" s="1" t="s">
        <v>113</v>
      </c>
      <c r="U3133" s="1">
        <v>8</v>
      </c>
      <c r="V3133" s="1" t="s">
        <v>7221</v>
      </c>
      <c r="W3133" s="1" t="s">
        <v>7223</v>
      </c>
      <c r="X3133" s="1" t="s">
        <v>7222</v>
      </c>
      <c r="Y3133" s="1" t="s">
        <v>1403</v>
      </c>
      <c r="Z3133" s="1" t="s">
        <v>15952</v>
      </c>
      <c r="AA3133" s="1" t="s">
        <v>15952</v>
      </c>
      <c r="AB3133" s="1" t="s">
        <v>15953</v>
      </c>
      <c r="AC3133" s="1" t="s">
        <v>113</v>
      </c>
    </row>
    <row r="3134" spans="1:29" x14ac:dyDescent="0.35">
      <c r="A3134" s="1">
        <v>1592671</v>
      </c>
      <c r="B3134" s="1">
        <v>297</v>
      </c>
      <c r="C3134" s="9">
        <v>1366444341</v>
      </c>
      <c r="D3134" s="9" t="s">
        <v>112</v>
      </c>
      <c r="E3134" s="1">
        <v>0</v>
      </c>
      <c r="F3134" s="1">
        <v>1</v>
      </c>
      <c r="G3134" s="1">
        <v>0</v>
      </c>
      <c r="H3134" s="1">
        <v>0</v>
      </c>
      <c r="I3134" s="1">
        <v>1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7</v>
      </c>
      <c r="S3134" s="1">
        <v>35</v>
      </c>
      <c r="T3134" s="1" t="s">
        <v>113</v>
      </c>
      <c r="U3134" s="1">
        <v>8</v>
      </c>
      <c r="V3134" s="1" t="s">
        <v>7024</v>
      </c>
      <c r="W3134" s="1" t="s">
        <v>7025</v>
      </c>
      <c r="X3134" s="1" t="s">
        <v>1484</v>
      </c>
      <c r="Y3134" s="1" t="s">
        <v>7</v>
      </c>
      <c r="Z3134" s="1" t="s">
        <v>15954</v>
      </c>
      <c r="AB3134" s="1" t="s">
        <v>15955</v>
      </c>
      <c r="AC3134" s="1" t="s">
        <v>113</v>
      </c>
    </row>
    <row r="3135" spans="1:29" x14ac:dyDescent="0.35">
      <c r="A3135" s="1">
        <v>4523499</v>
      </c>
      <c r="B3135" s="1">
        <v>218</v>
      </c>
      <c r="C3135" s="9">
        <v>1629259510</v>
      </c>
      <c r="D3135" s="9" t="s">
        <v>112</v>
      </c>
      <c r="E3135" s="1">
        <v>0</v>
      </c>
      <c r="F3135" s="1">
        <v>0</v>
      </c>
      <c r="G3135" s="1">
        <v>1</v>
      </c>
      <c r="H3135" s="1">
        <v>0</v>
      </c>
      <c r="I3135" s="1">
        <v>2</v>
      </c>
      <c r="J3135" s="1">
        <v>2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5</v>
      </c>
      <c r="S3135" s="1">
        <v>43</v>
      </c>
      <c r="T3135" s="1" t="s">
        <v>113</v>
      </c>
      <c r="U3135" s="1">
        <v>8</v>
      </c>
      <c r="V3135" s="1" t="s">
        <v>7304</v>
      </c>
      <c r="W3135" s="1" t="s">
        <v>2458</v>
      </c>
      <c r="X3135" s="1" t="s">
        <v>3649</v>
      </c>
      <c r="Y3135" s="1" t="s">
        <v>7</v>
      </c>
      <c r="Z3135" s="1" t="s">
        <v>15956</v>
      </c>
      <c r="AA3135" s="1" t="s">
        <v>13116</v>
      </c>
      <c r="AB3135" s="1" t="s">
        <v>13117</v>
      </c>
      <c r="AC3135" s="1" t="s">
        <v>113</v>
      </c>
    </row>
    <row r="3136" spans="1:29" x14ac:dyDescent="0.35">
      <c r="A3136" s="1">
        <v>2265188</v>
      </c>
      <c r="B3136" s="1">
        <v>774</v>
      </c>
      <c r="C3136" s="9">
        <v>1780649541</v>
      </c>
      <c r="D3136" s="9" t="s">
        <v>112</v>
      </c>
      <c r="E3136" s="1">
        <v>0</v>
      </c>
      <c r="F3136" s="1">
        <v>0</v>
      </c>
      <c r="G3136" s="1">
        <v>2</v>
      </c>
      <c r="H3136" s="1">
        <v>0</v>
      </c>
      <c r="I3136" s="1">
        <v>1</v>
      </c>
      <c r="J3136" s="1">
        <v>2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5</v>
      </c>
      <c r="S3136" s="1">
        <v>40</v>
      </c>
      <c r="T3136" s="1" t="s">
        <v>113</v>
      </c>
      <c r="U3136" s="1">
        <v>8</v>
      </c>
      <c r="V3136" s="1" t="s">
        <v>7226</v>
      </c>
      <c r="W3136" s="1" t="s">
        <v>7228</v>
      </c>
      <c r="X3136" s="1" t="s">
        <v>7227</v>
      </c>
      <c r="Y3136" s="1" t="s">
        <v>7</v>
      </c>
      <c r="Z3136" s="1" t="s">
        <v>15957</v>
      </c>
      <c r="AB3136" s="1" t="s">
        <v>15958</v>
      </c>
      <c r="AC3136" s="1" t="s">
        <v>113</v>
      </c>
    </row>
    <row r="3137" spans="1:29" x14ac:dyDescent="0.35">
      <c r="A3137" s="1">
        <v>1819397</v>
      </c>
      <c r="B3137" s="1">
        <v>289</v>
      </c>
      <c r="C3137" s="9">
        <v>1174502835</v>
      </c>
      <c r="D3137" s="9" t="s">
        <v>112</v>
      </c>
      <c r="E3137" s="1">
        <v>1</v>
      </c>
      <c r="F3137" s="1">
        <v>0</v>
      </c>
      <c r="G3137" s="1">
        <v>0</v>
      </c>
      <c r="H3137" s="1">
        <v>0</v>
      </c>
      <c r="I3137" s="1">
        <v>1</v>
      </c>
      <c r="J3137" s="1">
        <v>1</v>
      </c>
      <c r="K3137" s="1">
        <v>0</v>
      </c>
      <c r="L3137" s="1">
        <v>0</v>
      </c>
      <c r="M3137" s="1">
        <v>2</v>
      </c>
      <c r="N3137" s="1">
        <v>0</v>
      </c>
      <c r="O3137" s="1">
        <v>0</v>
      </c>
      <c r="P3137" s="1">
        <v>0</v>
      </c>
      <c r="Q3137" s="1">
        <v>0</v>
      </c>
      <c r="R3137" s="1">
        <v>2</v>
      </c>
      <c r="S3137" s="1">
        <v>5</v>
      </c>
      <c r="T3137" s="1" t="s">
        <v>113</v>
      </c>
      <c r="U3137" s="1">
        <v>8</v>
      </c>
      <c r="V3137" s="1" t="s">
        <v>7137</v>
      </c>
      <c r="W3137" s="1" t="s">
        <v>261</v>
      </c>
      <c r="X3137" s="1" t="s">
        <v>7138</v>
      </c>
      <c r="Y3137" s="1" t="s">
        <v>7</v>
      </c>
      <c r="Z3137" s="1" t="s">
        <v>14800</v>
      </c>
      <c r="AB3137" s="1" t="s">
        <v>12135</v>
      </c>
      <c r="AC3137" s="1" t="s">
        <v>113</v>
      </c>
    </row>
    <row r="3138" spans="1:29" x14ac:dyDescent="0.35">
      <c r="A3138" s="1">
        <v>7344351</v>
      </c>
      <c r="B3138" s="1">
        <v>523</v>
      </c>
      <c r="C3138" s="9">
        <v>1255992046</v>
      </c>
      <c r="D3138" s="9" t="s">
        <v>112</v>
      </c>
      <c r="E3138" s="1">
        <v>0</v>
      </c>
      <c r="F3138" s="1">
        <v>2</v>
      </c>
      <c r="G3138" s="1">
        <v>0</v>
      </c>
      <c r="H3138" s="1">
        <v>0</v>
      </c>
      <c r="I3138" s="1">
        <v>1</v>
      </c>
      <c r="J3138" s="1">
        <v>2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7</v>
      </c>
      <c r="S3138" s="1">
        <v>43</v>
      </c>
      <c r="T3138" s="1" t="s">
        <v>113</v>
      </c>
      <c r="U3138" s="1">
        <v>8</v>
      </c>
      <c r="V3138" s="1" t="s">
        <v>6963</v>
      </c>
      <c r="W3138" s="1" t="s">
        <v>473</v>
      </c>
      <c r="X3138" s="1" t="s">
        <v>6964</v>
      </c>
      <c r="Y3138" s="1" t="s">
        <v>7</v>
      </c>
      <c r="Z3138" s="1" t="s">
        <v>13862</v>
      </c>
      <c r="AA3138" s="1" t="s">
        <v>13862</v>
      </c>
      <c r="AB3138" s="1" t="s">
        <v>13863</v>
      </c>
      <c r="AC3138" s="1" t="s">
        <v>113</v>
      </c>
    </row>
    <row r="3139" spans="1:29" x14ac:dyDescent="0.35">
      <c r="A3139" s="1">
        <v>6597539</v>
      </c>
      <c r="B3139" s="1">
        <v>813</v>
      </c>
      <c r="C3139" s="9">
        <v>1700222650</v>
      </c>
      <c r="D3139" s="9" t="s">
        <v>112</v>
      </c>
      <c r="E3139" s="1">
        <v>0</v>
      </c>
      <c r="F3139" s="1">
        <v>0</v>
      </c>
      <c r="G3139" s="1">
        <v>0</v>
      </c>
      <c r="H3139" s="1">
        <v>4</v>
      </c>
      <c r="I3139" s="1">
        <v>0</v>
      </c>
      <c r="J3139" s="1">
        <v>1</v>
      </c>
      <c r="K3139" s="1">
        <v>0</v>
      </c>
      <c r="L3139" s="1">
        <v>0</v>
      </c>
      <c r="M3139" s="1">
        <v>0</v>
      </c>
      <c r="N3139" s="1">
        <v>5</v>
      </c>
      <c r="O3139" s="1">
        <v>0</v>
      </c>
      <c r="P3139" s="1">
        <v>0</v>
      </c>
      <c r="Q3139" s="1">
        <v>0</v>
      </c>
      <c r="R3139" s="1">
        <v>4</v>
      </c>
      <c r="S3139" s="1">
        <v>5</v>
      </c>
      <c r="T3139" s="1" t="s">
        <v>113</v>
      </c>
      <c r="U3139" s="1">
        <v>8</v>
      </c>
      <c r="V3139" s="1" t="s">
        <v>6979</v>
      </c>
      <c r="W3139" s="1" t="s">
        <v>2914</v>
      </c>
      <c r="X3139" s="1" t="s">
        <v>6980</v>
      </c>
      <c r="Y3139" s="1" t="s">
        <v>7</v>
      </c>
      <c r="Z3139" s="1" t="s">
        <v>12852</v>
      </c>
      <c r="AA3139" s="1" t="s">
        <v>12100</v>
      </c>
      <c r="AB3139" s="1" t="s">
        <v>12101</v>
      </c>
      <c r="AC3139" s="1" t="s">
        <v>113</v>
      </c>
    </row>
    <row r="3140" spans="1:29" x14ac:dyDescent="0.35">
      <c r="A3140" s="1">
        <v>1990257</v>
      </c>
      <c r="B3140" s="1">
        <v>447</v>
      </c>
      <c r="C3140" s="9">
        <v>1679640254</v>
      </c>
      <c r="D3140" s="9" t="s">
        <v>399</v>
      </c>
      <c r="E3140" s="1">
        <v>0</v>
      </c>
      <c r="F3140" s="1">
        <v>0</v>
      </c>
      <c r="G3140" s="1">
        <v>0</v>
      </c>
      <c r="H3140" s="1">
        <v>0</v>
      </c>
      <c r="I3140" s="1">
        <v>1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7</v>
      </c>
      <c r="S3140" s="1">
        <v>43</v>
      </c>
      <c r="T3140" s="1" t="s">
        <v>113</v>
      </c>
      <c r="U3140" s="1">
        <v>8</v>
      </c>
      <c r="V3140" s="1" t="s">
        <v>6750</v>
      </c>
      <c r="W3140" s="1" t="s">
        <v>6751</v>
      </c>
      <c r="X3140" s="1" t="s">
        <v>5092</v>
      </c>
      <c r="Y3140" s="1" t="s">
        <v>7</v>
      </c>
      <c r="Z3140" s="1" t="s">
        <v>13023</v>
      </c>
      <c r="AA3140" s="1" t="s">
        <v>13023</v>
      </c>
      <c r="AB3140" s="1" t="s">
        <v>13024</v>
      </c>
      <c r="AC3140" s="1" t="s">
        <v>113</v>
      </c>
    </row>
    <row r="3141" spans="1:29" x14ac:dyDescent="0.35">
      <c r="A3141" s="1">
        <v>6699458</v>
      </c>
      <c r="B3141" s="1">
        <v>485</v>
      </c>
      <c r="C3141" s="9">
        <v>1851657373</v>
      </c>
      <c r="D3141" s="9" t="s">
        <v>112</v>
      </c>
      <c r="E3141" s="1">
        <v>0</v>
      </c>
      <c r="F3141" s="1">
        <v>2</v>
      </c>
      <c r="G3141" s="1">
        <v>2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5</v>
      </c>
      <c r="S3141" s="1">
        <v>40</v>
      </c>
      <c r="T3141" s="1" t="s">
        <v>113</v>
      </c>
      <c r="U3141" s="1">
        <v>8</v>
      </c>
      <c r="V3141" s="1" t="s">
        <v>7121</v>
      </c>
      <c r="W3141" s="1" t="s">
        <v>3530</v>
      </c>
      <c r="X3141" s="1" t="s">
        <v>7122</v>
      </c>
      <c r="Y3141" s="1" t="s">
        <v>7</v>
      </c>
      <c r="Z3141" s="1" t="s">
        <v>15959</v>
      </c>
      <c r="AB3141" s="1" t="s">
        <v>15960</v>
      </c>
      <c r="AC3141" s="1" t="s">
        <v>113</v>
      </c>
    </row>
    <row r="3142" spans="1:29" x14ac:dyDescent="0.35">
      <c r="A3142" s="1">
        <v>7125543</v>
      </c>
      <c r="B3142" s="1">
        <v>447</v>
      </c>
      <c r="C3142" s="9">
        <v>1033639810</v>
      </c>
      <c r="D3142" s="9" t="s">
        <v>112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8</v>
      </c>
      <c r="N3142" s="1">
        <v>0</v>
      </c>
      <c r="O3142" s="1">
        <v>0</v>
      </c>
      <c r="P3142" s="1">
        <v>0</v>
      </c>
      <c r="Q3142" s="1">
        <v>0</v>
      </c>
      <c r="R3142" s="1">
        <v>3</v>
      </c>
      <c r="S3142" s="1">
        <v>14</v>
      </c>
      <c r="T3142" s="1" t="s">
        <v>113</v>
      </c>
      <c r="U3142" s="1">
        <v>8</v>
      </c>
      <c r="V3142" s="1" t="s">
        <v>7269</v>
      </c>
      <c r="W3142" s="1" t="s">
        <v>7270</v>
      </c>
      <c r="X3142" s="1" t="s">
        <v>1474</v>
      </c>
      <c r="Y3142" s="1" t="s">
        <v>7</v>
      </c>
      <c r="Z3142" s="1" t="s">
        <v>15961</v>
      </c>
      <c r="AA3142" s="1" t="s">
        <v>113</v>
      </c>
      <c r="AB3142" s="1" t="s">
        <v>113</v>
      </c>
      <c r="AC3142" s="1" t="s">
        <v>113</v>
      </c>
    </row>
    <row r="3143" spans="1:29" x14ac:dyDescent="0.35">
      <c r="A3143" s="1">
        <v>2278803</v>
      </c>
      <c r="B3143" s="1">
        <v>383</v>
      </c>
      <c r="C3143" s="9">
        <v>1801848205</v>
      </c>
      <c r="D3143" s="9" t="s">
        <v>112</v>
      </c>
      <c r="E3143" s="1">
        <v>1</v>
      </c>
      <c r="F3143" s="1">
        <v>2</v>
      </c>
      <c r="G3143" s="1">
        <v>1</v>
      </c>
      <c r="H3143" s="1">
        <v>0</v>
      </c>
      <c r="I3143" s="1">
        <v>0</v>
      </c>
      <c r="J3143" s="1">
        <v>1</v>
      </c>
      <c r="K3143" s="1">
        <v>0</v>
      </c>
      <c r="L3143" s="1">
        <v>0</v>
      </c>
      <c r="M3143" s="1">
        <v>54</v>
      </c>
      <c r="N3143" s="1">
        <v>0</v>
      </c>
      <c r="O3143" s="1">
        <v>0</v>
      </c>
      <c r="P3143" s="1">
        <v>0</v>
      </c>
      <c r="Q3143" s="1">
        <v>0</v>
      </c>
      <c r="R3143" s="1">
        <v>2</v>
      </c>
      <c r="S3143" s="1">
        <v>89</v>
      </c>
      <c r="T3143" s="1" t="s">
        <v>113</v>
      </c>
      <c r="U3143" s="1">
        <v>8</v>
      </c>
      <c r="V3143" s="1" t="s">
        <v>6957</v>
      </c>
      <c r="W3143" s="1" t="s">
        <v>6959</v>
      </c>
      <c r="X3143" s="1" t="s">
        <v>6958</v>
      </c>
      <c r="Y3143" s="1" t="s">
        <v>7</v>
      </c>
      <c r="Z3143" s="1" t="s">
        <v>113</v>
      </c>
      <c r="AA3143" s="1" t="s">
        <v>113</v>
      </c>
      <c r="AB3143" s="1" t="s">
        <v>113</v>
      </c>
      <c r="AC3143" s="1" t="s">
        <v>113</v>
      </c>
    </row>
    <row r="3144" spans="1:29" x14ac:dyDescent="0.35">
      <c r="A3144" s="1">
        <v>2386891</v>
      </c>
      <c r="B3144" s="1">
        <v>479</v>
      </c>
      <c r="C3144" s="9">
        <v>1811010937</v>
      </c>
      <c r="D3144" s="9" t="s">
        <v>112</v>
      </c>
      <c r="E3144" s="1">
        <v>1</v>
      </c>
      <c r="F3144" s="1">
        <v>2</v>
      </c>
      <c r="G3144" s="1">
        <v>0</v>
      </c>
      <c r="H3144" s="1">
        <v>0</v>
      </c>
      <c r="I3144" s="1">
        <v>0</v>
      </c>
      <c r="J3144" s="1">
        <v>1</v>
      </c>
      <c r="K3144" s="1">
        <v>0</v>
      </c>
      <c r="L3144" s="1">
        <v>0</v>
      </c>
      <c r="M3144" s="1">
        <v>2</v>
      </c>
      <c r="N3144" s="1">
        <v>0</v>
      </c>
      <c r="O3144" s="1">
        <v>0</v>
      </c>
      <c r="P3144" s="1">
        <v>0</v>
      </c>
      <c r="Q3144" s="1">
        <v>0</v>
      </c>
      <c r="R3144" s="1">
        <v>3</v>
      </c>
      <c r="S3144" s="1">
        <v>26</v>
      </c>
      <c r="T3144" s="1" t="s">
        <v>113</v>
      </c>
      <c r="U3144" s="1">
        <v>8</v>
      </c>
      <c r="V3144" s="1" t="s">
        <v>7076</v>
      </c>
      <c r="W3144" s="1" t="s">
        <v>3606</v>
      </c>
      <c r="X3144" s="1" t="s">
        <v>1809</v>
      </c>
      <c r="Y3144" s="1" t="s">
        <v>7</v>
      </c>
      <c r="Z3144" s="1" t="s">
        <v>15962</v>
      </c>
      <c r="AB3144" s="1" t="s">
        <v>15963</v>
      </c>
      <c r="AC3144" s="1" t="s">
        <v>113</v>
      </c>
    </row>
    <row r="3145" spans="1:29" x14ac:dyDescent="0.35">
      <c r="A3145" s="1">
        <v>2254632</v>
      </c>
      <c r="B3145" s="1">
        <v>194</v>
      </c>
      <c r="C3145" s="9">
        <v>1538368956</v>
      </c>
      <c r="D3145" s="9" t="s">
        <v>112</v>
      </c>
      <c r="E3145" s="1">
        <v>1</v>
      </c>
      <c r="F3145" s="1">
        <v>0</v>
      </c>
      <c r="G3145" s="1">
        <v>0</v>
      </c>
      <c r="H3145" s="1">
        <v>0</v>
      </c>
      <c r="I3145" s="1">
        <v>0</v>
      </c>
      <c r="J3145" s="1">
        <v>3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0</v>
      </c>
      <c r="Q3145" s="1">
        <v>0</v>
      </c>
      <c r="R3145" s="1">
        <v>3</v>
      </c>
      <c r="S3145" s="1">
        <v>8</v>
      </c>
      <c r="T3145" s="1" t="s">
        <v>113</v>
      </c>
      <c r="U3145" s="1">
        <v>8</v>
      </c>
      <c r="V3145" s="1" t="s">
        <v>6989</v>
      </c>
      <c r="W3145" s="1" t="s">
        <v>4053</v>
      </c>
      <c r="X3145" s="1" t="s">
        <v>6990</v>
      </c>
      <c r="Y3145" s="1" t="s">
        <v>116</v>
      </c>
      <c r="Z3145" s="1" t="s">
        <v>12999</v>
      </c>
      <c r="AA3145" s="1" t="s">
        <v>13000</v>
      </c>
      <c r="AB3145" s="1" t="s">
        <v>13001</v>
      </c>
      <c r="AC3145" s="1" t="s">
        <v>113</v>
      </c>
    </row>
    <row r="3146" spans="1:29" x14ac:dyDescent="0.35">
      <c r="A3146" s="1">
        <v>2397753</v>
      </c>
      <c r="B3146" s="1">
        <v>215</v>
      </c>
      <c r="C3146" s="9">
        <v>1528186632</v>
      </c>
      <c r="D3146" s="9" t="s">
        <v>112</v>
      </c>
      <c r="E3146" s="1">
        <v>0</v>
      </c>
      <c r="F3146" s="1">
        <v>0</v>
      </c>
      <c r="G3146" s="1">
        <v>1</v>
      </c>
      <c r="H3146" s="1">
        <v>0</v>
      </c>
      <c r="I3146" s="1">
        <v>1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6</v>
      </c>
      <c r="S3146" s="1">
        <v>57</v>
      </c>
      <c r="T3146" s="1" t="s">
        <v>113</v>
      </c>
      <c r="U3146" s="1">
        <v>8</v>
      </c>
      <c r="V3146" s="1" t="s">
        <v>7152</v>
      </c>
      <c r="W3146" s="1" t="s">
        <v>7153</v>
      </c>
      <c r="X3146" s="1" t="s">
        <v>1311</v>
      </c>
      <c r="Y3146" s="1" t="s">
        <v>224</v>
      </c>
      <c r="Z3146" s="1" t="s">
        <v>15964</v>
      </c>
      <c r="AA3146" s="1" t="s">
        <v>15964</v>
      </c>
      <c r="AB3146" s="1" t="s">
        <v>15965</v>
      </c>
      <c r="AC3146" s="1" t="s">
        <v>113</v>
      </c>
    </row>
    <row r="3147" spans="1:29" x14ac:dyDescent="0.35">
      <c r="A3147" s="1">
        <v>1919922</v>
      </c>
      <c r="B3147" s="1">
        <v>3232</v>
      </c>
      <c r="C3147" s="9">
        <v>1700999166</v>
      </c>
      <c r="D3147" s="9" t="s">
        <v>112</v>
      </c>
      <c r="E3147" s="1">
        <v>1</v>
      </c>
      <c r="F3147" s="1">
        <v>0</v>
      </c>
      <c r="G3147" s="1">
        <v>1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0</v>
      </c>
      <c r="R3147" s="1">
        <v>2</v>
      </c>
      <c r="S3147" s="1">
        <v>2</v>
      </c>
      <c r="T3147" s="1" t="s">
        <v>113</v>
      </c>
      <c r="U3147" s="1">
        <v>8</v>
      </c>
      <c r="V3147" s="1" t="s">
        <v>7068</v>
      </c>
      <c r="W3147" s="1" t="s">
        <v>7069</v>
      </c>
      <c r="X3147" s="1" t="s">
        <v>3556</v>
      </c>
      <c r="Y3147" s="1" t="s">
        <v>7</v>
      </c>
      <c r="Z3147" s="1" t="s">
        <v>12187</v>
      </c>
      <c r="AA3147" s="1" t="s">
        <v>12188</v>
      </c>
      <c r="AB3147" s="1" t="s">
        <v>12189</v>
      </c>
      <c r="AC3147" s="1" t="s">
        <v>113</v>
      </c>
    </row>
    <row r="3148" spans="1:29" x14ac:dyDescent="0.35">
      <c r="A3148" s="1">
        <v>6578320</v>
      </c>
      <c r="B3148" s="1">
        <v>479</v>
      </c>
      <c r="C3148" s="9">
        <v>1164773156</v>
      </c>
      <c r="D3148" s="9" t="s">
        <v>112</v>
      </c>
      <c r="E3148" s="1">
        <v>1</v>
      </c>
      <c r="F3148" s="1">
        <v>1</v>
      </c>
      <c r="G3148" s="1">
        <v>1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21</v>
      </c>
      <c r="N3148" s="1">
        <v>0</v>
      </c>
      <c r="O3148" s="1">
        <v>0</v>
      </c>
      <c r="P3148" s="1">
        <v>0</v>
      </c>
      <c r="Q3148" s="1">
        <v>0</v>
      </c>
      <c r="R3148" s="1">
        <v>2</v>
      </c>
      <c r="S3148" s="1">
        <v>48</v>
      </c>
      <c r="T3148" s="1" t="s">
        <v>113</v>
      </c>
      <c r="U3148" s="1">
        <v>8</v>
      </c>
      <c r="V3148" s="1" t="s">
        <v>7015</v>
      </c>
      <c r="W3148" s="1" t="s">
        <v>1040</v>
      </c>
      <c r="X3148" s="1" t="s">
        <v>7016</v>
      </c>
      <c r="Y3148" s="1" t="s">
        <v>7</v>
      </c>
      <c r="Z3148" s="1" t="s">
        <v>14202</v>
      </c>
      <c r="AB3148" s="1" t="s">
        <v>14203</v>
      </c>
      <c r="AC3148" s="1" t="s">
        <v>113</v>
      </c>
    </row>
    <row r="3149" spans="1:29" x14ac:dyDescent="0.35">
      <c r="A3149" s="1">
        <v>2130984</v>
      </c>
      <c r="B3149" s="1">
        <v>383</v>
      </c>
      <c r="C3149" s="9">
        <v>1265424147</v>
      </c>
      <c r="D3149" s="9" t="s">
        <v>112</v>
      </c>
      <c r="E3149" s="1">
        <v>0</v>
      </c>
      <c r="F3149" s="1">
        <v>2</v>
      </c>
      <c r="G3149" s="1">
        <v>3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5</v>
      </c>
      <c r="S3149" s="1">
        <v>103</v>
      </c>
      <c r="T3149" s="1" t="s">
        <v>113</v>
      </c>
      <c r="U3149" s="1">
        <v>8</v>
      </c>
      <c r="V3149" s="1" t="s">
        <v>7164</v>
      </c>
      <c r="W3149" s="1" t="s">
        <v>136</v>
      </c>
      <c r="X3149" s="1" t="s">
        <v>7165</v>
      </c>
      <c r="Y3149" s="1" t="s">
        <v>7</v>
      </c>
      <c r="Z3149" s="1" t="s">
        <v>15966</v>
      </c>
      <c r="AA3149" s="1" t="s">
        <v>113</v>
      </c>
      <c r="AB3149" s="1" t="s">
        <v>113</v>
      </c>
      <c r="AC3149" s="1" t="s">
        <v>113</v>
      </c>
    </row>
    <row r="3150" spans="1:29" x14ac:dyDescent="0.35">
      <c r="A3150" s="1">
        <v>393734</v>
      </c>
      <c r="B3150" s="1">
        <v>817</v>
      </c>
      <c r="C3150" s="9">
        <v>1174530042</v>
      </c>
      <c r="D3150" s="9" t="s">
        <v>112</v>
      </c>
      <c r="E3150" s="1">
        <v>0</v>
      </c>
      <c r="F3150" s="1">
        <v>2</v>
      </c>
      <c r="G3150" s="1">
        <v>0</v>
      </c>
      <c r="H3150" s="1">
        <v>0</v>
      </c>
      <c r="I3150" s="1">
        <v>0</v>
      </c>
      <c r="J3150" s="1">
        <v>6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8</v>
      </c>
      <c r="S3150" s="1">
        <v>100</v>
      </c>
      <c r="T3150" s="1" t="s">
        <v>113</v>
      </c>
      <c r="U3150" s="1">
        <v>8</v>
      </c>
      <c r="V3150" s="1" t="s">
        <v>7252</v>
      </c>
      <c r="W3150" s="1" t="s">
        <v>5275</v>
      </c>
      <c r="X3150" s="1" t="s">
        <v>7253</v>
      </c>
      <c r="Y3150" s="1" t="s">
        <v>7</v>
      </c>
      <c r="Z3150" s="1" t="s">
        <v>15967</v>
      </c>
      <c r="AB3150" s="1" t="s">
        <v>15968</v>
      </c>
      <c r="AC3150" s="1" t="s">
        <v>113</v>
      </c>
    </row>
    <row r="3151" spans="1:29" x14ac:dyDescent="0.35">
      <c r="A3151" s="1">
        <v>7073218</v>
      </c>
      <c r="B3151" s="1">
        <v>701</v>
      </c>
      <c r="C3151" s="9">
        <v>1225576820</v>
      </c>
      <c r="D3151" s="9" t="s">
        <v>112</v>
      </c>
      <c r="E3151" s="1">
        <v>1</v>
      </c>
      <c r="F3151" s="1">
        <v>0</v>
      </c>
      <c r="G3151" s="1">
        <v>0</v>
      </c>
      <c r="H3151" s="1">
        <v>0</v>
      </c>
      <c r="I3151" s="1">
        <v>0</v>
      </c>
      <c r="J3151" s="1">
        <v>1</v>
      </c>
      <c r="K3151" s="1">
        <v>0</v>
      </c>
      <c r="L3151" s="1">
        <v>0</v>
      </c>
      <c r="M3151" s="1">
        <v>2</v>
      </c>
      <c r="N3151" s="1">
        <v>0</v>
      </c>
      <c r="O3151" s="1">
        <v>0</v>
      </c>
      <c r="P3151" s="1">
        <v>0</v>
      </c>
      <c r="Q3151" s="1">
        <v>0</v>
      </c>
      <c r="R3151" s="1">
        <v>3</v>
      </c>
      <c r="S3151" s="1">
        <v>23</v>
      </c>
      <c r="T3151" s="1" t="s">
        <v>113</v>
      </c>
      <c r="U3151" s="1">
        <v>8</v>
      </c>
      <c r="V3151" s="1" t="s">
        <v>7195</v>
      </c>
      <c r="W3151" s="1" t="s">
        <v>3331</v>
      </c>
      <c r="X3151" s="1" t="s">
        <v>7196</v>
      </c>
      <c r="Y3151" s="1" t="s">
        <v>7</v>
      </c>
      <c r="Z3151" s="1" t="s">
        <v>12569</v>
      </c>
      <c r="AA3151" s="1" t="s">
        <v>12569</v>
      </c>
      <c r="AB3151" s="1" t="s">
        <v>12570</v>
      </c>
      <c r="AC3151" s="1" t="s">
        <v>113</v>
      </c>
    </row>
    <row r="3152" spans="1:29" x14ac:dyDescent="0.35">
      <c r="A3152" s="1">
        <v>409568</v>
      </c>
      <c r="B3152" s="1">
        <v>346</v>
      </c>
      <c r="C3152" s="9">
        <v>1861553711</v>
      </c>
      <c r="D3152" s="9" t="s">
        <v>112</v>
      </c>
      <c r="E3152" s="1">
        <v>1</v>
      </c>
      <c r="F3152" s="1">
        <v>1</v>
      </c>
      <c r="G3152" s="1">
        <v>1</v>
      </c>
      <c r="H3152" s="1">
        <v>0</v>
      </c>
      <c r="I3152" s="1">
        <v>0</v>
      </c>
      <c r="J3152" s="1">
        <v>2</v>
      </c>
      <c r="K3152" s="1">
        <v>0</v>
      </c>
      <c r="L3152" s="1">
        <v>0</v>
      </c>
      <c r="M3152" s="1">
        <v>8</v>
      </c>
      <c r="N3152" s="1">
        <v>0</v>
      </c>
      <c r="O3152" s="1">
        <v>0</v>
      </c>
      <c r="P3152" s="1">
        <v>0</v>
      </c>
      <c r="Q3152" s="1">
        <v>0</v>
      </c>
      <c r="R3152" s="1">
        <v>2</v>
      </c>
      <c r="S3152" s="1">
        <v>29</v>
      </c>
      <c r="T3152" s="1" t="s">
        <v>113</v>
      </c>
      <c r="U3152" s="1">
        <v>8</v>
      </c>
      <c r="V3152" s="1" t="s">
        <v>7229</v>
      </c>
      <c r="W3152" s="1" t="s">
        <v>278</v>
      </c>
      <c r="X3152" s="1" t="s">
        <v>7230</v>
      </c>
      <c r="Y3152" s="1" t="s">
        <v>116</v>
      </c>
      <c r="Z3152" s="1" t="s">
        <v>15969</v>
      </c>
      <c r="AB3152" s="1" t="s">
        <v>15970</v>
      </c>
      <c r="AC3152" s="1" t="s">
        <v>113</v>
      </c>
    </row>
    <row r="3153" spans="1:29" x14ac:dyDescent="0.35">
      <c r="A3153" s="1">
        <v>3562523</v>
      </c>
      <c r="B3153" s="1">
        <v>398</v>
      </c>
      <c r="C3153" s="9">
        <v>1548482573</v>
      </c>
      <c r="D3153" s="9" t="s">
        <v>206</v>
      </c>
      <c r="E3153" s="1">
        <v>0</v>
      </c>
      <c r="F3153" s="1">
        <v>6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7</v>
      </c>
      <c r="S3153" s="1">
        <v>16</v>
      </c>
      <c r="T3153" s="1" t="s">
        <v>113</v>
      </c>
      <c r="U3153" s="1">
        <v>7</v>
      </c>
      <c r="V3153" s="1" t="s">
        <v>7382</v>
      </c>
      <c r="W3153" s="1" t="s">
        <v>7383</v>
      </c>
      <c r="X3153" s="1" t="s">
        <v>1720</v>
      </c>
      <c r="Y3153" s="1" t="s">
        <v>148</v>
      </c>
      <c r="Z3153" s="1" t="s">
        <v>12384</v>
      </c>
      <c r="AB3153" s="1" t="s">
        <v>12385</v>
      </c>
      <c r="AC3153" s="1" t="s">
        <v>113</v>
      </c>
    </row>
    <row r="3154" spans="1:29" x14ac:dyDescent="0.35">
      <c r="A3154" s="1">
        <v>6573473</v>
      </c>
      <c r="B3154" s="1">
        <v>259</v>
      </c>
      <c r="C3154" s="9">
        <v>1285976332</v>
      </c>
      <c r="D3154" s="9" t="s">
        <v>112</v>
      </c>
      <c r="E3154" s="1">
        <v>0</v>
      </c>
      <c r="F3154" s="1">
        <v>3</v>
      </c>
      <c r="G3154" s="1">
        <v>0</v>
      </c>
      <c r="H3154" s="1">
        <v>0</v>
      </c>
      <c r="I3154" s="1">
        <v>0</v>
      </c>
      <c r="J3154" s="1">
        <v>7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7</v>
      </c>
      <c r="S3154" s="1">
        <v>52</v>
      </c>
      <c r="T3154" s="1" t="s">
        <v>113</v>
      </c>
      <c r="U3154" s="1">
        <v>7</v>
      </c>
      <c r="V3154" s="1" t="s">
        <v>7921</v>
      </c>
      <c r="W3154" s="1" t="s">
        <v>1737</v>
      </c>
      <c r="X3154" s="1" t="s">
        <v>7922</v>
      </c>
      <c r="Y3154" s="1" t="s">
        <v>7</v>
      </c>
      <c r="Z3154" s="1" t="s">
        <v>14933</v>
      </c>
      <c r="AB3154" s="1" t="s">
        <v>14934</v>
      </c>
      <c r="AC3154" s="1" t="s">
        <v>113</v>
      </c>
    </row>
    <row r="3155" spans="1:29" x14ac:dyDescent="0.35">
      <c r="A3155" s="1">
        <v>681542</v>
      </c>
      <c r="B3155" s="1">
        <v>184</v>
      </c>
      <c r="C3155" s="9">
        <v>1215904636</v>
      </c>
      <c r="D3155" s="9" t="s">
        <v>112</v>
      </c>
      <c r="E3155" s="1">
        <v>0</v>
      </c>
      <c r="F3155" s="1">
        <v>4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7</v>
      </c>
      <c r="S3155" s="1">
        <v>31</v>
      </c>
      <c r="T3155" s="1" t="s">
        <v>113</v>
      </c>
      <c r="U3155" s="1">
        <v>7</v>
      </c>
      <c r="V3155" s="1" t="s">
        <v>7820</v>
      </c>
      <c r="W3155" s="1" t="s">
        <v>143</v>
      </c>
      <c r="X3155" s="1" t="s">
        <v>7821</v>
      </c>
      <c r="Y3155" s="1" t="s">
        <v>7</v>
      </c>
      <c r="Z3155" s="1" t="s">
        <v>15971</v>
      </c>
      <c r="AB3155" s="1" t="s">
        <v>15972</v>
      </c>
      <c r="AC3155" s="1" t="s">
        <v>113</v>
      </c>
    </row>
    <row r="3156" spans="1:29" x14ac:dyDescent="0.35">
      <c r="A3156" s="1">
        <v>4565993</v>
      </c>
      <c r="B3156" s="1">
        <v>623</v>
      </c>
      <c r="C3156" s="9">
        <v>1164684973</v>
      </c>
      <c r="D3156" s="9" t="s">
        <v>112</v>
      </c>
      <c r="E3156" s="1">
        <v>0</v>
      </c>
      <c r="F3156" s="1">
        <v>1</v>
      </c>
      <c r="G3156" s="1">
        <v>0</v>
      </c>
      <c r="H3156" s="1">
        <v>0</v>
      </c>
      <c r="I3156" s="1">
        <v>0</v>
      </c>
      <c r="J3156" s="1">
        <v>4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7</v>
      </c>
      <c r="S3156" s="1">
        <v>35</v>
      </c>
      <c r="T3156" s="1" t="s">
        <v>113</v>
      </c>
      <c r="U3156" s="1">
        <v>7</v>
      </c>
      <c r="V3156" s="1" t="s">
        <v>7824</v>
      </c>
      <c r="W3156" s="1" t="s">
        <v>7825</v>
      </c>
      <c r="X3156" s="1" t="s">
        <v>246</v>
      </c>
      <c r="Y3156" s="1" t="s">
        <v>7</v>
      </c>
      <c r="Z3156" s="1" t="s">
        <v>12096</v>
      </c>
      <c r="AA3156" s="1" t="s">
        <v>12097</v>
      </c>
      <c r="AB3156" s="1" t="s">
        <v>12098</v>
      </c>
      <c r="AC3156" s="1" t="s">
        <v>113</v>
      </c>
    </row>
    <row r="3157" spans="1:29" x14ac:dyDescent="0.35">
      <c r="A3157" s="1">
        <v>2386697</v>
      </c>
      <c r="B3157" s="1">
        <v>256</v>
      </c>
      <c r="C3157" s="9">
        <v>1720202278</v>
      </c>
      <c r="D3157" s="9" t="s">
        <v>112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2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7</v>
      </c>
      <c r="S3157" s="1">
        <v>23</v>
      </c>
      <c r="T3157" s="1" t="s">
        <v>113</v>
      </c>
      <c r="U3157" s="1">
        <v>7</v>
      </c>
      <c r="V3157" s="1" t="s">
        <v>7980</v>
      </c>
      <c r="W3157" s="1" t="s">
        <v>7981</v>
      </c>
      <c r="X3157" s="1" t="s">
        <v>1484</v>
      </c>
      <c r="Y3157" s="1" t="s">
        <v>7</v>
      </c>
      <c r="Z3157" s="1" t="s">
        <v>15973</v>
      </c>
      <c r="AB3157" s="1" t="s">
        <v>15974</v>
      </c>
      <c r="AC3157" s="1" t="s">
        <v>113</v>
      </c>
    </row>
    <row r="3158" spans="1:29" x14ac:dyDescent="0.35">
      <c r="A3158" s="1">
        <v>1274795</v>
      </c>
      <c r="B3158" s="1">
        <v>512</v>
      </c>
      <c r="C3158" s="9">
        <v>1538166996</v>
      </c>
      <c r="D3158" s="9" t="s">
        <v>206</v>
      </c>
      <c r="E3158" s="1">
        <v>0</v>
      </c>
      <c r="F3158" s="1">
        <v>2</v>
      </c>
      <c r="G3158" s="1">
        <v>0</v>
      </c>
      <c r="H3158" s="1">
        <v>0</v>
      </c>
      <c r="I3158" s="1">
        <v>0</v>
      </c>
      <c r="J3158" s="1">
        <v>2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7</v>
      </c>
      <c r="S3158" s="1">
        <v>12</v>
      </c>
      <c r="T3158" s="1" t="s">
        <v>113</v>
      </c>
      <c r="U3158" s="1">
        <v>7</v>
      </c>
      <c r="V3158" s="1" t="s">
        <v>7376</v>
      </c>
      <c r="W3158" s="1" t="s">
        <v>739</v>
      </c>
      <c r="X3158" s="1" t="s">
        <v>342</v>
      </c>
      <c r="Y3158" s="1" t="s">
        <v>7</v>
      </c>
      <c r="Z3158" s="1" t="s">
        <v>113</v>
      </c>
      <c r="AA3158" s="1" t="s">
        <v>113</v>
      </c>
      <c r="AB3158" s="1" t="s">
        <v>113</v>
      </c>
      <c r="AC3158" s="1" t="s">
        <v>113</v>
      </c>
    </row>
    <row r="3159" spans="1:29" x14ac:dyDescent="0.35">
      <c r="A3159" s="1">
        <v>3735783</v>
      </c>
      <c r="B3159" s="1">
        <v>813</v>
      </c>
      <c r="C3159" s="9">
        <v>1326243544</v>
      </c>
      <c r="D3159" s="9" t="s">
        <v>206</v>
      </c>
      <c r="E3159" s="1">
        <v>0</v>
      </c>
      <c r="F3159" s="1">
        <v>4</v>
      </c>
      <c r="G3159" s="1">
        <v>0</v>
      </c>
      <c r="H3159" s="1">
        <v>0</v>
      </c>
      <c r="I3159" s="1">
        <v>0</v>
      </c>
      <c r="J3159" s="1">
        <v>2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7</v>
      </c>
      <c r="S3159" s="1">
        <v>62</v>
      </c>
      <c r="T3159" s="1" t="s">
        <v>113</v>
      </c>
      <c r="U3159" s="1">
        <v>7</v>
      </c>
      <c r="V3159" s="1" t="s">
        <v>7384</v>
      </c>
      <c r="W3159" s="1" t="s">
        <v>146</v>
      </c>
      <c r="X3159" s="1" t="s">
        <v>7385</v>
      </c>
      <c r="Y3159" s="1" t="s">
        <v>148</v>
      </c>
      <c r="Z3159" s="1" t="s">
        <v>13025</v>
      </c>
      <c r="AA3159" s="1" t="s">
        <v>13026</v>
      </c>
      <c r="AB3159" s="1" t="s">
        <v>13027</v>
      </c>
      <c r="AC3159" s="1" t="s">
        <v>113</v>
      </c>
    </row>
    <row r="3160" spans="1:29" x14ac:dyDescent="0.35">
      <c r="A3160" s="1">
        <v>1230665</v>
      </c>
      <c r="B3160" s="1">
        <v>813</v>
      </c>
      <c r="C3160" s="9">
        <v>1780627018</v>
      </c>
      <c r="D3160" s="9" t="s">
        <v>112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2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7</v>
      </c>
      <c r="S3160" s="1">
        <v>40</v>
      </c>
      <c r="T3160" s="1" t="s">
        <v>113</v>
      </c>
      <c r="U3160" s="1">
        <v>7</v>
      </c>
      <c r="V3160" s="1" t="s">
        <v>7663</v>
      </c>
      <c r="W3160" s="1" t="s">
        <v>582</v>
      </c>
      <c r="X3160" s="1" t="s">
        <v>7664</v>
      </c>
      <c r="Y3160" s="1" t="s">
        <v>7</v>
      </c>
      <c r="Z3160" s="1" t="s">
        <v>15975</v>
      </c>
      <c r="AB3160" s="1" t="s">
        <v>15846</v>
      </c>
      <c r="AC3160" s="1" t="s">
        <v>113</v>
      </c>
    </row>
    <row r="3161" spans="1:29" x14ac:dyDescent="0.35">
      <c r="A3161" s="1">
        <v>6156364</v>
      </c>
      <c r="B3161" s="1">
        <v>524</v>
      </c>
      <c r="C3161" s="9">
        <v>1952752511</v>
      </c>
      <c r="D3161" s="9" t="s">
        <v>112</v>
      </c>
      <c r="E3161" s="1">
        <v>0</v>
      </c>
      <c r="F3161" s="1">
        <v>3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7</v>
      </c>
      <c r="S3161" s="1">
        <v>33</v>
      </c>
      <c r="T3161" s="1" t="s">
        <v>113</v>
      </c>
      <c r="U3161" s="1">
        <v>7</v>
      </c>
      <c r="V3161" s="1" t="s">
        <v>7743</v>
      </c>
      <c r="W3161" s="1" t="s">
        <v>7745</v>
      </c>
      <c r="X3161" s="1" t="s">
        <v>7744</v>
      </c>
      <c r="Y3161" s="1" t="s">
        <v>7</v>
      </c>
      <c r="Z3161" s="1" t="s">
        <v>13086</v>
      </c>
      <c r="AB3161" s="1" t="s">
        <v>13087</v>
      </c>
      <c r="AC3161" s="1" t="s">
        <v>113</v>
      </c>
    </row>
    <row r="3162" spans="1:29" x14ac:dyDescent="0.35">
      <c r="A3162" s="1">
        <v>726469</v>
      </c>
      <c r="B3162" s="1">
        <v>817</v>
      </c>
      <c r="C3162" s="9">
        <v>1467450205</v>
      </c>
      <c r="D3162" s="9" t="s">
        <v>112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2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7</v>
      </c>
      <c r="S3162" s="1">
        <v>34</v>
      </c>
      <c r="T3162" s="1" t="s">
        <v>113</v>
      </c>
      <c r="U3162" s="1">
        <v>7</v>
      </c>
      <c r="V3162" s="1" t="s">
        <v>7643</v>
      </c>
      <c r="W3162" s="1" t="s">
        <v>723</v>
      </c>
      <c r="X3162" s="1" t="s">
        <v>7644</v>
      </c>
      <c r="Y3162" s="1" t="s">
        <v>970</v>
      </c>
      <c r="Z3162" s="1" t="s">
        <v>15976</v>
      </c>
      <c r="AA3162" s="1" t="s">
        <v>12585</v>
      </c>
      <c r="AB3162" s="1" t="s">
        <v>12586</v>
      </c>
      <c r="AC3162" s="1" t="s">
        <v>113</v>
      </c>
    </row>
    <row r="3163" spans="1:29" x14ac:dyDescent="0.35">
      <c r="A3163" s="1">
        <v>4760902</v>
      </c>
      <c r="B3163" s="1">
        <v>827</v>
      </c>
      <c r="C3163" s="9">
        <v>1467886630</v>
      </c>
      <c r="D3163" s="9" t="s">
        <v>112</v>
      </c>
      <c r="E3163" s="1">
        <v>0</v>
      </c>
      <c r="F3163" s="1">
        <v>5</v>
      </c>
      <c r="G3163" s="1">
        <v>0</v>
      </c>
      <c r="H3163" s="1">
        <v>0</v>
      </c>
      <c r="I3163" s="1">
        <v>0</v>
      </c>
      <c r="J3163" s="1">
        <v>3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7</v>
      </c>
      <c r="S3163" s="1">
        <v>86</v>
      </c>
      <c r="T3163" s="1" t="s">
        <v>113</v>
      </c>
      <c r="U3163" s="1">
        <v>7</v>
      </c>
      <c r="V3163" s="1" t="s">
        <v>7593</v>
      </c>
      <c r="W3163" s="1" t="s">
        <v>1400</v>
      </c>
      <c r="X3163" s="1" t="s">
        <v>7594</v>
      </c>
      <c r="Y3163" s="1" t="s">
        <v>7</v>
      </c>
      <c r="Z3163" s="1" t="s">
        <v>15977</v>
      </c>
      <c r="AB3163" s="1" t="s">
        <v>15978</v>
      </c>
      <c r="AC3163" s="1" t="s">
        <v>113</v>
      </c>
    </row>
    <row r="3164" spans="1:29" x14ac:dyDescent="0.35">
      <c r="A3164" s="1">
        <v>6460177</v>
      </c>
      <c r="B3164" s="1">
        <v>449</v>
      </c>
      <c r="C3164" s="9">
        <v>1063778900</v>
      </c>
      <c r="D3164" s="9" t="s">
        <v>206</v>
      </c>
      <c r="E3164" s="1">
        <v>0</v>
      </c>
      <c r="F3164" s="1">
        <v>5</v>
      </c>
      <c r="G3164" s="1">
        <v>0</v>
      </c>
      <c r="H3164" s="1">
        <v>0</v>
      </c>
      <c r="I3164" s="1">
        <v>0</v>
      </c>
      <c r="J3164" s="1">
        <v>4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7</v>
      </c>
      <c r="S3164" s="1">
        <v>75</v>
      </c>
      <c r="T3164" s="1" t="s">
        <v>113</v>
      </c>
      <c r="U3164" s="1">
        <v>7</v>
      </c>
      <c r="V3164" s="1" t="s">
        <v>7391</v>
      </c>
      <c r="W3164" s="1" t="s">
        <v>7393</v>
      </c>
      <c r="X3164" s="1" t="s">
        <v>7392</v>
      </c>
      <c r="Y3164" s="1" t="s">
        <v>148</v>
      </c>
      <c r="Z3164" s="1" t="s">
        <v>12903</v>
      </c>
      <c r="AA3164" s="1" t="s">
        <v>12904</v>
      </c>
      <c r="AB3164" s="1" t="s">
        <v>12905</v>
      </c>
      <c r="AC3164" s="1" t="s">
        <v>113</v>
      </c>
    </row>
    <row r="3165" spans="1:29" x14ac:dyDescent="0.35">
      <c r="A3165" s="1">
        <v>855810</v>
      </c>
      <c r="B3165" s="1">
        <v>447</v>
      </c>
      <c r="C3165" s="9">
        <v>1093709784</v>
      </c>
      <c r="D3165" s="9" t="s">
        <v>112</v>
      </c>
      <c r="E3165" s="1">
        <v>0</v>
      </c>
      <c r="F3165" s="1">
        <v>1</v>
      </c>
      <c r="G3165" s="1">
        <v>0</v>
      </c>
      <c r="H3165" s="1">
        <v>0</v>
      </c>
      <c r="I3165" s="1">
        <v>0</v>
      </c>
      <c r="J3165" s="1">
        <v>5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7</v>
      </c>
      <c r="S3165" s="1">
        <v>79</v>
      </c>
      <c r="T3165" s="1" t="s">
        <v>113</v>
      </c>
      <c r="U3165" s="1">
        <v>7</v>
      </c>
      <c r="V3165" s="1" t="s">
        <v>7583</v>
      </c>
      <c r="W3165" s="1" t="s">
        <v>416</v>
      </c>
      <c r="X3165" s="1" t="s">
        <v>7584</v>
      </c>
      <c r="Y3165" s="1" t="s">
        <v>7</v>
      </c>
      <c r="Z3165" s="1" t="s">
        <v>15979</v>
      </c>
      <c r="AB3165" s="1" t="s">
        <v>15980</v>
      </c>
      <c r="AC3165" s="1" t="s">
        <v>113</v>
      </c>
    </row>
    <row r="3166" spans="1:29" x14ac:dyDescent="0.35">
      <c r="A3166" s="1">
        <v>239190</v>
      </c>
      <c r="B3166" s="1">
        <v>449</v>
      </c>
      <c r="C3166" s="9">
        <v>1255441432</v>
      </c>
      <c r="D3166" s="9" t="s">
        <v>112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  <c r="J3166" s="1">
        <v>6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7</v>
      </c>
      <c r="S3166" s="1">
        <v>24</v>
      </c>
      <c r="T3166" s="1" t="s">
        <v>113</v>
      </c>
      <c r="U3166" s="1">
        <v>7</v>
      </c>
      <c r="V3166" s="1" t="s">
        <v>7836</v>
      </c>
      <c r="W3166" s="1" t="s">
        <v>3510</v>
      </c>
      <c r="X3166" s="1" t="s">
        <v>7837</v>
      </c>
      <c r="Y3166" s="1" t="s">
        <v>7</v>
      </c>
      <c r="Z3166" s="1" t="s">
        <v>12632</v>
      </c>
      <c r="AA3166" s="1" t="s">
        <v>12632</v>
      </c>
      <c r="AB3166" s="1" t="s">
        <v>12633</v>
      </c>
      <c r="AC3166" s="1" t="s">
        <v>113</v>
      </c>
    </row>
    <row r="3167" spans="1:29" x14ac:dyDescent="0.35">
      <c r="A3167" s="1">
        <v>4508549</v>
      </c>
      <c r="B3167" s="1">
        <v>794</v>
      </c>
      <c r="C3167" s="9">
        <v>1982807921</v>
      </c>
      <c r="D3167" s="9" t="s">
        <v>112</v>
      </c>
      <c r="E3167" s="1">
        <v>0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7</v>
      </c>
      <c r="S3167" s="1">
        <v>43</v>
      </c>
      <c r="T3167" s="1" t="s">
        <v>113</v>
      </c>
      <c r="U3167" s="1">
        <v>7</v>
      </c>
      <c r="V3167" s="1" t="s">
        <v>7537</v>
      </c>
      <c r="W3167" s="1" t="s">
        <v>126</v>
      </c>
      <c r="X3167" s="1" t="s">
        <v>3842</v>
      </c>
      <c r="Y3167" s="1" t="s">
        <v>7</v>
      </c>
      <c r="Z3167" s="1" t="s">
        <v>113</v>
      </c>
      <c r="AA3167" s="1" t="s">
        <v>113</v>
      </c>
      <c r="AB3167" s="1" t="s">
        <v>113</v>
      </c>
      <c r="AC3167" s="1" t="s">
        <v>113</v>
      </c>
    </row>
    <row r="3168" spans="1:29" x14ac:dyDescent="0.35">
      <c r="A3168" s="1">
        <v>2373899</v>
      </c>
      <c r="B3168" s="1">
        <v>813</v>
      </c>
      <c r="C3168" s="9">
        <v>1831179407</v>
      </c>
      <c r="D3168" s="9" t="s">
        <v>112</v>
      </c>
      <c r="E3168" s="1">
        <v>0</v>
      </c>
      <c r="F3168" s="1">
        <v>4</v>
      </c>
      <c r="G3168" s="1">
        <v>0</v>
      </c>
      <c r="H3168" s="1">
        <v>0</v>
      </c>
      <c r="I3168" s="1">
        <v>0</v>
      </c>
      <c r="J3168" s="1">
        <v>2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7</v>
      </c>
      <c r="S3168" s="1">
        <v>30</v>
      </c>
      <c r="T3168" s="1" t="s">
        <v>113</v>
      </c>
      <c r="U3168" s="1">
        <v>7</v>
      </c>
      <c r="V3168" s="1" t="s">
        <v>7782</v>
      </c>
      <c r="W3168" s="1" t="s">
        <v>543</v>
      </c>
      <c r="X3168" s="1" t="s">
        <v>7783</v>
      </c>
      <c r="Y3168" s="1" t="s">
        <v>7</v>
      </c>
      <c r="Z3168" s="1" t="s">
        <v>14216</v>
      </c>
      <c r="AA3168" s="1" t="s">
        <v>14217</v>
      </c>
      <c r="AB3168" s="1" t="s">
        <v>14218</v>
      </c>
      <c r="AC3168" s="1" t="s">
        <v>113</v>
      </c>
    </row>
    <row r="3169" spans="1:29" x14ac:dyDescent="0.35">
      <c r="A3169" s="1">
        <v>6912978</v>
      </c>
      <c r="B3169" s="1">
        <v>449</v>
      </c>
      <c r="C3169" s="9">
        <v>1770968760</v>
      </c>
      <c r="D3169" s="9" t="s">
        <v>112</v>
      </c>
      <c r="E3169" s="1">
        <v>0</v>
      </c>
      <c r="F3169" s="1">
        <v>2</v>
      </c>
      <c r="G3169" s="1">
        <v>1</v>
      </c>
      <c r="H3169" s="1">
        <v>0</v>
      </c>
      <c r="I3169" s="1">
        <v>0</v>
      </c>
      <c r="J3169" s="1">
        <v>1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6</v>
      </c>
      <c r="S3169" s="1">
        <v>67</v>
      </c>
      <c r="T3169" s="1" t="s">
        <v>113</v>
      </c>
      <c r="U3169" s="1">
        <v>7</v>
      </c>
      <c r="V3169" s="1" t="s">
        <v>7733</v>
      </c>
      <c r="W3169" s="1" t="s">
        <v>7360</v>
      </c>
      <c r="X3169" s="1" t="s">
        <v>7734</v>
      </c>
      <c r="Y3169" s="1" t="s">
        <v>7</v>
      </c>
      <c r="Z3169" s="1" t="s">
        <v>15981</v>
      </c>
      <c r="AA3169" s="1" t="s">
        <v>15981</v>
      </c>
      <c r="AB3169" s="1" t="s">
        <v>15982</v>
      </c>
      <c r="AC3169" s="1" t="s">
        <v>113</v>
      </c>
    </row>
    <row r="3170" spans="1:29" x14ac:dyDescent="0.35">
      <c r="A3170" s="1">
        <v>6888435</v>
      </c>
      <c r="B3170" s="1">
        <v>512</v>
      </c>
      <c r="C3170" s="9">
        <v>1700268968</v>
      </c>
      <c r="D3170" s="9" t="s">
        <v>112</v>
      </c>
      <c r="E3170" s="1">
        <v>0</v>
      </c>
      <c r="F3170" s="1">
        <v>2</v>
      </c>
      <c r="G3170" s="1">
        <v>0</v>
      </c>
      <c r="H3170" s="1">
        <v>0</v>
      </c>
      <c r="I3170" s="1">
        <v>0</v>
      </c>
      <c r="J3170" s="1">
        <v>3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7</v>
      </c>
      <c r="S3170" s="1">
        <v>14</v>
      </c>
      <c r="T3170" s="1" t="s">
        <v>113</v>
      </c>
      <c r="U3170" s="1">
        <v>7</v>
      </c>
      <c r="V3170" s="1" t="s">
        <v>7929</v>
      </c>
      <c r="W3170" s="1" t="s">
        <v>1240</v>
      </c>
      <c r="X3170" s="1" t="s">
        <v>696</v>
      </c>
      <c r="Y3170" s="1" t="s">
        <v>7</v>
      </c>
      <c r="Z3170" s="1" t="s">
        <v>12667</v>
      </c>
      <c r="AA3170" s="1" t="s">
        <v>12667</v>
      </c>
      <c r="AB3170" s="1" t="s">
        <v>12668</v>
      </c>
      <c r="AC3170" s="1" t="s">
        <v>113</v>
      </c>
    </row>
    <row r="3171" spans="1:29" x14ac:dyDescent="0.35">
      <c r="A3171" s="1">
        <v>730963</v>
      </c>
      <c r="B3171" s="1">
        <v>485</v>
      </c>
      <c r="C3171" s="9">
        <v>1699742767</v>
      </c>
      <c r="D3171" s="9" t="s">
        <v>147</v>
      </c>
      <c r="E3171" s="1">
        <v>0</v>
      </c>
      <c r="F3171" s="1">
        <v>1</v>
      </c>
      <c r="G3171" s="1">
        <v>1</v>
      </c>
      <c r="H3171" s="1">
        <v>0</v>
      </c>
      <c r="I3171" s="1">
        <v>0</v>
      </c>
      <c r="J3171" s="1">
        <v>1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6</v>
      </c>
      <c r="S3171" s="1">
        <v>131</v>
      </c>
      <c r="T3171" s="1" t="s">
        <v>113</v>
      </c>
      <c r="U3171" s="1">
        <v>7</v>
      </c>
      <c r="V3171" s="1" t="s">
        <v>7374</v>
      </c>
      <c r="W3171" s="1" t="s">
        <v>374</v>
      </c>
      <c r="X3171" s="1" t="s">
        <v>7375</v>
      </c>
      <c r="Y3171" s="1" t="s">
        <v>7</v>
      </c>
      <c r="Z3171" s="1" t="s">
        <v>13734</v>
      </c>
      <c r="AB3171" s="1" t="s">
        <v>13735</v>
      </c>
      <c r="AC3171" s="1" t="s">
        <v>113</v>
      </c>
    </row>
    <row r="3172" spans="1:29" x14ac:dyDescent="0.35">
      <c r="A3172" s="1">
        <v>6937122</v>
      </c>
      <c r="B3172" s="1">
        <v>523</v>
      </c>
      <c r="C3172" s="9">
        <v>1184095952</v>
      </c>
      <c r="D3172" s="9" t="s">
        <v>112</v>
      </c>
      <c r="E3172" s="1">
        <v>0</v>
      </c>
      <c r="F3172" s="1">
        <v>1</v>
      </c>
      <c r="G3172" s="1">
        <v>0</v>
      </c>
      <c r="H3172" s="1">
        <v>0</v>
      </c>
      <c r="I3172" s="1">
        <v>0</v>
      </c>
      <c r="J3172" s="1">
        <v>4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7</v>
      </c>
      <c r="S3172" s="1">
        <v>75</v>
      </c>
      <c r="T3172" s="1" t="s">
        <v>113</v>
      </c>
      <c r="U3172" s="1">
        <v>7</v>
      </c>
      <c r="V3172" s="1" t="s">
        <v>7676</v>
      </c>
      <c r="W3172" s="1" t="s">
        <v>2933</v>
      </c>
      <c r="X3172" s="1" t="s">
        <v>7677</v>
      </c>
      <c r="Y3172" s="1" t="s">
        <v>7</v>
      </c>
      <c r="Z3172" s="1" t="s">
        <v>15983</v>
      </c>
      <c r="AB3172" s="1" t="s">
        <v>15984</v>
      </c>
      <c r="AC3172" s="1" t="s">
        <v>113</v>
      </c>
    </row>
    <row r="3173" spans="1:29" x14ac:dyDescent="0.35">
      <c r="A3173" s="1">
        <v>133753</v>
      </c>
      <c r="B3173" s="1">
        <v>218</v>
      </c>
      <c r="C3173" s="9">
        <v>1134148497</v>
      </c>
      <c r="D3173" s="9" t="s">
        <v>112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3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7</v>
      </c>
      <c r="S3173" s="1">
        <v>71</v>
      </c>
      <c r="T3173" s="1" t="s">
        <v>113</v>
      </c>
      <c r="U3173" s="1">
        <v>7</v>
      </c>
      <c r="V3173" s="1" t="s">
        <v>7538</v>
      </c>
      <c r="W3173" s="1" t="s">
        <v>425</v>
      </c>
      <c r="X3173" s="1" t="s">
        <v>892</v>
      </c>
      <c r="Y3173" s="1" t="s">
        <v>7</v>
      </c>
      <c r="Z3173" s="1" t="s">
        <v>113</v>
      </c>
      <c r="AA3173" s="1" t="s">
        <v>113</v>
      </c>
      <c r="AB3173" s="1" t="s">
        <v>113</v>
      </c>
      <c r="AC3173" s="1" t="s">
        <v>113</v>
      </c>
    </row>
    <row r="3174" spans="1:29" x14ac:dyDescent="0.35">
      <c r="A3174" s="1">
        <v>7004295</v>
      </c>
      <c r="B3174" s="1">
        <v>346</v>
      </c>
      <c r="C3174" s="9">
        <v>1265882195</v>
      </c>
      <c r="D3174" s="9" t="s">
        <v>112</v>
      </c>
      <c r="E3174" s="1">
        <v>0</v>
      </c>
      <c r="F3174" s="1">
        <v>3</v>
      </c>
      <c r="G3174" s="1">
        <v>0</v>
      </c>
      <c r="H3174" s="1">
        <v>0</v>
      </c>
      <c r="I3174" s="1">
        <v>0</v>
      </c>
      <c r="J3174" s="1">
        <v>3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7</v>
      </c>
      <c r="S3174" s="1">
        <v>28</v>
      </c>
      <c r="T3174" s="1" t="s">
        <v>113</v>
      </c>
      <c r="U3174" s="1">
        <v>7</v>
      </c>
      <c r="V3174" s="1" t="s">
        <v>7595</v>
      </c>
      <c r="W3174" s="1" t="s">
        <v>7597</v>
      </c>
      <c r="X3174" s="1" t="s">
        <v>7596</v>
      </c>
      <c r="Y3174" s="1" t="s">
        <v>3027</v>
      </c>
      <c r="Z3174" s="1" t="s">
        <v>15985</v>
      </c>
      <c r="AB3174" s="1" t="s">
        <v>15986</v>
      </c>
      <c r="AC3174" s="1" t="s">
        <v>113</v>
      </c>
    </row>
    <row r="3175" spans="1:29" x14ac:dyDescent="0.35">
      <c r="A3175" s="1">
        <v>2303538</v>
      </c>
      <c r="B3175" s="1">
        <v>253</v>
      </c>
      <c r="C3175" s="9">
        <v>1871565002</v>
      </c>
      <c r="D3175" s="9" t="s">
        <v>112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7</v>
      </c>
      <c r="S3175" s="1">
        <v>47</v>
      </c>
      <c r="T3175" s="1" t="s">
        <v>113</v>
      </c>
      <c r="U3175" s="1">
        <v>7</v>
      </c>
      <c r="V3175" s="1" t="s">
        <v>7713</v>
      </c>
      <c r="W3175" s="1" t="s">
        <v>278</v>
      </c>
      <c r="X3175" s="1" t="s">
        <v>7714</v>
      </c>
      <c r="Y3175" s="1" t="s">
        <v>7</v>
      </c>
      <c r="Z3175" s="1" t="s">
        <v>15987</v>
      </c>
      <c r="AB3175" s="1" t="s">
        <v>15988</v>
      </c>
      <c r="AC3175" s="1" t="s">
        <v>113</v>
      </c>
    </row>
    <row r="3176" spans="1:29" x14ac:dyDescent="0.35">
      <c r="A3176" s="1">
        <v>158451</v>
      </c>
      <c r="B3176" s="1">
        <v>623</v>
      </c>
      <c r="C3176" s="9">
        <v>1821158775</v>
      </c>
      <c r="D3176" s="9" t="s">
        <v>112</v>
      </c>
      <c r="E3176" s="1">
        <v>0</v>
      </c>
      <c r="F3176" s="1">
        <v>0</v>
      </c>
      <c r="G3176" s="1">
        <v>1</v>
      </c>
      <c r="H3176" s="1">
        <v>0</v>
      </c>
      <c r="I3176" s="1">
        <v>0</v>
      </c>
      <c r="J3176" s="1">
        <v>2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6</v>
      </c>
      <c r="S3176" s="1">
        <v>112</v>
      </c>
      <c r="T3176" s="1" t="s">
        <v>113</v>
      </c>
      <c r="U3176" s="1">
        <v>7</v>
      </c>
      <c r="V3176" s="1" t="s">
        <v>7730</v>
      </c>
      <c r="W3176" s="1" t="s">
        <v>7732</v>
      </c>
      <c r="X3176" s="1" t="s">
        <v>7731</v>
      </c>
      <c r="Y3176" s="1" t="s">
        <v>7</v>
      </c>
      <c r="Z3176" s="1" t="s">
        <v>15989</v>
      </c>
      <c r="AB3176" s="1" t="s">
        <v>15990</v>
      </c>
      <c r="AC3176" s="1" t="s">
        <v>113</v>
      </c>
    </row>
    <row r="3177" spans="1:29" x14ac:dyDescent="0.35">
      <c r="A3177" s="1">
        <v>1930572</v>
      </c>
      <c r="B3177" s="1">
        <v>232</v>
      </c>
      <c r="C3177" s="9">
        <v>1669474631</v>
      </c>
      <c r="D3177" s="9" t="s">
        <v>112</v>
      </c>
      <c r="E3177" s="1">
        <v>0</v>
      </c>
      <c r="F3177" s="1">
        <v>4</v>
      </c>
      <c r="G3177" s="1">
        <v>0</v>
      </c>
      <c r="H3177" s="1">
        <v>0</v>
      </c>
      <c r="I3177" s="1">
        <v>0</v>
      </c>
      <c r="J3177" s="1">
        <v>1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7</v>
      </c>
      <c r="S3177" s="1">
        <v>50</v>
      </c>
      <c r="T3177" s="1" t="s">
        <v>113</v>
      </c>
      <c r="U3177" s="1">
        <v>7</v>
      </c>
      <c r="V3177" s="1" t="s">
        <v>7706</v>
      </c>
      <c r="W3177" s="1" t="s">
        <v>3363</v>
      </c>
      <c r="X3177" s="1" t="s">
        <v>3433</v>
      </c>
      <c r="Y3177" s="1" t="s">
        <v>7</v>
      </c>
      <c r="Z3177" s="1" t="s">
        <v>15991</v>
      </c>
      <c r="AA3177" s="1" t="s">
        <v>15991</v>
      </c>
      <c r="AB3177" s="1" t="s">
        <v>14019</v>
      </c>
      <c r="AC3177" s="1" t="s">
        <v>113</v>
      </c>
    </row>
    <row r="3178" spans="1:29" x14ac:dyDescent="0.35">
      <c r="A3178" s="1">
        <v>89935</v>
      </c>
      <c r="B3178" s="1">
        <v>297</v>
      </c>
      <c r="C3178" s="9">
        <v>1790862522</v>
      </c>
      <c r="D3178" s="9" t="s">
        <v>112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3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7</v>
      </c>
      <c r="S3178" s="1">
        <v>31</v>
      </c>
      <c r="T3178" s="1" t="s">
        <v>113</v>
      </c>
      <c r="U3178" s="1">
        <v>7</v>
      </c>
      <c r="V3178" s="1" t="s">
        <v>7988</v>
      </c>
      <c r="W3178" s="1" t="s">
        <v>1541</v>
      </c>
      <c r="X3178" s="1" t="s">
        <v>7989</v>
      </c>
      <c r="Y3178" s="1" t="s">
        <v>970</v>
      </c>
      <c r="Z3178" s="1" t="s">
        <v>15992</v>
      </c>
      <c r="AA3178" s="1" t="s">
        <v>15992</v>
      </c>
      <c r="AB3178" s="1" t="s">
        <v>15993</v>
      </c>
      <c r="AC3178" s="1" t="s">
        <v>113</v>
      </c>
    </row>
    <row r="3179" spans="1:29" x14ac:dyDescent="0.35">
      <c r="A3179" s="1">
        <v>4467117</v>
      </c>
      <c r="B3179" s="1">
        <v>365</v>
      </c>
      <c r="C3179" s="9">
        <v>1326233966</v>
      </c>
      <c r="D3179" s="9" t="s">
        <v>112</v>
      </c>
      <c r="E3179" s="1">
        <v>0</v>
      </c>
      <c r="F3179" s="1">
        <v>4</v>
      </c>
      <c r="G3179" s="1">
        <v>0</v>
      </c>
      <c r="H3179" s="1">
        <v>0</v>
      </c>
      <c r="I3179" s="1">
        <v>0</v>
      </c>
      <c r="J3179" s="1">
        <v>3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7</v>
      </c>
      <c r="S3179" s="1">
        <v>52</v>
      </c>
      <c r="T3179" s="1" t="s">
        <v>113</v>
      </c>
      <c r="U3179" s="1">
        <v>7</v>
      </c>
      <c r="V3179" s="1" t="s">
        <v>7880</v>
      </c>
      <c r="W3179" s="1" t="s">
        <v>2769</v>
      </c>
      <c r="X3179" s="1" t="s">
        <v>7881</v>
      </c>
      <c r="Y3179" s="1" t="s">
        <v>7</v>
      </c>
      <c r="Z3179" s="1" t="s">
        <v>15791</v>
      </c>
      <c r="AB3179" s="1" t="s">
        <v>15792</v>
      </c>
      <c r="AC3179" s="1" t="s">
        <v>113</v>
      </c>
    </row>
    <row r="3180" spans="1:29" x14ac:dyDescent="0.35">
      <c r="A3180" s="1">
        <v>6546746</v>
      </c>
      <c r="B3180" s="1">
        <v>897</v>
      </c>
      <c r="C3180" s="9">
        <v>1346665577</v>
      </c>
      <c r="D3180" s="9" t="s">
        <v>112</v>
      </c>
      <c r="E3180" s="1">
        <v>0</v>
      </c>
      <c r="F3180" s="1">
        <v>5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7</v>
      </c>
      <c r="S3180" s="1">
        <v>60</v>
      </c>
      <c r="T3180" s="1" t="s">
        <v>113</v>
      </c>
      <c r="U3180" s="1">
        <v>7</v>
      </c>
      <c r="V3180" s="1" t="s">
        <v>7671</v>
      </c>
      <c r="W3180" s="1" t="s">
        <v>7673</v>
      </c>
      <c r="X3180" s="1" t="s">
        <v>7672</v>
      </c>
      <c r="Y3180" s="1" t="s">
        <v>7</v>
      </c>
      <c r="Z3180" s="1" t="s">
        <v>15994</v>
      </c>
      <c r="AA3180" s="1" t="s">
        <v>12494</v>
      </c>
      <c r="AB3180" s="1" t="s">
        <v>12495</v>
      </c>
      <c r="AC3180" s="1" t="s">
        <v>113</v>
      </c>
    </row>
    <row r="3181" spans="1:29" x14ac:dyDescent="0.35">
      <c r="A3181" s="1">
        <v>3672631</v>
      </c>
      <c r="B3181" s="1">
        <v>334</v>
      </c>
      <c r="C3181" s="9">
        <v>1881815801</v>
      </c>
      <c r="D3181" s="9" t="s">
        <v>399</v>
      </c>
      <c r="E3181" s="1">
        <v>0</v>
      </c>
      <c r="F3181" s="1">
        <v>4</v>
      </c>
      <c r="G3181" s="1">
        <v>0</v>
      </c>
      <c r="H3181" s="1">
        <v>0</v>
      </c>
      <c r="I3181" s="1">
        <v>0</v>
      </c>
      <c r="J3181" s="1">
        <v>5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7</v>
      </c>
      <c r="S3181" s="1">
        <v>153</v>
      </c>
      <c r="T3181" s="1" t="s">
        <v>113</v>
      </c>
      <c r="U3181" s="1">
        <v>7</v>
      </c>
      <c r="V3181" s="1" t="s">
        <v>7442</v>
      </c>
      <c r="W3181" s="1" t="s">
        <v>4113</v>
      </c>
      <c r="X3181" s="1" t="s">
        <v>7443</v>
      </c>
      <c r="Y3181" s="1" t="s">
        <v>7</v>
      </c>
      <c r="Z3181" s="1" t="s">
        <v>13345</v>
      </c>
      <c r="AB3181" s="1" t="s">
        <v>13346</v>
      </c>
      <c r="AC3181" s="1" t="s">
        <v>113</v>
      </c>
    </row>
    <row r="3182" spans="1:29" x14ac:dyDescent="0.35">
      <c r="A3182" s="1">
        <v>108407</v>
      </c>
      <c r="B3182" s="1">
        <v>218</v>
      </c>
      <c r="C3182" s="9">
        <v>1235148743</v>
      </c>
      <c r="D3182" s="9" t="s">
        <v>112</v>
      </c>
      <c r="E3182" s="1">
        <v>0</v>
      </c>
      <c r="F3182" s="1">
        <v>1</v>
      </c>
      <c r="G3182" s="1">
        <v>0</v>
      </c>
      <c r="H3182" s="1">
        <v>0</v>
      </c>
      <c r="I3182" s="1">
        <v>0</v>
      </c>
      <c r="J3182" s="1">
        <v>1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7</v>
      </c>
      <c r="S3182" s="1">
        <v>41</v>
      </c>
      <c r="T3182" s="1" t="s">
        <v>113</v>
      </c>
      <c r="U3182" s="1">
        <v>7</v>
      </c>
      <c r="V3182" s="1" t="s">
        <v>7890</v>
      </c>
      <c r="W3182" s="1" t="s">
        <v>299</v>
      </c>
      <c r="X3182" s="1" t="s">
        <v>5214</v>
      </c>
      <c r="Y3182" s="1" t="s">
        <v>7</v>
      </c>
      <c r="Z3182" s="1" t="s">
        <v>15995</v>
      </c>
      <c r="AB3182" s="1" t="s">
        <v>15996</v>
      </c>
      <c r="AC3182" s="1" t="s">
        <v>113</v>
      </c>
    </row>
    <row r="3183" spans="1:29" x14ac:dyDescent="0.35">
      <c r="A3183" s="1">
        <v>6612119</v>
      </c>
      <c r="B3183" s="1">
        <v>194</v>
      </c>
      <c r="C3183" s="9">
        <v>1811334279</v>
      </c>
      <c r="D3183" s="9" t="s">
        <v>112</v>
      </c>
      <c r="E3183" s="1">
        <v>0</v>
      </c>
      <c r="F3183" s="1">
        <v>3</v>
      </c>
      <c r="G3183" s="1">
        <v>0</v>
      </c>
      <c r="H3183" s="1">
        <v>0</v>
      </c>
      <c r="I3183" s="1">
        <v>0</v>
      </c>
      <c r="J3183" s="1">
        <v>3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7</v>
      </c>
      <c r="S3183" s="1">
        <v>23</v>
      </c>
      <c r="T3183" s="1" t="s">
        <v>113</v>
      </c>
      <c r="U3183" s="1">
        <v>7</v>
      </c>
      <c r="V3183" s="1" t="s">
        <v>7812</v>
      </c>
      <c r="W3183" s="1" t="s">
        <v>7814</v>
      </c>
      <c r="X3183" s="1" t="s">
        <v>7813</v>
      </c>
      <c r="Y3183" s="1" t="s">
        <v>7</v>
      </c>
      <c r="Z3183" s="1" t="s">
        <v>14040</v>
      </c>
      <c r="AB3183" s="1" t="s">
        <v>14041</v>
      </c>
      <c r="AC3183" s="1" t="s">
        <v>113</v>
      </c>
    </row>
    <row r="3184" spans="1:29" x14ac:dyDescent="0.35">
      <c r="A3184" s="1">
        <v>1893336</v>
      </c>
      <c r="B3184" s="1">
        <v>256</v>
      </c>
      <c r="C3184" s="9">
        <v>1689624173</v>
      </c>
      <c r="D3184" s="9" t="s">
        <v>112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7</v>
      </c>
      <c r="S3184" s="1">
        <v>42</v>
      </c>
      <c r="T3184" s="1" t="s">
        <v>113</v>
      </c>
      <c r="U3184" s="1">
        <v>7</v>
      </c>
      <c r="V3184" s="1" t="s">
        <v>7855</v>
      </c>
      <c r="W3184" s="1" t="s">
        <v>7856</v>
      </c>
      <c r="X3184" s="1" t="s">
        <v>5440</v>
      </c>
      <c r="Y3184" s="1" t="s">
        <v>970</v>
      </c>
      <c r="Z3184" s="1" t="s">
        <v>15997</v>
      </c>
      <c r="AA3184" s="1" t="s">
        <v>15997</v>
      </c>
      <c r="AB3184" s="1" t="s">
        <v>15998</v>
      </c>
      <c r="AC3184" s="1" t="s">
        <v>113</v>
      </c>
    </row>
    <row r="3185" spans="1:29" x14ac:dyDescent="0.35">
      <c r="A3185" s="1">
        <v>4483518</v>
      </c>
      <c r="B3185" s="1">
        <v>184</v>
      </c>
      <c r="C3185" s="9">
        <v>1326248824</v>
      </c>
      <c r="D3185" s="9" t="s">
        <v>112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4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7</v>
      </c>
      <c r="S3185" s="1">
        <v>52</v>
      </c>
      <c r="T3185" s="1" t="s">
        <v>113</v>
      </c>
      <c r="U3185" s="1">
        <v>7</v>
      </c>
      <c r="V3185" s="1" t="s">
        <v>7839</v>
      </c>
      <c r="W3185" s="1" t="s">
        <v>7840</v>
      </c>
      <c r="X3185" s="1" t="s">
        <v>230</v>
      </c>
      <c r="Y3185" s="1" t="s">
        <v>7</v>
      </c>
      <c r="Z3185" s="1" t="s">
        <v>14322</v>
      </c>
      <c r="AB3185" s="1" t="s">
        <v>14323</v>
      </c>
      <c r="AC3185" s="1" t="s">
        <v>113</v>
      </c>
    </row>
    <row r="3186" spans="1:29" x14ac:dyDescent="0.35">
      <c r="A3186" s="1">
        <v>1696049</v>
      </c>
      <c r="B3186" s="1">
        <v>485</v>
      </c>
      <c r="C3186" s="9">
        <v>1235224023</v>
      </c>
      <c r="D3186" s="9" t="s">
        <v>112</v>
      </c>
      <c r="E3186" s="1">
        <v>0</v>
      </c>
      <c r="F3186" s="1">
        <v>0</v>
      </c>
      <c r="G3186" s="1">
        <v>1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6</v>
      </c>
      <c r="S3186" s="1">
        <v>23</v>
      </c>
      <c r="T3186" s="1" t="s">
        <v>113</v>
      </c>
      <c r="U3186" s="1">
        <v>7</v>
      </c>
      <c r="V3186" s="1" t="s">
        <v>7787</v>
      </c>
      <c r="W3186" s="1" t="s">
        <v>640</v>
      </c>
      <c r="X3186" s="1" t="s">
        <v>6727</v>
      </c>
      <c r="Y3186" s="1" t="s">
        <v>7</v>
      </c>
      <c r="Z3186" s="1" t="s">
        <v>15999</v>
      </c>
      <c r="AB3186" s="1" t="s">
        <v>16000</v>
      </c>
      <c r="AC3186" s="1" t="s">
        <v>113</v>
      </c>
    </row>
    <row r="3187" spans="1:29" x14ac:dyDescent="0.35">
      <c r="A3187" s="1">
        <v>1992088</v>
      </c>
      <c r="B3187" s="1">
        <v>256</v>
      </c>
      <c r="C3187" s="9">
        <v>1376526673</v>
      </c>
      <c r="D3187" s="9" t="s">
        <v>112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2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7</v>
      </c>
      <c r="S3187" s="1">
        <v>42</v>
      </c>
      <c r="T3187" s="1" t="s">
        <v>113</v>
      </c>
      <c r="U3187" s="1">
        <v>7</v>
      </c>
      <c r="V3187" s="1" t="s">
        <v>8010</v>
      </c>
      <c r="W3187" s="1" t="s">
        <v>8012</v>
      </c>
      <c r="X3187" s="1" t="s">
        <v>8011</v>
      </c>
      <c r="Y3187" s="1" t="s">
        <v>7</v>
      </c>
      <c r="Z3187" s="1" t="s">
        <v>16001</v>
      </c>
      <c r="AB3187" s="1" t="s">
        <v>16002</v>
      </c>
      <c r="AC3187" s="1" t="s">
        <v>113</v>
      </c>
    </row>
    <row r="3188" spans="1:29" x14ac:dyDescent="0.35">
      <c r="A3188" s="1">
        <v>6475544</v>
      </c>
      <c r="B3188" s="1">
        <v>256</v>
      </c>
      <c r="C3188" s="9">
        <v>1215291240</v>
      </c>
      <c r="D3188" s="9" t="s">
        <v>112</v>
      </c>
      <c r="E3188" s="1">
        <v>0</v>
      </c>
      <c r="F3188" s="1">
        <v>4</v>
      </c>
      <c r="G3188" s="1">
        <v>0</v>
      </c>
      <c r="H3188" s="1">
        <v>0</v>
      </c>
      <c r="I3188" s="1">
        <v>0</v>
      </c>
      <c r="J3188" s="1">
        <v>5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7</v>
      </c>
      <c r="S3188" s="1">
        <v>131</v>
      </c>
      <c r="T3188" s="1" t="s">
        <v>113</v>
      </c>
      <c r="U3188" s="1">
        <v>7</v>
      </c>
      <c r="V3188" s="1" t="s">
        <v>8016</v>
      </c>
      <c r="W3188" s="1" t="s">
        <v>723</v>
      </c>
      <c r="X3188" s="1" t="s">
        <v>8017</v>
      </c>
      <c r="Y3188" s="1" t="s">
        <v>148</v>
      </c>
      <c r="Z3188" s="1" t="s">
        <v>16003</v>
      </c>
      <c r="AB3188" s="1" t="s">
        <v>16004</v>
      </c>
      <c r="AC3188" s="1" t="s">
        <v>113</v>
      </c>
    </row>
    <row r="3189" spans="1:29" x14ac:dyDescent="0.35">
      <c r="A3189" s="1">
        <v>789539</v>
      </c>
      <c r="B3189" s="1">
        <v>827</v>
      </c>
      <c r="C3189" s="9">
        <v>1225093578</v>
      </c>
      <c r="D3189" s="9" t="s">
        <v>399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7</v>
      </c>
      <c r="S3189" s="1">
        <v>33</v>
      </c>
      <c r="T3189" s="1" t="s">
        <v>113</v>
      </c>
      <c r="U3189" s="1">
        <v>7</v>
      </c>
      <c r="V3189" s="1" t="s">
        <v>7485</v>
      </c>
      <c r="W3189" s="1" t="s">
        <v>1737</v>
      </c>
      <c r="X3189" s="1" t="s">
        <v>2438</v>
      </c>
      <c r="Y3189" s="1" t="s">
        <v>970</v>
      </c>
      <c r="Z3189" s="1" t="s">
        <v>13766</v>
      </c>
      <c r="AA3189" s="1" t="s">
        <v>13766</v>
      </c>
      <c r="AB3189" s="1" t="s">
        <v>13767</v>
      </c>
      <c r="AC3189" s="1" t="s">
        <v>113</v>
      </c>
    </row>
    <row r="3190" spans="1:29" x14ac:dyDescent="0.35">
      <c r="A3190" s="1">
        <v>1325263</v>
      </c>
      <c r="B3190" s="1">
        <v>485</v>
      </c>
      <c r="C3190" s="9">
        <v>1831380732</v>
      </c>
      <c r="D3190" s="9" t="s">
        <v>112</v>
      </c>
      <c r="E3190" s="1">
        <v>0</v>
      </c>
      <c r="F3190" s="1">
        <v>4</v>
      </c>
      <c r="G3190" s="1">
        <v>0</v>
      </c>
      <c r="H3190" s="1">
        <v>0</v>
      </c>
      <c r="I3190" s="1">
        <v>0</v>
      </c>
      <c r="J3190" s="1">
        <v>3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7</v>
      </c>
      <c r="S3190" s="1">
        <v>44</v>
      </c>
      <c r="T3190" s="1" t="s">
        <v>113</v>
      </c>
      <c r="U3190" s="1">
        <v>7</v>
      </c>
      <c r="V3190" s="1" t="s">
        <v>7768</v>
      </c>
      <c r="W3190" s="1" t="s">
        <v>7769</v>
      </c>
      <c r="X3190" s="1" t="s">
        <v>2101</v>
      </c>
      <c r="Y3190" s="1" t="s">
        <v>7</v>
      </c>
      <c r="Z3190" s="1" t="s">
        <v>16005</v>
      </c>
      <c r="AB3190" s="1" t="s">
        <v>16006</v>
      </c>
      <c r="AC3190" s="1" t="s">
        <v>113</v>
      </c>
    </row>
    <row r="3191" spans="1:29" x14ac:dyDescent="0.35">
      <c r="A3191" s="1">
        <v>6978447</v>
      </c>
      <c r="B3191" s="1">
        <v>184</v>
      </c>
      <c r="C3191" s="9">
        <v>1538513973</v>
      </c>
      <c r="D3191" s="9" t="s">
        <v>399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1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7</v>
      </c>
      <c r="S3191" s="1">
        <v>40</v>
      </c>
      <c r="T3191" s="1" t="s">
        <v>113</v>
      </c>
      <c r="U3191" s="1">
        <v>7</v>
      </c>
      <c r="V3191" s="1" t="s">
        <v>7523</v>
      </c>
      <c r="W3191" s="1" t="s">
        <v>5278</v>
      </c>
      <c r="X3191" s="1" t="s">
        <v>4341</v>
      </c>
      <c r="Y3191" s="1" t="s">
        <v>7</v>
      </c>
      <c r="Z3191" s="1" t="s">
        <v>16007</v>
      </c>
      <c r="AB3191" s="1" t="s">
        <v>16008</v>
      </c>
      <c r="AC3191" s="1" t="s">
        <v>113</v>
      </c>
    </row>
    <row r="3192" spans="1:29" x14ac:dyDescent="0.35">
      <c r="A3192" s="1">
        <v>1971179</v>
      </c>
      <c r="B3192" s="1">
        <v>623</v>
      </c>
      <c r="C3192" s="9">
        <v>1992723605</v>
      </c>
      <c r="D3192" s="9" t="s">
        <v>399</v>
      </c>
      <c r="E3192" s="1">
        <v>0</v>
      </c>
      <c r="F3192" s="1">
        <v>4</v>
      </c>
      <c r="G3192" s="1">
        <v>0</v>
      </c>
      <c r="H3192" s="1">
        <v>0</v>
      </c>
      <c r="I3192" s="1">
        <v>0</v>
      </c>
      <c r="J3192" s="1">
        <v>1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7</v>
      </c>
      <c r="S3192" s="1">
        <v>81</v>
      </c>
      <c r="T3192" s="1" t="s">
        <v>113</v>
      </c>
      <c r="U3192" s="1">
        <v>7</v>
      </c>
      <c r="V3192" s="1" t="s">
        <v>7511</v>
      </c>
      <c r="W3192" s="1" t="s">
        <v>7513</v>
      </c>
      <c r="X3192" s="1" t="s">
        <v>7512</v>
      </c>
      <c r="Y3192" s="1" t="s">
        <v>7</v>
      </c>
      <c r="Z3192" s="1" t="s">
        <v>16009</v>
      </c>
      <c r="AB3192" s="1" t="s">
        <v>16010</v>
      </c>
      <c r="AC3192" s="1" t="s">
        <v>113</v>
      </c>
    </row>
    <row r="3193" spans="1:29" x14ac:dyDescent="0.35">
      <c r="A3193" s="1">
        <v>741993</v>
      </c>
      <c r="B3193" s="1">
        <v>215</v>
      </c>
      <c r="C3193" s="9">
        <v>1508860156</v>
      </c>
      <c r="D3193" s="9" t="s">
        <v>112</v>
      </c>
      <c r="E3193" s="1">
        <v>0</v>
      </c>
      <c r="F3193" s="1">
        <v>5</v>
      </c>
      <c r="G3193" s="1">
        <v>0</v>
      </c>
      <c r="H3193" s="1">
        <v>0</v>
      </c>
      <c r="I3193" s="1">
        <v>0</v>
      </c>
      <c r="J3193" s="1">
        <v>2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7</v>
      </c>
      <c r="S3193" s="1">
        <v>109</v>
      </c>
      <c r="T3193" s="1" t="s">
        <v>113</v>
      </c>
      <c r="U3193" s="1">
        <v>7</v>
      </c>
      <c r="V3193" s="1" t="s">
        <v>7865</v>
      </c>
      <c r="W3193" s="1" t="s">
        <v>1725</v>
      </c>
      <c r="X3193" s="1" t="s">
        <v>7866</v>
      </c>
      <c r="Y3193" s="1" t="s">
        <v>7</v>
      </c>
      <c r="Z3193" s="1" t="s">
        <v>16011</v>
      </c>
      <c r="AB3193" s="1" t="s">
        <v>16012</v>
      </c>
      <c r="AC3193" s="1" t="s">
        <v>113</v>
      </c>
    </row>
    <row r="3194" spans="1:29" x14ac:dyDescent="0.35">
      <c r="A3194" s="1">
        <v>755589</v>
      </c>
      <c r="B3194" s="1">
        <v>512</v>
      </c>
      <c r="C3194" s="9">
        <v>1366518789</v>
      </c>
      <c r="D3194" s="9" t="s">
        <v>399</v>
      </c>
      <c r="E3194" s="1">
        <v>0</v>
      </c>
      <c r="F3194" s="1">
        <v>4</v>
      </c>
      <c r="G3194" s="1">
        <v>0</v>
      </c>
      <c r="H3194" s="1">
        <v>0</v>
      </c>
      <c r="I3194" s="1">
        <v>1</v>
      </c>
      <c r="J3194" s="1">
        <v>4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6</v>
      </c>
      <c r="S3194" s="1">
        <v>68</v>
      </c>
      <c r="T3194" s="1" t="s">
        <v>113</v>
      </c>
      <c r="U3194" s="1">
        <v>7</v>
      </c>
      <c r="V3194" s="1" t="s">
        <v>7529</v>
      </c>
      <c r="W3194" s="1" t="s">
        <v>7467</v>
      </c>
      <c r="X3194" s="1" t="s">
        <v>7530</v>
      </c>
      <c r="Y3194" s="1" t="s">
        <v>7</v>
      </c>
      <c r="Z3194" s="1" t="s">
        <v>16013</v>
      </c>
      <c r="AA3194" s="1" t="s">
        <v>16013</v>
      </c>
      <c r="AB3194" s="1" t="s">
        <v>16014</v>
      </c>
      <c r="AC3194" s="1" t="s">
        <v>113</v>
      </c>
    </row>
    <row r="3195" spans="1:29" x14ac:dyDescent="0.35">
      <c r="A3195" s="1">
        <v>472889</v>
      </c>
      <c r="B3195" s="1">
        <v>253</v>
      </c>
      <c r="C3195" s="9">
        <v>1285658542</v>
      </c>
      <c r="D3195" s="9" t="s">
        <v>112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7</v>
      </c>
      <c r="S3195" s="1">
        <v>24</v>
      </c>
      <c r="T3195" s="1" t="s">
        <v>113</v>
      </c>
      <c r="U3195" s="1">
        <v>7</v>
      </c>
      <c r="V3195" s="1" t="s">
        <v>7690</v>
      </c>
      <c r="W3195" s="1" t="s">
        <v>413</v>
      </c>
      <c r="X3195" s="1" t="s">
        <v>7691</v>
      </c>
      <c r="Y3195" s="1" t="s">
        <v>7</v>
      </c>
      <c r="Z3195" s="1" t="s">
        <v>15949</v>
      </c>
      <c r="AB3195" s="1" t="s">
        <v>15950</v>
      </c>
      <c r="AC3195" s="1" t="s">
        <v>113</v>
      </c>
    </row>
    <row r="3196" spans="1:29" x14ac:dyDescent="0.35">
      <c r="A3196" s="1">
        <v>2469128</v>
      </c>
      <c r="B3196" s="1">
        <v>420</v>
      </c>
      <c r="C3196" s="9">
        <v>1962615377</v>
      </c>
      <c r="D3196" s="9" t="s">
        <v>399</v>
      </c>
      <c r="E3196" s="1">
        <v>0</v>
      </c>
      <c r="F3196" s="1">
        <v>4</v>
      </c>
      <c r="G3196" s="1">
        <v>1</v>
      </c>
      <c r="H3196" s="1">
        <v>0</v>
      </c>
      <c r="I3196" s="1">
        <v>0</v>
      </c>
      <c r="J3196" s="1">
        <v>3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6</v>
      </c>
      <c r="S3196" s="1">
        <v>55</v>
      </c>
      <c r="T3196" s="1" t="s">
        <v>113</v>
      </c>
      <c r="U3196" s="1">
        <v>7</v>
      </c>
      <c r="V3196" s="1" t="s">
        <v>7408</v>
      </c>
      <c r="W3196" s="1" t="s">
        <v>1035</v>
      </c>
      <c r="X3196" s="1" t="s">
        <v>7409</v>
      </c>
      <c r="Y3196" s="1" t="s">
        <v>7</v>
      </c>
      <c r="Z3196" s="1" t="s">
        <v>16015</v>
      </c>
      <c r="AB3196" s="1" t="s">
        <v>16016</v>
      </c>
      <c r="AC3196" s="1" t="s">
        <v>113</v>
      </c>
    </row>
    <row r="3197" spans="1:29" x14ac:dyDescent="0.35">
      <c r="A3197" s="1">
        <v>807656</v>
      </c>
      <c r="B3197" s="1">
        <v>827</v>
      </c>
      <c r="C3197" s="9">
        <v>1639149693</v>
      </c>
      <c r="D3197" s="9" t="s">
        <v>399</v>
      </c>
      <c r="E3197" s="1">
        <v>0</v>
      </c>
      <c r="F3197" s="1">
        <v>5</v>
      </c>
      <c r="G3197" s="1">
        <v>0</v>
      </c>
      <c r="H3197" s="1">
        <v>0</v>
      </c>
      <c r="I3197" s="1">
        <v>0</v>
      </c>
      <c r="J3197" s="1">
        <v>1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7</v>
      </c>
      <c r="S3197" s="1">
        <v>44</v>
      </c>
      <c r="T3197" s="1" t="s">
        <v>113</v>
      </c>
      <c r="U3197" s="1">
        <v>7</v>
      </c>
      <c r="V3197" s="1" t="s">
        <v>7424</v>
      </c>
      <c r="W3197" s="1" t="s">
        <v>7426</v>
      </c>
      <c r="X3197" s="1" t="s">
        <v>7425</v>
      </c>
      <c r="Y3197" s="1" t="s">
        <v>7</v>
      </c>
      <c r="Z3197" s="1" t="s">
        <v>15472</v>
      </c>
      <c r="AB3197" s="1" t="s">
        <v>14426</v>
      </c>
      <c r="AC3197" s="1" t="s">
        <v>113</v>
      </c>
    </row>
    <row r="3198" spans="1:29" x14ac:dyDescent="0.35">
      <c r="A3198" s="1">
        <v>21280</v>
      </c>
      <c r="B3198" s="1">
        <v>194</v>
      </c>
      <c r="C3198" s="9">
        <v>1043213408</v>
      </c>
      <c r="D3198" s="9" t="s">
        <v>112</v>
      </c>
      <c r="E3198" s="1">
        <v>0</v>
      </c>
      <c r="F3198" s="1">
        <v>2</v>
      </c>
      <c r="G3198" s="1">
        <v>0</v>
      </c>
      <c r="H3198" s="1">
        <v>0</v>
      </c>
      <c r="I3198" s="1">
        <v>0</v>
      </c>
      <c r="J3198" s="1">
        <v>1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7</v>
      </c>
      <c r="S3198" s="1">
        <v>88</v>
      </c>
      <c r="T3198" s="1" t="s">
        <v>113</v>
      </c>
      <c r="U3198" s="1">
        <v>7</v>
      </c>
      <c r="V3198" s="1" t="s">
        <v>7861</v>
      </c>
      <c r="W3198" s="1" t="s">
        <v>425</v>
      </c>
      <c r="X3198" s="1" t="s">
        <v>7862</v>
      </c>
      <c r="Y3198" s="1" t="s">
        <v>7</v>
      </c>
      <c r="Z3198" s="1" t="s">
        <v>16017</v>
      </c>
      <c r="AB3198" s="1" t="s">
        <v>13177</v>
      </c>
      <c r="AC3198" s="1" t="s">
        <v>113</v>
      </c>
    </row>
    <row r="3199" spans="1:29" x14ac:dyDescent="0.35">
      <c r="A3199" s="1">
        <v>5433035</v>
      </c>
      <c r="B3199" s="1">
        <v>215</v>
      </c>
      <c r="C3199" s="9">
        <v>1184855314</v>
      </c>
      <c r="D3199" s="9" t="s">
        <v>399</v>
      </c>
      <c r="E3199" s="1">
        <v>0</v>
      </c>
      <c r="F3199" s="1">
        <v>4</v>
      </c>
      <c r="G3199" s="1">
        <v>0</v>
      </c>
      <c r="H3199" s="1">
        <v>0</v>
      </c>
      <c r="I3199" s="1">
        <v>0</v>
      </c>
      <c r="J3199" s="1">
        <v>2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7</v>
      </c>
      <c r="S3199" s="1">
        <v>23</v>
      </c>
      <c r="T3199" s="1" t="s">
        <v>113</v>
      </c>
      <c r="U3199" s="1">
        <v>7</v>
      </c>
      <c r="V3199" s="1" t="s">
        <v>7460</v>
      </c>
      <c r="W3199" s="1" t="s">
        <v>1006</v>
      </c>
      <c r="X3199" s="1" t="s">
        <v>7461</v>
      </c>
      <c r="Y3199" s="1" t="s">
        <v>7</v>
      </c>
      <c r="Z3199" s="1" t="s">
        <v>13576</v>
      </c>
      <c r="AB3199" s="1" t="s">
        <v>13577</v>
      </c>
      <c r="AC3199" s="1" t="s">
        <v>113</v>
      </c>
    </row>
    <row r="3200" spans="1:29" x14ac:dyDescent="0.35">
      <c r="A3200" s="1">
        <v>1224047</v>
      </c>
      <c r="B3200" s="1">
        <v>813</v>
      </c>
      <c r="C3200" s="9">
        <v>1912904921</v>
      </c>
      <c r="D3200" s="9" t="s">
        <v>112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7</v>
      </c>
      <c r="S3200" s="1">
        <v>20</v>
      </c>
      <c r="T3200" s="1" t="s">
        <v>113</v>
      </c>
      <c r="U3200" s="1">
        <v>7</v>
      </c>
      <c r="V3200" s="1" t="s">
        <v>7847</v>
      </c>
      <c r="W3200" s="1" t="s">
        <v>189</v>
      </c>
      <c r="X3200" s="1" t="s">
        <v>7848</v>
      </c>
      <c r="Y3200" s="1" t="s">
        <v>7</v>
      </c>
      <c r="Z3200" s="1" t="s">
        <v>16018</v>
      </c>
      <c r="AB3200" s="1" t="s">
        <v>15215</v>
      </c>
      <c r="AC3200" s="1" t="s">
        <v>113</v>
      </c>
    </row>
    <row r="3201" spans="1:29" x14ac:dyDescent="0.35">
      <c r="A3201" s="1">
        <v>1584881</v>
      </c>
      <c r="B3201" s="1">
        <v>512</v>
      </c>
      <c r="C3201" s="9">
        <v>1295725752</v>
      </c>
      <c r="D3201" s="9" t="s">
        <v>112</v>
      </c>
      <c r="E3201" s="1">
        <v>0</v>
      </c>
      <c r="F3201" s="1">
        <v>2</v>
      </c>
      <c r="G3201" s="1">
        <v>0</v>
      </c>
      <c r="H3201" s="1">
        <v>0</v>
      </c>
      <c r="I3201" s="1">
        <v>0</v>
      </c>
      <c r="J3201" s="1">
        <v>4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7</v>
      </c>
      <c r="S3201" s="1">
        <v>91</v>
      </c>
      <c r="T3201" s="1" t="s">
        <v>113</v>
      </c>
      <c r="U3201" s="1">
        <v>7</v>
      </c>
      <c r="V3201" s="1" t="s">
        <v>7746</v>
      </c>
      <c r="W3201" s="1" t="s">
        <v>5154</v>
      </c>
      <c r="X3201" s="1" t="s">
        <v>7747</v>
      </c>
      <c r="Y3201" s="1" t="s">
        <v>7</v>
      </c>
      <c r="Z3201" s="1" t="s">
        <v>16019</v>
      </c>
      <c r="AB3201" s="1" t="s">
        <v>16020</v>
      </c>
      <c r="AC3201" s="1" t="s">
        <v>113</v>
      </c>
    </row>
    <row r="3202" spans="1:29" x14ac:dyDescent="0.35">
      <c r="A3202" s="1">
        <v>2132752</v>
      </c>
      <c r="B3202" s="1">
        <v>365</v>
      </c>
      <c r="C3202" s="9">
        <v>1265434443</v>
      </c>
      <c r="D3202" s="9" t="s">
        <v>112</v>
      </c>
      <c r="E3202" s="1">
        <v>0</v>
      </c>
      <c r="F3202" s="1">
        <v>2</v>
      </c>
      <c r="G3202" s="1">
        <v>0</v>
      </c>
      <c r="H3202" s="1">
        <v>0</v>
      </c>
      <c r="I3202" s="1">
        <v>0</v>
      </c>
      <c r="J3202" s="1">
        <v>2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7</v>
      </c>
      <c r="S3202" s="1">
        <v>38</v>
      </c>
      <c r="T3202" s="1" t="s">
        <v>113</v>
      </c>
      <c r="U3202" s="1">
        <v>7</v>
      </c>
      <c r="V3202" s="1" t="s">
        <v>7886</v>
      </c>
      <c r="W3202" s="1" t="s">
        <v>1213</v>
      </c>
      <c r="X3202" s="1" t="s">
        <v>2269</v>
      </c>
      <c r="Y3202" s="1" t="s">
        <v>7</v>
      </c>
      <c r="Z3202" s="1" t="s">
        <v>12997</v>
      </c>
      <c r="AA3202" s="1" t="s">
        <v>12997</v>
      </c>
      <c r="AB3202" s="1" t="s">
        <v>12998</v>
      </c>
      <c r="AC3202" s="1" t="s">
        <v>113</v>
      </c>
    </row>
    <row r="3203" spans="1:29" x14ac:dyDescent="0.35">
      <c r="A3203" s="1">
        <v>711256</v>
      </c>
      <c r="B3203" s="1">
        <v>221</v>
      </c>
      <c r="C3203" s="9">
        <v>1710930136</v>
      </c>
      <c r="D3203" s="9" t="s">
        <v>112</v>
      </c>
      <c r="E3203" s="1">
        <v>0</v>
      </c>
      <c r="F3203" s="1">
        <v>4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7</v>
      </c>
      <c r="S3203" s="1">
        <v>32</v>
      </c>
      <c r="T3203" s="1" t="s">
        <v>113</v>
      </c>
      <c r="U3203" s="1">
        <v>7</v>
      </c>
      <c r="V3203" s="1" t="s">
        <v>7829</v>
      </c>
      <c r="W3203" s="1" t="s">
        <v>425</v>
      </c>
      <c r="X3203" s="1" t="s">
        <v>5902</v>
      </c>
      <c r="Y3203" s="1" t="s">
        <v>7</v>
      </c>
      <c r="Z3203" s="1" t="s">
        <v>16021</v>
      </c>
      <c r="AB3203" s="1" t="s">
        <v>16022</v>
      </c>
      <c r="AC3203" s="1" t="s">
        <v>113</v>
      </c>
    </row>
    <row r="3204" spans="1:29" x14ac:dyDescent="0.35">
      <c r="A3204" s="1">
        <v>840457</v>
      </c>
      <c r="B3204" s="1">
        <v>897</v>
      </c>
      <c r="C3204" s="9">
        <v>1518917152</v>
      </c>
      <c r="D3204" s="9" t="s">
        <v>112</v>
      </c>
      <c r="E3204" s="1">
        <v>0</v>
      </c>
      <c r="F3204" s="1">
        <v>1</v>
      </c>
      <c r="G3204" s="1">
        <v>0</v>
      </c>
      <c r="H3204" s="1">
        <v>0</v>
      </c>
      <c r="I3204" s="1">
        <v>0</v>
      </c>
      <c r="J3204" s="1">
        <v>5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7</v>
      </c>
      <c r="S3204" s="1">
        <v>60</v>
      </c>
      <c r="T3204" s="1" t="s">
        <v>113</v>
      </c>
      <c r="U3204" s="1">
        <v>7</v>
      </c>
      <c r="V3204" s="1" t="s">
        <v>7925</v>
      </c>
      <c r="W3204" s="1" t="s">
        <v>7926</v>
      </c>
      <c r="X3204" s="1" t="s">
        <v>5045</v>
      </c>
      <c r="Y3204" s="1" t="s">
        <v>7</v>
      </c>
      <c r="Z3204" s="1" t="s">
        <v>16023</v>
      </c>
      <c r="AB3204" s="1" t="s">
        <v>16024</v>
      </c>
      <c r="AC3204" s="1" t="s">
        <v>113</v>
      </c>
    </row>
    <row r="3205" spans="1:29" x14ac:dyDescent="0.35">
      <c r="A3205" s="1">
        <v>6480144</v>
      </c>
      <c r="B3205" s="1">
        <v>52</v>
      </c>
      <c r="C3205" s="9">
        <v>1003171158</v>
      </c>
      <c r="D3205" s="9" t="s">
        <v>112</v>
      </c>
      <c r="E3205" s="1">
        <v>0</v>
      </c>
      <c r="F3205" s="1">
        <v>3</v>
      </c>
      <c r="G3205" s="1">
        <v>0</v>
      </c>
      <c r="H3205" s="1">
        <v>0</v>
      </c>
      <c r="I3205" s="1">
        <v>0</v>
      </c>
      <c r="J3205" s="1">
        <v>2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7</v>
      </c>
      <c r="S3205" s="1">
        <v>38</v>
      </c>
      <c r="T3205" s="1" t="s">
        <v>113</v>
      </c>
      <c r="U3205" s="1">
        <v>7</v>
      </c>
      <c r="V3205" s="1" t="s">
        <v>7943</v>
      </c>
      <c r="W3205" s="1" t="s">
        <v>2302</v>
      </c>
      <c r="X3205" s="1" t="s">
        <v>7944</v>
      </c>
      <c r="Y3205" s="1" t="s">
        <v>7</v>
      </c>
      <c r="Z3205" s="1" t="s">
        <v>14277</v>
      </c>
      <c r="AA3205" s="1" t="s">
        <v>113</v>
      </c>
      <c r="AB3205" s="1" t="s">
        <v>113</v>
      </c>
      <c r="AC3205" s="1" t="s">
        <v>113</v>
      </c>
    </row>
    <row r="3206" spans="1:29" x14ac:dyDescent="0.35">
      <c r="A3206" s="1">
        <v>2133266</v>
      </c>
      <c r="B3206" s="1">
        <v>784</v>
      </c>
      <c r="C3206" s="9">
        <v>1538101928</v>
      </c>
      <c r="D3206" s="9" t="s">
        <v>399</v>
      </c>
      <c r="E3206" s="1">
        <v>0</v>
      </c>
      <c r="F3206" s="1">
        <v>3</v>
      </c>
      <c r="G3206" s="1">
        <v>0</v>
      </c>
      <c r="H3206" s="1">
        <v>0</v>
      </c>
      <c r="I3206" s="1">
        <v>0</v>
      </c>
      <c r="J3206" s="1">
        <v>2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7</v>
      </c>
      <c r="S3206" s="1">
        <v>55</v>
      </c>
      <c r="T3206" s="1" t="s">
        <v>113</v>
      </c>
      <c r="U3206" s="1">
        <v>7</v>
      </c>
      <c r="V3206" s="1" t="s">
        <v>7499</v>
      </c>
      <c r="W3206" s="1" t="s">
        <v>5223</v>
      </c>
      <c r="X3206" s="1" t="s">
        <v>7500</v>
      </c>
      <c r="Y3206" s="1" t="s">
        <v>7</v>
      </c>
      <c r="Z3206" s="1" t="s">
        <v>16025</v>
      </c>
      <c r="AB3206" s="1" t="s">
        <v>16026</v>
      </c>
      <c r="AC3206" s="1" t="s">
        <v>113</v>
      </c>
    </row>
    <row r="3207" spans="1:29" x14ac:dyDescent="0.35">
      <c r="A3207" s="1">
        <v>1992319</v>
      </c>
      <c r="B3207" s="1">
        <v>346</v>
      </c>
      <c r="C3207" s="9">
        <v>1043264641</v>
      </c>
      <c r="D3207" s="9" t="s">
        <v>112</v>
      </c>
      <c r="E3207" s="1">
        <v>0</v>
      </c>
      <c r="F3207" s="1">
        <v>3</v>
      </c>
      <c r="G3207" s="1">
        <v>0</v>
      </c>
      <c r="H3207" s="1">
        <v>0</v>
      </c>
      <c r="I3207" s="1">
        <v>0</v>
      </c>
      <c r="J3207" s="1">
        <v>4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7</v>
      </c>
      <c r="S3207" s="1">
        <v>25</v>
      </c>
      <c r="T3207" s="1" t="s">
        <v>113</v>
      </c>
      <c r="U3207" s="1">
        <v>7</v>
      </c>
      <c r="V3207" s="1" t="s">
        <v>7828</v>
      </c>
      <c r="W3207" s="1" t="s">
        <v>599</v>
      </c>
      <c r="X3207" s="1" t="s">
        <v>4927</v>
      </c>
      <c r="Y3207" s="1" t="s">
        <v>116</v>
      </c>
      <c r="Z3207" s="1" t="s">
        <v>16027</v>
      </c>
      <c r="AA3207" s="1" t="s">
        <v>113</v>
      </c>
      <c r="AB3207" s="1" t="s">
        <v>113</v>
      </c>
      <c r="AC3207" s="1" t="s">
        <v>113</v>
      </c>
    </row>
    <row r="3208" spans="1:29" x14ac:dyDescent="0.35">
      <c r="A3208" s="1">
        <v>3040968</v>
      </c>
      <c r="B3208" s="1">
        <v>485</v>
      </c>
      <c r="C3208" s="9">
        <v>1275803827</v>
      </c>
      <c r="D3208" s="9" t="s">
        <v>399</v>
      </c>
      <c r="E3208" s="1">
        <v>0</v>
      </c>
      <c r="F3208" s="1">
        <v>1</v>
      </c>
      <c r="G3208" s="1">
        <v>0</v>
      </c>
      <c r="H3208" s="1">
        <v>0</v>
      </c>
      <c r="I3208" s="1">
        <v>0</v>
      </c>
      <c r="J3208" s="1">
        <v>4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7</v>
      </c>
      <c r="S3208" s="1">
        <v>50</v>
      </c>
      <c r="T3208" s="1" t="s">
        <v>113</v>
      </c>
      <c r="U3208" s="1">
        <v>7</v>
      </c>
      <c r="V3208" s="1" t="s">
        <v>7470</v>
      </c>
      <c r="W3208" s="1" t="s">
        <v>473</v>
      </c>
      <c r="X3208" s="1" t="s">
        <v>7471</v>
      </c>
      <c r="Y3208" s="1" t="s">
        <v>7</v>
      </c>
      <c r="Z3208" s="1" t="s">
        <v>16028</v>
      </c>
      <c r="AB3208" s="1" t="s">
        <v>16029</v>
      </c>
      <c r="AC3208" s="1" t="s">
        <v>113</v>
      </c>
    </row>
    <row r="3209" spans="1:29" x14ac:dyDescent="0.35">
      <c r="A3209" s="1">
        <v>2242962</v>
      </c>
      <c r="B3209" s="1">
        <v>663</v>
      </c>
      <c r="C3209" s="9">
        <v>1104865666</v>
      </c>
      <c r="D3209" s="9" t="s">
        <v>399</v>
      </c>
      <c r="E3209" s="1">
        <v>0</v>
      </c>
      <c r="F3209" s="1">
        <v>4</v>
      </c>
      <c r="G3209" s="1">
        <v>0</v>
      </c>
      <c r="H3209" s="1">
        <v>0</v>
      </c>
      <c r="I3209" s="1">
        <v>0</v>
      </c>
      <c r="J3209" s="1">
        <v>3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7</v>
      </c>
      <c r="S3209" s="1">
        <v>59</v>
      </c>
      <c r="T3209" s="1" t="s">
        <v>113</v>
      </c>
      <c r="U3209" s="1">
        <v>7</v>
      </c>
      <c r="V3209" s="1" t="s">
        <v>7503</v>
      </c>
      <c r="W3209" s="1" t="s">
        <v>7504</v>
      </c>
      <c r="X3209" s="1" t="s">
        <v>196</v>
      </c>
      <c r="Y3209" s="1" t="s">
        <v>7</v>
      </c>
      <c r="Z3209" s="1" t="s">
        <v>15510</v>
      </c>
      <c r="AB3209" s="1" t="s">
        <v>15511</v>
      </c>
      <c r="AC3209" s="1" t="s">
        <v>113</v>
      </c>
    </row>
    <row r="3210" spans="1:29" x14ac:dyDescent="0.35">
      <c r="A3210" s="1">
        <v>1904346</v>
      </c>
      <c r="B3210" s="1">
        <v>218</v>
      </c>
      <c r="C3210" s="9">
        <v>1306895149</v>
      </c>
      <c r="D3210" s="9" t="s">
        <v>399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7</v>
      </c>
      <c r="S3210" s="1">
        <v>42</v>
      </c>
      <c r="T3210" s="1" t="s">
        <v>113</v>
      </c>
      <c r="U3210" s="1">
        <v>7</v>
      </c>
      <c r="V3210" s="1" t="s">
        <v>7421</v>
      </c>
      <c r="W3210" s="1" t="s">
        <v>1482</v>
      </c>
      <c r="X3210" s="1" t="s">
        <v>873</v>
      </c>
      <c r="Y3210" s="1" t="s">
        <v>7</v>
      </c>
      <c r="Z3210" s="1" t="s">
        <v>16030</v>
      </c>
      <c r="AB3210" s="1" t="s">
        <v>16031</v>
      </c>
      <c r="AC3210" s="1" t="s">
        <v>113</v>
      </c>
    </row>
    <row r="3211" spans="1:29" x14ac:dyDescent="0.35">
      <c r="A3211" s="1">
        <v>6478777</v>
      </c>
      <c r="B3211" s="1">
        <v>52</v>
      </c>
      <c r="C3211" s="9">
        <v>1871858258</v>
      </c>
      <c r="D3211" s="9" t="s">
        <v>399</v>
      </c>
      <c r="E3211" s="1">
        <v>0</v>
      </c>
      <c r="F3211" s="1">
        <v>3</v>
      </c>
      <c r="G3211" s="1">
        <v>0</v>
      </c>
      <c r="H3211" s="1">
        <v>0</v>
      </c>
      <c r="I3211" s="1">
        <v>0</v>
      </c>
      <c r="J3211" s="1">
        <v>6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7</v>
      </c>
      <c r="S3211" s="1">
        <v>98</v>
      </c>
      <c r="T3211" s="1" t="s">
        <v>113</v>
      </c>
      <c r="U3211" s="1">
        <v>7</v>
      </c>
      <c r="V3211" s="1" t="s">
        <v>7452</v>
      </c>
      <c r="W3211" s="1" t="s">
        <v>1263</v>
      </c>
      <c r="X3211" s="1" t="s">
        <v>356</v>
      </c>
      <c r="Y3211" s="1" t="s">
        <v>224</v>
      </c>
      <c r="Z3211" s="1" t="s">
        <v>12351</v>
      </c>
      <c r="AB3211" s="1" t="s">
        <v>12352</v>
      </c>
      <c r="AC3211" s="1" t="s">
        <v>113</v>
      </c>
    </row>
    <row r="3212" spans="1:29" x14ac:dyDescent="0.35">
      <c r="A3212" s="1">
        <v>1229039</v>
      </c>
      <c r="B3212" s="1">
        <v>449</v>
      </c>
      <c r="C3212" s="9">
        <v>1437250065</v>
      </c>
      <c r="D3212" s="9" t="s">
        <v>112</v>
      </c>
      <c r="E3212" s="1">
        <v>0</v>
      </c>
      <c r="F3212" s="1">
        <v>3</v>
      </c>
      <c r="G3212" s="1">
        <v>0</v>
      </c>
      <c r="H3212" s="1">
        <v>0</v>
      </c>
      <c r="I3212" s="1">
        <v>0</v>
      </c>
      <c r="J3212" s="1">
        <v>2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7</v>
      </c>
      <c r="S3212" s="1">
        <v>28</v>
      </c>
      <c r="T3212" s="1" t="s">
        <v>113</v>
      </c>
      <c r="U3212" s="1">
        <v>7</v>
      </c>
      <c r="V3212" s="1" t="s">
        <v>7539</v>
      </c>
      <c r="W3212" s="1" t="s">
        <v>2264</v>
      </c>
      <c r="X3212" s="1" t="s">
        <v>7540</v>
      </c>
      <c r="Y3212" s="1" t="s">
        <v>7</v>
      </c>
      <c r="Z3212" s="1" t="s">
        <v>113</v>
      </c>
      <c r="AA3212" s="1" t="s">
        <v>113</v>
      </c>
      <c r="AB3212" s="1" t="s">
        <v>113</v>
      </c>
      <c r="AC3212" s="1" t="s">
        <v>113</v>
      </c>
    </row>
    <row r="3213" spans="1:29" x14ac:dyDescent="0.35">
      <c r="A3213" s="1">
        <v>835900</v>
      </c>
      <c r="B3213" s="1">
        <v>218</v>
      </c>
      <c r="C3213" s="9">
        <v>1134102973</v>
      </c>
      <c r="D3213" s="9" t="s">
        <v>112</v>
      </c>
      <c r="E3213" s="1">
        <v>0</v>
      </c>
      <c r="F3213" s="1">
        <v>3</v>
      </c>
      <c r="G3213" s="1">
        <v>0</v>
      </c>
      <c r="H3213" s="1">
        <v>0</v>
      </c>
      <c r="I3213" s="1">
        <v>0</v>
      </c>
      <c r="J3213" s="1">
        <v>1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7</v>
      </c>
      <c r="S3213" s="1">
        <v>59</v>
      </c>
      <c r="T3213" s="1" t="s">
        <v>113</v>
      </c>
      <c r="U3213" s="1">
        <v>7</v>
      </c>
      <c r="V3213" s="1" t="s">
        <v>7897</v>
      </c>
      <c r="W3213" s="1" t="s">
        <v>582</v>
      </c>
      <c r="X3213" s="1" t="s">
        <v>7898</v>
      </c>
      <c r="Y3213" s="1" t="s">
        <v>7</v>
      </c>
      <c r="Z3213" s="1" t="s">
        <v>16032</v>
      </c>
      <c r="AB3213" s="1" t="s">
        <v>16033</v>
      </c>
      <c r="AC3213" s="1" t="s">
        <v>113</v>
      </c>
    </row>
    <row r="3214" spans="1:29" x14ac:dyDescent="0.35">
      <c r="A3214" s="1">
        <v>1876700</v>
      </c>
      <c r="B3214" s="1">
        <v>214</v>
      </c>
      <c r="C3214" s="9">
        <v>1487647624</v>
      </c>
      <c r="D3214" s="9" t="s">
        <v>112</v>
      </c>
      <c r="E3214" s="1">
        <v>0</v>
      </c>
      <c r="F3214" s="1">
        <v>3</v>
      </c>
      <c r="G3214" s="1">
        <v>0</v>
      </c>
      <c r="H3214" s="1">
        <v>0</v>
      </c>
      <c r="I3214" s="1">
        <v>0</v>
      </c>
      <c r="J3214" s="1">
        <v>4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7</v>
      </c>
      <c r="S3214" s="1">
        <v>62</v>
      </c>
      <c r="T3214" s="1" t="s">
        <v>113</v>
      </c>
      <c r="U3214" s="1">
        <v>7</v>
      </c>
      <c r="V3214" s="1" t="s">
        <v>7904</v>
      </c>
      <c r="W3214" s="1" t="s">
        <v>1646</v>
      </c>
      <c r="X3214" s="1" t="s">
        <v>7905</v>
      </c>
      <c r="Y3214" s="1" t="s">
        <v>7</v>
      </c>
      <c r="Z3214" s="1" t="s">
        <v>14138</v>
      </c>
      <c r="AA3214" s="1" t="s">
        <v>14138</v>
      </c>
      <c r="AB3214" s="1" t="s">
        <v>14139</v>
      </c>
      <c r="AC3214" s="1" t="s">
        <v>113</v>
      </c>
    </row>
    <row r="3215" spans="1:29" x14ac:dyDescent="0.35">
      <c r="A3215" s="1">
        <v>4773773</v>
      </c>
      <c r="B3215" s="1">
        <v>623</v>
      </c>
      <c r="C3215" s="9">
        <v>1013356344</v>
      </c>
      <c r="D3215" s="9" t="s">
        <v>112</v>
      </c>
      <c r="E3215" s="1">
        <v>0</v>
      </c>
      <c r="F3215" s="1">
        <v>3</v>
      </c>
      <c r="G3215" s="1">
        <v>1</v>
      </c>
      <c r="H3215" s="1">
        <v>0</v>
      </c>
      <c r="I3215" s="1">
        <v>0</v>
      </c>
      <c r="J3215" s="1">
        <v>1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6</v>
      </c>
      <c r="S3215" s="1">
        <v>108</v>
      </c>
      <c r="T3215" s="1" t="s">
        <v>113</v>
      </c>
      <c r="U3215" s="1">
        <v>7</v>
      </c>
      <c r="V3215" s="1" t="s">
        <v>7727</v>
      </c>
      <c r="W3215" s="1" t="s">
        <v>7729</v>
      </c>
      <c r="X3215" s="1" t="s">
        <v>7728</v>
      </c>
      <c r="Y3215" s="1" t="s">
        <v>7</v>
      </c>
      <c r="Z3215" s="1" t="s">
        <v>16034</v>
      </c>
      <c r="AB3215" s="1" t="s">
        <v>16035</v>
      </c>
      <c r="AC3215" s="1" t="s">
        <v>113</v>
      </c>
    </row>
    <row r="3216" spans="1:29" x14ac:dyDescent="0.35">
      <c r="A3216" s="1">
        <v>746491</v>
      </c>
      <c r="B3216" s="1">
        <v>512</v>
      </c>
      <c r="C3216" s="9">
        <v>1902805872</v>
      </c>
      <c r="D3216" s="9" t="s">
        <v>147</v>
      </c>
      <c r="E3216" s="1">
        <v>0</v>
      </c>
      <c r="F3216" s="1">
        <v>1</v>
      </c>
      <c r="G3216" s="1">
        <v>0</v>
      </c>
      <c r="H3216" s="1">
        <v>0</v>
      </c>
      <c r="I3216" s="1">
        <v>0</v>
      </c>
      <c r="J3216" s="1">
        <v>2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7</v>
      </c>
      <c r="S3216" s="1">
        <v>68</v>
      </c>
      <c r="T3216" s="1" t="s">
        <v>113</v>
      </c>
      <c r="U3216" s="1">
        <v>7</v>
      </c>
      <c r="V3216" s="1" t="s">
        <v>7369</v>
      </c>
      <c r="W3216" s="1" t="s">
        <v>156</v>
      </c>
      <c r="X3216" s="1" t="s">
        <v>7370</v>
      </c>
      <c r="Y3216" s="1" t="s">
        <v>7</v>
      </c>
      <c r="Z3216" s="1" t="s">
        <v>13359</v>
      </c>
      <c r="AB3216" s="1" t="s">
        <v>13360</v>
      </c>
      <c r="AC3216" s="1" t="s">
        <v>113</v>
      </c>
    </row>
    <row r="3217" spans="1:29" x14ac:dyDescent="0.35">
      <c r="A3217" s="1">
        <v>1741926</v>
      </c>
      <c r="B3217" s="1">
        <v>449</v>
      </c>
      <c r="C3217" s="9">
        <v>1912921024</v>
      </c>
      <c r="D3217" s="9" t="s">
        <v>399</v>
      </c>
      <c r="E3217" s="1">
        <v>0</v>
      </c>
      <c r="F3217" s="1">
        <v>5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6</v>
      </c>
      <c r="S3217" s="1">
        <v>41</v>
      </c>
      <c r="T3217" s="1" t="s">
        <v>113</v>
      </c>
      <c r="U3217" s="1">
        <v>7</v>
      </c>
      <c r="V3217" s="1" t="s">
        <v>7524</v>
      </c>
      <c r="W3217" s="1" t="s">
        <v>7525</v>
      </c>
      <c r="X3217" s="1" t="s">
        <v>1927</v>
      </c>
      <c r="Y3217" s="1" t="s">
        <v>7</v>
      </c>
      <c r="Z3217" s="1" t="s">
        <v>16036</v>
      </c>
      <c r="AB3217" s="1" t="s">
        <v>16037</v>
      </c>
      <c r="AC3217" s="1" t="s">
        <v>113</v>
      </c>
    </row>
    <row r="3218" spans="1:29" x14ac:dyDescent="0.35">
      <c r="A3218" s="1">
        <v>5427847</v>
      </c>
      <c r="B3218" s="1">
        <v>537</v>
      </c>
      <c r="C3218" s="9">
        <v>1437391083</v>
      </c>
      <c r="D3218" s="9" t="s">
        <v>399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3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7</v>
      </c>
      <c r="S3218" s="1">
        <v>30</v>
      </c>
      <c r="T3218" s="1" t="s">
        <v>113</v>
      </c>
      <c r="U3218" s="1">
        <v>7</v>
      </c>
      <c r="V3218" s="1" t="s">
        <v>7518</v>
      </c>
      <c r="W3218" s="1" t="s">
        <v>561</v>
      </c>
      <c r="X3218" s="1" t="s">
        <v>906</v>
      </c>
      <c r="Y3218" s="1" t="s">
        <v>970</v>
      </c>
      <c r="Z3218" s="1" t="s">
        <v>12243</v>
      </c>
      <c r="AA3218" s="1" t="s">
        <v>12243</v>
      </c>
      <c r="AB3218" s="1" t="s">
        <v>12244</v>
      </c>
      <c r="AC3218" s="1" t="s">
        <v>113</v>
      </c>
    </row>
    <row r="3219" spans="1:29" x14ac:dyDescent="0.35">
      <c r="A3219" s="1">
        <v>3236316</v>
      </c>
      <c r="B3219" s="1">
        <v>827</v>
      </c>
      <c r="C3219" s="9">
        <v>1770027906</v>
      </c>
      <c r="D3219" s="9" t="s">
        <v>112</v>
      </c>
      <c r="E3219" s="1">
        <v>0</v>
      </c>
      <c r="F3219" s="1">
        <v>4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7</v>
      </c>
      <c r="S3219" s="1">
        <v>31</v>
      </c>
      <c r="T3219" s="1" t="s">
        <v>113</v>
      </c>
      <c r="U3219" s="1">
        <v>7</v>
      </c>
      <c r="V3219" s="1" t="s">
        <v>7650</v>
      </c>
      <c r="W3219" s="1" t="s">
        <v>5154</v>
      </c>
      <c r="X3219" s="1" t="s">
        <v>7651</v>
      </c>
      <c r="Y3219" s="1" t="s">
        <v>7</v>
      </c>
      <c r="Z3219" s="1" t="s">
        <v>12476</v>
      </c>
      <c r="AB3219" s="1" t="s">
        <v>12477</v>
      </c>
      <c r="AC3219" s="1" t="s">
        <v>113</v>
      </c>
    </row>
    <row r="3220" spans="1:29" x14ac:dyDescent="0.35">
      <c r="A3220" s="1">
        <v>1948802</v>
      </c>
      <c r="B3220" s="1">
        <v>447</v>
      </c>
      <c r="C3220" s="9">
        <v>1548205362</v>
      </c>
      <c r="D3220" s="9" t="s">
        <v>399</v>
      </c>
      <c r="E3220" s="1">
        <v>0</v>
      </c>
      <c r="F3220" s="1">
        <v>1</v>
      </c>
      <c r="G3220" s="1">
        <v>0</v>
      </c>
      <c r="H3220" s="1">
        <v>0</v>
      </c>
      <c r="I3220" s="1">
        <v>0</v>
      </c>
      <c r="J3220" s="1">
        <v>4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7</v>
      </c>
      <c r="S3220" s="1">
        <v>184</v>
      </c>
      <c r="T3220" s="1" t="s">
        <v>113</v>
      </c>
      <c r="U3220" s="1">
        <v>7</v>
      </c>
      <c r="V3220" s="1" t="s">
        <v>7481</v>
      </c>
      <c r="W3220" s="1" t="s">
        <v>2169</v>
      </c>
      <c r="X3220" s="1" t="s">
        <v>7482</v>
      </c>
      <c r="Y3220" s="1" t="s">
        <v>7</v>
      </c>
      <c r="Z3220" s="1" t="s">
        <v>16038</v>
      </c>
      <c r="AA3220" s="1" t="s">
        <v>16039</v>
      </c>
      <c r="AB3220" s="1" t="s">
        <v>16040</v>
      </c>
      <c r="AC3220" s="1" t="s">
        <v>113</v>
      </c>
    </row>
    <row r="3221" spans="1:29" x14ac:dyDescent="0.35">
      <c r="A3221" s="1">
        <v>1752102</v>
      </c>
      <c r="B3221" s="1">
        <v>214</v>
      </c>
      <c r="C3221" s="9">
        <v>1770536872</v>
      </c>
      <c r="D3221" s="9" t="s">
        <v>112</v>
      </c>
      <c r="E3221" s="1">
        <v>0</v>
      </c>
      <c r="F3221" s="1">
        <v>2</v>
      </c>
      <c r="G3221" s="1">
        <v>0</v>
      </c>
      <c r="H3221" s="1">
        <v>0</v>
      </c>
      <c r="I3221" s="1">
        <v>0</v>
      </c>
      <c r="J3221" s="1">
        <v>4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7</v>
      </c>
      <c r="S3221" s="1">
        <v>35</v>
      </c>
      <c r="T3221" s="1" t="s">
        <v>113</v>
      </c>
      <c r="U3221" s="1">
        <v>7</v>
      </c>
      <c r="V3221" s="1" t="s">
        <v>7846</v>
      </c>
      <c r="W3221" s="1" t="s">
        <v>561</v>
      </c>
      <c r="X3221" s="1" t="s">
        <v>4788</v>
      </c>
      <c r="Y3221" s="1" t="s">
        <v>7</v>
      </c>
      <c r="Z3221" s="1" t="s">
        <v>16041</v>
      </c>
      <c r="AB3221" s="1" t="s">
        <v>16042</v>
      </c>
      <c r="AC3221" s="1" t="s">
        <v>113</v>
      </c>
    </row>
    <row r="3222" spans="1:29" x14ac:dyDescent="0.35">
      <c r="A3222" s="1">
        <v>840467</v>
      </c>
      <c r="B3222" s="1">
        <v>260</v>
      </c>
      <c r="C3222" s="9">
        <v>1801884523</v>
      </c>
      <c r="D3222" s="9" t="s">
        <v>112</v>
      </c>
      <c r="E3222" s="1">
        <v>0</v>
      </c>
      <c r="F3222" s="1">
        <v>3</v>
      </c>
      <c r="G3222" s="1">
        <v>0</v>
      </c>
      <c r="H3222" s="1">
        <v>0</v>
      </c>
      <c r="I3222" s="1">
        <v>0</v>
      </c>
      <c r="J3222" s="1">
        <v>2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7</v>
      </c>
      <c r="S3222" s="1">
        <v>65</v>
      </c>
      <c r="T3222" s="1" t="s">
        <v>113</v>
      </c>
      <c r="U3222" s="1">
        <v>7</v>
      </c>
      <c r="V3222" s="1" t="s">
        <v>7933</v>
      </c>
      <c r="W3222" s="1" t="s">
        <v>2524</v>
      </c>
      <c r="X3222" s="1" t="s">
        <v>725</v>
      </c>
      <c r="Y3222" s="1" t="s">
        <v>7</v>
      </c>
      <c r="Z3222" s="1" t="s">
        <v>16043</v>
      </c>
      <c r="AB3222" s="1" t="s">
        <v>16044</v>
      </c>
      <c r="AC3222" s="1" t="s">
        <v>113</v>
      </c>
    </row>
    <row r="3223" spans="1:29" x14ac:dyDescent="0.35">
      <c r="A3223" s="1">
        <v>6162904</v>
      </c>
      <c r="B3223" s="1">
        <v>524</v>
      </c>
      <c r="C3223" s="9">
        <v>1306217534</v>
      </c>
      <c r="D3223" s="9" t="s">
        <v>112</v>
      </c>
      <c r="E3223" s="1">
        <v>0</v>
      </c>
      <c r="F3223" s="1">
        <v>3</v>
      </c>
      <c r="G3223" s="1">
        <v>0</v>
      </c>
      <c r="H3223" s="1">
        <v>0</v>
      </c>
      <c r="I3223" s="1">
        <v>0</v>
      </c>
      <c r="J3223" s="1">
        <v>2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7</v>
      </c>
      <c r="S3223" s="1">
        <v>38</v>
      </c>
      <c r="T3223" s="1" t="s">
        <v>113</v>
      </c>
      <c r="U3223" s="1">
        <v>7</v>
      </c>
      <c r="V3223" s="1" t="s">
        <v>7802</v>
      </c>
      <c r="W3223" s="1" t="s">
        <v>7804</v>
      </c>
      <c r="X3223" s="1" t="s">
        <v>7803</v>
      </c>
      <c r="Y3223" s="1" t="s">
        <v>7</v>
      </c>
      <c r="Z3223" s="1" t="s">
        <v>13121</v>
      </c>
      <c r="AB3223" s="1" t="s">
        <v>13122</v>
      </c>
      <c r="AC3223" s="1" t="s">
        <v>113</v>
      </c>
    </row>
    <row r="3224" spans="1:29" x14ac:dyDescent="0.35">
      <c r="A3224" s="1">
        <v>774976</v>
      </c>
      <c r="B3224" s="1">
        <v>365</v>
      </c>
      <c r="C3224" s="9">
        <v>1124046776</v>
      </c>
      <c r="D3224" s="9" t="s">
        <v>112</v>
      </c>
      <c r="E3224" s="1">
        <v>0</v>
      </c>
      <c r="F3224" s="1">
        <v>3</v>
      </c>
      <c r="G3224" s="1">
        <v>0</v>
      </c>
      <c r="H3224" s="1">
        <v>0</v>
      </c>
      <c r="I3224" s="1">
        <v>0</v>
      </c>
      <c r="J3224" s="1">
        <v>7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7</v>
      </c>
      <c r="S3224" s="1">
        <v>73</v>
      </c>
      <c r="T3224" s="1" t="s">
        <v>113</v>
      </c>
      <c r="U3224" s="1">
        <v>7</v>
      </c>
      <c r="V3224" s="1" t="s">
        <v>7916</v>
      </c>
      <c r="W3224" s="1" t="s">
        <v>1006</v>
      </c>
      <c r="X3224" s="1" t="s">
        <v>7917</v>
      </c>
      <c r="Y3224" s="1" t="s">
        <v>7</v>
      </c>
      <c r="Z3224" s="1" t="s">
        <v>16045</v>
      </c>
      <c r="AB3224" s="1" t="s">
        <v>16046</v>
      </c>
      <c r="AC3224" s="1" t="s">
        <v>113</v>
      </c>
    </row>
    <row r="3225" spans="1:29" x14ac:dyDescent="0.35">
      <c r="A3225" s="1">
        <v>28499</v>
      </c>
      <c r="B3225" s="1">
        <v>179</v>
      </c>
      <c r="C3225" s="9">
        <v>1548244668</v>
      </c>
      <c r="D3225" s="9" t="s">
        <v>112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2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7</v>
      </c>
      <c r="S3225" s="1">
        <v>58</v>
      </c>
      <c r="T3225" s="1" t="s">
        <v>113</v>
      </c>
      <c r="U3225" s="1">
        <v>7</v>
      </c>
      <c r="V3225" s="1" t="s">
        <v>7541</v>
      </c>
      <c r="W3225" s="1" t="s">
        <v>7542</v>
      </c>
      <c r="X3225" s="1" t="s">
        <v>4133</v>
      </c>
      <c r="Y3225" s="1" t="s">
        <v>7</v>
      </c>
      <c r="Z3225" s="1" t="s">
        <v>113</v>
      </c>
      <c r="AA3225" s="1" t="s">
        <v>113</v>
      </c>
      <c r="AB3225" s="1" t="s">
        <v>113</v>
      </c>
      <c r="AC3225" s="1" t="s">
        <v>113</v>
      </c>
    </row>
    <row r="3226" spans="1:29" x14ac:dyDescent="0.35">
      <c r="A3226" s="1">
        <v>1218999</v>
      </c>
      <c r="B3226" s="1">
        <v>253</v>
      </c>
      <c r="C3226" s="9">
        <v>1104846815</v>
      </c>
      <c r="D3226" s="9" t="s">
        <v>112</v>
      </c>
      <c r="E3226" s="1">
        <v>0</v>
      </c>
      <c r="F3226" s="1">
        <v>2</v>
      </c>
      <c r="G3226" s="1">
        <v>0</v>
      </c>
      <c r="H3226" s="1">
        <v>0</v>
      </c>
      <c r="I3226" s="1">
        <v>0</v>
      </c>
      <c r="J3226" s="1">
        <v>3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7</v>
      </c>
      <c r="S3226" s="1">
        <v>52</v>
      </c>
      <c r="T3226" s="1" t="s">
        <v>113</v>
      </c>
      <c r="U3226" s="1">
        <v>7</v>
      </c>
      <c r="V3226" s="1" t="s">
        <v>7838</v>
      </c>
      <c r="W3226" s="1" t="s">
        <v>189</v>
      </c>
      <c r="X3226" s="1" t="s">
        <v>6735</v>
      </c>
      <c r="Y3226" s="1" t="s">
        <v>7</v>
      </c>
      <c r="Z3226" s="1" t="s">
        <v>16047</v>
      </c>
      <c r="AB3226" s="1" t="s">
        <v>16048</v>
      </c>
      <c r="AC3226" s="1" t="s">
        <v>113</v>
      </c>
    </row>
    <row r="3227" spans="1:29" x14ac:dyDescent="0.35">
      <c r="A3227" s="1">
        <v>4661739</v>
      </c>
      <c r="B3227" s="1">
        <v>623</v>
      </c>
      <c r="C3227" s="9">
        <v>1255565875</v>
      </c>
      <c r="D3227" s="9" t="s">
        <v>112</v>
      </c>
      <c r="E3227" s="1">
        <v>0</v>
      </c>
      <c r="F3227" s="1">
        <v>2</v>
      </c>
      <c r="G3227" s="1">
        <v>0</v>
      </c>
      <c r="H3227" s="1">
        <v>0</v>
      </c>
      <c r="I3227" s="1">
        <v>0</v>
      </c>
      <c r="J3227" s="1">
        <v>2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7</v>
      </c>
      <c r="S3227" s="1">
        <v>16</v>
      </c>
      <c r="T3227" s="1" t="s">
        <v>113</v>
      </c>
      <c r="U3227" s="1">
        <v>7</v>
      </c>
      <c r="V3227" s="1" t="s">
        <v>7937</v>
      </c>
      <c r="W3227" s="1" t="s">
        <v>1538</v>
      </c>
      <c r="X3227" s="1" t="s">
        <v>7938</v>
      </c>
      <c r="Y3227" s="1" t="s">
        <v>7</v>
      </c>
      <c r="Z3227" s="1" t="s">
        <v>14541</v>
      </c>
      <c r="AB3227" s="1" t="s">
        <v>14542</v>
      </c>
      <c r="AC3227" s="1" t="s">
        <v>113</v>
      </c>
    </row>
    <row r="3228" spans="1:29" x14ac:dyDescent="0.35">
      <c r="A3228" s="1">
        <v>6478858</v>
      </c>
      <c r="B3228" s="1">
        <v>92</v>
      </c>
      <c r="C3228" s="9">
        <v>1104184167</v>
      </c>
      <c r="D3228" s="9" t="s">
        <v>112</v>
      </c>
      <c r="E3228" s="1">
        <v>0</v>
      </c>
      <c r="F3228" s="1">
        <v>4</v>
      </c>
      <c r="G3228" s="1">
        <v>0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7</v>
      </c>
      <c r="S3228" s="1">
        <v>48</v>
      </c>
      <c r="T3228" s="1" t="s">
        <v>113</v>
      </c>
      <c r="U3228" s="1">
        <v>7</v>
      </c>
      <c r="V3228" s="1" t="s">
        <v>7863</v>
      </c>
      <c r="W3228" s="1" t="s">
        <v>7864</v>
      </c>
      <c r="X3228" s="1" t="s">
        <v>1260</v>
      </c>
      <c r="Y3228" s="1" t="s">
        <v>148</v>
      </c>
      <c r="Z3228" s="1" t="s">
        <v>16049</v>
      </c>
      <c r="AA3228" s="1" t="s">
        <v>12190</v>
      </c>
      <c r="AB3228" s="1" t="s">
        <v>12191</v>
      </c>
      <c r="AC3228" s="1" t="s">
        <v>113</v>
      </c>
    </row>
    <row r="3229" spans="1:29" x14ac:dyDescent="0.35">
      <c r="A3229" s="1">
        <v>2452646</v>
      </c>
      <c r="B3229" s="1">
        <v>827</v>
      </c>
      <c r="C3229" s="9">
        <v>1598795635</v>
      </c>
      <c r="D3229" s="9" t="s">
        <v>112</v>
      </c>
      <c r="E3229" s="1">
        <v>0</v>
      </c>
      <c r="F3229" s="1">
        <v>4</v>
      </c>
      <c r="G3229" s="1">
        <v>0</v>
      </c>
      <c r="H3229" s="1">
        <v>0</v>
      </c>
      <c r="I3229" s="1">
        <v>0</v>
      </c>
      <c r="J3229" s="1">
        <v>4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7</v>
      </c>
      <c r="S3229" s="1">
        <v>67</v>
      </c>
      <c r="T3229" s="1" t="s">
        <v>113</v>
      </c>
      <c r="U3229" s="1">
        <v>7</v>
      </c>
      <c r="V3229" s="1" t="s">
        <v>7852</v>
      </c>
      <c r="W3229" s="1" t="s">
        <v>7854</v>
      </c>
      <c r="X3229" s="1" t="s">
        <v>7853</v>
      </c>
      <c r="Y3229" s="1" t="s">
        <v>224</v>
      </c>
      <c r="Z3229" s="1" t="s">
        <v>16050</v>
      </c>
      <c r="AB3229" s="1" t="s">
        <v>16051</v>
      </c>
      <c r="AC3229" s="1" t="s">
        <v>113</v>
      </c>
    </row>
    <row r="3230" spans="1:29" x14ac:dyDescent="0.35">
      <c r="A3230" s="1">
        <v>7161877</v>
      </c>
      <c r="B3230" s="1">
        <v>398</v>
      </c>
      <c r="C3230" s="9">
        <v>1427576297</v>
      </c>
      <c r="D3230" s="9" t="s">
        <v>112</v>
      </c>
      <c r="E3230" s="1">
        <v>0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7</v>
      </c>
      <c r="S3230" s="1">
        <v>65</v>
      </c>
      <c r="T3230" s="1" t="s">
        <v>113</v>
      </c>
      <c r="U3230" s="1">
        <v>7</v>
      </c>
      <c r="V3230" s="1" t="s">
        <v>7543</v>
      </c>
      <c r="W3230" s="1" t="s">
        <v>126</v>
      </c>
      <c r="X3230" s="1" t="s">
        <v>4259</v>
      </c>
      <c r="Y3230" s="1" t="s">
        <v>7</v>
      </c>
      <c r="Z3230" s="1" t="s">
        <v>113</v>
      </c>
      <c r="AA3230" s="1" t="s">
        <v>113</v>
      </c>
      <c r="AB3230" s="1" t="s">
        <v>113</v>
      </c>
      <c r="AC3230" s="1" t="s">
        <v>113</v>
      </c>
    </row>
    <row r="3231" spans="1:29" x14ac:dyDescent="0.35">
      <c r="A3231" s="1">
        <v>4440212</v>
      </c>
      <c r="B3231" s="1">
        <v>623</v>
      </c>
      <c r="C3231" s="9">
        <v>1063694115</v>
      </c>
      <c r="D3231" s="9" t="s">
        <v>112</v>
      </c>
      <c r="E3231" s="1">
        <v>0</v>
      </c>
      <c r="F3231" s="1">
        <v>2</v>
      </c>
      <c r="G3231" s="1">
        <v>1</v>
      </c>
      <c r="H3231" s="1">
        <v>0</v>
      </c>
      <c r="I3231" s="1">
        <v>0</v>
      </c>
      <c r="J3231" s="1">
        <v>1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6</v>
      </c>
      <c r="S3231" s="1">
        <v>72</v>
      </c>
      <c r="T3231" s="1" t="s">
        <v>113</v>
      </c>
      <c r="U3231" s="1">
        <v>7</v>
      </c>
      <c r="V3231" s="1" t="s">
        <v>7544</v>
      </c>
      <c r="W3231" s="1" t="s">
        <v>7546</v>
      </c>
      <c r="X3231" s="1" t="s">
        <v>7545</v>
      </c>
      <c r="Y3231" s="1" t="s">
        <v>7</v>
      </c>
      <c r="Z3231" s="1" t="s">
        <v>113</v>
      </c>
      <c r="AA3231" s="1" t="s">
        <v>113</v>
      </c>
      <c r="AB3231" s="1" t="s">
        <v>113</v>
      </c>
      <c r="AC3231" s="1" t="s">
        <v>113</v>
      </c>
    </row>
    <row r="3232" spans="1:29" x14ac:dyDescent="0.35">
      <c r="A3232" s="1">
        <v>3694122</v>
      </c>
      <c r="B3232" s="1">
        <v>383</v>
      </c>
      <c r="C3232" s="9">
        <v>1184887655</v>
      </c>
      <c r="D3232" s="9" t="s">
        <v>112</v>
      </c>
      <c r="E3232" s="1">
        <v>0</v>
      </c>
      <c r="F3232" s="1">
        <v>2</v>
      </c>
      <c r="G3232" s="1">
        <v>0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7</v>
      </c>
      <c r="S3232" s="1">
        <v>35</v>
      </c>
      <c r="T3232" s="1" t="s">
        <v>113</v>
      </c>
      <c r="U3232" s="1">
        <v>7</v>
      </c>
      <c r="V3232" s="1" t="s">
        <v>7547</v>
      </c>
      <c r="W3232" s="1" t="s">
        <v>2302</v>
      </c>
      <c r="X3232" s="1" t="s">
        <v>3238</v>
      </c>
      <c r="Y3232" s="1" t="s">
        <v>7</v>
      </c>
      <c r="Z3232" s="1" t="s">
        <v>113</v>
      </c>
      <c r="AA3232" s="1" t="s">
        <v>113</v>
      </c>
      <c r="AB3232" s="1" t="s">
        <v>113</v>
      </c>
      <c r="AC3232" s="1" t="s">
        <v>113</v>
      </c>
    </row>
    <row r="3233" spans="1:29" x14ac:dyDescent="0.35">
      <c r="A3233" s="1">
        <v>218269</v>
      </c>
      <c r="B3233" s="1">
        <v>784</v>
      </c>
      <c r="C3233" s="9">
        <v>1548225535</v>
      </c>
      <c r="D3233" s="9" t="s">
        <v>112</v>
      </c>
      <c r="E3233" s="1">
        <v>0</v>
      </c>
      <c r="F3233" s="1">
        <v>5</v>
      </c>
      <c r="G3233" s="1">
        <v>0</v>
      </c>
      <c r="H3233" s="1">
        <v>0</v>
      </c>
      <c r="I3233" s="1">
        <v>0</v>
      </c>
      <c r="J3233" s="1">
        <v>3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7</v>
      </c>
      <c r="S3233" s="1">
        <v>74</v>
      </c>
      <c r="T3233" s="1" t="s">
        <v>113</v>
      </c>
      <c r="U3233" s="1">
        <v>7</v>
      </c>
      <c r="V3233" s="1" t="s">
        <v>7887</v>
      </c>
      <c r="W3233" s="1" t="s">
        <v>271</v>
      </c>
      <c r="X3233" s="1" t="s">
        <v>3415</v>
      </c>
      <c r="Y3233" s="1" t="s">
        <v>7</v>
      </c>
      <c r="Z3233" s="1" t="s">
        <v>13469</v>
      </c>
      <c r="AB3233" s="1" t="s">
        <v>13470</v>
      </c>
      <c r="AC3233" s="1" t="s">
        <v>113</v>
      </c>
    </row>
    <row r="3234" spans="1:29" x14ac:dyDescent="0.35">
      <c r="A3234" s="1">
        <v>1903095</v>
      </c>
      <c r="B3234" s="1">
        <v>383</v>
      </c>
      <c r="C3234" s="9">
        <v>1184612921</v>
      </c>
      <c r="D3234" s="9" t="s">
        <v>112</v>
      </c>
      <c r="E3234" s="1">
        <v>0</v>
      </c>
      <c r="F3234" s="1">
        <v>2</v>
      </c>
      <c r="G3234" s="1">
        <v>0</v>
      </c>
      <c r="H3234" s="1">
        <v>0</v>
      </c>
      <c r="I3234" s="1">
        <v>0</v>
      </c>
      <c r="J3234" s="1">
        <v>4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7</v>
      </c>
      <c r="S3234" s="1">
        <v>36</v>
      </c>
      <c r="T3234" s="1" t="s">
        <v>113</v>
      </c>
      <c r="U3234" s="1">
        <v>7</v>
      </c>
      <c r="V3234" s="1" t="s">
        <v>7911</v>
      </c>
      <c r="W3234" s="1" t="s">
        <v>1737</v>
      </c>
      <c r="X3234" s="1" t="s">
        <v>7912</v>
      </c>
      <c r="Y3234" s="1" t="s">
        <v>118</v>
      </c>
      <c r="Z3234" s="1" t="s">
        <v>16052</v>
      </c>
      <c r="AA3234" s="1" t="s">
        <v>113</v>
      </c>
      <c r="AB3234" s="1" t="s">
        <v>113</v>
      </c>
      <c r="AC3234" s="1" t="s">
        <v>113</v>
      </c>
    </row>
    <row r="3235" spans="1:29" x14ac:dyDescent="0.35">
      <c r="A3235" s="1">
        <v>214093</v>
      </c>
      <c r="B3235" s="1">
        <v>813</v>
      </c>
      <c r="C3235" s="9">
        <v>1518939115</v>
      </c>
      <c r="D3235" s="9" t="s">
        <v>112</v>
      </c>
      <c r="E3235" s="1">
        <v>0</v>
      </c>
      <c r="F3235" s="1">
        <v>1</v>
      </c>
      <c r="G3235" s="1">
        <v>0</v>
      </c>
      <c r="H3235" s="1">
        <v>0</v>
      </c>
      <c r="I3235" s="1">
        <v>0</v>
      </c>
      <c r="J3235" s="1">
        <v>3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7</v>
      </c>
      <c r="S3235" s="1">
        <v>88</v>
      </c>
      <c r="T3235" s="1" t="s">
        <v>113</v>
      </c>
      <c r="U3235" s="1">
        <v>7</v>
      </c>
      <c r="V3235" s="1" t="s">
        <v>7784</v>
      </c>
      <c r="W3235" s="1" t="s">
        <v>582</v>
      </c>
      <c r="X3235" s="1" t="s">
        <v>5331</v>
      </c>
      <c r="Y3235" s="1" t="s">
        <v>7</v>
      </c>
      <c r="Z3235" s="1" t="s">
        <v>13025</v>
      </c>
      <c r="AA3235" s="1" t="s">
        <v>13026</v>
      </c>
      <c r="AB3235" s="1" t="s">
        <v>13027</v>
      </c>
      <c r="AC3235" s="1" t="s">
        <v>113</v>
      </c>
    </row>
    <row r="3236" spans="1:29" x14ac:dyDescent="0.35">
      <c r="A3236" s="1">
        <v>3549788</v>
      </c>
      <c r="B3236" s="1">
        <v>794</v>
      </c>
      <c r="C3236" s="9">
        <v>1992000228</v>
      </c>
      <c r="D3236" s="9" t="s">
        <v>112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1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7</v>
      </c>
      <c r="S3236" s="1">
        <v>59</v>
      </c>
      <c r="T3236" s="1" t="s">
        <v>113</v>
      </c>
      <c r="U3236" s="1">
        <v>7</v>
      </c>
      <c r="V3236" s="1" t="s">
        <v>7985</v>
      </c>
      <c r="W3236" s="1" t="s">
        <v>7987</v>
      </c>
      <c r="X3236" s="1" t="s">
        <v>7986</v>
      </c>
      <c r="Y3236" s="1" t="s">
        <v>7</v>
      </c>
      <c r="Z3236" s="1" t="s">
        <v>16053</v>
      </c>
      <c r="AB3236" s="1" t="s">
        <v>14721</v>
      </c>
      <c r="AC3236" s="1" t="s">
        <v>113</v>
      </c>
    </row>
    <row r="3237" spans="1:29" x14ac:dyDescent="0.35">
      <c r="A3237" s="1">
        <v>2246838</v>
      </c>
      <c r="B3237" s="1">
        <v>701</v>
      </c>
      <c r="C3237" s="9">
        <v>1811097462</v>
      </c>
      <c r="D3237" s="9" t="s">
        <v>112</v>
      </c>
      <c r="E3237" s="1">
        <v>0</v>
      </c>
      <c r="F3237" s="1">
        <v>3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7</v>
      </c>
      <c r="S3237" s="1">
        <v>117</v>
      </c>
      <c r="T3237" s="1" t="s">
        <v>113</v>
      </c>
      <c r="U3237" s="1">
        <v>7</v>
      </c>
      <c r="V3237" s="1" t="s">
        <v>7965</v>
      </c>
      <c r="W3237" s="1" t="s">
        <v>7967</v>
      </c>
      <c r="X3237" s="1" t="s">
        <v>7966</v>
      </c>
      <c r="Y3237" s="1" t="s">
        <v>7</v>
      </c>
      <c r="Z3237" s="1" t="s">
        <v>16054</v>
      </c>
      <c r="AB3237" s="1" t="s">
        <v>16055</v>
      </c>
      <c r="AC3237" s="1" t="s">
        <v>113</v>
      </c>
    </row>
    <row r="3238" spans="1:29" x14ac:dyDescent="0.35">
      <c r="A3238" s="1">
        <v>6585775</v>
      </c>
      <c r="B3238" s="1">
        <v>289</v>
      </c>
      <c r="C3238" s="9">
        <v>1114360005</v>
      </c>
      <c r="D3238" s="9" t="s">
        <v>112</v>
      </c>
      <c r="E3238" s="1">
        <v>0</v>
      </c>
      <c r="F3238" s="1">
        <v>2</v>
      </c>
      <c r="G3238" s="1">
        <v>0</v>
      </c>
      <c r="H3238" s="1">
        <v>0</v>
      </c>
      <c r="I3238" s="1">
        <v>0</v>
      </c>
      <c r="J3238" s="1">
        <v>2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7</v>
      </c>
      <c r="S3238" s="1">
        <v>12</v>
      </c>
      <c r="T3238" s="1" t="s">
        <v>113</v>
      </c>
      <c r="U3238" s="1">
        <v>7</v>
      </c>
      <c r="V3238" s="1" t="s">
        <v>7790</v>
      </c>
      <c r="W3238" s="1" t="s">
        <v>7791</v>
      </c>
      <c r="X3238" s="1" t="s">
        <v>811</v>
      </c>
      <c r="Y3238" s="1" t="s">
        <v>7</v>
      </c>
      <c r="Z3238" s="1" t="s">
        <v>14800</v>
      </c>
      <c r="AB3238" s="1" t="s">
        <v>12135</v>
      </c>
      <c r="AC3238" s="1" t="s">
        <v>113</v>
      </c>
    </row>
    <row r="3239" spans="1:29" x14ac:dyDescent="0.35">
      <c r="A3239" s="1">
        <v>5017075</v>
      </c>
      <c r="B3239" s="1">
        <v>179</v>
      </c>
      <c r="C3239" s="9">
        <v>1326356692</v>
      </c>
      <c r="D3239" s="9" t="s">
        <v>112</v>
      </c>
      <c r="E3239" s="1">
        <v>0</v>
      </c>
      <c r="F3239" s="1">
        <v>3</v>
      </c>
      <c r="G3239" s="1">
        <v>0</v>
      </c>
      <c r="H3239" s="1">
        <v>0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7</v>
      </c>
      <c r="S3239" s="1">
        <v>110</v>
      </c>
      <c r="T3239" s="1" t="s">
        <v>113</v>
      </c>
      <c r="U3239" s="1">
        <v>7</v>
      </c>
      <c r="V3239" s="1" t="s">
        <v>7741</v>
      </c>
      <c r="W3239" s="1" t="s">
        <v>2880</v>
      </c>
      <c r="X3239" s="1" t="s">
        <v>7742</v>
      </c>
      <c r="Y3239" s="1" t="s">
        <v>7</v>
      </c>
      <c r="Z3239" s="1" t="s">
        <v>16056</v>
      </c>
      <c r="AA3239" s="1" t="s">
        <v>16057</v>
      </c>
      <c r="AB3239" s="1" t="s">
        <v>16058</v>
      </c>
      <c r="AC3239" s="1" t="s">
        <v>113</v>
      </c>
    </row>
    <row r="3240" spans="1:29" x14ac:dyDescent="0.35">
      <c r="A3240" s="1">
        <v>6798579</v>
      </c>
      <c r="B3240" s="1">
        <v>817</v>
      </c>
      <c r="C3240" s="9">
        <v>1952711483</v>
      </c>
      <c r="D3240" s="9" t="s">
        <v>112</v>
      </c>
      <c r="E3240" s="1">
        <v>0</v>
      </c>
      <c r="F3240" s="1">
        <v>4</v>
      </c>
      <c r="G3240" s="1">
        <v>1</v>
      </c>
      <c r="H3240" s="1">
        <v>0</v>
      </c>
      <c r="I3240" s="1">
        <v>0</v>
      </c>
      <c r="J3240" s="1">
        <v>3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6</v>
      </c>
      <c r="S3240" s="1">
        <v>87</v>
      </c>
      <c r="T3240" s="1" t="s">
        <v>113</v>
      </c>
      <c r="U3240" s="1">
        <v>7</v>
      </c>
      <c r="V3240" s="1" t="s">
        <v>7737</v>
      </c>
      <c r="W3240" s="1" t="s">
        <v>515</v>
      </c>
      <c r="X3240" s="1" t="s">
        <v>7738</v>
      </c>
      <c r="Y3240" s="1" t="s">
        <v>7</v>
      </c>
      <c r="Z3240" s="1" t="s">
        <v>16059</v>
      </c>
      <c r="AA3240" s="1" t="s">
        <v>16059</v>
      </c>
      <c r="AB3240" s="1" t="s">
        <v>16060</v>
      </c>
      <c r="AC3240" s="1" t="s">
        <v>113</v>
      </c>
    </row>
    <row r="3241" spans="1:29" x14ac:dyDescent="0.35">
      <c r="A3241" s="1">
        <v>2353519</v>
      </c>
      <c r="B3241" s="1">
        <v>52</v>
      </c>
      <c r="C3241" s="9">
        <v>1629007588</v>
      </c>
      <c r="D3241" s="9" t="s">
        <v>399</v>
      </c>
      <c r="E3241" s="1">
        <v>0</v>
      </c>
      <c r="F3241" s="1">
        <v>3</v>
      </c>
      <c r="G3241" s="1">
        <v>0</v>
      </c>
      <c r="H3241" s="1">
        <v>0</v>
      </c>
      <c r="I3241" s="1">
        <v>0</v>
      </c>
      <c r="J3241" s="1">
        <v>6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7</v>
      </c>
      <c r="S3241" s="1">
        <v>93</v>
      </c>
      <c r="T3241" s="1" t="s">
        <v>113</v>
      </c>
      <c r="U3241" s="1">
        <v>7</v>
      </c>
      <c r="V3241" s="1" t="s">
        <v>7453</v>
      </c>
      <c r="W3241" s="1" t="s">
        <v>7454</v>
      </c>
      <c r="X3241" s="1" t="s">
        <v>6875</v>
      </c>
      <c r="Y3241" s="1" t="s">
        <v>1403</v>
      </c>
      <c r="Z3241" s="1" t="s">
        <v>16061</v>
      </c>
      <c r="AA3241" s="1" t="s">
        <v>16062</v>
      </c>
      <c r="AB3241" s="1" t="s">
        <v>16063</v>
      </c>
      <c r="AC3241" s="1" t="s">
        <v>113</v>
      </c>
    </row>
    <row r="3242" spans="1:29" x14ac:dyDescent="0.35">
      <c r="A3242" s="1">
        <v>3195165</v>
      </c>
      <c r="B3242" s="1">
        <v>232</v>
      </c>
      <c r="C3242" s="9">
        <v>1629100268</v>
      </c>
      <c r="D3242" s="9" t="s">
        <v>112</v>
      </c>
      <c r="E3242" s="1">
        <v>0</v>
      </c>
      <c r="F3242" s="1">
        <v>5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7</v>
      </c>
      <c r="S3242" s="1">
        <v>23</v>
      </c>
      <c r="T3242" s="1" t="s">
        <v>113</v>
      </c>
      <c r="U3242" s="1">
        <v>7</v>
      </c>
      <c r="V3242" s="1" t="s">
        <v>7581</v>
      </c>
      <c r="W3242" s="1" t="s">
        <v>5807</v>
      </c>
      <c r="X3242" s="1" t="s">
        <v>7582</v>
      </c>
      <c r="Y3242" s="1" t="s">
        <v>116</v>
      </c>
      <c r="Z3242" s="1" t="s">
        <v>16064</v>
      </c>
      <c r="AA3242" s="1" t="s">
        <v>113</v>
      </c>
      <c r="AB3242" s="1" t="s">
        <v>16065</v>
      </c>
      <c r="AC3242" s="1" t="s">
        <v>113</v>
      </c>
    </row>
    <row r="3243" spans="1:29" x14ac:dyDescent="0.35">
      <c r="A3243" s="1">
        <v>2499014</v>
      </c>
      <c r="B3243" s="1">
        <v>493</v>
      </c>
      <c r="C3243" s="9">
        <v>1003826421</v>
      </c>
      <c r="D3243" s="9" t="s">
        <v>112</v>
      </c>
      <c r="E3243" s="1">
        <v>0</v>
      </c>
      <c r="F3243" s="1">
        <v>2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7</v>
      </c>
      <c r="S3243" s="1">
        <v>79</v>
      </c>
      <c r="T3243" s="1" t="s">
        <v>113</v>
      </c>
      <c r="U3243" s="1">
        <v>7</v>
      </c>
      <c r="V3243" s="1" t="s">
        <v>7548</v>
      </c>
      <c r="W3243" s="1" t="s">
        <v>1497</v>
      </c>
      <c r="X3243" s="1" t="s">
        <v>7549</v>
      </c>
      <c r="Y3243" s="1" t="s">
        <v>7</v>
      </c>
      <c r="Z3243" s="1" t="s">
        <v>113</v>
      </c>
      <c r="AA3243" s="1" t="s">
        <v>113</v>
      </c>
      <c r="AB3243" s="1" t="s">
        <v>113</v>
      </c>
      <c r="AC3243" s="1" t="s">
        <v>113</v>
      </c>
    </row>
    <row r="3244" spans="1:29" x14ac:dyDescent="0.35">
      <c r="A3244" s="1">
        <v>758939</v>
      </c>
      <c r="B3244" s="1">
        <v>784</v>
      </c>
      <c r="C3244" s="9">
        <v>1730184433</v>
      </c>
      <c r="D3244" s="9" t="s">
        <v>112</v>
      </c>
      <c r="E3244" s="1">
        <v>0</v>
      </c>
      <c r="F3244" s="1">
        <v>0</v>
      </c>
      <c r="G3244" s="1">
        <v>1</v>
      </c>
      <c r="H3244" s="1">
        <v>0</v>
      </c>
      <c r="I3244" s="1">
        <v>0</v>
      </c>
      <c r="J3244" s="1">
        <v>3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6</v>
      </c>
      <c r="S3244" s="1">
        <v>136</v>
      </c>
      <c r="T3244" s="1" t="s">
        <v>113</v>
      </c>
      <c r="U3244" s="1">
        <v>7</v>
      </c>
      <c r="V3244" s="1" t="s">
        <v>7588</v>
      </c>
      <c r="W3244" s="1" t="s">
        <v>7590</v>
      </c>
      <c r="X3244" s="1" t="s">
        <v>7589</v>
      </c>
      <c r="Y3244" s="1" t="s">
        <v>7</v>
      </c>
      <c r="Z3244" s="1" t="s">
        <v>14591</v>
      </c>
      <c r="AB3244" s="1" t="s">
        <v>14592</v>
      </c>
      <c r="AC3244" s="1" t="s">
        <v>113</v>
      </c>
    </row>
    <row r="3245" spans="1:29" x14ac:dyDescent="0.35">
      <c r="A3245" s="1">
        <v>6800796</v>
      </c>
      <c r="B3245" s="1">
        <v>253</v>
      </c>
      <c r="C3245" s="9">
        <v>1114332657</v>
      </c>
      <c r="D3245" s="9" t="s">
        <v>112</v>
      </c>
      <c r="E3245" s="1">
        <v>0</v>
      </c>
      <c r="F3245" s="1">
        <v>2</v>
      </c>
      <c r="G3245" s="1">
        <v>0</v>
      </c>
      <c r="H3245" s="1">
        <v>0</v>
      </c>
      <c r="I3245" s="1">
        <v>0</v>
      </c>
      <c r="J3245" s="1">
        <v>4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7</v>
      </c>
      <c r="S3245" s="1">
        <v>35</v>
      </c>
      <c r="T3245" s="1" t="s">
        <v>113</v>
      </c>
      <c r="U3245" s="1">
        <v>7</v>
      </c>
      <c r="V3245" s="1" t="s">
        <v>7870</v>
      </c>
      <c r="W3245" s="1" t="s">
        <v>7872</v>
      </c>
      <c r="X3245" s="1" t="s">
        <v>7871</v>
      </c>
      <c r="Y3245" s="1" t="s">
        <v>7</v>
      </c>
      <c r="Z3245" s="1" t="s">
        <v>13166</v>
      </c>
      <c r="AA3245" s="1" t="s">
        <v>13166</v>
      </c>
      <c r="AB3245" s="1" t="s">
        <v>13167</v>
      </c>
      <c r="AC3245" s="1" t="s">
        <v>113</v>
      </c>
    </row>
    <row r="3246" spans="1:29" x14ac:dyDescent="0.35">
      <c r="A3246" s="1">
        <v>2310462</v>
      </c>
      <c r="B3246" s="1">
        <v>179</v>
      </c>
      <c r="C3246" s="9">
        <v>1336169945</v>
      </c>
      <c r="D3246" s="9" t="s">
        <v>112</v>
      </c>
      <c r="E3246" s="1">
        <v>0</v>
      </c>
      <c r="F3246" s="1">
        <v>2</v>
      </c>
      <c r="G3246" s="1">
        <v>0</v>
      </c>
      <c r="H3246" s="1">
        <v>0</v>
      </c>
      <c r="I3246" s="1">
        <v>0</v>
      </c>
      <c r="J3246" s="1">
        <v>2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7</v>
      </c>
      <c r="S3246" s="1">
        <v>53</v>
      </c>
      <c r="T3246" s="1" t="s">
        <v>113</v>
      </c>
      <c r="U3246" s="1">
        <v>7</v>
      </c>
      <c r="V3246" s="1" t="s">
        <v>7697</v>
      </c>
      <c r="W3246" s="1" t="s">
        <v>7212</v>
      </c>
      <c r="X3246" s="1" t="s">
        <v>7698</v>
      </c>
      <c r="Y3246" s="1" t="s">
        <v>7</v>
      </c>
      <c r="Z3246" s="1" t="s">
        <v>16066</v>
      </c>
      <c r="AB3246" s="1" t="s">
        <v>16067</v>
      </c>
      <c r="AC3246" s="1" t="s">
        <v>113</v>
      </c>
    </row>
    <row r="3247" spans="1:29" x14ac:dyDescent="0.35">
      <c r="A3247" s="1">
        <v>3682608</v>
      </c>
      <c r="B3247" s="1">
        <v>794</v>
      </c>
      <c r="C3247" s="9">
        <v>1265490742</v>
      </c>
      <c r="D3247" s="9" t="s">
        <v>112</v>
      </c>
      <c r="E3247" s="1">
        <v>0</v>
      </c>
      <c r="F3247" s="1">
        <v>2</v>
      </c>
      <c r="G3247" s="1">
        <v>0</v>
      </c>
      <c r="H3247" s="1">
        <v>0</v>
      </c>
      <c r="I3247" s="1">
        <v>0</v>
      </c>
      <c r="J3247" s="1">
        <v>3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7</v>
      </c>
      <c r="S3247" s="1">
        <v>33</v>
      </c>
      <c r="T3247" s="1" t="s">
        <v>113</v>
      </c>
      <c r="U3247" s="1">
        <v>7</v>
      </c>
      <c r="V3247" s="1" t="s">
        <v>7658</v>
      </c>
      <c r="W3247" s="1" t="s">
        <v>7660</v>
      </c>
      <c r="X3247" s="1" t="s">
        <v>7659</v>
      </c>
      <c r="Y3247" s="1" t="s">
        <v>7</v>
      </c>
      <c r="Z3247" s="1" t="s">
        <v>16068</v>
      </c>
      <c r="AA3247" s="1" t="s">
        <v>16069</v>
      </c>
      <c r="AB3247" s="1" t="s">
        <v>16070</v>
      </c>
      <c r="AC3247" s="1" t="s">
        <v>113</v>
      </c>
    </row>
    <row r="3248" spans="1:29" x14ac:dyDescent="0.35">
      <c r="A3248" s="1">
        <v>4400402</v>
      </c>
      <c r="B3248" s="1">
        <v>523</v>
      </c>
      <c r="C3248" s="9">
        <v>1578774873</v>
      </c>
      <c r="D3248" s="9" t="s">
        <v>112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3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7</v>
      </c>
      <c r="S3248" s="1">
        <v>52</v>
      </c>
      <c r="T3248" s="1" t="s">
        <v>113</v>
      </c>
      <c r="U3248" s="1">
        <v>7</v>
      </c>
      <c r="V3248" s="1" t="s">
        <v>7707</v>
      </c>
      <c r="W3248" s="1" t="s">
        <v>752</v>
      </c>
      <c r="X3248" s="1" t="s">
        <v>7461</v>
      </c>
      <c r="Y3248" s="1" t="s">
        <v>224</v>
      </c>
      <c r="Z3248" s="1" t="s">
        <v>16071</v>
      </c>
      <c r="AB3248" s="1" t="s">
        <v>16072</v>
      </c>
      <c r="AC3248" s="1" t="s">
        <v>113</v>
      </c>
    </row>
    <row r="3249" spans="1:29" x14ac:dyDescent="0.35">
      <c r="A3249" s="1">
        <v>203704</v>
      </c>
      <c r="B3249" s="1">
        <v>817</v>
      </c>
      <c r="C3249" s="9">
        <v>1588653273</v>
      </c>
      <c r="D3249" s="9" t="s">
        <v>112</v>
      </c>
      <c r="E3249" s="1">
        <v>0</v>
      </c>
      <c r="F3249" s="1">
        <v>1</v>
      </c>
      <c r="G3249" s="1">
        <v>0</v>
      </c>
      <c r="H3249" s="1">
        <v>0</v>
      </c>
      <c r="I3249" s="1">
        <v>0</v>
      </c>
      <c r="J3249" s="1">
        <v>2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7</v>
      </c>
      <c r="S3249" s="1">
        <v>40</v>
      </c>
      <c r="T3249" s="1" t="s">
        <v>113</v>
      </c>
      <c r="U3249" s="1">
        <v>7</v>
      </c>
      <c r="V3249" s="1" t="s">
        <v>7739</v>
      </c>
      <c r="W3249" s="1" t="s">
        <v>582</v>
      </c>
      <c r="X3249" s="1" t="s">
        <v>4259</v>
      </c>
      <c r="Y3249" s="1" t="s">
        <v>7</v>
      </c>
      <c r="Z3249" s="1" t="s">
        <v>12412</v>
      </c>
      <c r="AB3249" s="1" t="s">
        <v>12413</v>
      </c>
      <c r="AC3249" s="1" t="s">
        <v>113</v>
      </c>
    </row>
    <row r="3250" spans="1:29" x14ac:dyDescent="0.35">
      <c r="A3250" s="1">
        <v>121960</v>
      </c>
      <c r="B3250" s="1">
        <v>523</v>
      </c>
      <c r="C3250" s="9">
        <v>1053360487</v>
      </c>
      <c r="D3250" s="9" t="s">
        <v>399</v>
      </c>
      <c r="E3250" s="1">
        <v>0</v>
      </c>
      <c r="F3250" s="1">
        <v>3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7</v>
      </c>
      <c r="S3250" s="1">
        <v>21</v>
      </c>
      <c r="T3250" s="1" t="s">
        <v>113</v>
      </c>
      <c r="U3250" s="1">
        <v>7</v>
      </c>
      <c r="V3250" s="1" t="s">
        <v>7399</v>
      </c>
      <c r="W3250" s="1" t="s">
        <v>143</v>
      </c>
      <c r="X3250" s="1" t="s">
        <v>7400</v>
      </c>
      <c r="Y3250" s="1" t="s">
        <v>7</v>
      </c>
      <c r="Z3250" s="1" t="s">
        <v>113</v>
      </c>
      <c r="AA3250" s="1" t="s">
        <v>113</v>
      </c>
      <c r="AB3250" s="1" t="s">
        <v>113</v>
      </c>
      <c r="AC3250" s="1" t="s">
        <v>113</v>
      </c>
    </row>
    <row r="3251" spans="1:29" x14ac:dyDescent="0.35">
      <c r="A3251" s="1">
        <v>3182837</v>
      </c>
      <c r="B3251" s="1">
        <v>365</v>
      </c>
      <c r="C3251" s="9">
        <v>1871603241</v>
      </c>
      <c r="D3251" s="9" t="s">
        <v>399</v>
      </c>
      <c r="E3251" s="1">
        <v>0</v>
      </c>
      <c r="F3251" s="1">
        <v>3</v>
      </c>
      <c r="G3251" s="1">
        <v>0</v>
      </c>
      <c r="H3251" s="1">
        <v>0</v>
      </c>
      <c r="I3251" s="1">
        <v>0</v>
      </c>
      <c r="J3251" s="1">
        <v>5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7</v>
      </c>
      <c r="S3251" s="1">
        <v>73</v>
      </c>
      <c r="T3251" s="1" t="s">
        <v>113</v>
      </c>
      <c r="U3251" s="1">
        <v>7</v>
      </c>
      <c r="V3251" s="1" t="s">
        <v>7439</v>
      </c>
      <c r="W3251" s="1" t="s">
        <v>7441</v>
      </c>
      <c r="X3251" s="1" t="s">
        <v>7440</v>
      </c>
      <c r="Y3251" s="1" t="s">
        <v>7</v>
      </c>
      <c r="Z3251" s="1" t="s">
        <v>13002</v>
      </c>
      <c r="AB3251" s="1" t="s">
        <v>13003</v>
      </c>
      <c r="AC3251" s="1" t="s">
        <v>113</v>
      </c>
    </row>
    <row r="3252" spans="1:29" x14ac:dyDescent="0.35">
      <c r="A3252" s="1">
        <v>3406536</v>
      </c>
      <c r="B3252" s="1">
        <v>512</v>
      </c>
      <c r="C3252" s="9">
        <v>1811014400</v>
      </c>
      <c r="D3252" s="9" t="s">
        <v>112</v>
      </c>
      <c r="E3252" s="1">
        <v>0</v>
      </c>
      <c r="F3252" s="1">
        <v>1</v>
      </c>
      <c r="G3252" s="1">
        <v>0</v>
      </c>
      <c r="H3252" s="1">
        <v>0</v>
      </c>
      <c r="I3252" s="1">
        <v>0</v>
      </c>
      <c r="J3252" s="1">
        <v>3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7</v>
      </c>
      <c r="S3252" s="1">
        <v>51</v>
      </c>
      <c r="T3252" s="1" t="s">
        <v>113</v>
      </c>
      <c r="U3252" s="1">
        <v>7</v>
      </c>
      <c r="V3252" s="1" t="s">
        <v>7628</v>
      </c>
      <c r="W3252" s="1" t="s">
        <v>272</v>
      </c>
      <c r="X3252" s="1" t="s">
        <v>7629</v>
      </c>
      <c r="Y3252" s="1" t="s">
        <v>148</v>
      </c>
      <c r="Z3252" s="1" t="s">
        <v>16073</v>
      </c>
      <c r="AB3252" s="1" t="s">
        <v>16074</v>
      </c>
      <c r="AC3252" s="1" t="s">
        <v>113</v>
      </c>
    </row>
    <row r="3253" spans="1:29" x14ac:dyDescent="0.35">
      <c r="A3253" s="1">
        <v>681590</v>
      </c>
      <c r="B3253" s="1">
        <v>701</v>
      </c>
      <c r="C3253" s="9">
        <v>1710073820</v>
      </c>
      <c r="D3253" s="9" t="s">
        <v>112</v>
      </c>
      <c r="E3253" s="1">
        <v>0</v>
      </c>
      <c r="F3253" s="1">
        <v>2</v>
      </c>
      <c r="G3253" s="1">
        <v>0</v>
      </c>
      <c r="H3253" s="1">
        <v>0</v>
      </c>
      <c r="I3253" s="1">
        <v>0</v>
      </c>
      <c r="J3253" s="1">
        <v>4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7</v>
      </c>
      <c r="S3253" s="1">
        <v>98</v>
      </c>
      <c r="T3253" s="1" t="s">
        <v>113</v>
      </c>
      <c r="U3253" s="1">
        <v>7</v>
      </c>
      <c r="V3253" s="1" t="s">
        <v>7611</v>
      </c>
      <c r="W3253" s="1" t="s">
        <v>969</v>
      </c>
      <c r="X3253" s="1" t="s">
        <v>7612</v>
      </c>
      <c r="Y3253" s="1" t="s">
        <v>7</v>
      </c>
      <c r="Z3253" s="1" t="s">
        <v>16075</v>
      </c>
      <c r="AB3253" s="1" t="s">
        <v>16076</v>
      </c>
      <c r="AC3253" s="1" t="s">
        <v>113</v>
      </c>
    </row>
    <row r="3254" spans="1:29" x14ac:dyDescent="0.35">
      <c r="A3254" s="1">
        <v>3203197</v>
      </c>
      <c r="B3254" s="1">
        <v>813</v>
      </c>
      <c r="C3254" s="9">
        <v>1659581429</v>
      </c>
      <c r="D3254" s="9" t="s">
        <v>112</v>
      </c>
      <c r="E3254" s="1">
        <v>0</v>
      </c>
      <c r="F3254" s="1">
        <v>6</v>
      </c>
      <c r="G3254" s="1">
        <v>0</v>
      </c>
      <c r="H3254" s="1">
        <v>0</v>
      </c>
      <c r="I3254" s="1">
        <v>0</v>
      </c>
      <c r="J3254" s="1">
        <v>2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7</v>
      </c>
      <c r="S3254" s="1">
        <v>11</v>
      </c>
      <c r="T3254" s="1" t="s">
        <v>113</v>
      </c>
      <c r="U3254" s="1">
        <v>7</v>
      </c>
      <c r="V3254" s="1" t="s">
        <v>7969</v>
      </c>
      <c r="W3254" s="1" t="s">
        <v>7971</v>
      </c>
      <c r="X3254" s="1" t="s">
        <v>7970</v>
      </c>
      <c r="Y3254" s="1" t="s">
        <v>7</v>
      </c>
      <c r="Z3254" s="1" t="s">
        <v>16077</v>
      </c>
      <c r="AA3254" s="1" t="s">
        <v>16078</v>
      </c>
      <c r="AB3254" s="1" t="s">
        <v>16079</v>
      </c>
      <c r="AC3254" s="1" t="s">
        <v>113</v>
      </c>
    </row>
    <row r="3255" spans="1:29" x14ac:dyDescent="0.35">
      <c r="A3255" s="1">
        <v>6598503</v>
      </c>
      <c r="B3255" s="1">
        <v>663</v>
      </c>
      <c r="C3255" s="9">
        <v>1265775118</v>
      </c>
      <c r="D3255" s="9" t="s">
        <v>112</v>
      </c>
      <c r="E3255" s="1">
        <v>0</v>
      </c>
      <c r="F3255" s="1">
        <v>3</v>
      </c>
      <c r="G3255" s="1">
        <v>1</v>
      </c>
      <c r="H3255" s="1">
        <v>0</v>
      </c>
      <c r="I3255" s="1">
        <v>0</v>
      </c>
      <c r="J3255" s="1">
        <v>5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6</v>
      </c>
      <c r="S3255" s="1">
        <v>63</v>
      </c>
      <c r="T3255" s="1" t="s">
        <v>113</v>
      </c>
      <c r="U3255" s="1">
        <v>7</v>
      </c>
      <c r="V3255" s="1" t="s">
        <v>7945</v>
      </c>
      <c r="W3255" s="1" t="s">
        <v>752</v>
      </c>
      <c r="X3255" s="1" t="s">
        <v>994</v>
      </c>
      <c r="Y3255" s="1" t="s">
        <v>7</v>
      </c>
      <c r="Z3255" s="1" t="s">
        <v>12986</v>
      </c>
      <c r="AA3255" s="1" t="s">
        <v>12213</v>
      </c>
      <c r="AB3255" s="1" t="s">
        <v>12214</v>
      </c>
      <c r="AC3255" s="1" t="s">
        <v>113</v>
      </c>
    </row>
    <row r="3256" spans="1:29" x14ac:dyDescent="0.35">
      <c r="A3256" s="1">
        <v>704556</v>
      </c>
      <c r="B3256" s="1">
        <v>373</v>
      </c>
      <c r="C3256" s="9">
        <v>1528051224</v>
      </c>
      <c r="D3256" s="9" t="s">
        <v>112</v>
      </c>
      <c r="E3256" s="1">
        <v>0</v>
      </c>
      <c r="F3256" s="1">
        <v>4</v>
      </c>
      <c r="G3256" s="1">
        <v>0</v>
      </c>
      <c r="H3256" s="1">
        <v>0</v>
      </c>
      <c r="I3256" s="1">
        <v>0</v>
      </c>
      <c r="J3256" s="1">
        <v>3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7</v>
      </c>
      <c r="S3256" s="1">
        <v>25</v>
      </c>
      <c r="T3256" s="1" t="s">
        <v>113</v>
      </c>
      <c r="U3256" s="1">
        <v>7</v>
      </c>
      <c r="V3256" s="1" t="s">
        <v>7550</v>
      </c>
      <c r="W3256" s="1" t="s">
        <v>143</v>
      </c>
      <c r="X3256" s="1" t="s">
        <v>7551</v>
      </c>
      <c r="Y3256" s="1" t="s">
        <v>7</v>
      </c>
      <c r="Z3256" s="1" t="s">
        <v>113</v>
      </c>
      <c r="AA3256" s="1" t="s">
        <v>113</v>
      </c>
      <c r="AB3256" s="1" t="s">
        <v>113</v>
      </c>
      <c r="AC3256" s="1" t="s">
        <v>113</v>
      </c>
    </row>
    <row r="3257" spans="1:29" x14ac:dyDescent="0.35">
      <c r="A3257" s="1">
        <v>1349554</v>
      </c>
      <c r="B3257" s="1">
        <v>301</v>
      </c>
      <c r="C3257" s="9">
        <v>1417909854</v>
      </c>
      <c r="D3257" s="9" t="s">
        <v>112</v>
      </c>
      <c r="E3257" s="1">
        <v>0</v>
      </c>
      <c r="F3257" s="1">
        <v>5</v>
      </c>
      <c r="G3257" s="1">
        <v>0</v>
      </c>
      <c r="H3257" s="1">
        <v>0</v>
      </c>
      <c r="I3257" s="1">
        <v>0</v>
      </c>
      <c r="J3257" s="1">
        <v>1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7</v>
      </c>
      <c r="S3257" s="1">
        <v>34</v>
      </c>
      <c r="T3257" s="1" t="s">
        <v>113</v>
      </c>
      <c r="U3257" s="1">
        <v>7</v>
      </c>
      <c r="V3257" s="1" t="s">
        <v>7552</v>
      </c>
      <c r="W3257" s="1" t="s">
        <v>5476</v>
      </c>
      <c r="X3257" s="1" t="s">
        <v>7553</v>
      </c>
      <c r="Y3257" s="1" t="s">
        <v>7</v>
      </c>
      <c r="Z3257" s="1" t="s">
        <v>113</v>
      </c>
      <c r="AA3257" s="1" t="s">
        <v>113</v>
      </c>
      <c r="AB3257" s="1" t="s">
        <v>113</v>
      </c>
      <c r="AC3257" s="1" t="s">
        <v>113</v>
      </c>
    </row>
    <row r="3258" spans="1:29" x14ac:dyDescent="0.35">
      <c r="A3258" s="1">
        <v>1913222</v>
      </c>
      <c r="B3258" s="1">
        <v>232</v>
      </c>
      <c r="C3258" s="9">
        <v>1144227042</v>
      </c>
      <c r="D3258" s="9" t="s">
        <v>112</v>
      </c>
      <c r="E3258" s="1">
        <v>0</v>
      </c>
      <c r="F3258" s="1">
        <v>4</v>
      </c>
      <c r="G3258" s="1">
        <v>0</v>
      </c>
      <c r="H3258" s="1">
        <v>0</v>
      </c>
      <c r="I3258" s="1">
        <v>0</v>
      </c>
      <c r="J3258" s="1">
        <v>1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7</v>
      </c>
      <c r="S3258" s="1">
        <v>59</v>
      </c>
      <c r="T3258" s="1" t="s">
        <v>113</v>
      </c>
      <c r="U3258" s="1">
        <v>7</v>
      </c>
      <c r="V3258" s="1" t="s">
        <v>7765</v>
      </c>
      <c r="W3258" s="1" t="s">
        <v>4076</v>
      </c>
      <c r="X3258" s="1" t="s">
        <v>7766</v>
      </c>
      <c r="Y3258" s="1" t="s">
        <v>7</v>
      </c>
      <c r="Z3258" s="1" t="s">
        <v>16080</v>
      </c>
      <c r="AB3258" s="1" t="s">
        <v>14019</v>
      </c>
      <c r="AC3258" s="1" t="s">
        <v>113</v>
      </c>
    </row>
    <row r="3259" spans="1:29" x14ac:dyDescent="0.35">
      <c r="A3259" s="1">
        <v>715163</v>
      </c>
      <c r="B3259" s="1">
        <v>256</v>
      </c>
      <c r="C3259" s="9">
        <v>1154371250</v>
      </c>
      <c r="D3259" s="9" t="s">
        <v>112</v>
      </c>
      <c r="E3259" s="1">
        <v>0</v>
      </c>
      <c r="F3259" s="1">
        <v>2</v>
      </c>
      <c r="G3259" s="1">
        <v>0</v>
      </c>
      <c r="H3259" s="1">
        <v>0</v>
      </c>
      <c r="I3259" s="1">
        <v>0</v>
      </c>
      <c r="J3259" s="1">
        <v>2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7</v>
      </c>
      <c r="S3259" s="1">
        <v>33</v>
      </c>
      <c r="T3259" s="1" t="s">
        <v>113</v>
      </c>
      <c r="U3259" s="1">
        <v>7</v>
      </c>
      <c r="V3259" s="1" t="s">
        <v>7982</v>
      </c>
      <c r="W3259" s="1" t="s">
        <v>7984</v>
      </c>
      <c r="X3259" s="1" t="s">
        <v>7983</v>
      </c>
      <c r="Y3259" s="1" t="s">
        <v>7</v>
      </c>
      <c r="Z3259" s="1" t="s">
        <v>15897</v>
      </c>
      <c r="AB3259" s="1" t="s">
        <v>15898</v>
      </c>
      <c r="AC3259" s="1" t="s">
        <v>113</v>
      </c>
    </row>
    <row r="3260" spans="1:29" x14ac:dyDescent="0.35">
      <c r="A3260" s="1">
        <v>2436395</v>
      </c>
      <c r="B3260" s="1">
        <v>784</v>
      </c>
      <c r="C3260" s="9">
        <v>1114954823</v>
      </c>
      <c r="D3260" s="9" t="s">
        <v>112</v>
      </c>
      <c r="E3260" s="1">
        <v>0</v>
      </c>
      <c r="F3260" s="1">
        <v>5</v>
      </c>
      <c r="G3260" s="1">
        <v>0</v>
      </c>
      <c r="H3260" s="1">
        <v>0</v>
      </c>
      <c r="I3260" s="1">
        <v>0</v>
      </c>
      <c r="J3260" s="1">
        <v>4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7</v>
      </c>
      <c r="S3260" s="1">
        <v>68</v>
      </c>
      <c r="T3260" s="1" t="s">
        <v>113</v>
      </c>
      <c r="U3260" s="1">
        <v>7</v>
      </c>
      <c r="V3260" s="1" t="s">
        <v>7810</v>
      </c>
      <c r="W3260" s="1" t="s">
        <v>5928</v>
      </c>
      <c r="X3260" s="1" t="s">
        <v>717</v>
      </c>
      <c r="Y3260" s="1" t="s">
        <v>7</v>
      </c>
      <c r="Z3260" s="1" t="s">
        <v>16081</v>
      </c>
      <c r="AB3260" s="1" t="s">
        <v>16082</v>
      </c>
      <c r="AC3260" s="1" t="s">
        <v>113</v>
      </c>
    </row>
    <row r="3261" spans="1:29" x14ac:dyDescent="0.35">
      <c r="A3261" s="1">
        <v>4386581</v>
      </c>
      <c r="B3261" s="1">
        <v>774</v>
      </c>
      <c r="C3261" s="9">
        <v>1346432051</v>
      </c>
      <c r="D3261" s="9" t="s">
        <v>112</v>
      </c>
      <c r="E3261" s="1">
        <v>0</v>
      </c>
      <c r="F3261" s="1">
        <v>4</v>
      </c>
      <c r="G3261" s="1">
        <v>0</v>
      </c>
      <c r="H3261" s="1">
        <v>0</v>
      </c>
      <c r="I3261" s="1">
        <v>0</v>
      </c>
      <c r="J3261" s="1">
        <v>3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7</v>
      </c>
      <c r="S3261" s="1">
        <v>51</v>
      </c>
      <c r="T3261" s="1" t="s">
        <v>113</v>
      </c>
      <c r="U3261" s="1">
        <v>7</v>
      </c>
      <c r="V3261" s="1" t="s">
        <v>7830</v>
      </c>
      <c r="W3261" s="1" t="s">
        <v>3091</v>
      </c>
      <c r="X3261" s="1" t="s">
        <v>7831</v>
      </c>
      <c r="Y3261" s="1" t="s">
        <v>7</v>
      </c>
      <c r="Z3261" s="1" t="s">
        <v>16083</v>
      </c>
      <c r="AB3261" s="1" t="s">
        <v>16084</v>
      </c>
      <c r="AC3261" s="1" t="s">
        <v>113</v>
      </c>
    </row>
    <row r="3262" spans="1:29" x14ac:dyDescent="0.35">
      <c r="A3262" s="1">
        <v>1223974</v>
      </c>
      <c r="B3262" s="1">
        <v>253</v>
      </c>
      <c r="C3262" s="9">
        <v>1386613743</v>
      </c>
      <c r="D3262" s="9" t="s">
        <v>112</v>
      </c>
      <c r="E3262" s="1">
        <v>0</v>
      </c>
      <c r="F3262" s="1">
        <v>2</v>
      </c>
      <c r="G3262" s="1">
        <v>0</v>
      </c>
      <c r="H3262" s="1">
        <v>0</v>
      </c>
      <c r="I3262" s="1">
        <v>0</v>
      </c>
      <c r="J3262" s="1">
        <v>1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7</v>
      </c>
      <c r="S3262" s="1">
        <v>49</v>
      </c>
      <c r="T3262" s="1" t="s">
        <v>113</v>
      </c>
      <c r="U3262" s="1">
        <v>7</v>
      </c>
      <c r="V3262" s="1" t="s">
        <v>7669</v>
      </c>
      <c r="W3262" s="1" t="s">
        <v>278</v>
      </c>
      <c r="X3262" s="1" t="s">
        <v>7670</v>
      </c>
      <c r="Y3262" s="1" t="s">
        <v>7</v>
      </c>
      <c r="Z3262" s="1" t="s">
        <v>16085</v>
      </c>
      <c r="AB3262" s="1" t="s">
        <v>16086</v>
      </c>
      <c r="AC3262" s="1" t="s">
        <v>113</v>
      </c>
    </row>
    <row r="3263" spans="1:29" x14ac:dyDescent="0.35">
      <c r="A3263" s="1">
        <v>2232110</v>
      </c>
      <c r="B3263" s="1">
        <v>813</v>
      </c>
      <c r="C3263" s="9">
        <v>1588612725</v>
      </c>
      <c r="D3263" s="9" t="s">
        <v>112</v>
      </c>
      <c r="E3263" s="1">
        <v>0</v>
      </c>
      <c r="F3263" s="1">
        <v>5</v>
      </c>
      <c r="G3263" s="1">
        <v>0</v>
      </c>
      <c r="H3263" s="1">
        <v>0</v>
      </c>
      <c r="I3263" s="1">
        <v>0</v>
      </c>
      <c r="J3263" s="1">
        <v>4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7</v>
      </c>
      <c r="S3263" s="1">
        <v>120</v>
      </c>
      <c r="T3263" s="1" t="s">
        <v>113</v>
      </c>
      <c r="U3263" s="1">
        <v>7</v>
      </c>
      <c r="V3263" s="1" t="s">
        <v>7977</v>
      </c>
      <c r="W3263" s="1" t="s">
        <v>7979</v>
      </c>
      <c r="X3263" s="1" t="s">
        <v>7978</v>
      </c>
      <c r="Y3263" s="1" t="s">
        <v>7</v>
      </c>
      <c r="Z3263" s="1" t="s">
        <v>13979</v>
      </c>
      <c r="AB3263" s="1" t="s">
        <v>13980</v>
      </c>
      <c r="AC3263" s="1" t="s">
        <v>113</v>
      </c>
    </row>
    <row r="3264" spans="1:29" x14ac:dyDescent="0.35">
      <c r="A3264" s="1">
        <v>41495</v>
      </c>
      <c r="B3264" s="1">
        <v>407</v>
      </c>
      <c r="C3264" s="9">
        <v>1669540613</v>
      </c>
      <c r="D3264" s="9" t="s">
        <v>399</v>
      </c>
      <c r="E3264" s="1">
        <v>0</v>
      </c>
      <c r="F3264" s="1">
        <v>2</v>
      </c>
      <c r="G3264" s="1">
        <v>2</v>
      </c>
      <c r="H3264" s="1">
        <v>0</v>
      </c>
      <c r="I3264" s="1">
        <v>0</v>
      </c>
      <c r="J3264" s="1">
        <v>1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5</v>
      </c>
      <c r="S3264" s="1">
        <v>76</v>
      </c>
      <c r="T3264" s="1" t="s">
        <v>113</v>
      </c>
      <c r="U3264" s="1">
        <v>7</v>
      </c>
      <c r="V3264" s="1" t="s">
        <v>7401</v>
      </c>
      <c r="W3264" s="1" t="s">
        <v>1054</v>
      </c>
      <c r="X3264" s="1" t="s">
        <v>7402</v>
      </c>
      <c r="Y3264" s="1" t="s">
        <v>7</v>
      </c>
      <c r="Z3264" s="1" t="s">
        <v>113</v>
      </c>
      <c r="AA3264" s="1" t="s">
        <v>113</v>
      </c>
      <c r="AB3264" s="1" t="s">
        <v>113</v>
      </c>
      <c r="AC3264" s="1" t="s">
        <v>113</v>
      </c>
    </row>
    <row r="3265" spans="1:29" x14ac:dyDescent="0.35">
      <c r="A3265" s="1">
        <v>858995</v>
      </c>
      <c r="B3265" s="1">
        <v>485</v>
      </c>
      <c r="C3265" s="9">
        <v>1114917978</v>
      </c>
      <c r="D3265" s="9" t="s">
        <v>399</v>
      </c>
      <c r="E3265" s="1">
        <v>0</v>
      </c>
      <c r="F3265" s="1">
        <v>1</v>
      </c>
      <c r="G3265" s="1">
        <v>0</v>
      </c>
      <c r="H3265" s="1">
        <v>0</v>
      </c>
      <c r="I3265" s="1">
        <v>0</v>
      </c>
      <c r="J3265" s="1">
        <v>4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7</v>
      </c>
      <c r="S3265" s="1">
        <v>29</v>
      </c>
      <c r="T3265" s="1" t="s">
        <v>113</v>
      </c>
      <c r="U3265" s="1">
        <v>7</v>
      </c>
      <c r="V3265" s="1" t="s">
        <v>7535</v>
      </c>
      <c r="W3265" s="1" t="s">
        <v>7490</v>
      </c>
      <c r="X3265" s="1" t="s">
        <v>7536</v>
      </c>
      <c r="Y3265" s="1" t="s">
        <v>7</v>
      </c>
      <c r="Z3265" s="1" t="s">
        <v>16087</v>
      </c>
      <c r="AB3265" s="1" t="s">
        <v>16088</v>
      </c>
      <c r="AC3265" s="1" t="s">
        <v>113</v>
      </c>
    </row>
    <row r="3266" spans="1:29" x14ac:dyDescent="0.35">
      <c r="A3266" s="1">
        <v>1989389</v>
      </c>
      <c r="B3266" s="1">
        <v>827</v>
      </c>
      <c r="C3266" s="9">
        <v>1609803949</v>
      </c>
      <c r="D3266" s="9" t="s">
        <v>399</v>
      </c>
      <c r="E3266" s="1">
        <v>0</v>
      </c>
      <c r="F3266" s="1">
        <v>4</v>
      </c>
      <c r="G3266" s="1">
        <v>0</v>
      </c>
      <c r="H3266" s="1">
        <v>0</v>
      </c>
      <c r="I3266" s="1">
        <v>0</v>
      </c>
      <c r="J3266" s="1">
        <v>1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7</v>
      </c>
      <c r="S3266" s="1">
        <v>65</v>
      </c>
      <c r="T3266" s="1" t="s">
        <v>113</v>
      </c>
      <c r="U3266" s="1">
        <v>7</v>
      </c>
      <c r="V3266" s="1" t="s">
        <v>7429</v>
      </c>
      <c r="W3266" s="1" t="s">
        <v>7431</v>
      </c>
      <c r="X3266" s="1" t="s">
        <v>7430</v>
      </c>
      <c r="Y3266" s="1" t="s">
        <v>7</v>
      </c>
      <c r="Z3266" s="1" t="s">
        <v>13108</v>
      </c>
      <c r="AB3266" s="1" t="s">
        <v>13109</v>
      </c>
      <c r="AC3266" s="1" t="s">
        <v>113</v>
      </c>
    </row>
    <row r="3267" spans="1:29" x14ac:dyDescent="0.35">
      <c r="A3267" s="1">
        <v>48362</v>
      </c>
      <c r="B3267" s="1">
        <v>897</v>
      </c>
      <c r="C3267" s="9">
        <v>1033227780</v>
      </c>
      <c r="D3267" s="9" t="s">
        <v>399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4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7</v>
      </c>
      <c r="S3267" s="1">
        <v>43</v>
      </c>
      <c r="T3267" s="1" t="s">
        <v>113</v>
      </c>
      <c r="U3267" s="1">
        <v>7</v>
      </c>
      <c r="V3267" s="1" t="s">
        <v>7419</v>
      </c>
      <c r="W3267" s="1" t="s">
        <v>561</v>
      </c>
      <c r="X3267" s="1" t="s">
        <v>7420</v>
      </c>
      <c r="Y3267" s="1" t="s">
        <v>7</v>
      </c>
      <c r="Z3267" s="1" t="s">
        <v>12973</v>
      </c>
      <c r="AB3267" s="1" t="s">
        <v>12974</v>
      </c>
      <c r="AC3267" s="1" t="s">
        <v>113</v>
      </c>
    </row>
    <row r="3268" spans="1:29" x14ac:dyDescent="0.35">
      <c r="A3268" s="1">
        <v>6277030</v>
      </c>
      <c r="B3268" s="1">
        <v>398</v>
      </c>
      <c r="C3268" s="9">
        <v>1033499462</v>
      </c>
      <c r="D3268" s="9" t="s">
        <v>112</v>
      </c>
      <c r="E3268" s="1">
        <v>0</v>
      </c>
      <c r="F3268" s="1">
        <v>3</v>
      </c>
      <c r="G3268" s="1">
        <v>0</v>
      </c>
      <c r="H3268" s="1">
        <v>0</v>
      </c>
      <c r="I3268" s="1">
        <v>0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7</v>
      </c>
      <c r="S3268" s="1">
        <v>42</v>
      </c>
      <c r="T3268" s="1" t="s">
        <v>113</v>
      </c>
      <c r="U3268" s="1">
        <v>7</v>
      </c>
      <c r="V3268" s="1" t="s">
        <v>7625</v>
      </c>
      <c r="W3268" s="1" t="s">
        <v>7627</v>
      </c>
      <c r="X3268" s="1" t="s">
        <v>7626</v>
      </c>
      <c r="Y3268" s="1" t="s">
        <v>7</v>
      </c>
      <c r="Z3268" s="1" t="s">
        <v>16089</v>
      </c>
      <c r="AA3268" s="1" t="s">
        <v>16090</v>
      </c>
      <c r="AB3268" s="1" t="s">
        <v>16091</v>
      </c>
      <c r="AC3268" s="1" t="s">
        <v>113</v>
      </c>
    </row>
    <row r="3269" spans="1:29" x14ac:dyDescent="0.35">
      <c r="A3269" s="1">
        <v>3549154</v>
      </c>
      <c r="B3269" s="1">
        <v>215</v>
      </c>
      <c r="C3269" s="9">
        <v>1144490533</v>
      </c>
      <c r="D3269" s="9" t="s">
        <v>112</v>
      </c>
      <c r="E3269" s="1">
        <v>0</v>
      </c>
      <c r="F3269" s="1">
        <v>4</v>
      </c>
      <c r="G3269" s="1">
        <v>0</v>
      </c>
      <c r="H3269" s="1">
        <v>0</v>
      </c>
      <c r="I3269" s="1">
        <v>0</v>
      </c>
      <c r="J3269" s="1">
        <v>2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7</v>
      </c>
      <c r="S3269" s="1">
        <v>37</v>
      </c>
      <c r="T3269" s="1" t="s">
        <v>113</v>
      </c>
      <c r="U3269" s="1">
        <v>7</v>
      </c>
      <c r="V3269" s="1" t="s">
        <v>8019</v>
      </c>
      <c r="W3269" s="1" t="s">
        <v>189</v>
      </c>
      <c r="X3269" s="1" t="s">
        <v>8020</v>
      </c>
      <c r="Y3269" s="1" t="s">
        <v>7</v>
      </c>
      <c r="Z3269" s="1" t="s">
        <v>14871</v>
      </c>
      <c r="AA3269" s="1" t="s">
        <v>14871</v>
      </c>
      <c r="AB3269" s="1" t="s">
        <v>14872</v>
      </c>
      <c r="AC3269" s="1" t="s">
        <v>113</v>
      </c>
    </row>
    <row r="3270" spans="1:29" x14ac:dyDescent="0.35">
      <c r="A3270" s="1">
        <v>4386068</v>
      </c>
      <c r="B3270" s="1">
        <v>774</v>
      </c>
      <c r="C3270" s="9">
        <v>1033305701</v>
      </c>
      <c r="D3270" s="9" t="s">
        <v>112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3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7</v>
      </c>
      <c r="S3270" s="1">
        <v>41</v>
      </c>
      <c r="T3270" s="1" t="s">
        <v>113</v>
      </c>
      <c r="U3270" s="1">
        <v>7</v>
      </c>
      <c r="V3270" s="1" t="s">
        <v>7748</v>
      </c>
      <c r="W3270" s="1" t="s">
        <v>4439</v>
      </c>
      <c r="X3270" s="1" t="s">
        <v>6565</v>
      </c>
      <c r="Y3270" s="1" t="s">
        <v>7</v>
      </c>
      <c r="Z3270" s="1" t="s">
        <v>16092</v>
      </c>
      <c r="AB3270" s="1" t="s">
        <v>16093</v>
      </c>
      <c r="AC3270" s="1" t="s">
        <v>113</v>
      </c>
    </row>
    <row r="3271" spans="1:29" x14ac:dyDescent="0.35">
      <c r="A3271" s="1">
        <v>6209509</v>
      </c>
      <c r="B3271" s="1">
        <v>346</v>
      </c>
      <c r="C3271" s="9">
        <v>1720376338</v>
      </c>
      <c r="D3271" s="9" t="s">
        <v>112</v>
      </c>
      <c r="E3271" s="1">
        <v>0</v>
      </c>
      <c r="F3271" s="1">
        <v>2</v>
      </c>
      <c r="G3271" s="1">
        <v>0</v>
      </c>
      <c r="H3271" s="1">
        <v>0</v>
      </c>
      <c r="I3271" s="1">
        <v>0</v>
      </c>
      <c r="J3271" s="1">
        <v>4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7</v>
      </c>
      <c r="S3271" s="1">
        <v>62</v>
      </c>
      <c r="T3271" s="1" t="s">
        <v>113</v>
      </c>
      <c r="U3271" s="1">
        <v>7</v>
      </c>
      <c r="V3271" s="1" t="s">
        <v>8000</v>
      </c>
      <c r="W3271" s="1" t="s">
        <v>8001</v>
      </c>
      <c r="X3271" s="1" t="s">
        <v>903</v>
      </c>
      <c r="Y3271" s="1" t="s">
        <v>970</v>
      </c>
      <c r="Z3271" s="1" t="s">
        <v>16094</v>
      </c>
      <c r="AA3271" s="1" t="s">
        <v>16094</v>
      </c>
      <c r="AB3271" s="1" t="s">
        <v>16095</v>
      </c>
      <c r="AC3271" s="1" t="s">
        <v>113</v>
      </c>
    </row>
    <row r="3272" spans="1:29" x14ac:dyDescent="0.35">
      <c r="A3272" s="1">
        <v>1568893</v>
      </c>
      <c r="B3272" s="1">
        <v>334</v>
      </c>
      <c r="C3272" s="9">
        <v>1982623708</v>
      </c>
      <c r="D3272" s="9" t="s">
        <v>112</v>
      </c>
      <c r="E3272" s="1">
        <v>0</v>
      </c>
      <c r="F3272" s="1">
        <v>4</v>
      </c>
      <c r="G3272" s="1">
        <v>0</v>
      </c>
      <c r="H3272" s="1">
        <v>0</v>
      </c>
      <c r="I3272" s="1">
        <v>0</v>
      </c>
      <c r="J3272" s="1">
        <v>3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7</v>
      </c>
      <c r="S3272" s="1">
        <v>100</v>
      </c>
      <c r="T3272" s="1" t="s">
        <v>113</v>
      </c>
      <c r="U3272" s="1">
        <v>7</v>
      </c>
      <c r="V3272" s="1" t="s">
        <v>7701</v>
      </c>
      <c r="W3272" s="1" t="s">
        <v>162</v>
      </c>
      <c r="X3272" s="1" t="s">
        <v>7702</v>
      </c>
      <c r="Y3272" s="1" t="s">
        <v>7</v>
      </c>
      <c r="Z3272" s="1" t="s">
        <v>16096</v>
      </c>
      <c r="AB3272" s="1" t="s">
        <v>16097</v>
      </c>
      <c r="AC3272" s="1" t="s">
        <v>113</v>
      </c>
    </row>
    <row r="3273" spans="1:29" x14ac:dyDescent="0.35">
      <c r="A3273" s="1">
        <v>6815466</v>
      </c>
      <c r="B3273" s="1">
        <v>301</v>
      </c>
      <c r="C3273" s="9">
        <v>1700288057</v>
      </c>
      <c r="D3273" s="9" t="s">
        <v>112</v>
      </c>
      <c r="E3273" s="1">
        <v>0</v>
      </c>
      <c r="F3273" s="1">
        <v>3</v>
      </c>
      <c r="G3273" s="1">
        <v>0</v>
      </c>
      <c r="H3273" s="1">
        <v>0</v>
      </c>
      <c r="I3273" s="1">
        <v>0</v>
      </c>
      <c r="J3273" s="1">
        <v>2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7</v>
      </c>
      <c r="S3273" s="1">
        <v>47</v>
      </c>
      <c r="T3273" s="1" t="s">
        <v>113</v>
      </c>
      <c r="U3273" s="1">
        <v>7</v>
      </c>
      <c r="V3273" s="1" t="s">
        <v>7635</v>
      </c>
      <c r="W3273" s="1" t="s">
        <v>7637</v>
      </c>
      <c r="X3273" s="1" t="s">
        <v>7636</v>
      </c>
      <c r="Y3273" s="1" t="s">
        <v>7</v>
      </c>
      <c r="Z3273" s="1" t="s">
        <v>16098</v>
      </c>
      <c r="AA3273" s="1" t="s">
        <v>16098</v>
      </c>
      <c r="AB3273" s="1" t="s">
        <v>16099</v>
      </c>
      <c r="AC3273" s="1" t="s">
        <v>113</v>
      </c>
    </row>
    <row r="3274" spans="1:29" x14ac:dyDescent="0.35">
      <c r="A3274" s="1">
        <v>1810563</v>
      </c>
      <c r="B3274" s="1">
        <v>479</v>
      </c>
      <c r="C3274" s="9">
        <v>1669587093</v>
      </c>
      <c r="D3274" s="9" t="s">
        <v>112</v>
      </c>
      <c r="E3274" s="1">
        <v>0</v>
      </c>
      <c r="F3274" s="1">
        <v>1</v>
      </c>
      <c r="G3274" s="1">
        <v>0</v>
      </c>
      <c r="H3274" s="1">
        <v>0</v>
      </c>
      <c r="I3274" s="1">
        <v>0</v>
      </c>
      <c r="J3274" s="1">
        <v>3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7</v>
      </c>
      <c r="S3274" s="1">
        <v>49</v>
      </c>
      <c r="T3274" s="1" t="s">
        <v>113</v>
      </c>
      <c r="U3274" s="1">
        <v>7</v>
      </c>
      <c r="V3274" s="1" t="s">
        <v>7868</v>
      </c>
      <c r="W3274" s="1" t="s">
        <v>2933</v>
      </c>
      <c r="X3274" s="1" t="s">
        <v>7869</v>
      </c>
      <c r="Y3274" s="1" t="s">
        <v>7</v>
      </c>
      <c r="Z3274" s="1" t="s">
        <v>16100</v>
      </c>
      <c r="AB3274" s="1" t="s">
        <v>16101</v>
      </c>
      <c r="AC3274" s="1" t="s">
        <v>113</v>
      </c>
    </row>
    <row r="3275" spans="1:29" x14ac:dyDescent="0.35">
      <c r="A3275" s="1">
        <v>5437968</v>
      </c>
      <c r="B3275" s="1">
        <v>184</v>
      </c>
      <c r="C3275" s="9">
        <v>1629224670</v>
      </c>
      <c r="D3275" s="9" t="s">
        <v>112</v>
      </c>
      <c r="E3275" s="1">
        <v>0</v>
      </c>
      <c r="F3275" s="1">
        <v>3</v>
      </c>
      <c r="G3275" s="1">
        <v>1</v>
      </c>
      <c r="H3275" s="1">
        <v>0</v>
      </c>
      <c r="I3275" s="1">
        <v>0</v>
      </c>
      <c r="J3275" s="1">
        <v>1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6</v>
      </c>
      <c r="S3275" s="1">
        <v>38</v>
      </c>
      <c r="T3275" s="1" t="s">
        <v>113</v>
      </c>
      <c r="U3275" s="1">
        <v>7</v>
      </c>
      <c r="V3275" s="1" t="s">
        <v>7923</v>
      </c>
      <c r="W3275" s="1" t="s">
        <v>2880</v>
      </c>
      <c r="X3275" s="1" t="s">
        <v>7924</v>
      </c>
      <c r="Y3275" s="1" t="s">
        <v>7</v>
      </c>
      <c r="Z3275" s="1" t="s">
        <v>16102</v>
      </c>
      <c r="AB3275" s="1" t="s">
        <v>16103</v>
      </c>
      <c r="AC3275" s="1" t="s">
        <v>113</v>
      </c>
    </row>
    <row r="3276" spans="1:29" x14ac:dyDescent="0.35">
      <c r="A3276" s="1">
        <v>6465957</v>
      </c>
      <c r="B3276" s="1">
        <v>623</v>
      </c>
      <c r="C3276" s="9">
        <v>1730455353</v>
      </c>
      <c r="D3276" s="9" t="s">
        <v>112</v>
      </c>
      <c r="E3276" s="1">
        <v>0</v>
      </c>
      <c r="F3276" s="1">
        <v>4</v>
      </c>
      <c r="G3276" s="1">
        <v>0</v>
      </c>
      <c r="H3276" s="1">
        <v>0</v>
      </c>
      <c r="I3276" s="1">
        <v>0</v>
      </c>
      <c r="J3276" s="1">
        <v>4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7</v>
      </c>
      <c r="S3276" s="1">
        <v>94</v>
      </c>
      <c r="T3276" s="1" t="s">
        <v>113</v>
      </c>
      <c r="U3276" s="1">
        <v>7</v>
      </c>
      <c r="V3276" s="1" t="s">
        <v>7822</v>
      </c>
      <c r="W3276" s="1" t="s">
        <v>694</v>
      </c>
      <c r="X3276" s="1" t="s">
        <v>7823</v>
      </c>
      <c r="Y3276" s="1" t="s">
        <v>970</v>
      </c>
      <c r="Z3276" s="1" t="s">
        <v>16104</v>
      </c>
      <c r="AB3276" s="1" t="s">
        <v>16105</v>
      </c>
      <c r="AC3276" s="1" t="s">
        <v>113</v>
      </c>
    </row>
    <row r="3277" spans="1:29" x14ac:dyDescent="0.35">
      <c r="A3277" s="1">
        <v>7028271</v>
      </c>
      <c r="B3277" s="1">
        <v>221</v>
      </c>
      <c r="C3277" s="9">
        <v>1508310111</v>
      </c>
      <c r="D3277" s="9" t="s">
        <v>112</v>
      </c>
      <c r="E3277" s="1">
        <v>0</v>
      </c>
      <c r="F3277" s="1">
        <v>4</v>
      </c>
      <c r="G3277" s="1">
        <v>0</v>
      </c>
      <c r="H3277" s="1">
        <v>0</v>
      </c>
      <c r="I3277" s="1">
        <v>0</v>
      </c>
      <c r="J3277" s="1">
        <v>4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7</v>
      </c>
      <c r="S3277" s="1">
        <v>76</v>
      </c>
      <c r="T3277" s="1" t="s">
        <v>113</v>
      </c>
      <c r="U3277" s="1">
        <v>7</v>
      </c>
      <c r="V3277" s="1" t="s">
        <v>7909</v>
      </c>
      <c r="W3277" s="1" t="s">
        <v>7910</v>
      </c>
      <c r="X3277" s="1" t="s">
        <v>1076</v>
      </c>
      <c r="Y3277" s="1" t="s">
        <v>7</v>
      </c>
      <c r="Z3277" s="1" t="s">
        <v>16106</v>
      </c>
      <c r="AB3277" s="1" t="s">
        <v>16107</v>
      </c>
      <c r="AC3277" s="1" t="s">
        <v>113</v>
      </c>
    </row>
    <row r="3278" spans="1:29" x14ac:dyDescent="0.35">
      <c r="A3278" s="1">
        <v>2017502</v>
      </c>
      <c r="B3278" s="1">
        <v>479</v>
      </c>
      <c r="C3278" s="9">
        <v>1154321446</v>
      </c>
      <c r="D3278" s="9" t="s">
        <v>399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7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7</v>
      </c>
      <c r="S3278" s="1">
        <v>37</v>
      </c>
      <c r="T3278" s="1" t="s">
        <v>113</v>
      </c>
      <c r="U3278" s="1">
        <v>7</v>
      </c>
      <c r="V3278" s="1" t="s">
        <v>7495</v>
      </c>
      <c r="W3278" s="1" t="s">
        <v>478</v>
      </c>
      <c r="X3278" s="1" t="s">
        <v>7496</v>
      </c>
      <c r="Y3278" s="1" t="s">
        <v>7</v>
      </c>
      <c r="Z3278" s="1" t="s">
        <v>16108</v>
      </c>
      <c r="AB3278" s="1" t="s">
        <v>16109</v>
      </c>
      <c r="AC3278" s="1" t="s">
        <v>113</v>
      </c>
    </row>
    <row r="3279" spans="1:29" x14ac:dyDescent="0.35">
      <c r="A3279" s="1">
        <v>476538</v>
      </c>
      <c r="B3279" s="1">
        <v>817</v>
      </c>
      <c r="C3279" s="9">
        <v>1912978065</v>
      </c>
      <c r="D3279" s="9" t="s">
        <v>399</v>
      </c>
      <c r="E3279" s="1">
        <v>0</v>
      </c>
      <c r="F3279" s="1">
        <v>0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6</v>
      </c>
      <c r="S3279" s="1">
        <v>61</v>
      </c>
      <c r="T3279" s="1" t="s">
        <v>113</v>
      </c>
      <c r="U3279" s="1">
        <v>7</v>
      </c>
      <c r="V3279" s="1" t="s">
        <v>7410</v>
      </c>
      <c r="W3279" s="1" t="s">
        <v>5071</v>
      </c>
      <c r="X3279" s="1" t="s">
        <v>7364</v>
      </c>
      <c r="Y3279" s="1" t="s">
        <v>7</v>
      </c>
      <c r="Z3279" s="1" t="s">
        <v>16110</v>
      </c>
      <c r="AB3279" s="1" t="s">
        <v>16111</v>
      </c>
      <c r="AC3279" s="1" t="s">
        <v>113</v>
      </c>
    </row>
    <row r="3280" spans="1:29" x14ac:dyDescent="0.35">
      <c r="A3280" s="1">
        <v>6971910</v>
      </c>
      <c r="B3280" s="1">
        <v>92</v>
      </c>
      <c r="C3280" s="9">
        <v>1871956896</v>
      </c>
      <c r="D3280" s="9" t="s">
        <v>399</v>
      </c>
      <c r="E3280" s="1">
        <v>0</v>
      </c>
      <c r="F3280" s="1">
        <v>3</v>
      </c>
      <c r="G3280" s="1">
        <v>0</v>
      </c>
      <c r="H3280" s="1">
        <v>0</v>
      </c>
      <c r="I3280" s="1">
        <v>0</v>
      </c>
      <c r="J3280" s="1">
        <v>3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7</v>
      </c>
      <c r="S3280" s="1">
        <v>37</v>
      </c>
      <c r="T3280" s="1" t="s">
        <v>113</v>
      </c>
      <c r="U3280" s="1">
        <v>7</v>
      </c>
      <c r="V3280" s="1" t="s">
        <v>7519</v>
      </c>
      <c r="W3280" s="1" t="s">
        <v>7520</v>
      </c>
      <c r="X3280" s="1" t="s">
        <v>277</v>
      </c>
      <c r="Y3280" s="1" t="s">
        <v>1403</v>
      </c>
      <c r="Z3280" s="1" t="s">
        <v>12167</v>
      </c>
      <c r="AA3280" s="1" t="s">
        <v>12167</v>
      </c>
      <c r="AB3280" s="1" t="s">
        <v>12168</v>
      </c>
      <c r="AC3280" s="1" t="s">
        <v>113</v>
      </c>
    </row>
    <row r="3281" spans="1:29" x14ac:dyDescent="0.35">
      <c r="A3281" s="1">
        <v>1867141</v>
      </c>
      <c r="B3281" s="1">
        <v>215</v>
      </c>
      <c r="C3281" s="9">
        <v>1992765200</v>
      </c>
      <c r="D3281" s="9" t="s">
        <v>112</v>
      </c>
      <c r="E3281" s="1">
        <v>0</v>
      </c>
      <c r="F3281" s="1">
        <v>1</v>
      </c>
      <c r="G3281" s="1">
        <v>0</v>
      </c>
      <c r="H3281" s="1">
        <v>0</v>
      </c>
      <c r="I3281" s="1">
        <v>0</v>
      </c>
      <c r="J3281" s="1">
        <v>2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7</v>
      </c>
      <c r="S3281" s="1">
        <v>95</v>
      </c>
      <c r="T3281" s="1" t="s">
        <v>113</v>
      </c>
      <c r="U3281" s="1">
        <v>7</v>
      </c>
      <c r="V3281" s="1" t="s">
        <v>7740</v>
      </c>
      <c r="W3281" s="1" t="s">
        <v>1795</v>
      </c>
      <c r="X3281" s="1" t="s">
        <v>7101</v>
      </c>
      <c r="Y3281" s="1" t="s">
        <v>7</v>
      </c>
      <c r="Z3281" s="1" t="s">
        <v>16112</v>
      </c>
      <c r="AB3281" s="1" t="s">
        <v>16113</v>
      </c>
      <c r="AC3281" s="1" t="s">
        <v>113</v>
      </c>
    </row>
    <row r="3282" spans="1:29" x14ac:dyDescent="0.35">
      <c r="A3282" s="1">
        <v>7075567</v>
      </c>
      <c r="B3282" s="1">
        <v>109</v>
      </c>
      <c r="C3282" s="9">
        <v>1427506583</v>
      </c>
      <c r="D3282" s="9" t="s">
        <v>112</v>
      </c>
      <c r="E3282" s="1">
        <v>0</v>
      </c>
      <c r="F3282" s="1">
        <v>4</v>
      </c>
      <c r="G3282" s="1">
        <v>1</v>
      </c>
      <c r="H3282" s="1">
        <v>0</v>
      </c>
      <c r="I3282" s="1">
        <v>0</v>
      </c>
      <c r="J3282" s="1">
        <v>3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6</v>
      </c>
      <c r="S3282" s="1">
        <v>99</v>
      </c>
      <c r="T3282" s="1" t="s">
        <v>113</v>
      </c>
      <c r="U3282" s="1">
        <v>7</v>
      </c>
      <c r="V3282" s="1" t="s">
        <v>7694</v>
      </c>
      <c r="W3282" s="1" t="s">
        <v>7696</v>
      </c>
      <c r="X3282" s="1" t="s">
        <v>7695</v>
      </c>
      <c r="Y3282" s="1" t="s">
        <v>7</v>
      </c>
      <c r="Z3282" s="1" t="s">
        <v>15606</v>
      </c>
      <c r="AA3282" s="1" t="s">
        <v>113</v>
      </c>
      <c r="AB3282" s="1" t="s">
        <v>113</v>
      </c>
      <c r="AC3282" s="1" t="s">
        <v>113</v>
      </c>
    </row>
    <row r="3283" spans="1:29" x14ac:dyDescent="0.35">
      <c r="A3283" s="1">
        <v>4673937</v>
      </c>
      <c r="B3283" s="1">
        <v>215</v>
      </c>
      <c r="C3283" s="9">
        <v>1841429842</v>
      </c>
      <c r="D3283" s="9" t="s">
        <v>112</v>
      </c>
      <c r="E3283" s="1">
        <v>0</v>
      </c>
      <c r="F3283" s="1">
        <v>2</v>
      </c>
      <c r="G3283" s="1">
        <v>0</v>
      </c>
      <c r="H3283" s="1">
        <v>0</v>
      </c>
      <c r="I3283" s="1">
        <v>0</v>
      </c>
      <c r="J3283" s="1">
        <v>2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7</v>
      </c>
      <c r="S3283" s="1">
        <v>30</v>
      </c>
      <c r="T3283" s="1" t="s">
        <v>113</v>
      </c>
      <c r="U3283" s="1">
        <v>7</v>
      </c>
      <c r="V3283" s="1" t="s">
        <v>7554</v>
      </c>
      <c r="W3283" s="1" t="s">
        <v>305</v>
      </c>
      <c r="X3283" s="1" t="s">
        <v>3937</v>
      </c>
      <c r="Y3283" s="1" t="s">
        <v>7</v>
      </c>
      <c r="Z3283" s="1" t="s">
        <v>113</v>
      </c>
      <c r="AA3283" s="1" t="s">
        <v>113</v>
      </c>
      <c r="AB3283" s="1" t="s">
        <v>113</v>
      </c>
      <c r="AC3283" s="1" t="s">
        <v>113</v>
      </c>
    </row>
    <row r="3284" spans="1:29" x14ac:dyDescent="0.35">
      <c r="A3284" s="1">
        <v>459584</v>
      </c>
      <c r="B3284" s="1">
        <v>214</v>
      </c>
      <c r="C3284" s="9">
        <v>1154497279</v>
      </c>
      <c r="D3284" s="9" t="s">
        <v>112</v>
      </c>
      <c r="E3284" s="1">
        <v>0</v>
      </c>
      <c r="F3284" s="1">
        <v>2</v>
      </c>
      <c r="G3284" s="1">
        <v>0</v>
      </c>
      <c r="H3284" s="1">
        <v>0</v>
      </c>
      <c r="I3284" s="1">
        <v>0</v>
      </c>
      <c r="J3284" s="1">
        <v>3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7</v>
      </c>
      <c r="S3284" s="1">
        <v>77</v>
      </c>
      <c r="T3284" s="1" t="s">
        <v>113</v>
      </c>
      <c r="U3284" s="1">
        <v>7</v>
      </c>
      <c r="V3284" s="1" t="s">
        <v>7555</v>
      </c>
      <c r="W3284" s="1" t="s">
        <v>969</v>
      </c>
      <c r="X3284" s="1" t="s">
        <v>7556</v>
      </c>
      <c r="Y3284" s="1" t="s">
        <v>7</v>
      </c>
      <c r="Z3284" s="1" t="s">
        <v>113</v>
      </c>
      <c r="AA3284" s="1" t="s">
        <v>113</v>
      </c>
      <c r="AB3284" s="1" t="s">
        <v>113</v>
      </c>
      <c r="AC3284" s="1" t="s">
        <v>113</v>
      </c>
    </row>
    <row r="3285" spans="1:29" x14ac:dyDescent="0.35">
      <c r="A3285" s="1">
        <v>2453111</v>
      </c>
      <c r="B3285" s="1">
        <v>260</v>
      </c>
      <c r="C3285" s="9">
        <v>1942480231</v>
      </c>
      <c r="D3285" s="9" t="s">
        <v>112</v>
      </c>
      <c r="E3285" s="1">
        <v>0</v>
      </c>
      <c r="F3285" s="1">
        <v>1</v>
      </c>
      <c r="G3285" s="1">
        <v>1</v>
      </c>
      <c r="H3285" s="1">
        <v>0</v>
      </c>
      <c r="I3285" s="1">
        <v>0</v>
      </c>
      <c r="J3285" s="1">
        <v>2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6</v>
      </c>
      <c r="S3285" s="1">
        <v>141</v>
      </c>
      <c r="T3285" s="1" t="s">
        <v>113</v>
      </c>
      <c r="U3285" s="1">
        <v>7</v>
      </c>
      <c r="V3285" s="1" t="s">
        <v>7617</v>
      </c>
      <c r="W3285" s="1" t="s">
        <v>7619</v>
      </c>
      <c r="X3285" s="1" t="s">
        <v>7618</v>
      </c>
      <c r="Y3285" s="1" t="s">
        <v>7</v>
      </c>
      <c r="Z3285" s="1" t="s">
        <v>16114</v>
      </c>
      <c r="AB3285" s="1" t="s">
        <v>16115</v>
      </c>
      <c r="AC3285" s="1" t="s">
        <v>113</v>
      </c>
    </row>
    <row r="3286" spans="1:29" x14ac:dyDescent="0.35">
      <c r="A3286" s="1">
        <v>7018227</v>
      </c>
      <c r="B3286" s="1">
        <v>485</v>
      </c>
      <c r="C3286" s="9">
        <v>1114379815</v>
      </c>
      <c r="D3286" s="9" t="s">
        <v>112</v>
      </c>
      <c r="E3286" s="1">
        <v>0</v>
      </c>
      <c r="F3286" s="1">
        <v>4</v>
      </c>
      <c r="G3286" s="1">
        <v>0</v>
      </c>
      <c r="H3286" s="1">
        <v>0</v>
      </c>
      <c r="I3286" s="1">
        <v>0</v>
      </c>
      <c r="J3286" s="1">
        <v>2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7</v>
      </c>
      <c r="S3286" s="1">
        <v>27</v>
      </c>
      <c r="T3286" s="1" t="s">
        <v>113</v>
      </c>
      <c r="U3286" s="1">
        <v>7</v>
      </c>
      <c r="V3286" s="1" t="s">
        <v>7882</v>
      </c>
      <c r="W3286" s="1" t="s">
        <v>1869</v>
      </c>
      <c r="X3286" s="1" t="s">
        <v>7883</v>
      </c>
      <c r="Y3286" s="1" t="s">
        <v>7</v>
      </c>
      <c r="Z3286" s="1" t="s">
        <v>13994</v>
      </c>
      <c r="AB3286" s="1" t="s">
        <v>13995</v>
      </c>
      <c r="AC3286" s="1" t="s">
        <v>113</v>
      </c>
    </row>
    <row r="3287" spans="1:29" x14ac:dyDescent="0.35">
      <c r="A3287" s="1">
        <v>3674898</v>
      </c>
      <c r="B3287" s="1">
        <v>214</v>
      </c>
      <c r="C3287" s="9">
        <v>1740497908</v>
      </c>
      <c r="D3287" s="9" t="s">
        <v>112</v>
      </c>
      <c r="E3287" s="1">
        <v>0</v>
      </c>
      <c r="F3287" s="1">
        <v>1</v>
      </c>
      <c r="G3287" s="1">
        <v>0</v>
      </c>
      <c r="H3287" s="1">
        <v>0</v>
      </c>
      <c r="I3287" s="1">
        <v>0</v>
      </c>
      <c r="J3287" s="1">
        <v>5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7</v>
      </c>
      <c r="S3287" s="1">
        <v>77</v>
      </c>
      <c r="T3287" s="1" t="s">
        <v>113</v>
      </c>
      <c r="U3287" s="1">
        <v>7</v>
      </c>
      <c r="V3287" s="1" t="s">
        <v>7630</v>
      </c>
      <c r="W3287" s="1" t="s">
        <v>7632</v>
      </c>
      <c r="X3287" s="1" t="s">
        <v>7631</v>
      </c>
      <c r="Y3287" s="1" t="s">
        <v>7</v>
      </c>
      <c r="Z3287" s="1" t="s">
        <v>12222</v>
      </c>
      <c r="AB3287" s="1" t="s">
        <v>12223</v>
      </c>
      <c r="AC3287" s="1" t="s">
        <v>113</v>
      </c>
    </row>
    <row r="3288" spans="1:29" x14ac:dyDescent="0.35">
      <c r="A3288" s="1">
        <v>7106769</v>
      </c>
      <c r="B3288" s="1">
        <v>215</v>
      </c>
      <c r="C3288" s="9">
        <v>1801322938</v>
      </c>
      <c r="D3288" s="9" t="s">
        <v>112</v>
      </c>
      <c r="E3288" s="1">
        <v>0</v>
      </c>
      <c r="F3288" s="1">
        <v>2</v>
      </c>
      <c r="G3288" s="1">
        <v>0</v>
      </c>
      <c r="H3288" s="1">
        <v>0</v>
      </c>
      <c r="I3288" s="1">
        <v>0</v>
      </c>
      <c r="J3288" s="1">
        <v>5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7</v>
      </c>
      <c r="S3288" s="1">
        <v>34</v>
      </c>
      <c r="T3288" s="1" t="s">
        <v>113</v>
      </c>
      <c r="U3288" s="1">
        <v>7</v>
      </c>
      <c r="V3288" s="1" t="s">
        <v>7998</v>
      </c>
      <c r="W3288" s="1" t="s">
        <v>4694</v>
      </c>
      <c r="X3288" s="1" t="s">
        <v>7999</v>
      </c>
      <c r="Y3288" s="1" t="s">
        <v>7</v>
      </c>
      <c r="Z3288" s="1" t="s">
        <v>16116</v>
      </c>
      <c r="AB3288" s="1" t="s">
        <v>16117</v>
      </c>
      <c r="AC3288" s="1" t="s">
        <v>113</v>
      </c>
    </row>
    <row r="3289" spans="1:29" x14ac:dyDescent="0.35">
      <c r="A3289" s="1">
        <v>743215</v>
      </c>
      <c r="B3289" s="1">
        <v>479</v>
      </c>
      <c r="C3289" s="9">
        <v>1811973449</v>
      </c>
      <c r="D3289" s="9" t="s">
        <v>112</v>
      </c>
      <c r="E3289" s="1">
        <v>0</v>
      </c>
      <c r="F3289" s="1">
        <v>1</v>
      </c>
      <c r="G3289" s="1">
        <v>0</v>
      </c>
      <c r="H3289" s="1">
        <v>0</v>
      </c>
      <c r="I3289" s="1">
        <v>0</v>
      </c>
      <c r="J3289" s="1">
        <v>3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7</v>
      </c>
      <c r="S3289" s="1">
        <v>81</v>
      </c>
      <c r="T3289" s="1" t="s">
        <v>113</v>
      </c>
      <c r="U3289" s="1">
        <v>7</v>
      </c>
      <c r="V3289" s="1" t="s">
        <v>7902</v>
      </c>
      <c r="W3289" s="1" t="s">
        <v>561</v>
      </c>
      <c r="X3289" s="1" t="s">
        <v>7903</v>
      </c>
      <c r="Y3289" s="1" t="s">
        <v>7</v>
      </c>
      <c r="Z3289" s="1" t="s">
        <v>16118</v>
      </c>
      <c r="AB3289" s="1" t="s">
        <v>16119</v>
      </c>
      <c r="AC3289" s="1" t="s">
        <v>113</v>
      </c>
    </row>
    <row r="3290" spans="1:29" x14ac:dyDescent="0.35">
      <c r="A3290" s="1">
        <v>6782816</v>
      </c>
      <c r="B3290" s="1">
        <v>817</v>
      </c>
      <c r="C3290" s="9">
        <v>1932620291</v>
      </c>
      <c r="D3290" s="9" t="s">
        <v>112</v>
      </c>
      <c r="E3290" s="1">
        <v>0</v>
      </c>
      <c r="F3290" s="1">
        <v>5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7</v>
      </c>
      <c r="S3290" s="1">
        <v>43</v>
      </c>
      <c r="T3290" s="1" t="s">
        <v>113</v>
      </c>
      <c r="U3290" s="1">
        <v>7</v>
      </c>
      <c r="V3290" s="1" t="s">
        <v>7892</v>
      </c>
      <c r="W3290" s="1" t="s">
        <v>7893</v>
      </c>
      <c r="X3290" s="1" t="s">
        <v>324</v>
      </c>
      <c r="Y3290" s="1" t="s">
        <v>3027</v>
      </c>
      <c r="Z3290" s="1" t="s">
        <v>16120</v>
      </c>
      <c r="AB3290" s="1" t="s">
        <v>16121</v>
      </c>
      <c r="AC3290" s="1" t="s">
        <v>113</v>
      </c>
    </row>
    <row r="3291" spans="1:29" x14ac:dyDescent="0.35">
      <c r="A3291" s="1">
        <v>2410465</v>
      </c>
      <c r="B3291" s="1">
        <v>52</v>
      </c>
      <c r="C3291" s="9">
        <v>1578701033</v>
      </c>
      <c r="D3291" s="9" t="s">
        <v>112</v>
      </c>
      <c r="E3291" s="1">
        <v>0</v>
      </c>
      <c r="F3291" s="1">
        <v>0</v>
      </c>
      <c r="G3291" s="1">
        <v>0</v>
      </c>
      <c r="H3291" s="1">
        <v>2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9</v>
      </c>
      <c r="O3291" s="1">
        <v>0</v>
      </c>
      <c r="P3291" s="1">
        <v>0</v>
      </c>
      <c r="Q3291" s="1">
        <v>0</v>
      </c>
      <c r="R3291" s="1">
        <v>5</v>
      </c>
      <c r="S3291" s="1">
        <v>26</v>
      </c>
      <c r="T3291" s="1" t="s">
        <v>113</v>
      </c>
      <c r="U3291" s="1">
        <v>7</v>
      </c>
      <c r="V3291" s="1" t="s">
        <v>7585</v>
      </c>
      <c r="W3291" s="1" t="s">
        <v>7587</v>
      </c>
      <c r="X3291" s="1" t="s">
        <v>7586</v>
      </c>
      <c r="Y3291" s="1" t="s">
        <v>224</v>
      </c>
      <c r="Z3291" s="1" t="s">
        <v>16122</v>
      </c>
      <c r="AA3291" s="1" t="s">
        <v>113</v>
      </c>
      <c r="AB3291" s="1" t="s">
        <v>113</v>
      </c>
      <c r="AC3291" s="1" t="s">
        <v>113</v>
      </c>
    </row>
    <row r="3292" spans="1:29" x14ac:dyDescent="0.35">
      <c r="A3292" s="1">
        <v>1869556</v>
      </c>
      <c r="B3292" s="1">
        <v>537</v>
      </c>
      <c r="C3292" s="9">
        <v>1184602013</v>
      </c>
      <c r="D3292" s="9" t="s">
        <v>112</v>
      </c>
      <c r="E3292" s="1">
        <v>0</v>
      </c>
      <c r="F3292" s="1">
        <v>3</v>
      </c>
      <c r="G3292" s="1">
        <v>0</v>
      </c>
      <c r="H3292" s="1">
        <v>0</v>
      </c>
      <c r="I3292" s="1">
        <v>0</v>
      </c>
      <c r="J3292" s="1">
        <v>1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7</v>
      </c>
      <c r="S3292" s="1">
        <v>29</v>
      </c>
      <c r="T3292" s="1" t="s">
        <v>113</v>
      </c>
      <c r="U3292" s="1">
        <v>7</v>
      </c>
      <c r="V3292" s="1" t="s">
        <v>7683</v>
      </c>
      <c r="W3292" s="1" t="s">
        <v>3510</v>
      </c>
      <c r="X3292" s="1" t="s">
        <v>7684</v>
      </c>
      <c r="Y3292" s="1" t="s">
        <v>7</v>
      </c>
      <c r="Z3292" s="1" t="s">
        <v>13588</v>
      </c>
      <c r="AB3292" s="1" t="s">
        <v>13589</v>
      </c>
      <c r="AC3292" s="1" t="s">
        <v>113</v>
      </c>
    </row>
    <row r="3293" spans="1:29" x14ac:dyDescent="0.35">
      <c r="A3293" s="1">
        <v>4600993</v>
      </c>
      <c r="B3293" s="1">
        <v>52</v>
      </c>
      <c r="C3293" s="9">
        <v>1326273079</v>
      </c>
      <c r="D3293" s="9" t="s">
        <v>112</v>
      </c>
      <c r="E3293" s="1">
        <v>0</v>
      </c>
      <c r="F3293" s="1">
        <v>1</v>
      </c>
      <c r="G3293" s="1">
        <v>0</v>
      </c>
      <c r="H3293" s="1">
        <v>0</v>
      </c>
      <c r="I3293" s="1">
        <v>0</v>
      </c>
      <c r="J3293" s="1">
        <v>1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7</v>
      </c>
      <c r="S3293" s="1">
        <v>30</v>
      </c>
      <c r="T3293" s="1" t="s">
        <v>113</v>
      </c>
      <c r="U3293" s="1">
        <v>7</v>
      </c>
      <c r="V3293" s="1" t="s">
        <v>7753</v>
      </c>
      <c r="W3293" s="1" t="s">
        <v>7755</v>
      </c>
      <c r="X3293" s="1" t="s">
        <v>7754</v>
      </c>
      <c r="Y3293" s="1" t="s">
        <v>7</v>
      </c>
      <c r="Z3293" s="1" t="s">
        <v>14273</v>
      </c>
      <c r="AB3293" s="1" t="s">
        <v>14274</v>
      </c>
      <c r="AC3293" s="1" t="s">
        <v>113</v>
      </c>
    </row>
    <row r="3294" spans="1:29" x14ac:dyDescent="0.35">
      <c r="A3294" s="1">
        <v>4293005</v>
      </c>
      <c r="B3294" s="1">
        <v>813</v>
      </c>
      <c r="C3294" s="9">
        <v>1528212768</v>
      </c>
      <c r="D3294" s="9" t="s">
        <v>112</v>
      </c>
      <c r="E3294" s="1">
        <v>0</v>
      </c>
      <c r="F3294" s="1">
        <v>2</v>
      </c>
      <c r="G3294" s="1">
        <v>1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6</v>
      </c>
      <c r="S3294" s="1">
        <v>28</v>
      </c>
      <c r="T3294" s="1" t="s">
        <v>113</v>
      </c>
      <c r="U3294" s="1">
        <v>7</v>
      </c>
      <c r="V3294" s="1" t="s">
        <v>7899</v>
      </c>
      <c r="W3294" s="1" t="s">
        <v>7901</v>
      </c>
      <c r="X3294" s="1" t="s">
        <v>7900</v>
      </c>
      <c r="Y3294" s="1" t="s">
        <v>7</v>
      </c>
      <c r="Z3294" s="1" t="s">
        <v>16123</v>
      </c>
      <c r="AB3294" s="1" t="s">
        <v>16124</v>
      </c>
      <c r="AC3294" s="1" t="s">
        <v>113</v>
      </c>
    </row>
    <row r="3295" spans="1:29" x14ac:dyDescent="0.35">
      <c r="A3295" s="1">
        <v>1858519</v>
      </c>
      <c r="B3295" s="1">
        <v>398</v>
      </c>
      <c r="C3295" s="9">
        <v>1215980818</v>
      </c>
      <c r="D3295" s="9" t="s">
        <v>112</v>
      </c>
      <c r="E3295" s="1">
        <v>0</v>
      </c>
      <c r="F3295" s="1">
        <v>1</v>
      </c>
      <c r="G3295" s="1">
        <v>0</v>
      </c>
      <c r="H3295" s="1">
        <v>0</v>
      </c>
      <c r="I3295" s="1">
        <v>0</v>
      </c>
      <c r="J3295" s="1">
        <v>3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7</v>
      </c>
      <c r="S3295" s="1">
        <v>32</v>
      </c>
      <c r="T3295" s="1" t="s">
        <v>113</v>
      </c>
      <c r="U3295" s="1">
        <v>7</v>
      </c>
      <c r="V3295" s="1" t="s">
        <v>7906</v>
      </c>
      <c r="W3295" s="1" t="s">
        <v>7604</v>
      </c>
      <c r="X3295" s="1" t="s">
        <v>492</v>
      </c>
      <c r="Y3295" s="1" t="s">
        <v>7</v>
      </c>
      <c r="Z3295" s="1" t="s">
        <v>16125</v>
      </c>
      <c r="AA3295" s="1" t="s">
        <v>16125</v>
      </c>
      <c r="AB3295" s="1" t="s">
        <v>16126</v>
      </c>
      <c r="AC3295" s="1" t="s">
        <v>113</v>
      </c>
    </row>
    <row r="3296" spans="1:29" x14ac:dyDescent="0.35">
      <c r="A3296" s="1">
        <v>7182686</v>
      </c>
      <c r="B3296" s="1">
        <v>774</v>
      </c>
      <c r="C3296" s="9">
        <v>1346749447</v>
      </c>
      <c r="D3296" s="9" t="s">
        <v>112</v>
      </c>
      <c r="E3296" s="1">
        <v>0</v>
      </c>
      <c r="F3296" s="1">
        <v>3</v>
      </c>
      <c r="G3296" s="1">
        <v>2</v>
      </c>
      <c r="H3296" s="1">
        <v>0</v>
      </c>
      <c r="I3296" s="1">
        <v>0</v>
      </c>
      <c r="J3296" s="1">
        <v>5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5</v>
      </c>
      <c r="S3296" s="1">
        <v>74</v>
      </c>
      <c r="T3296" s="1" t="s">
        <v>113</v>
      </c>
      <c r="U3296" s="1">
        <v>7</v>
      </c>
      <c r="V3296" s="1" t="s">
        <v>7963</v>
      </c>
      <c r="W3296" s="1" t="s">
        <v>820</v>
      </c>
      <c r="X3296" s="1" t="s">
        <v>7964</v>
      </c>
      <c r="Y3296" s="1" t="s">
        <v>7</v>
      </c>
      <c r="Z3296" s="1" t="s">
        <v>13268</v>
      </c>
      <c r="AB3296" s="1" t="s">
        <v>13269</v>
      </c>
      <c r="AC3296" s="1" t="s">
        <v>113</v>
      </c>
    </row>
    <row r="3297" spans="1:29" x14ac:dyDescent="0.35">
      <c r="A3297" s="1">
        <v>1998940</v>
      </c>
      <c r="B3297" s="1">
        <v>256</v>
      </c>
      <c r="C3297" s="9">
        <v>1427088897</v>
      </c>
      <c r="D3297" s="9" t="s">
        <v>112</v>
      </c>
      <c r="E3297" s="1">
        <v>0</v>
      </c>
      <c r="F3297" s="1">
        <v>2</v>
      </c>
      <c r="G3297" s="1">
        <v>0</v>
      </c>
      <c r="H3297" s="1">
        <v>0</v>
      </c>
      <c r="I3297" s="1">
        <v>0</v>
      </c>
      <c r="J3297" s="1">
        <v>3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7</v>
      </c>
      <c r="S3297" s="1">
        <v>36</v>
      </c>
      <c r="T3297" s="1" t="s">
        <v>113</v>
      </c>
      <c r="U3297" s="1">
        <v>7</v>
      </c>
      <c r="V3297" s="1" t="s">
        <v>7620</v>
      </c>
      <c r="W3297" s="1" t="s">
        <v>7622</v>
      </c>
      <c r="X3297" s="1" t="s">
        <v>7621</v>
      </c>
      <c r="Y3297" s="1" t="s">
        <v>7</v>
      </c>
      <c r="Z3297" s="1" t="s">
        <v>16127</v>
      </c>
      <c r="AB3297" s="1" t="s">
        <v>16128</v>
      </c>
      <c r="AC3297" s="1" t="s">
        <v>113</v>
      </c>
    </row>
    <row r="3298" spans="1:29" x14ac:dyDescent="0.35">
      <c r="A3298" s="1">
        <v>6933957</v>
      </c>
      <c r="B3298" s="1">
        <v>232</v>
      </c>
      <c r="C3298" s="9">
        <v>1659768505</v>
      </c>
      <c r="D3298" s="9" t="s">
        <v>112</v>
      </c>
      <c r="E3298" s="1">
        <v>0</v>
      </c>
      <c r="F3298" s="1">
        <v>3</v>
      </c>
      <c r="G3298" s="1">
        <v>1</v>
      </c>
      <c r="H3298" s="1">
        <v>0</v>
      </c>
      <c r="I3298" s="1">
        <v>0</v>
      </c>
      <c r="J3298" s="1">
        <v>4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6</v>
      </c>
      <c r="S3298" s="1">
        <v>66</v>
      </c>
      <c r="T3298" s="1" t="s">
        <v>113</v>
      </c>
      <c r="U3298" s="1">
        <v>7</v>
      </c>
      <c r="V3298" s="1" t="s">
        <v>7633</v>
      </c>
      <c r="W3298" s="1" t="s">
        <v>4113</v>
      </c>
      <c r="X3298" s="1" t="s">
        <v>7634</v>
      </c>
      <c r="Y3298" s="1" t="s">
        <v>7</v>
      </c>
      <c r="Z3298" s="1" t="s">
        <v>15634</v>
      </c>
      <c r="AB3298" s="1" t="s">
        <v>14019</v>
      </c>
      <c r="AC3298" s="1" t="s">
        <v>113</v>
      </c>
    </row>
    <row r="3299" spans="1:29" x14ac:dyDescent="0.35">
      <c r="A3299" s="1">
        <v>6793160</v>
      </c>
      <c r="B3299" s="1">
        <v>383</v>
      </c>
      <c r="C3299" s="9">
        <v>1588076665</v>
      </c>
      <c r="D3299" s="9" t="s">
        <v>112</v>
      </c>
      <c r="E3299" s="1">
        <v>0</v>
      </c>
      <c r="F3299" s="1">
        <v>2</v>
      </c>
      <c r="G3299" s="1">
        <v>0</v>
      </c>
      <c r="H3299" s="1">
        <v>0</v>
      </c>
      <c r="I3299" s="1">
        <v>0</v>
      </c>
      <c r="J3299" s="1">
        <v>4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7</v>
      </c>
      <c r="S3299" s="1">
        <v>61</v>
      </c>
      <c r="T3299" s="1" t="s">
        <v>113</v>
      </c>
      <c r="U3299" s="1">
        <v>7</v>
      </c>
      <c r="V3299" s="1" t="s">
        <v>7946</v>
      </c>
      <c r="W3299" s="1" t="s">
        <v>7948</v>
      </c>
      <c r="X3299" s="1" t="s">
        <v>7947</v>
      </c>
      <c r="Y3299" s="1" t="s">
        <v>224</v>
      </c>
      <c r="Z3299" s="1" t="s">
        <v>12471</v>
      </c>
      <c r="AB3299" s="1" t="s">
        <v>12472</v>
      </c>
      <c r="AC3299" s="1" t="s">
        <v>113</v>
      </c>
    </row>
    <row r="3300" spans="1:29" x14ac:dyDescent="0.35">
      <c r="A3300" s="1">
        <v>823766</v>
      </c>
      <c r="B3300" s="1">
        <v>827</v>
      </c>
      <c r="C3300" s="9">
        <v>1265496798</v>
      </c>
      <c r="D3300" s="9" t="s">
        <v>112</v>
      </c>
      <c r="E3300" s="1">
        <v>0</v>
      </c>
      <c r="F3300" s="1">
        <v>4</v>
      </c>
      <c r="G3300" s="1">
        <v>0</v>
      </c>
      <c r="H3300" s="1">
        <v>0</v>
      </c>
      <c r="I3300" s="1">
        <v>0</v>
      </c>
      <c r="J3300" s="1">
        <v>3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7</v>
      </c>
      <c r="S3300" s="1">
        <v>49</v>
      </c>
      <c r="T3300" s="1" t="s">
        <v>113</v>
      </c>
      <c r="U3300" s="1">
        <v>7</v>
      </c>
      <c r="V3300" s="1" t="s">
        <v>7647</v>
      </c>
      <c r="W3300" s="1" t="s">
        <v>451</v>
      </c>
      <c r="X3300" s="1" t="s">
        <v>7648</v>
      </c>
      <c r="Y3300" s="1" t="s">
        <v>7</v>
      </c>
      <c r="Z3300" s="1" t="s">
        <v>16129</v>
      </c>
      <c r="AB3300" s="1" t="s">
        <v>14426</v>
      </c>
      <c r="AC3300" s="1" t="s">
        <v>113</v>
      </c>
    </row>
    <row r="3301" spans="1:29" x14ac:dyDescent="0.35">
      <c r="A3301" s="1">
        <v>1928660</v>
      </c>
      <c r="B3301" s="1">
        <v>827</v>
      </c>
      <c r="C3301" s="9">
        <v>1417030230</v>
      </c>
      <c r="D3301" s="9" t="s">
        <v>112</v>
      </c>
      <c r="E3301" s="1">
        <v>0</v>
      </c>
      <c r="F3301" s="1">
        <v>4</v>
      </c>
      <c r="G3301" s="1">
        <v>0</v>
      </c>
      <c r="H3301" s="1">
        <v>0</v>
      </c>
      <c r="I3301" s="1">
        <v>0</v>
      </c>
      <c r="J3301" s="1">
        <v>1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7</v>
      </c>
      <c r="S3301" s="1">
        <v>72</v>
      </c>
      <c r="T3301" s="1" t="s">
        <v>113</v>
      </c>
      <c r="U3301" s="1">
        <v>7</v>
      </c>
      <c r="V3301" s="1" t="s">
        <v>7649</v>
      </c>
      <c r="W3301" s="1" t="s">
        <v>3806</v>
      </c>
      <c r="X3301" s="1" t="s">
        <v>1484</v>
      </c>
      <c r="Y3301" s="1" t="s">
        <v>148</v>
      </c>
      <c r="Z3301" s="1" t="s">
        <v>14425</v>
      </c>
      <c r="AB3301" s="1" t="s">
        <v>14426</v>
      </c>
      <c r="AC3301" s="1" t="s">
        <v>113</v>
      </c>
    </row>
    <row r="3302" spans="1:29" x14ac:dyDescent="0.35">
      <c r="A3302" s="1">
        <v>4479353</v>
      </c>
      <c r="B3302" s="1">
        <v>184</v>
      </c>
      <c r="C3302" s="9">
        <v>1700064789</v>
      </c>
      <c r="D3302" s="9" t="s">
        <v>112</v>
      </c>
      <c r="E3302" s="1">
        <v>0</v>
      </c>
      <c r="F3302" s="1">
        <v>1</v>
      </c>
      <c r="G3302" s="1">
        <v>0</v>
      </c>
      <c r="H3302" s="1">
        <v>0</v>
      </c>
      <c r="I3302" s="1">
        <v>0</v>
      </c>
      <c r="J3302" s="1">
        <v>4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7</v>
      </c>
      <c r="S3302" s="1">
        <v>28</v>
      </c>
      <c r="T3302" s="1" t="s">
        <v>113</v>
      </c>
      <c r="U3302" s="1">
        <v>7</v>
      </c>
      <c r="V3302" s="1" t="s">
        <v>7972</v>
      </c>
      <c r="W3302" s="1" t="s">
        <v>752</v>
      </c>
      <c r="X3302" s="1" t="s">
        <v>7973</v>
      </c>
      <c r="Y3302" s="1" t="s">
        <v>7</v>
      </c>
      <c r="Z3302" s="1" t="s">
        <v>16130</v>
      </c>
      <c r="AB3302" s="1" t="s">
        <v>16131</v>
      </c>
      <c r="AC3302" s="1" t="s">
        <v>113</v>
      </c>
    </row>
    <row r="3303" spans="1:29" x14ac:dyDescent="0.35">
      <c r="A3303" s="1">
        <v>2237353</v>
      </c>
      <c r="B3303" s="1">
        <v>215</v>
      </c>
      <c r="C3303" s="9">
        <v>1295774057</v>
      </c>
      <c r="D3303" s="9" t="s">
        <v>112</v>
      </c>
      <c r="E3303" s="1">
        <v>0</v>
      </c>
      <c r="F3303" s="1">
        <v>4</v>
      </c>
      <c r="G3303" s="1">
        <v>1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6</v>
      </c>
      <c r="S3303" s="1">
        <v>47</v>
      </c>
      <c r="T3303" s="1" t="s">
        <v>113</v>
      </c>
      <c r="U3303" s="1">
        <v>7</v>
      </c>
      <c r="V3303" s="1" t="s">
        <v>7763</v>
      </c>
      <c r="W3303" s="1" t="s">
        <v>156</v>
      </c>
      <c r="X3303" s="1" t="s">
        <v>7764</v>
      </c>
      <c r="Y3303" s="1" t="s">
        <v>7</v>
      </c>
      <c r="Z3303" s="1" t="s">
        <v>13576</v>
      </c>
      <c r="AB3303" s="1" t="s">
        <v>13577</v>
      </c>
      <c r="AC3303" s="1" t="s">
        <v>113</v>
      </c>
    </row>
    <row r="3304" spans="1:29" x14ac:dyDescent="0.35">
      <c r="A3304" s="1">
        <v>7162215</v>
      </c>
      <c r="B3304" s="1">
        <v>184</v>
      </c>
      <c r="C3304" s="9">
        <v>1295247096</v>
      </c>
      <c r="D3304" s="9" t="s">
        <v>112</v>
      </c>
      <c r="E3304" s="1">
        <v>0</v>
      </c>
      <c r="F3304" s="1">
        <v>1</v>
      </c>
      <c r="G3304" s="1">
        <v>0</v>
      </c>
      <c r="H3304" s="1">
        <v>0</v>
      </c>
      <c r="I3304" s="1">
        <v>0</v>
      </c>
      <c r="J3304" s="1">
        <v>5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7</v>
      </c>
      <c r="S3304" s="1">
        <v>63</v>
      </c>
      <c r="T3304" s="1" t="s">
        <v>113</v>
      </c>
      <c r="U3304" s="1">
        <v>7</v>
      </c>
      <c r="V3304" s="1" t="s">
        <v>7832</v>
      </c>
      <c r="W3304" s="1" t="s">
        <v>7833</v>
      </c>
      <c r="X3304" s="1" t="s">
        <v>2438</v>
      </c>
      <c r="Y3304" s="1" t="s">
        <v>118</v>
      </c>
      <c r="Z3304" s="1" t="s">
        <v>12937</v>
      </c>
      <c r="AB3304" s="1" t="s">
        <v>12938</v>
      </c>
      <c r="AC3304" s="1" t="s">
        <v>113</v>
      </c>
    </row>
    <row r="3305" spans="1:29" x14ac:dyDescent="0.35">
      <c r="A3305" s="1">
        <v>431810</v>
      </c>
      <c r="B3305" s="1">
        <v>256</v>
      </c>
      <c r="C3305" s="9">
        <v>1386685303</v>
      </c>
      <c r="D3305" s="9" t="s">
        <v>112</v>
      </c>
      <c r="E3305" s="1">
        <v>0</v>
      </c>
      <c r="F3305" s="1">
        <v>2</v>
      </c>
      <c r="G3305" s="1">
        <v>0</v>
      </c>
      <c r="H3305" s="1">
        <v>0</v>
      </c>
      <c r="I3305" s="1">
        <v>0</v>
      </c>
      <c r="J3305" s="1">
        <v>1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7</v>
      </c>
      <c r="S3305" s="1">
        <v>31</v>
      </c>
      <c r="T3305" s="1" t="s">
        <v>113</v>
      </c>
      <c r="U3305" s="1">
        <v>7</v>
      </c>
      <c r="V3305" s="1" t="s">
        <v>7955</v>
      </c>
      <c r="W3305" s="1" t="s">
        <v>5223</v>
      </c>
      <c r="X3305" s="1" t="s">
        <v>7956</v>
      </c>
      <c r="Y3305" s="1" t="s">
        <v>7</v>
      </c>
      <c r="Z3305" s="1" t="s">
        <v>16132</v>
      </c>
      <c r="AB3305" s="1" t="s">
        <v>16133</v>
      </c>
      <c r="AC3305" s="1" t="s">
        <v>113</v>
      </c>
    </row>
    <row r="3306" spans="1:29" x14ac:dyDescent="0.35">
      <c r="A3306" s="1">
        <v>29793</v>
      </c>
      <c r="B3306" s="1">
        <v>420</v>
      </c>
      <c r="C3306" s="9">
        <v>1891778148</v>
      </c>
      <c r="D3306" s="9" t="s">
        <v>112</v>
      </c>
      <c r="E3306" s="1">
        <v>0</v>
      </c>
      <c r="F3306" s="1">
        <v>3</v>
      </c>
      <c r="G3306" s="1">
        <v>1</v>
      </c>
      <c r="H3306" s="1">
        <v>0</v>
      </c>
      <c r="I3306" s="1">
        <v>0</v>
      </c>
      <c r="J3306" s="1">
        <v>2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6</v>
      </c>
      <c r="S3306" s="1">
        <v>81</v>
      </c>
      <c r="T3306" s="1" t="s">
        <v>113</v>
      </c>
      <c r="U3306" s="1">
        <v>7</v>
      </c>
      <c r="V3306" s="1" t="s">
        <v>7609</v>
      </c>
      <c r="W3306" s="1" t="s">
        <v>146</v>
      </c>
      <c r="X3306" s="1" t="s">
        <v>7610</v>
      </c>
      <c r="Y3306" s="1" t="s">
        <v>7</v>
      </c>
      <c r="Z3306" s="1" t="s">
        <v>16134</v>
      </c>
      <c r="AB3306" s="1" t="s">
        <v>16135</v>
      </c>
      <c r="AC3306" s="1" t="s">
        <v>113</v>
      </c>
    </row>
    <row r="3307" spans="1:29" x14ac:dyDescent="0.35">
      <c r="A3307" s="1">
        <v>11015</v>
      </c>
      <c r="B3307" s="1">
        <v>289</v>
      </c>
      <c r="C3307" s="9">
        <v>1518976844</v>
      </c>
      <c r="D3307" s="9" t="s">
        <v>112</v>
      </c>
      <c r="E3307" s="1">
        <v>0</v>
      </c>
      <c r="F3307" s="1">
        <v>1</v>
      </c>
      <c r="G3307" s="1">
        <v>1</v>
      </c>
      <c r="H3307" s="1">
        <v>0</v>
      </c>
      <c r="I3307" s="1">
        <v>0</v>
      </c>
      <c r="J3307" s="1">
        <v>1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6</v>
      </c>
      <c r="S3307" s="1">
        <v>51</v>
      </c>
      <c r="T3307" s="1" t="s">
        <v>113</v>
      </c>
      <c r="U3307" s="1">
        <v>7</v>
      </c>
      <c r="V3307" s="1" t="s">
        <v>7653</v>
      </c>
      <c r="W3307" s="1" t="s">
        <v>7654</v>
      </c>
      <c r="X3307" s="1" t="s">
        <v>5241</v>
      </c>
      <c r="Y3307" s="1" t="s">
        <v>7</v>
      </c>
      <c r="Z3307" s="1" t="s">
        <v>14492</v>
      </c>
      <c r="AA3307" s="1" t="s">
        <v>14493</v>
      </c>
      <c r="AB3307" s="1" t="s">
        <v>14494</v>
      </c>
      <c r="AC3307" s="1" t="s">
        <v>113</v>
      </c>
    </row>
    <row r="3308" spans="1:29" x14ac:dyDescent="0.35">
      <c r="A3308" s="1">
        <v>4460805</v>
      </c>
      <c r="B3308" s="1">
        <v>493</v>
      </c>
      <c r="C3308" s="9">
        <v>1427210673</v>
      </c>
      <c r="D3308" s="9" t="s">
        <v>112</v>
      </c>
      <c r="E3308" s="1">
        <v>0</v>
      </c>
      <c r="F3308" s="1">
        <v>1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7</v>
      </c>
      <c r="S3308" s="1">
        <v>43</v>
      </c>
      <c r="T3308" s="1" t="s">
        <v>113</v>
      </c>
      <c r="U3308" s="1">
        <v>7</v>
      </c>
      <c r="V3308" s="1" t="s">
        <v>7930</v>
      </c>
      <c r="W3308" s="1" t="s">
        <v>7931</v>
      </c>
      <c r="X3308" s="1" t="s">
        <v>3823</v>
      </c>
      <c r="Y3308" s="1" t="s">
        <v>7</v>
      </c>
      <c r="Z3308" s="1" t="s">
        <v>13749</v>
      </c>
      <c r="AB3308" s="1" t="s">
        <v>13750</v>
      </c>
      <c r="AC3308" s="1" t="s">
        <v>113</v>
      </c>
    </row>
    <row r="3309" spans="1:29" x14ac:dyDescent="0.35">
      <c r="A3309" s="1">
        <v>6481851</v>
      </c>
      <c r="B3309" s="1">
        <v>485</v>
      </c>
      <c r="C3309" s="9">
        <v>1477829299</v>
      </c>
      <c r="D3309" s="9" t="s">
        <v>112</v>
      </c>
      <c r="E3309" s="1">
        <v>0</v>
      </c>
      <c r="F3309" s="1">
        <v>3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7</v>
      </c>
      <c r="S3309" s="1">
        <v>81</v>
      </c>
      <c r="T3309" s="1" t="s">
        <v>113</v>
      </c>
      <c r="U3309" s="1">
        <v>7</v>
      </c>
      <c r="V3309" s="1" t="s">
        <v>7772</v>
      </c>
      <c r="W3309" s="1" t="s">
        <v>7774</v>
      </c>
      <c r="X3309" s="1" t="s">
        <v>7773</v>
      </c>
      <c r="Y3309" s="1" t="s">
        <v>7</v>
      </c>
      <c r="Z3309" s="1" t="s">
        <v>16136</v>
      </c>
      <c r="AA3309" s="1" t="s">
        <v>16137</v>
      </c>
      <c r="AB3309" s="1" t="s">
        <v>16138</v>
      </c>
      <c r="AC3309" s="1" t="s">
        <v>113</v>
      </c>
    </row>
    <row r="3310" spans="1:29" x14ac:dyDescent="0.35">
      <c r="A3310" s="1">
        <v>2204016</v>
      </c>
      <c r="B3310" s="1">
        <v>297</v>
      </c>
      <c r="C3310" s="9">
        <v>1609889948</v>
      </c>
      <c r="D3310" s="9" t="s">
        <v>112</v>
      </c>
      <c r="E3310" s="1">
        <v>0</v>
      </c>
      <c r="F3310" s="1">
        <v>4</v>
      </c>
      <c r="G3310" s="1">
        <v>1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6</v>
      </c>
      <c r="S3310" s="1">
        <v>34</v>
      </c>
      <c r="T3310" s="1" t="s">
        <v>113</v>
      </c>
      <c r="U3310" s="1">
        <v>7</v>
      </c>
      <c r="V3310" s="1" t="s">
        <v>7723</v>
      </c>
      <c r="W3310" s="1" t="s">
        <v>3983</v>
      </c>
      <c r="X3310" s="1" t="s">
        <v>7724</v>
      </c>
      <c r="Y3310" s="1" t="s">
        <v>7</v>
      </c>
      <c r="Z3310" s="1" t="s">
        <v>16139</v>
      </c>
      <c r="AA3310" s="1" t="s">
        <v>113</v>
      </c>
      <c r="AB3310" s="1" t="s">
        <v>113</v>
      </c>
      <c r="AC3310" s="1" t="s">
        <v>113</v>
      </c>
    </row>
    <row r="3311" spans="1:29" x14ac:dyDescent="0.35">
      <c r="A3311" s="1">
        <v>2133093</v>
      </c>
      <c r="B3311" s="1">
        <v>301</v>
      </c>
      <c r="C3311" s="9">
        <v>1700861275</v>
      </c>
      <c r="D3311" s="9" t="s">
        <v>112</v>
      </c>
      <c r="E3311" s="1">
        <v>0</v>
      </c>
      <c r="F3311" s="1">
        <v>3</v>
      </c>
      <c r="G3311" s="1">
        <v>0</v>
      </c>
      <c r="H3311" s="1">
        <v>0</v>
      </c>
      <c r="I3311" s="1">
        <v>0</v>
      </c>
      <c r="J3311" s="1">
        <v>4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7</v>
      </c>
      <c r="S3311" s="1">
        <v>35</v>
      </c>
      <c r="T3311" s="1" t="s">
        <v>113</v>
      </c>
      <c r="U3311" s="1">
        <v>7</v>
      </c>
      <c r="V3311" s="1" t="s">
        <v>7826</v>
      </c>
      <c r="W3311" s="1" t="s">
        <v>272</v>
      </c>
      <c r="X3311" s="1" t="s">
        <v>7827</v>
      </c>
      <c r="Y3311" s="1" t="s">
        <v>116</v>
      </c>
      <c r="Z3311" s="1" t="s">
        <v>16140</v>
      </c>
      <c r="AA3311" s="1" t="s">
        <v>113</v>
      </c>
      <c r="AB3311" s="1" t="s">
        <v>16141</v>
      </c>
      <c r="AC3311" s="1" t="s">
        <v>113</v>
      </c>
    </row>
    <row r="3312" spans="1:29" x14ac:dyDescent="0.35">
      <c r="A3312" s="1">
        <v>1720080</v>
      </c>
      <c r="B3312" s="1">
        <v>289</v>
      </c>
      <c r="C3312" s="9">
        <v>1144347410</v>
      </c>
      <c r="D3312" s="9" t="s">
        <v>112</v>
      </c>
      <c r="E3312" s="1">
        <v>0</v>
      </c>
      <c r="F3312" s="1">
        <v>4</v>
      </c>
      <c r="G3312" s="1">
        <v>0</v>
      </c>
      <c r="H3312" s="1">
        <v>0</v>
      </c>
      <c r="I3312" s="1">
        <v>0</v>
      </c>
      <c r="J3312" s="1">
        <v>4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7</v>
      </c>
      <c r="S3312" s="1">
        <v>61</v>
      </c>
      <c r="T3312" s="1" t="s">
        <v>113</v>
      </c>
      <c r="U3312" s="1">
        <v>7</v>
      </c>
      <c r="V3312" s="1" t="s">
        <v>7652</v>
      </c>
      <c r="W3312" s="1" t="s">
        <v>969</v>
      </c>
      <c r="X3312" s="1" t="s">
        <v>1679</v>
      </c>
      <c r="Y3312" s="1" t="s">
        <v>7</v>
      </c>
      <c r="Z3312" s="1" t="s">
        <v>12287</v>
      </c>
      <c r="AA3312" s="1" t="s">
        <v>12287</v>
      </c>
      <c r="AB3312" s="1" t="s">
        <v>12288</v>
      </c>
      <c r="AC3312" s="1" t="s">
        <v>113</v>
      </c>
    </row>
    <row r="3313" spans="1:29" x14ac:dyDescent="0.35">
      <c r="A3313" s="1">
        <v>2018509</v>
      </c>
      <c r="B3313" s="1">
        <v>52</v>
      </c>
      <c r="C3313" s="9">
        <v>1801870522</v>
      </c>
      <c r="D3313" s="9" t="s">
        <v>112</v>
      </c>
      <c r="E3313" s="1">
        <v>0</v>
      </c>
      <c r="F3313" s="1">
        <v>1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7</v>
      </c>
      <c r="S3313" s="1">
        <v>46</v>
      </c>
      <c r="T3313" s="1" t="s">
        <v>113</v>
      </c>
      <c r="U3313" s="1">
        <v>7</v>
      </c>
      <c r="V3313" s="1" t="s">
        <v>7607</v>
      </c>
      <c r="W3313" s="1" t="s">
        <v>2652</v>
      </c>
      <c r="X3313" s="1" t="s">
        <v>7608</v>
      </c>
      <c r="Y3313" s="1" t="s">
        <v>7</v>
      </c>
      <c r="Z3313" s="1" t="s">
        <v>16142</v>
      </c>
      <c r="AB3313" s="1" t="s">
        <v>16143</v>
      </c>
      <c r="AC3313" s="1" t="s">
        <v>113</v>
      </c>
    </row>
    <row r="3314" spans="1:29" x14ac:dyDescent="0.35">
      <c r="A3314" s="1">
        <v>1970986</v>
      </c>
      <c r="B3314" s="1">
        <v>184</v>
      </c>
      <c r="C3314" s="9">
        <v>1225032899</v>
      </c>
      <c r="D3314" s="9" t="s">
        <v>399</v>
      </c>
      <c r="E3314" s="1">
        <v>0</v>
      </c>
      <c r="F3314" s="1">
        <v>0</v>
      </c>
      <c r="G3314" s="1">
        <v>0</v>
      </c>
      <c r="H3314" s="1">
        <v>0</v>
      </c>
      <c r="I3314" s="1">
        <v>2</v>
      </c>
      <c r="J3314" s="1">
        <v>1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5</v>
      </c>
      <c r="S3314" s="1">
        <v>72</v>
      </c>
      <c r="T3314" s="1" t="s">
        <v>113</v>
      </c>
      <c r="U3314" s="1">
        <v>7</v>
      </c>
      <c r="V3314" s="1" t="s">
        <v>7501</v>
      </c>
      <c r="W3314" s="1" t="s">
        <v>425</v>
      </c>
      <c r="X3314" s="1" t="s">
        <v>7502</v>
      </c>
      <c r="Y3314" s="1" t="s">
        <v>7</v>
      </c>
      <c r="Z3314" s="1" t="s">
        <v>14101</v>
      </c>
      <c r="AA3314" s="1" t="s">
        <v>14102</v>
      </c>
      <c r="AB3314" s="1" t="s">
        <v>14103</v>
      </c>
      <c r="AC3314" s="1" t="s">
        <v>113</v>
      </c>
    </row>
    <row r="3315" spans="1:29" x14ac:dyDescent="0.35">
      <c r="A3315" s="1">
        <v>6540996</v>
      </c>
      <c r="B3315" s="1">
        <v>398</v>
      </c>
      <c r="C3315" s="9">
        <v>1831448737</v>
      </c>
      <c r="D3315" s="9" t="s">
        <v>112</v>
      </c>
      <c r="E3315" s="1">
        <v>0</v>
      </c>
      <c r="F3315" s="1">
        <v>1</v>
      </c>
      <c r="G3315" s="1">
        <v>1</v>
      </c>
      <c r="H3315" s="1">
        <v>0</v>
      </c>
      <c r="I3315" s="1">
        <v>0</v>
      </c>
      <c r="J3315" s="1">
        <v>2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6</v>
      </c>
      <c r="S3315" s="1">
        <v>58</v>
      </c>
      <c r="T3315" s="1" t="s">
        <v>113</v>
      </c>
      <c r="U3315" s="1">
        <v>7</v>
      </c>
      <c r="V3315" s="1" t="s">
        <v>7913</v>
      </c>
      <c r="W3315" s="1" t="s">
        <v>7915</v>
      </c>
      <c r="X3315" s="1" t="s">
        <v>7914</v>
      </c>
      <c r="Y3315" s="1" t="s">
        <v>7</v>
      </c>
      <c r="Z3315" s="1" t="s">
        <v>15705</v>
      </c>
      <c r="AA3315" s="1" t="s">
        <v>15705</v>
      </c>
      <c r="AB3315" s="1" t="s">
        <v>15706</v>
      </c>
      <c r="AC3315" s="1" t="s">
        <v>113</v>
      </c>
    </row>
    <row r="3316" spans="1:29" x14ac:dyDescent="0.35">
      <c r="A3316" s="1">
        <v>1831662</v>
      </c>
      <c r="B3316" s="1">
        <v>373</v>
      </c>
      <c r="C3316" s="9">
        <v>1124021399</v>
      </c>
      <c r="D3316" s="9" t="s">
        <v>112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3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7</v>
      </c>
      <c r="S3316" s="1">
        <v>33</v>
      </c>
      <c r="T3316" s="1" t="s">
        <v>113</v>
      </c>
      <c r="U3316" s="1">
        <v>7</v>
      </c>
      <c r="V3316" s="1" t="s">
        <v>8002</v>
      </c>
      <c r="W3316" s="1" t="s">
        <v>146</v>
      </c>
      <c r="X3316" s="1" t="s">
        <v>8003</v>
      </c>
      <c r="Y3316" s="1" t="s">
        <v>7</v>
      </c>
      <c r="Z3316" s="1" t="s">
        <v>16144</v>
      </c>
      <c r="AB3316" s="1" t="s">
        <v>16145</v>
      </c>
      <c r="AC3316" s="1" t="s">
        <v>113</v>
      </c>
    </row>
    <row r="3317" spans="1:29" x14ac:dyDescent="0.35">
      <c r="A3317" s="1">
        <v>4918594</v>
      </c>
      <c r="B3317" s="1">
        <v>623</v>
      </c>
      <c r="C3317" s="9">
        <v>1760700496</v>
      </c>
      <c r="D3317" s="9" t="s">
        <v>112</v>
      </c>
      <c r="E3317" s="1">
        <v>0</v>
      </c>
      <c r="F3317" s="1">
        <v>4</v>
      </c>
      <c r="G3317" s="1">
        <v>1</v>
      </c>
      <c r="H3317" s="1">
        <v>0</v>
      </c>
      <c r="I3317" s="1">
        <v>0</v>
      </c>
      <c r="J3317" s="1">
        <v>1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6</v>
      </c>
      <c r="S3317" s="1">
        <v>75</v>
      </c>
      <c r="T3317" s="1" t="s">
        <v>113</v>
      </c>
      <c r="U3317" s="1">
        <v>7</v>
      </c>
      <c r="V3317" s="1" t="s">
        <v>8007</v>
      </c>
      <c r="W3317" s="1" t="s">
        <v>8009</v>
      </c>
      <c r="X3317" s="1" t="s">
        <v>8008</v>
      </c>
      <c r="Y3317" s="1" t="s">
        <v>7</v>
      </c>
      <c r="Z3317" s="1" t="s">
        <v>16146</v>
      </c>
      <c r="AB3317" s="1" t="s">
        <v>16147</v>
      </c>
      <c r="AC3317" s="1" t="s">
        <v>113</v>
      </c>
    </row>
    <row r="3318" spans="1:29" x14ac:dyDescent="0.35">
      <c r="A3318" s="1">
        <v>1623634</v>
      </c>
      <c r="B3318" s="1">
        <v>218</v>
      </c>
      <c r="C3318" s="9">
        <v>1497762041</v>
      </c>
      <c r="D3318" s="9" t="s">
        <v>147</v>
      </c>
      <c r="E3318" s="1">
        <v>0</v>
      </c>
      <c r="F3318" s="1">
        <v>1</v>
      </c>
      <c r="G3318" s="1">
        <v>0</v>
      </c>
      <c r="H3318" s="1">
        <v>0</v>
      </c>
      <c r="I3318" s="1">
        <v>0</v>
      </c>
      <c r="J3318" s="1">
        <v>3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7</v>
      </c>
      <c r="S3318" s="1">
        <v>40</v>
      </c>
      <c r="T3318" s="1" t="s">
        <v>113</v>
      </c>
      <c r="U3318" s="1">
        <v>7</v>
      </c>
      <c r="V3318" s="1" t="s">
        <v>7371</v>
      </c>
      <c r="W3318" s="1" t="s">
        <v>7373</v>
      </c>
      <c r="X3318" s="1" t="s">
        <v>7372</v>
      </c>
      <c r="Y3318" s="1" t="s">
        <v>7</v>
      </c>
      <c r="Z3318" s="1" t="s">
        <v>12159</v>
      </c>
      <c r="AB3318" s="1" t="s">
        <v>12160</v>
      </c>
      <c r="AC3318" s="1" t="s">
        <v>113</v>
      </c>
    </row>
    <row r="3319" spans="1:29" x14ac:dyDescent="0.35">
      <c r="A3319" s="1">
        <v>4914221</v>
      </c>
      <c r="B3319" s="1">
        <v>512</v>
      </c>
      <c r="C3319" s="9">
        <v>1760794424</v>
      </c>
      <c r="D3319" s="9" t="s">
        <v>112</v>
      </c>
      <c r="E3319" s="1">
        <v>0</v>
      </c>
      <c r="F3319" s="1">
        <v>0</v>
      </c>
      <c r="G3319" s="1">
        <v>0</v>
      </c>
      <c r="H3319" s="1">
        <v>0</v>
      </c>
      <c r="I3319" s="1">
        <v>1</v>
      </c>
      <c r="J3319" s="1">
        <v>2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6</v>
      </c>
      <c r="S3319" s="1">
        <v>47</v>
      </c>
      <c r="T3319" s="1" t="s">
        <v>113</v>
      </c>
      <c r="U3319" s="1">
        <v>7</v>
      </c>
      <c r="V3319" s="1" t="s">
        <v>7735</v>
      </c>
      <c r="W3319" s="1" t="s">
        <v>792</v>
      </c>
      <c r="X3319" s="1" t="s">
        <v>7736</v>
      </c>
      <c r="Y3319" s="1" t="s">
        <v>148</v>
      </c>
      <c r="Z3319" s="1" t="s">
        <v>16148</v>
      </c>
      <c r="AB3319" s="1" t="s">
        <v>16149</v>
      </c>
      <c r="AC3319" s="1" t="s">
        <v>113</v>
      </c>
    </row>
    <row r="3320" spans="1:29" x14ac:dyDescent="0.35">
      <c r="A3320" s="1">
        <v>3884661</v>
      </c>
      <c r="B3320" s="1">
        <v>623</v>
      </c>
      <c r="C3320" s="9">
        <v>1417248469</v>
      </c>
      <c r="D3320" s="9" t="s">
        <v>112</v>
      </c>
      <c r="E3320" s="1">
        <v>0</v>
      </c>
      <c r="F3320" s="1">
        <v>3</v>
      </c>
      <c r="G3320" s="1">
        <v>0</v>
      </c>
      <c r="H3320" s="1">
        <v>0</v>
      </c>
      <c r="I3320" s="1">
        <v>0</v>
      </c>
      <c r="J3320" s="1">
        <v>2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7</v>
      </c>
      <c r="S3320" s="1">
        <v>69</v>
      </c>
      <c r="T3320" s="1" t="s">
        <v>113</v>
      </c>
      <c r="U3320" s="1">
        <v>7</v>
      </c>
      <c r="V3320" s="1" t="s">
        <v>7918</v>
      </c>
      <c r="W3320" s="1" t="s">
        <v>7920</v>
      </c>
      <c r="X3320" s="1" t="s">
        <v>7919</v>
      </c>
      <c r="Y3320" s="1" t="s">
        <v>7</v>
      </c>
      <c r="Z3320" s="1" t="s">
        <v>15892</v>
      </c>
      <c r="AA3320" s="1" t="s">
        <v>15892</v>
      </c>
      <c r="AB3320" s="1" t="s">
        <v>15893</v>
      </c>
      <c r="AC3320" s="1" t="s">
        <v>113</v>
      </c>
    </row>
    <row r="3321" spans="1:29" x14ac:dyDescent="0.35">
      <c r="A3321" s="1">
        <v>2289994</v>
      </c>
      <c r="B3321" s="1">
        <v>346</v>
      </c>
      <c r="C3321" s="9">
        <v>1568442390</v>
      </c>
      <c r="D3321" s="9" t="s">
        <v>112</v>
      </c>
      <c r="E3321" s="1">
        <v>0</v>
      </c>
      <c r="F3321" s="1">
        <v>1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7</v>
      </c>
      <c r="S3321" s="1">
        <v>37</v>
      </c>
      <c r="T3321" s="1" t="s">
        <v>113</v>
      </c>
      <c r="U3321" s="1">
        <v>7</v>
      </c>
      <c r="V3321" s="1" t="s">
        <v>7888</v>
      </c>
      <c r="W3321" s="1" t="s">
        <v>521</v>
      </c>
      <c r="X3321" s="1" t="s">
        <v>7889</v>
      </c>
      <c r="Y3321" s="1" t="s">
        <v>7</v>
      </c>
      <c r="Z3321" s="1" t="s">
        <v>15014</v>
      </c>
      <c r="AB3321" s="1" t="s">
        <v>15015</v>
      </c>
      <c r="AC3321" s="1" t="s">
        <v>113</v>
      </c>
    </row>
    <row r="3322" spans="1:29" x14ac:dyDescent="0.35">
      <c r="A3322" s="1">
        <v>4560473</v>
      </c>
      <c r="B3322" s="1">
        <v>215</v>
      </c>
      <c r="C3322" s="9">
        <v>1508072398</v>
      </c>
      <c r="D3322" s="9" t="s">
        <v>112</v>
      </c>
      <c r="E3322" s="1">
        <v>0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7</v>
      </c>
      <c r="S3322" s="1">
        <v>43</v>
      </c>
      <c r="T3322" s="1" t="s">
        <v>113</v>
      </c>
      <c r="U3322" s="1">
        <v>7</v>
      </c>
      <c r="V3322" s="1" t="s">
        <v>7873</v>
      </c>
      <c r="W3322" s="1" t="s">
        <v>4094</v>
      </c>
      <c r="X3322" s="1" t="s">
        <v>3535</v>
      </c>
      <c r="Y3322" s="1" t="s">
        <v>7</v>
      </c>
      <c r="Z3322" s="1" t="s">
        <v>15277</v>
      </c>
      <c r="AB3322" s="1" t="s">
        <v>15278</v>
      </c>
      <c r="AC3322" s="1" t="s">
        <v>113</v>
      </c>
    </row>
    <row r="3323" spans="1:29" x14ac:dyDescent="0.35">
      <c r="A3323" s="1">
        <v>849922</v>
      </c>
      <c r="B3323" s="1">
        <v>256</v>
      </c>
      <c r="C3323" s="9">
        <v>1326145764</v>
      </c>
      <c r="D3323" s="9" t="s">
        <v>399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1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7</v>
      </c>
      <c r="S3323" s="1">
        <v>47</v>
      </c>
      <c r="T3323" s="1" t="s">
        <v>113</v>
      </c>
      <c r="U3323" s="1">
        <v>7</v>
      </c>
      <c r="V3323" s="1" t="s">
        <v>7435</v>
      </c>
      <c r="W3323" s="1" t="s">
        <v>2968</v>
      </c>
      <c r="X3323" s="1" t="s">
        <v>7436</v>
      </c>
      <c r="Y3323" s="1" t="s">
        <v>7</v>
      </c>
      <c r="Z3323" s="1" t="s">
        <v>16150</v>
      </c>
      <c r="AB3323" s="1" t="s">
        <v>16151</v>
      </c>
      <c r="AC3323" s="1" t="s">
        <v>113</v>
      </c>
    </row>
    <row r="3324" spans="1:29" x14ac:dyDescent="0.35">
      <c r="A3324" s="1">
        <v>2400217</v>
      </c>
      <c r="B3324" s="1">
        <v>817</v>
      </c>
      <c r="C3324" s="9">
        <v>1619191103</v>
      </c>
      <c r="D3324" s="9" t="s">
        <v>112</v>
      </c>
      <c r="E3324" s="1">
        <v>0</v>
      </c>
      <c r="F3324" s="1">
        <v>2</v>
      </c>
      <c r="G3324" s="1">
        <v>0</v>
      </c>
      <c r="H3324" s="1">
        <v>0</v>
      </c>
      <c r="I3324" s="1">
        <v>0</v>
      </c>
      <c r="J3324" s="1">
        <v>2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7</v>
      </c>
      <c r="S3324" s="1">
        <v>13</v>
      </c>
      <c r="T3324" s="1" t="s">
        <v>113</v>
      </c>
      <c r="U3324" s="1">
        <v>7</v>
      </c>
      <c r="V3324" s="1" t="s">
        <v>7941</v>
      </c>
      <c r="W3324" s="1" t="s">
        <v>244</v>
      </c>
      <c r="X3324" s="1" t="s">
        <v>7942</v>
      </c>
      <c r="Y3324" s="1" t="s">
        <v>1403</v>
      </c>
      <c r="Z3324" s="1" t="s">
        <v>12836</v>
      </c>
      <c r="AB3324" s="1" t="s">
        <v>12837</v>
      </c>
      <c r="AC3324" s="1" t="s">
        <v>113</v>
      </c>
    </row>
    <row r="3325" spans="1:29" x14ac:dyDescent="0.35">
      <c r="A3325" s="1">
        <v>715691</v>
      </c>
      <c r="B3325" s="1">
        <v>485</v>
      </c>
      <c r="C3325" s="9">
        <v>1750360459</v>
      </c>
      <c r="D3325" s="9" t="s">
        <v>399</v>
      </c>
      <c r="E3325" s="1">
        <v>0</v>
      </c>
      <c r="F3325" s="1">
        <v>2</v>
      </c>
      <c r="G3325" s="1">
        <v>0</v>
      </c>
      <c r="H3325" s="1">
        <v>0</v>
      </c>
      <c r="I3325" s="1">
        <v>0</v>
      </c>
      <c r="J3325" s="1">
        <v>1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7</v>
      </c>
      <c r="S3325" s="1">
        <v>94</v>
      </c>
      <c r="T3325" s="1" t="s">
        <v>113</v>
      </c>
      <c r="U3325" s="1">
        <v>7</v>
      </c>
      <c r="V3325" s="1" t="s">
        <v>7505</v>
      </c>
      <c r="W3325" s="1" t="s">
        <v>7506</v>
      </c>
      <c r="X3325" s="1" t="s">
        <v>425</v>
      </c>
      <c r="Y3325" s="1" t="s">
        <v>7</v>
      </c>
      <c r="Z3325" s="1" t="s">
        <v>16152</v>
      </c>
      <c r="AB3325" s="1" t="s">
        <v>16153</v>
      </c>
      <c r="AC3325" s="1" t="s">
        <v>113</v>
      </c>
    </row>
    <row r="3326" spans="1:29" x14ac:dyDescent="0.35">
      <c r="A3326" s="1">
        <v>5924873</v>
      </c>
      <c r="B3326" s="1">
        <v>447</v>
      </c>
      <c r="C3326" s="9">
        <v>1477828762</v>
      </c>
      <c r="D3326" s="9" t="s">
        <v>399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2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7</v>
      </c>
      <c r="S3326" s="1">
        <v>90</v>
      </c>
      <c r="T3326" s="1" t="s">
        <v>113</v>
      </c>
      <c r="U3326" s="1">
        <v>7</v>
      </c>
      <c r="V3326" s="1" t="s">
        <v>7483</v>
      </c>
      <c r="W3326" s="1" t="s">
        <v>4212</v>
      </c>
      <c r="X3326" s="1" t="s">
        <v>7484</v>
      </c>
      <c r="Y3326" s="1" t="s">
        <v>7</v>
      </c>
      <c r="Z3326" s="1" t="s">
        <v>14002</v>
      </c>
      <c r="AA3326" s="1" t="s">
        <v>14002</v>
      </c>
      <c r="AB3326" s="1" t="s">
        <v>14003</v>
      </c>
      <c r="AC3326" s="1" t="s">
        <v>113</v>
      </c>
    </row>
    <row r="3327" spans="1:29" x14ac:dyDescent="0.35">
      <c r="A3327" s="1">
        <v>1339759</v>
      </c>
      <c r="B3327" s="1">
        <v>827</v>
      </c>
      <c r="C3327" s="9">
        <v>1003845363</v>
      </c>
      <c r="D3327" s="9" t="s">
        <v>399</v>
      </c>
      <c r="E3327" s="1">
        <v>0</v>
      </c>
      <c r="F3327" s="1">
        <v>3</v>
      </c>
      <c r="G3327" s="1">
        <v>0</v>
      </c>
      <c r="H3327" s="1">
        <v>0</v>
      </c>
      <c r="I3327" s="1">
        <v>2</v>
      </c>
      <c r="J3327" s="1">
        <v>2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5</v>
      </c>
      <c r="S3327" s="1">
        <v>129</v>
      </c>
      <c r="T3327" s="1" t="s">
        <v>113</v>
      </c>
      <c r="U3327" s="1">
        <v>7</v>
      </c>
      <c r="V3327" s="1" t="s">
        <v>7516</v>
      </c>
      <c r="W3327" s="1" t="s">
        <v>1677</v>
      </c>
      <c r="X3327" s="1" t="s">
        <v>7517</v>
      </c>
      <c r="Y3327" s="1" t="s">
        <v>7</v>
      </c>
      <c r="Z3327" s="1" t="s">
        <v>14506</v>
      </c>
      <c r="AA3327" s="1" t="s">
        <v>14507</v>
      </c>
      <c r="AB3327" s="1" t="s">
        <v>14508</v>
      </c>
      <c r="AC3327" s="1" t="s">
        <v>113</v>
      </c>
    </row>
    <row r="3328" spans="1:29" x14ac:dyDescent="0.35">
      <c r="A3328" s="1">
        <v>2015411</v>
      </c>
      <c r="B3328" s="1">
        <v>774</v>
      </c>
      <c r="C3328" s="9">
        <v>1801819396</v>
      </c>
      <c r="D3328" s="9" t="s">
        <v>112</v>
      </c>
      <c r="E3328" s="1">
        <v>0</v>
      </c>
      <c r="F3328" s="1">
        <v>4</v>
      </c>
      <c r="G3328" s="1">
        <v>0</v>
      </c>
      <c r="H3328" s="1">
        <v>0</v>
      </c>
      <c r="I3328" s="1">
        <v>0</v>
      </c>
      <c r="J3328" s="1">
        <v>2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7</v>
      </c>
      <c r="S3328" s="1">
        <v>79</v>
      </c>
      <c r="T3328" s="1" t="s">
        <v>113</v>
      </c>
      <c r="U3328" s="1">
        <v>7</v>
      </c>
      <c r="V3328" s="1" t="s">
        <v>7860</v>
      </c>
      <c r="W3328" s="1" t="s">
        <v>540</v>
      </c>
      <c r="X3328" s="1" t="s">
        <v>1090</v>
      </c>
      <c r="Y3328" s="1" t="s">
        <v>7</v>
      </c>
      <c r="Z3328" s="1" t="s">
        <v>14249</v>
      </c>
      <c r="AB3328" s="1" t="s">
        <v>14250</v>
      </c>
      <c r="AC3328" s="1" t="s">
        <v>113</v>
      </c>
    </row>
    <row r="3329" spans="1:29" x14ac:dyDescent="0.35">
      <c r="A3329" s="1">
        <v>6197424</v>
      </c>
      <c r="B3329" s="1">
        <v>524</v>
      </c>
      <c r="C3329" s="9">
        <v>1033408679</v>
      </c>
      <c r="D3329" s="9" t="s">
        <v>112</v>
      </c>
      <c r="E3329" s="1">
        <v>0</v>
      </c>
      <c r="F3329" s="1">
        <v>1</v>
      </c>
      <c r="G3329" s="1">
        <v>0</v>
      </c>
      <c r="H3329" s="1">
        <v>0</v>
      </c>
      <c r="I3329" s="1">
        <v>0</v>
      </c>
      <c r="J3329" s="1">
        <v>4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7</v>
      </c>
      <c r="S3329" s="1">
        <v>66</v>
      </c>
      <c r="T3329" s="1" t="s">
        <v>113</v>
      </c>
      <c r="U3329" s="1">
        <v>7</v>
      </c>
      <c r="V3329" s="1" t="s">
        <v>7800</v>
      </c>
      <c r="W3329" s="1" t="s">
        <v>969</v>
      </c>
      <c r="X3329" s="1" t="s">
        <v>7801</v>
      </c>
      <c r="Y3329" s="1" t="s">
        <v>7</v>
      </c>
      <c r="Z3329" s="1" t="s">
        <v>12591</v>
      </c>
      <c r="AB3329" s="1" t="s">
        <v>12592</v>
      </c>
      <c r="AC3329" s="1" t="s">
        <v>113</v>
      </c>
    </row>
    <row r="3330" spans="1:29" x14ac:dyDescent="0.35">
      <c r="A3330" s="1">
        <v>1869220</v>
      </c>
      <c r="B3330" s="1">
        <v>485</v>
      </c>
      <c r="C3330" s="9">
        <v>1043207657</v>
      </c>
      <c r="D3330" s="9" t="s">
        <v>112</v>
      </c>
      <c r="E3330" s="1">
        <v>0</v>
      </c>
      <c r="F3330" s="1">
        <v>4</v>
      </c>
      <c r="G3330" s="1">
        <v>0</v>
      </c>
      <c r="H3330" s="1">
        <v>0</v>
      </c>
      <c r="I3330" s="1">
        <v>0</v>
      </c>
      <c r="J3330" s="1">
        <v>4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7</v>
      </c>
      <c r="S3330" s="1">
        <v>68</v>
      </c>
      <c r="T3330" s="1" t="s">
        <v>113</v>
      </c>
      <c r="U3330" s="1">
        <v>7</v>
      </c>
      <c r="V3330" s="1" t="s">
        <v>7775</v>
      </c>
      <c r="W3330" s="1" t="s">
        <v>434</v>
      </c>
      <c r="X3330" s="1" t="s">
        <v>7776</v>
      </c>
      <c r="Y3330" s="1" t="s">
        <v>7</v>
      </c>
      <c r="Z3330" s="1" t="s">
        <v>16154</v>
      </c>
      <c r="AB3330" s="1" t="s">
        <v>16155</v>
      </c>
      <c r="AC3330" s="1" t="s">
        <v>113</v>
      </c>
    </row>
    <row r="3331" spans="1:29" x14ac:dyDescent="0.35">
      <c r="A3331" s="1">
        <v>7133584</v>
      </c>
      <c r="B3331" s="1">
        <v>184</v>
      </c>
      <c r="C3331" s="9">
        <v>1730610965</v>
      </c>
      <c r="D3331" s="9" t="s">
        <v>112</v>
      </c>
      <c r="E3331" s="1">
        <v>0</v>
      </c>
      <c r="F3331" s="1">
        <v>2</v>
      </c>
      <c r="G3331" s="1">
        <v>0</v>
      </c>
      <c r="H3331" s="1">
        <v>0</v>
      </c>
      <c r="I3331" s="1">
        <v>0</v>
      </c>
      <c r="J3331" s="1">
        <v>3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7</v>
      </c>
      <c r="S3331" s="1">
        <v>32</v>
      </c>
      <c r="T3331" s="1" t="s">
        <v>113</v>
      </c>
      <c r="U3331" s="1">
        <v>7</v>
      </c>
      <c r="V3331" s="1" t="s">
        <v>7679</v>
      </c>
      <c r="W3331" s="1" t="s">
        <v>2952</v>
      </c>
      <c r="X3331" s="1" t="s">
        <v>7680</v>
      </c>
      <c r="Y3331" s="1" t="s">
        <v>7</v>
      </c>
      <c r="Z3331" s="1" t="s">
        <v>12602</v>
      </c>
      <c r="AA3331" s="1" t="s">
        <v>12148</v>
      </c>
      <c r="AB3331" s="1" t="s">
        <v>12115</v>
      </c>
      <c r="AC3331" s="1" t="s">
        <v>113</v>
      </c>
    </row>
    <row r="3332" spans="1:29" x14ac:dyDescent="0.35">
      <c r="A3332" s="1">
        <v>4597449</v>
      </c>
      <c r="B3332" s="1">
        <v>701</v>
      </c>
      <c r="C3332" s="9">
        <v>1134362288</v>
      </c>
      <c r="D3332" s="9" t="s">
        <v>112</v>
      </c>
      <c r="E3332" s="1">
        <v>0</v>
      </c>
      <c r="F3332" s="1">
        <v>2</v>
      </c>
      <c r="G3332" s="1">
        <v>0</v>
      </c>
      <c r="H3332" s="1">
        <v>0</v>
      </c>
      <c r="I3332" s="1">
        <v>1</v>
      </c>
      <c r="J3332" s="1">
        <v>2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6</v>
      </c>
      <c r="S3332" s="1">
        <v>123</v>
      </c>
      <c r="T3332" s="1" t="s">
        <v>113</v>
      </c>
      <c r="U3332" s="1">
        <v>7</v>
      </c>
      <c r="V3332" s="1" t="s">
        <v>7557</v>
      </c>
      <c r="W3332" s="1" t="s">
        <v>261</v>
      </c>
      <c r="X3332" s="1" t="s">
        <v>7558</v>
      </c>
      <c r="Y3332" s="1" t="s">
        <v>7</v>
      </c>
      <c r="Z3332" s="1" t="s">
        <v>113</v>
      </c>
      <c r="AA3332" s="1" t="s">
        <v>113</v>
      </c>
      <c r="AB3332" s="1" t="s">
        <v>113</v>
      </c>
      <c r="AC3332" s="1" t="s">
        <v>113</v>
      </c>
    </row>
    <row r="3333" spans="1:29" x14ac:dyDescent="0.35">
      <c r="A3333" s="1">
        <v>1587207</v>
      </c>
      <c r="B3333" s="1">
        <v>184</v>
      </c>
      <c r="C3333" s="9">
        <v>1043238546</v>
      </c>
      <c r="D3333" s="9" t="s">
        <v>112</v>
      </c>
      <c r="E3333" s="1">
        <v>0</v>
      </c>
      <c r="F3333" s="1">
        <v>4</v>
      </c>
      <c r="G3333" s="1">
        <v>1</v>
      </c>
      <c r="H3333" s="1">
        <v>0</v>
      </c>
      <c r="I3333" s="1">
        <v>0</v>
      </c>
      <c r="J3333" s="1">
        <v>4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6</v>
      </c>
      <c r="S3333" s="1">
        <v>98</v>
      </c>
      <c r="T3333" s="1" t="s">
        <v>113</v>
      </c>
      <c r="U3333" s="1">
        <v>7</v>
      </c>
      <c r="V3333" s="1" t="s">
        <v>7992</v>
      </c>
      <c r="W3333" s="1" t="s">
        <v>143</v>
      </c>
      <c r="X3333" s="1" t="s">
        <v>7993</v>
      </c>
      <c r="Y3333" s="1" t="s">
        <v>7</v>
      </c>
      <c r="Z3333" s="1" t="s">
        <v>16156</v>
      </c>
      <c r="AB3333" s="1" t="s">
        <v>16157</v>
      </c>
      <c r="AC3333" s="1" t="s">
        <v>113</v>
      </c>
    </row>
    <row r="3334" spans="1:29" x14ac:dyDescent="0.35">
      <c r="A3334" s="1">
        <v>844834</v>
      </c>
      <c r="B3334" s="1">
        <v>184</v>
      </c>
      <c r="C3334" s="9">
        <v>1710920749</v>
      </c>
      <c r="D3334" s="9" t="s">
        <v>112</v>
      </c>
      <c r="E3334" s="1">
        <v>0</v>
      </c>
      <c r="F3334" s="1">
        <v>1</v>
      </c>
      <c r="G3334" s="1">
        <v>0</v>
      </c>
      <c r="H3334" s="1">
        <v>0</v>
      </c>
      <c r="I3334" s="1">
        <v>0</v>
      </c>
      <c r="J3334" s="1">
        <v>1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7</v>
      </c>
      <c r="S3334" s="1">
        <v>72</v>
      </c>
      <c r="T3334" s="1" t="s">
        <v>113</v>
      </c>
      <c r="U3334" s="1">
        <v>7</v>
      </c>
      <c r="V3334" s="1" t="s">
        <v>7704</v>
      </c>
      <c r="W3334" s="1" t="s">
        <v>7705</v>
      </c>
      <c r="X3334" s="1" t="s">
        <v>6815</v>
      </c>
      <c r="Y3334" s="1" t="s">
        <v>7</v>
      </c>
      <c r="Z3334" s="1" t="s">
        <v>16158</v>
      </c>
      <c r="AB3334" s="1" t="s">
        <v>16159</v>
      </c>
      <c r="AC3334" s="1" t="s">
        <v>113</v>
      </c>
    </row>
    <row r="3335" spans="1:29" x14ac:dyDescent="0.35">
      <c r="A3335" s="1">
        <v>2284349</v>
      </c>
      <c r="B3335" s="1">
        <v>794</v>
      </c>
      <c r="C3335" s="9">
        <v>1063592756</v>
      </c>
      <c r="D3335" s="9" t="s">
        <v>112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7</v>
      </c>
      <c r="S3335" s="1">
        <v>81</v>
      </c>
      <c r="T3335" s="1" t="s">
        <v>113</v>
      </c>
      <c r="U3335" s="1">
        <v>7</v>
      </c>
      <c r="V3335" s="1" t="s">
        <v>7894</v>
      </c>
      <c r="W3335" s="1" t="s">
        <v>7896</v>
      </c>
      <c r="X3335" s="1" t="s">
        <v>7895</v>
      </c>
      <c r="Y3335" s="1" t="s">
        <v>970</v>
      </c>
      <c r="Z3335" s="1" t="s">
        <v>16160</v>
      </c>
      <c r="AB3335" s="1" t="s">
        <v>16161</v>
      </c>
      <c r="AC3335" s="1" t="s">
        <v>113</v>
      </c>
    </row>
    <row r="3336" spans="1:29" x14ac:dyDescent="0.35">
      <c r="A3336" s="1">
        <v>6335632</v>
      </c>
      <c r="B3336" s="1">
        <v>485</v>
      </c>
      <c r="C3336" s="9">
        <v>1962784603</v>
      </c>
      <c r="D3336" s="9" t="s">
        <v>112</v>
      </c>
      <c r="E3336" s="1">
        <v>0</v>
      </c>
      <c r="F3336" s="1">
        <v>4</v>
      </c>
      <c r="G3336" s="1">
        <v>0</v>
      </c>
      <c r="H3336" s="1">
        <v>0</v>
      </c>
      <c r="I3336" s="1">
        <v>0</v>
      </c>
      <c r="J3336" s="1">
        <v>3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7</v>
      </c>
      <c r="S3336" s="1">
        <v>87</v>
      </c>
      <c r="T3336" s="1" t="s">
        <v>113</v>
      </c>
      <c r="U3336" s="1">
        <v>7</v>
      </c>
      <c r="V3336" s="1" t="s">
        <v>7777</v>
      </c>
      <c r="W3336" s="1" t="s">
        <v>7778</v>
      </c>
      <c r="X3336" s="1" t="s">
        <v>135</v>
      </c>
      <c r="Y3336" s="1" t="s">
        <v>7</v>
      </c>
      <c r="Z3336" s="1" t="s">
        <v>12337</v>
      </c>
      <c r="AB3336" s="1" t="s">
        <v>12338</v>
      </c>
      <c r="AC3336" s="1" t="s">
        <v>113</v>
      </c>
    </row>
    <row r="3337" spans="1:29" x14ac:dyDescent="0.35">
      <c r="A3337" s="1">
        <v>4478401</v>
      </c>
      <c r="B3337" s="1">
        <v>817</v>
      </c>
      <c r="C3337" s="9">
        <v>1144398140</v>
      </c>
      <c r="D3337" s="9" t="s">
        <v>112</v>
      </c>
      <c r="E3337" s="1">
        <v>0</v>
      </c>
      <c r="F3337" s="1">
        <v>5</v>
      </c>
      <c r="G3337" s="1">
        <v>1</v>
      </c>
      <c r="H3337" s="1">
        <v>0</v>
      </c>
      <c r="I3337" s="1">
        <v>0</v>
      </c>
      <c r="J3337" s="1">
        <v>1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6</v>
      </c>
      <c r="S3337" s="1">
        <v>30</v>
      </c>
      <c r="T3337" s="1" t="s">
        <v>113</v>
      </c>
      <c r="U3337" s="1">
        <v>7</v>
      </c>
      <c r="V3337" s="1" t="s">
        <v>7845</v>
      </c>
      <c r="W3337" s="1" t="s">
        <v>136</v>
      </c>
      <c r="X3337" s="1" t="s">
        <v>2460</v>
      </c>
      <c r="Y3337" s="1" t="s">
        <v>7</v>
      </c>
      <c r="Z3337" s="1" t="s">
        <v>16162</v>
      </c>
      <c r="AB3337" s="1" t="s">
        <v>16163</v>
      </c>
      <c r="AC3337" s="1" t="s">
        <v>113</v>
      </c>
    </row>
    <row r="3338" spans="1:29" x14ac:dyDescent="0.35">
      <c r="A3338" s="1">
        <v>1859792</v>
      </c>
      <c r="B3338" s="1">
        <v>701</v>
      </c>
      <c r="C3338" s="9">
        <v>1043262736</v>
      </c>
      <c r="D3338" s="9" t="s">
        <v>112</v>
      </c>
      <c r="E3338" s="1">
        <v>0</v>
      </c>
      <c r="F3338" s="1">
        <v>5</v>
      </c>
      <c r="G3338" s="1">
        <v>0</v>
      </c>
      <c r="H3338" s="1">
        <v>0</v>
      </c>
      <c r="I3338" s="1">
        <v>0</v>
      </c>
      <c r="J3338" s="1">
        <v>3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7</v>
      </c>
      <c r="S3338" s="1">
        <v>94</v>
      </c>
      <c r="T3338" s="1" t="s">
        <v>113</v>
      </c>
      <c r="U3338" s="1">
        <v>7</v>
      </c>
      <c r="V3338" s="1" t="s">
        <v>7688</v>
      </c>
      <c r="W3338" s="1" t="s">
        <v>7677</v>
      </c>
      <c r="X3338" s="1" t="s">
        <v>7689</v>
      </c>
      <c r="Y3338" s="1" t="s">
        <v>7</v>
      </c>
      <c r="Z3338" s="1" t="s">
        <v>16164</v>
      </c>
      <c r="AB3338" s="1" t="s">
        <v>16165</v>
      </c>
      <c r="AC3338" s="1" t="s">
        <v>113</v>
      </c>
    </row>
    <row r="3339" spans="1:29" x14ac:dyDescent="0.35">
      <c r="A3339" s="1">
        <v>6197535</v>
      </c>
      <c r="B3339" s="1">
        <v>623</v>
      </c>
      <c r="C3339" s="9">
        <v>1134419088</v>
      </c>
      <c r="D3339" s="9" t="s">
        <v>206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3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7</v>
      </c>
      <c r="S3339" s="1">
        <v>37</v>
      </c>
      <c r="T3339" s="1" t="s">
        <v>113</v>
      </c>
      <c r="U3339" s="1">
        <v>7</v>
      </c>
      <c r="V3339" s="1" t="s">
        <v>7379</v>
      </c>
      <c r="W3339" s="1" t="s">
        <v>7381</v>
      </c>
      <c r="X3339" s="1" t="s">
        <v>7380</v>
      </c>
      <c r="Y3339" s="1" t="s">
        <v>7</v>
      </c>
      <c r="Z3339" s="1" t="s">
        <v>12975</v>
      </c>
      <c r="AA3339" s="1" t="s">
        <v>12975</v>
      </c>
      <c r="AB3339" s="1" t="s">
        <v>12976</v>
      </c>
      <c r="AC3339" s="1" t="s">
        <v>113</v>
      </c>
    </row>
    <row r="3340" spans="1:29" x14ac:dyDescent="0.35">
      <c r="A3340" s="1">
        <v>6196052</v>
      </c>
      <c r="B3340" s="1">
        <v>289</v>
      </c>
      <c r="C3340" s="9">
        <v>1396053708</v>
      </c>
      <c r="D3340" s="9" t="s">
        <v>399</v>
      </c>
      <c r="E3340" s="1">
        <v>0</v>
      </c>
      <c r="F3340" s="1">
        <v>2</v>
      </c>
      <c r="G3340" s="1">
        <v>1</v>
      </c>
      <c r="H3340" s="1">
        <v>0</v>
      </c>
      <c r="I3340" s="1">
        <v>0</v>
      </c>
      <c r="J3340" s="1">
        <v>4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6</v>
      </c>
      <c r="S3340" s="1">
        <v>68</v>
      </c>
      <c r="T3340" s="1" t="s">
        <v>113</v>
      </c>
      <c r="U3340" s="1">
        <v>7</v>
      </c>
      <c r="V3340" s="1" t="s">
        <v>7416</v>
      </c>
      <c r="W3340" s="1" t="s">
        <v>7418</v>
      </c>
      <c r="X3340" s="1" t="s">
        <v>7417</v>
      </c>
      <c r="Y3340" s="1" t="s">
        <v>7</v>
      </c>
      <c r="Z3340" s="1" t="s">
        <v>16166</v>
      </c>
      <c r="AB3340" s="1" t="s">
        <v>16167</v>
      </c>
      <c r="AC3340" s="1" t="s">
        <v>113</v>
      </c>
    </row>
    <row r="3341" spans="1:29" x14ac:dyDescent="0.35">
      <c r="A3341" s="1">
        <v>2228496</v>
      </c>
      <c r="B3341" s="1">
        <v>398</v>
      </c>
      <c r="C3341" s="9">
        <v>1205824075</v>
      </c>
      <c r="D3341" s="9" t="s">
        <v>112</v>
      </c>
      <c r="E3341" s="1">
        <v>0</v>
      </c>
      <c r="F3341" s="1">
        <v>3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7</v>
      </c>
      <c r="S3341" s="1">
        <v>20</v>
      </c>
      <c r="T3341" s="1" t="s">
        <v>113</v>
      </c>
      <c r="U3341" s="1">
        <v>7</v>
      </c>
      <c r="V3341" s="1" t="s">
        <v>7957</v>
      </c>
      <c r="W3341" s="1" t="s">
        <v>1661</v>
      </c>
      <c r="X3341" s="1" t="s">
        <v>7958</v>
      </c>
      <c r="Y3341" s="1" t="s">
        <v>7</v>
      </c>
      <c r="Z3341" s="1" t="s">
        <v>16168</v>
      </c>
      <c r="AA3341" s="1" t="s">
        <v>16168</v>
      </c>
      <c r="AB3341" s="1" t="s">
        <v>16169</v>
      </c>
      <c r="AC3341" s="1" t="s">
        <v>113</v>
      </c>
    </row>
    <row r="3342" spans="1:29" x14ac:dyDescent="0.35">
      <c r="A3342" s="1">
        <v>480323</v>
      </c>
      <c r="B3342" s="1">
        <v>485</v>
      </c>
      <c r="C3342" s="9">
        <v>1043213234</v>
      </c>
      <c r="D3342" s="9" t="s">
        <v>112</v>
      </c>
      <c r="E3342" s="1">
        <v>0</v>
      </c>
      <c r="F3342" s="1">
        <v>2</v>
      </c>
      <c r="G3342" s="1">
        <v>0</v>
      </c>
      <c r="H3342" s="1">
        <v>0</v>
      </c>
      <c r="I3342" s="1">
        <v>0</v>
      </c>
      <c r="J3342" s="1">
        <v>3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7</v>
      </c>
      <c r="S3342" s="1">
        <v>49</v>
      </c>
      <c r="T3342" s="1" t="s">
        <v>113</v>
      </c>
      <c r="U3342" s="1">
        <v>7</v>
      </c>
      <c r="V3342" s="1" t="s">
        <v>7934</v>
      </c>
      <c r="W3342" s="1" t="s">
        <v>7936</v>
      </c>
      <c r="X3342" s="1" t="s">
        <v>7935</v>
      </c>
      <c r="Y3342" s="1" t="s">
        <v>7</v>
      </c>
      <c r="Z3342" s="1" t="s">
        <v>16170</v>
      </c>
      <c r="AB3342" s="1" t="s">
        <v>16171</v>
      </c>
      <c r="AC3342" s="1" t="s">
        <v>113</v>
      </c>
    </row>
    <row r="3343" spans="1:29" x14ac:dyDescent="0.35">
      <c r="A3343" s="1">
        <v>5851956</v>
      </c>
      <c r="B3343" s="1">
        <v>365</v>
      </c>
      <c r="C3343" s="9">
        <v>1003484965</v>
      </c>
      <c r="D3343" s="9" t="s">
        <v>112</v>
      </c>
      <c r="E3343" s="1">
        <v>0</v>
      </c>
      <c r="F3343" s="1">
        <v>5</v>
      </c>
      <c r="G3343" s="1">
        <v>0</v>
      </c>
      <c r="H3343" s="1">
        <v>0</v>
      </c>
      <c r="I3343" s="1">
        <v>0</v>
      </c>
      <c r="J3343" s="1">
        <v>2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7</v>
      </c>
      <c r="S3343" s="1">
        <v>43</v>
      </c>
      <c r="T3343" s="1" t="s">
        <v>113</v>
      </c>
      <c r="U3343" s="1">
        <v>7</v>
      </c>
      <c r="V3343" s="1" t="s">
        <v>7878</v>
      </c>
      <c r="W3343" s="1" t="s">
        <v>694</v>
      </c>
      <c r="X3343" s="1" t="s">
        <v>7879</v>
      </c>
      <c r="Y3343" s="1" t="s">
        <v>121</v>
      </c>
      <c r="Z3343" s="1" t="s">
        <v>16172</v>
      </c>
      <c r="AA3343" s="1" t="s">
        <v>113</v>
      </c>
      <c r="AB3343" s="1" t="s">
        <v>113</v>
      </c>
      <c r="AC3343" s="1" t="s">
        <v>113</v>
      </c>
    </row>
    <row r="3344" spans="1:29" x14ac:dyDescent="0.35">
      <c r="A3344" s="1">
        <v>1595304</v>
      </c>
      <c r="B3344" s="1">
        <v>334</v>
      </c>
      <c r="C3344" s="9">
        <v>1528051125</v>
      </c>
      <c r="D3344" s="9" t="s">
        <v>112</v>
      </c>
      <c r="E3344" s="1">
        <v>0</v>
      </c>
      <c r="F3344" s="1">
        <v>2</v>
      </c>
      <c r="G3344" s="1">
        <v>0</v>
      </c>
      <c r="H3344" s="1">
        <v>0</v>
      </c>
      <c r="I3344" s="1">
        <v>0</v>
      </c>
      <c r="J3344" s="1">
        <v>3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7</v>
      </c>
      <c r="S3344" s="1">
        <v>100</v>
      </c>
      <c r="T3344" s="1" t="s">
        <v>113</v>
      </c>
      <c r="U3344" s="1">
        <v>7</v>
      </c>
      <c r="V3344" s="1" t="s">
        <v>7605</v>
      </c>
      <c r="W3344" s="1" t="s">
        <v>3226</v>
      </c>
      <c r="X3344" s="1" t="s">
        <v>7002</v>
      </c>
      <c r="Y3344" s="1" t="s">
        <v>7</v>
      </c>
      <c r="Z3344" s="1" t="s">
        <v>16173</v>
      </c>
      <c r="AB3344" s="1" t="s">
        <v>16174</v>
      </c>
      <c r="AC3344" s="1" t="s">
        <v>113</v>
      </c>
    </row>
    <row r="3345" spans="1:29" x14ac:dyDescent="0.35">
      <c r="A3345" s="1">
        <v>2290121</v>
      </c>
      <c r="B3345" s="1">
        <v>523</v>
      </c>
      <c r="C3345" s="9">
        <v>1679638886</v>
      </c>
      <c r="D3345" s="9" t="s">
        <v>399</v>
      </c>
      <c r="E3345" s="1">
        <v>0</v>
      </c>
      <c r="F3345" s="1">
        <v>2</v>
      </c>
      <c r="G3345" s="1">
        <v>0</v>
      </c>
      <c r="H3345" s="1">
        <v>0</v>
      </c>
      <c r="I3345" s="1">
        <v>0</v>
      </c>
      <c r="J3345" s="1">
        <v>2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7</v>
      </c>
      <c r="S3345" s="1">
        <v>90</v>
      </c>
      <c r="T3345" s="1" t="s">
        <v>113</v>
      </c>
      <c r="U3345" s="1">
        <v>7</v>
      </c>
      <c r="V3345" s="1" t="s">
        <v>7455</v>
      </c>
      <c r="W3345" s="1" t="s">
        <v>2440</v>
      </c>
      <c r="X3345" s="1" t="s">
        <v>7456</v>
      </c>
      <c r="Y3345" s="1" t="s">
        <v>7</v>
      </c>
      <c r="Z3345" s="1" t="s">
        <v>14078</v>
      </c>
      <c r="AB3345" s="1" t="s">
        <v>14079</v>
      </c>
      <c r="AC3345" s="1" t="s">
        <v>113</v>
      </c>
    </row>
    <row r="3346" spans="1:29" x14ac:dyDescent="0.35">
      <c r="A3346" s="1">
        <v>1881404</v>
      </c>
      <c r="B3346" s="1">
        <v>623</v>
      </c>
      <c r="C3346" s="9">
        <v>1184678583</v>
      </c>
      <c r="D3346" s="9" t="s">
        <v>206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7</v>
      </c>
      <c r="S3346" s="1">
        <v>22</v>
      </c>
      <c r="T3346" s="1" t="s">
        <v>113</v>
      </c>
      <c r="U3346" s="1">
        <v>7</v>
      </c>
      <c r="V3346" s="1" t="s">
        <v>7388</v>
      </c>
      <c r="W3346" s="1" t="s">
        <v>7390</v>
      </c>
      <c r="X3346" s="1" t="s">
        <v>7389</v>
      </c>
      <c r="Y3346" s="1" t="s">
        <v>7</v>
      </c>
      <c r="Z3346" s="1" t="s">
        <v>16175</v>
      </c>
      <c r="AB3346" s="1" t="s">
        <v>16176</v>
      </c>
      <c r="AC3346" s="1" t="s">
        <v>113</v>
      </c>
    </row>
    <row r="3347" spans="1:29" x14ac:dyDescent="0.35">
      <c r="A3347" s="1">
        <v>3986300</v>
      </c>
      <c r="B3347" s="1">
        <v>373</v>
      </c>
      <c r="C3347" s="9">
        <v>1962677823</v>
      </c>
      <c r="D3347" s="9" t="s">
        <v>112</v>
      </c>
      <c r="E3347" s="1">
        <v>0</v>
      </c>
      <c r="F3347" s="1">
        <v>2</v>
      </c>
      <c r="G3347" s="1">
        <v>0</v>
      </c>
      <c r="H3347" s="1">
        <v>0</v>
      </c>
      <c r="I3347" s="1">
        <v>0</v>
      </c>
      <c r="J3347" s="1">
        <v>2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7</v>
      </c>
      <c r="S3347" s="1">
        <v>36</v>
      </c>
      <c r="T3347" s="1" t="s">
        <v>113</v>
      </c>
      <c r="U3347" s="1">
        <v>7</v>
      </c>
      <c r="V3347" s="1" t="s">
        <v>7718</v>
      </c>
      <c r="W3347" s="1" t="s">
        <v>7720</v>
      </c>
      <c r="X3347" s="1" t="s">
        <v>7719</v>
      </c>
      <c r="Y3347" s="1" t="s">
        <v>7</v>
      </c>
      <c r="Z3347" s="1" t="s">
        <v>16177</v>
      </c>
      <c r="AB3347" s="1" t="s">
        <v>16178</v>
      </c>
      <c r="AC3347" s="1" t="s">
        <v>113</v>
      </c>
    </row>
    <row r="3348" spans="1:29" x14ac:dyDescent="0.35">
      <c r="A3348" s="1">
        <v>4507933</v>
      </c>
      <c r="B3348" s="1">
        <v>623</v>
      </c>
      <c r="C3348" s="9">
        <v>1659663276</v>
      </c>
      <c r="D3348" s="9" t="s">
        <v>112</v>
      </c>
      <c r="E3348" s="1">
        <v>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5</v>
      </c>
      <c r="N3348" s="1">
        <v>0</v>
      </c>
      <c r="O3348" s="1">
        <v>0</v>
      </c>
      <c r="P3348" s="1">
        <v>0</v>
      </c>
      <c r="Q3348" s="1">
        <v>0</v>
      </c>
      <c r="R3348" s="1">
        <v>2</v>
      </c>
      <c r="S3348" s="1">
        <v>6</v>
      </c>
      <c r="T3348" s="1" t="s">
        <v>113</v>
      </c>
      <c r="U3348" s="1">
        <v>7</v>
      </c>
      <c r="V3348" s="1" t="s">
        <v>7816</v>
      </c>
      <c r="W3348" s="1" t="s">
        <v>546</v>
      </c>
      <c r="X3348" s="1" t="s">
        <v>7817</v>
      </c>
      <c r="Y3348" s="1" t="s">
        <v>7</v>
      </c>
      <c r="Z3348" s="1" t="s">
        <v>12203</v>
      </c>
      <c r="AA3348" s="1" t="s">
        <v>12204</v>
      </c>
      <c r="AB3348" s="1" t="s">
        <v>12205</v>
      </c>
      <c r="AC3348" s="1" t="s">
        <v>113</v>
      </c>
    </row>
    <row r="3349" spans="1:29" x14ac:dyDescent="0.35">
      <c r="A3349" s="1">
        <v>6529285</v>
      </c>
      <c r="B3349" s="1">
        <v>297</v>
      </c>
      <c r="C3349" s="9">
        <v>1003274655</v>
      </c>
      <c r="D3349" s="9" t="s">
        <v>112</v>
      </c>
      <c r="E3349" s="1">
        <v>0</v>
      </c>
      <c r="F3349" s="1">
        <v>2</v>
      </c>
      <c r="G3349" s="1">
        <v>1</v>
      </c>
      <c r="H3349" s="1">
        <v>0</v>
      </c>
      <c r="I3349" s="1">
        <v>0</v>
      </c>
      <c r="J3349" s="1">
        <v>2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6</v>
      </c>
      <c r="S3349" s="1">
        <v>59</v>
      </c>
      <c r="T3349" s="1" t="s">
        <v>113</v>
      </c>
      <c r="U3349" s="1">
        <v>7</v>
      </c>
      <c r="V3349" s="1" t="s">
        <v>7907</v>
      </c>
      <c r="W3349" s="1" t="s">
        <v>515</v>
      </c>
      <c r="X3349" s="1" t="s">
        <v>7908</v>
      </c>
      <c r="Y3349" s="1" t="s">
        <v>7</v>
      </c>
      <c r="Z3349" s="1" t="s">
        <v>16179</v>
      </c>
      <c r="AA3349" s="1" t="s">
        <v>16179</v>
      </c>
      <c r="AB3349" s="1" t="s">
        <v>16180</v>
      </c>
      <c r="AC3349" s="1" t="s">
        <v>113</v>
      </c>
    </row>
    <row r="3350" spans="1:29" x14ac:dyDescent="0.35">
      <c r="A3350" s="1">
        <v>1881363</v>
      </c>
      <c r="B3350" s="1">
        <v>774</v>
      </c>
      <c r="C3350" s="9">
        <v>1477567691</v>
      </c>
      <c r="D3350" s="9" t="s">
        <v>112</v>
      </c>
      <c r="E3350" s="1">
        <v>0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6</v>
      </c>
      <c r="S3350" s="1">
        <v>50</v>
      </c>
      <c r="T3350" s="1" t="s">
        <v>113</v>
      </c>
      <c r="U3350" s="1">
        <v>7</v>
      </c>
      <c r="V3350" s="1" t="s">
        <v>7795</v>
      </c>
      <c r="W3350" s="1" t="s">
        <v>4992</v>
      </c>
      <c r="X3350" s="1" t="s">
        <v>7796</v>
      </c>
      <c r="Y3350" s="1" t="s">
        <v>7</v>
      </c>
      <c r="Z3350" s="1" t="s">
        <v>12935</v>
      </c>
      <c r="AA3350" s="1" t="s">
        <v>12935</v>
      </c>
      <c r="AB3350" s="1" t="s">
        <v>12936</v>
      </c>
      <c r="AC3350" s="1" t="s">
        <v>113</v>
      </c>
    </row>
    <row r="3351" spans="1:29" x14ac:dyDescent="0.35">
      <c r="A3351" s="1">
        <v>1918832</v>
      </c>
      <c r="B3351" s="1">
        <v>253</v>
      </c>
      <c r="C3351" s="9">
        <v>1023033065</v>
      </c>
      <c r="D3351" s="9" t="s">
        <v>112</v>
      </c>
      <c r="E3351" s="1">
        <v>0</v>
      </c>
      <c r="F3351" s="1">
        <v>2</v>
      </c>
      <c r="G3351" s="1">
        <v>2</v>
      </c>
      <c r="H3351" s="1">
        <v>0</v>
      </c>
      <c r="I3351" s="1">
        <v>1</v>
      </c>
      <c r="J3351" s="1">
        <v>1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4</v>
      </c>
      <c r="S3351" s="1">
        <v>48</v>
      </c>
      <c r="T3351" s="1" t="s">
        <v>113</v>
      </c>
      <c r="U3351" s="1">
        <v>7</v>
      </c>
      <c r="V3351" s="1" t="s">
        <v>7674</v>
      </c>
      <c r="W3351" s="1" t="s">
        <v>413</v>
      </c>
      <c r="X3351" s="1" t="s">
        <v>7675</v>
      </c>
      <c r="Y3351" s="1" t="s">
        <v>7</v>
      </c>
      <c r="Z3351" s="1" t="s">
        <v>16181</v>
      </c>
      <c r="AB3351" s="1" t="s">
        <v>16182</v>
      </c>
      <c r="AC3351" s="1" t="s">
        <v>113</v>
      </c>
    </row>
    <row r="3352" spans="1:29" x14ac:dyDescent="0.35">
      <c r="A3352" s="1">
        <v>7249664</v>
      </c>
      <c r="B3352" s="1">
        <v>493</v>
      </c>
      <c r="C3352" s="9">
        <v>1639655384</v>
      </c>
      <c r="D3352" s="9" t="s">
        <v>112</v>
      </c>
      <c r="E3352" s="1">
        <v>0</v>
      </c>
      <c r="F3352" s="1">
        <v>3</v>
      </c>
      <c r="G3352" s="1">
        <v>0</v>
      </c>
      <c r="H3352" s="1">
        <v>0</v>
      </c>
      <c r="I3352" s="1">
        <v>0</v>
      </c>
      <c r="J3352" s="1">
        <v>2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7</v>
      </c>
      <c r="S3352" s="1">
        <v>12</v>
      </c>
      <c r="T3352" s="1" t="s">
        <v>113</v>
      </c>
      <c r="U3352" s="1">
        <v>7</v>
      </c>
      <c r="V3352" s="1" t="s">
        <v>7792</v>
      </c>
      <c r="W3352" s="1" t="s">
        <v>7794</v>
      </c>
      <c r="X3352" s="1" t="s">
        <v>7793</v>
      </c>
      <c r="Y3352" s="1" t="s">
        <v>115</v>
      </c>
      <c r="Z3352" s="1" t="s">
        <v>16183</v>
      </c>
      <c r="AB3352" s="1" t="s">
        <v>14091</v>
      </c>
      <c r="AC3352" s="1" t="s">
        <v>113</v>
      </c>
    </row>
    <row r="3353" spans="1:29" x14ac:dyDescent="0.35">
      <c r="A3353" s="1">
        <v>6208544</v>
      </c>
      <c r="B3353" s="1">
        <v>523</v>
      </c>
      <c r="C3353" s="9">
        <v>1205123973</v>
      </c>
      <c r="D3353" s="9" t="s">
        <v>112</v>
      </c>
      <c r="E3353" s="1">
        <v>0</v>
      </c>
      <c r="F3353" s="1">
        <v>2</v>
      </c>
      <c r="G3353" s="1">
        <v>0</v>
      </c>
      <c r="H3353" s="1">
        <v>0</v>
      </c>
      <c r="I3353" s="1">
        <v>0</v>
      </c>
      <c r="J3353" s="1">
        <v>4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7</v>
      </c>
      <c r="S3353" s="1">
        <v>42</v>
      </c>
      <c r="T3353" s="1" t="s">
        <v>113</v>
      </c>
      <c r="U3353" s="1">
        <v>7</v>
      </c>
      <c r="V3353" s="1" t="s">
        <v>7785</v>
      </c>
      <c r="W3353" s="1" t="s">
        <v>7786</v>
      </c>
      <c r="X3353" s="1" t="s">
        <v>189</v>
      </c>
      <c r="Y3353" s="1" t="s">
        <v>7</v>
      </c>
      <c r="Z3353" s="1" t="s">
        <v>15553</v>
      </c>
      <c r="AB3353" s="1" t="s">
        <v>15554</v>
      </c>
      <c r="AC3353" s="1" t="s">
        <v>113</v>
      </c>
    </row>
    <row r="3354" spans="1:29" x14ac:dyDescent="0.35">
      <c r="A3354" s="1">
        <v>5531136</v>
      </c>
      <c r="B3354" s="1">
        <v>493</v>
      </c>
      <c r="C3354" s="9">
        <v>1578992343</v>
      </c>
      <c r="D3354" s="9" t="s">
        <v>112</v>
      </c>
      <c r="E3354" s="1">
        <v>0</v>
      </c>
      <c r="F3354" s="1">
        <v>2</v>
      </c>
      <c r="G3354" s="1">
        <v>0</v>
      </c>
      <c r="H3354" s="1">
        <v>0</v>
      </c>
      <c r="I3354" s="1">
        <v>0</v>
      </c>
      <c r="J3354" s="1">
        <v>4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7</v>
      </c>
      <c r="S3354" s="1">
        <v>48</v>
      </c>
      <c r="T3354" s="1" t="s">
        <v>113</v>
      </c>
      <c r="U3354" s="1">
        <v>7</v>
      </c>
      <c r="V3354" s="1" t="s">
        <v>7692</v>
      </c>
      <c r="W3354" s="1" t="s">
        <v>6075</v>
      </c>
      <c r="X3354" s="1" t="s">
        <v>7693</v>
      </c>
      <c r="Y3354" s="1" t="s">
        <v>121</v>
      </c>
      <c r="Z3354" s="1" t="s">
        <v>16184</v>
      </c>
      <c r="AA3354" s="1" t="s">
        <v>16185</v>
      </c>
      <c r="AB3354" s="1" t="s">
        <v>16186</v>
      </c>
      <c r="AC3354" s="1" t="s">
        <v>113</v>
      </c>
    </row>
    <row r="3355" spans="1:29" x14ac:dyDescent="0.35">
      <c r="A3355" s="1">
        <v>2266775</v>
      </c>
      <c r="B3355" s="1">
        <v>407</v>
      </c>
      <c r="C3355" s="9">
        <v>1043415706</v>
      </c>
      <c r="D3355" s="9" t="s">
        <v>112</v>
      </c>
      <c r="E3355" s="1">
        <v>0</v>
      </c>
      <c r="F3355" s="1">
        <v>2</v>
      </c>
      <c r="G3355" s="1">
        <v>0</v>
      </c>
      <c r="H3355" s="1">
        <v>0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7</v>
      </c>
      <c r="S3355" s="1">
        <v>74</v>
      </c>
      <c r="T3355" s="1" t="s">
        <v>113</v>
      </c>
      <c r="U3355" s="1">
        <v>7</v>
      </c>
      <c r="V3355" s="1" t="s">
        <v>7703</v>
      </c>
      <c r="W3355" s="1" t="s">
        <v>1246</v>
      </c>
      <c r="X3355" s="1" t="s">
        <v>1546</v>
      </c>
      <c r="Y3355" s="1" t="s">
        <v>7</v>
      </c>
      <c r="Z3355" s="1" t="s">
        <v>12253</v>
      </c>
      <c r="AA3355" s="1" t="s">
        <v>12253</v>
      </c>
      <c r="AB3355" s="1" t="s">
        <v>12254</v>
      </c>
      <c r="AC3355" s="1" t="s">
        <v>113</v>
      </c>
    </row>
    <row r="3356" spans="1:29" x14ac:dyDescent="0.35">
      <c r="A3356" s="1">
        <v>7435749</v>
      </c>
      <c r="B3356" s="1">
        <v>485</v>
      </c>
      <c r="C3356" s="9">
        <v>1720613904</v>
      </c>
      <c r="D3356" s="9" t="s">
        <v>112</v>
      </c>
      <c r="E3356" s="1">
        <v>0</v>
      </c>
      <c r="F3356" s="1">
        <v>5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7</v>
      </c>
      <c r="S3356" s="1">
        <v>31</v>
      </c>
      <c r="T3356" s="1" t="s">
        <v>113</v>
      </c>
      <c r="U3356" s="1">
        <v>7</v>
      </c>
      <c r="V3356" s="1" t="s">
        <v>7711</v>
      </c>
      <c r="W3356" s="1" t="s">
        <v>1400</v>
      </c>
      <c r="X3356" s="1" t="s">
        <v>7712</v>
      </c>
      <c r="Y3356" s="1" t="s">
        <v>121</v>
      </c>
      <c r="Z3356" s="1" t="s">
        <v>16187</v>
      </c>
      <c r="AB3356" s="1" t="s">
        <v>16188</v>
      </c>
      <c r="AC3356" s="1" t="s">
        <v>113</v>
      </c>
    </row>
    <row r="3357" spans="1:29" x14ac:dyDescent="0.35">
      <c r="A3357" s="1">
        <v>2015986</v>
      </c>
      <c r="B3357" s="1">
        <v>774</v>
      </c>
      <c r="C3357" s="9">
        <v>1932159670</v>
      </c>
      <c r="D3357" s="9" t="s">
        <v>112</v>
      </c>
      <c r="E3357" s="1">
        <v>0</v>
      </c>
      <c r="F3357" s="1">
        <v>2</v>
      </c>
      <c r="G3357" s="1">
        <v>1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6</v>
      </c>
      <c r="S3357" s="1">
        <v>78</v>
      </c>
      <c r="T3357" s="1" t="s">
        <v>113</v>
      </c>
      <c r="U3357" s="1">
        <v>7</v>
      </c>
      <c r="V3357" s="1" t="s">
        <v>7751</v>
      </c>
      <c r="W3357" s="1" t="s">
        <v>829</v>
      </c>
      <c r="X3357" s="1" t="s">
        <v>7752</v>
      </c>
      <c r="Y3357" s="1" t="s">
        <v>7</v>
      </c>
      <c r="Z3357" s="1" t="s">
        <v>16189</v>
      </c>
      <c r="AB3357" s="1" t="s">
        <v>16190</v>
      </c>
      <c r="AC3357" s="1" t="s">
        <v>113</v>
      </c>
    </row>
    <row r="3358" spans="1:29" x14ac:dyDescent="0.35">
      <c r="A3358" s="1">
        <v>2268092</v>
      </c>
      <c r="B3358" s="1">
        <v>297</v>
      </c>
      <c r="C3358" s="9">
        <v>1063550978</v>
      </c>
      <c r="D3358" s="9" t="s">
        <v>399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s="1">
        <v>2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6</v>
      </c>
      <c r="S3358" s="1">
        <v>46</v>
      </c>
      <c r="T3358" s="1" t="s">
        <v>113</v>
      </c>
      <c r="U3358" s="1">
        <v>7</v>
      </c>
      <c r="V3358" s="1" t="s">
        <v>7446</v>
      </c>
      <c r="W3358" s="1" t="s">
        <v>723</v>
      </c>
      <c r="X3358" s="1" t="s">
        <v>7447</v>
      </c>
      <c r="Y3358" s="1" t="s">
        <v>7</v>
      </c>
      <c r="Z3358" s="1" t="s">
        <v>16191</v>
      </c>
      <c r="AA3358" s="1" t="s">
        <v>16191</v>
      </c>
      <c r="AB3358" s="1" t="s">
        <v>13234</v>
      </c>
      <c r="AC3358" s="1" t="s">
        <v>113</v>
      </c>
    </row>
    <row r="3359" spans="1:29" x14ac:dyDescent="0.35">
      <c r="A3359" s="1">
        <v>2453305</v>
      </c>
      <c r="B3359" s="1">
        <v>485</v>
      </c>
      <c r="C3359" s="9">
        <v>1093923146</v>
      </c>
      <c r="D3359" s="9" t="s">
        <v>112</v>
      </c>
      <c r="E3359" s="1">
        <v>0</v>
      </c>
      <c r="F3359" s="1">
        <v>0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6</v>
      </c>
      <c r="S3359" s="1">
        <v>21</v>
      </c>
      <c r="T3359" s="1" t="s">
        <v>113</v>
      </c>
      <c r="U3359" s="1">
        <v>7</v>
      </c>
      <c r="V3359" s="1" t="s">
        <v>7841</v>
      </c>
      <c r="W3359" s="1" t="s">
        <v>156</v>
      </c>
      <c r="X3359" s="1" t="s">
        <v>7842</v>
      </c>
      <c r="Y3359" s="1" t="s">
        <v>7</v>
      </c>
      <c r="Z3359" s="1" t="s">
        <v>16192</v>
      </c>
      <c r="AB3359" s="1" t="s">
        <v>16193</v>
      </c>
      <c r="AC3359" s="1" t="s">
        <v>113</v>
      </c>
    </row>
    <row r="3360" spans="1:29" x14ac:dyDescent="0.35">
      <c r="A3360" s="1">
        <v>1857971</v>
      </c>
      <c r="B3360" s="1">
        <v>813</v>
      </c>
      <c r="C3360" s="9">
        <v>1386635365</v>
      </c>
      <c r="D3360" s="9" t="s">
        <v>399</v>
      </c>
      <c r="E3360" s="1">
        <v>0</v>
      </c>
      <c r="F3360" s="1">
        <v>2</v>
      </c>
      <c r="G3360" s="1">
        <v>0</v>
      </c>
      <c r="H3360" s="1">
        <v>0</v>
      </c>
      <c r="I3360" s="1">
        <v>0</v>
      </c>
      <c r="J3360" s="1">
        <v>3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7</v>
      </c>
      <c r="S3360" s="1">
        <v>79</v>
      </c>
      <c r="T3360" s="1" t="s">
        <v>113</v>
      </c>
      <c r="U3360" s="1">
        <v>7</v>
      </c>
      <c r="V3360" s="1" t="s">
        <v>7526</v>
      </c>
      <c r="W3360" s="1" t="s">
        <v>7528</v>
      </c>
      <c r="X3360" s="1" t="s">
        <v>7527</v>
      </c>
      <c r="Y3360" s="1" t="s">
        <v>224</v>
      </c>
      <c r="Z3360" s="1" t="s">
        <v>16194</v>
      </c>
      <c r="AB3360" s="1" t="s">
        <v>16195</v>
      </c>
      <c r="AC3360" s="1" t="s">
        <v>113</v>
      </c>
    </row>
    <row r="3361" spans="1:29" x14ac:dyDescent="0.35">
      <c r="A3361" s="1">
        <v>4490216</v>
      </c>
      <c r="B3361" s="1">
        <v>449</v>
      </c>
      <c r="C3361" s="9">
        <v>1568605616</v>
      </c>
      <c r="D3361" s="9" t="s">
        <v>399</v>
      </c>
      <c r="E3361" s="1">
        <v>0</v>
      </c>
      <c r="F3361" s="1">
        <v>1</v>
      </c>
      <c r="G3361" s="1">
        <v>1</v>
      </c>
      <c r="H3361" s="1">
        <v>0</v>
      </c>
      <c r="I3361" s="1">
        <v>0</v>
      </c>
      <c r="J3361" s="1">
        <v>3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6</v>
      </c>
      <c r="S3361" s="1">
        <v>52</v>
      </c>
      <c r="T3361" s="1" t="s">
        <v>113</v>
      </c>
      <c r="U3361" s="1">
        <v>7</v>
      </c>
      <c r="V3361" s="1" t="s">
        <v>7486</v>
      </c>
      <c r="W3361" s="1" t="s">
        <v>451</v>
      </c>
      <c r="X3361" s="1" t="s">
        <v>7487</v>
      </c>
      <c r="Y3361" s="1" t="s">
        <v>7</v>
      </c>
      <c r="Z3361" s="1" t="s">
        <v>16196</v>
      </c>
      <c r="AB3361" s="1" t="s">
        <v>16197</v>
      </c>
      <c r="AC3361" s="1" t="s">
        <v>113</v>
      </c>
    </row>
    <row r="3362" spans="1:29" x14ac:dyDescent="0.35">
      <c r="A3362" s="1">
        <v>699193</v>
      </c>
      <c r="B3362" s="1">
        <v>263</v>
      </c>
      <c r="C3362" s="9">
        <v>1710082813</v>
      </c>
      <c r="D3362" s="9" t="s">
        <v>112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7</v>
      </c>
      <c r="S3362" s="1">
        <v>21</v>
      </c>
      <c r="T3362" s="1" t="s">
        <v>113</v>
      </c>
      <c r="U3362" s="1">
        <v>7</v>
      </c>
      <c r="V3362" s="1" t="s">
        <v>7576</v>
      </c>
      <c r="W3362" s="1" t="s">
        <v>561</v>
      </c>
      <c r="X3362" s="1" t="s">
        <v>7577</v>
      </c>
      <c r="Y3362" s="1" t="s">
        <v>970</v>
      </c>
      <c r="Z3362" s="1" t="s">
        <v>16198</v>
      </c>
      <c r="AA3362" s="1" t="s">
        <v>13513</v>
      </c>
      <c r="AB3362" s="1" t="s">
        <v>13514</v>
      </c>
      <c r="AC3362" s="1" t="s">
        <v>113</v>
      </c>
    </row>
    <row r="3363" spans="1:29" x14ac:dyDescent="0.35">
      <c r="A3363" s="1">
        <v>4491890</v>
      </c>
      <c r="B3363" s="1">
        <v>827</v>
      </c>
      <c r="C3363" s="9">
        <v>1740407006</v>
      </c>
      <c r="D3363" s="9" t="s">
        <v>112</v>
      </c>
      <c r="E3363" s="1">
        <v>0</v>
      </c>
      <c r="F3363" s="1">
        <v>1</v>
      </c>
      <c r="G3363" s="1">
        <v>1</v>
      </c>
      <c r="H3363" s="1">
        <v>0</v>
      </c>
      <c r="I3363" s="1">
        <v>1</v>
      </c>
      <c r="J3363" s="1">
        <v>3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5</v>
      </c>
      <c r="S3363" s="1">
        <v>77</v>
      </c>
      <c r="T3363" s="1" t="s">
        <v>113</v>
      </c>
      <c r="U3363" s="1">
        <v>7</v>
      </c>
      <c r="V3363" s="1" t="s">
        <v>7559</v>
      </c>
      <c r="W3363" s="1" t="s">
        <v>3102</v>
      </c>
      <c r="X3363" s="1" t="s">
        <v>4124</v>
      </c>
      <c r="Y3363" s="1" t="s">
        <v>7</v>
      </c>
      <c r="Z3363" s="1" t="s">
        <v>113</v>
      </c>
      <c r="AA3363" s="1" t="s">
        <v>113</v>
      </c>
      <c r="AB3363" s="1" t="s">
        <v>113</v>
      </c>
      <c r="AC3363" s="1" t="s">
        <v>113</v>
      </c>
    </row>
    <row r="3364" spans="1:29" x14ac:dyDescent="0.35">
      <c r="A3364" s="1">
        <v>1348230</v>
      </c>
      <c r="B3364" s="1">
        <v>256</v>
      </c>
      <c r="C3364" s="9">
        <v>1083682017</v>
      </c>
      <c r="D3364" s="9" t="s">
        <v>112</v>
      </c>
      <c r="E3364" s="1">
        <v>0</v>
      </c>
      <c r="F3364" s="1">
        <v>4</v>
      </c>
      <c r="G3364" s="1">
        <v>1</v>
      </c>
      <c r="H3364" s="1">
        <v>0</v>
      </c>
      <c r="I3364" s="1">
        <v>0</v>
      </c>
      <c r="J3364" s="1">
        <v>4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6</v>
      </c>
      <c r="S3364" s="1">
        <v>140</v>
      </c>
      <c r="T3364" s="1" t="s">
        <v>113</v>
      </c>
      <c r="U3364" s="1">
        <v>7</v>
      </c>
      <c r="V3364" s="1" t="s">
        <v>7721</v>
      </c>
      <c r="W3364" s="1" t="s">
        <v>561</v>
      </c>
      <c r="X3364" s="1" t="s">
        <v>7722</v>
      </c>
      <c r="Y3364" s="1" t="s">
        <v>7</v>
      </c>
      <c r="Z3364" s="1" t="s">
        <v>15052</v>
      </c>
      <c r="AB3364" s="1" t="s">
        <v>15053</v>
      </c>
      <c r="AC3364" s="1" t="s">
        <v>113</v>
      </c>
    </row>
    <row r="3365" spans="1:29" x14ac:dyDescent="0.35">
      <c r="A3365" s="1">
        <v>6956503</v>
      </c>
      <c r="B3365" s="1">
        <v>479</v>
      </c>
      <c r="C3365" s="9">
        <v>1043677602</v>
      </c>
      <c r="D3365" s="9" t="s">
        <v>112</v>
      </c>
      <c r="E3365" s="1">
        <v>0</v>
      </c>
      <c r="F3365" s="1">
        <v>4</v>
      </c>
      <c r="G3365" s="1">
        <v>0</v>
      </c>
      <c r="H3365" s="1">
        <v>0</v>
      </c>
      <c r="I3365" s="1">
        <v>0</v>
      </c>
      <c r="J3365" s="1">
        <v>2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7</v>
      </c>
      <c r="S3365" s="1">
        <v>37</v>
      </c>
      <c r="T3365" s="1" t="s">
        <v>113</v>
      </c>
      <c r="U3365" s="1">
        <v>7</v>
      </c>
      <c r="V3365" s="1" t="s">
        <v>7715</v>
      </c>
      <c r="W3365" s="1" t="s">
        <v>7717</v>
      </c>
      <c r="X3365" s="1" t="s">
        <v>7716</v>
      </c>
      <c r="Y3365" s="1" t="s">
        <v>121</v>
      </c>
      <c r="Z3365" s="1" t="s">
        <v>16199</v>
      </c>
      <c r="AB3365" s="1" t="s">
        <v>16200</v>
      </c>
      <c r="AC3365" s="1" t="s">
        <v>113</v>
      </c>
    </row>
    <row r="3366" spans="1:29" x14ac:dyDescent="0.35">
      <c r="A3366" s="1">
        <v>6505801</v>
      </c>
      <c r="B3366" s="1">
        <v>232</v>
      </c>
      <c r="C3366" s="9">
        <v>1558337592</v>
      </c>
      <c r="D3366" s="9" t="s">
        <v>399</v>
      </c>
      <c r="E3366" s="1">
        <v>0</v>
      </c>
      <c r="F3366" s="1">
        <v>5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7</v>
      </c>
      <c r="S3366" s="1">
        <v>69</v>
      </c>
      <c r="T3366" s="1" t="s">
        <v>113</v>
      </c>
      <c r="U3366" s="1">
        <v>7</v>
      </c>
      <c r="V3366" s="1" t="s">
        <v>7464</v>
      </c>
      <c r="W3366" s="1" t="s">
        <v>887</v>
      </c>
      <c r="X3366" s="1" t="s">
        <v>7465</v>
      </c>
      <c r="Y3366" s="1" t="s">
        <v>7</v>
      </c>
      <c r="Z3366" s="1" t="s">
        <v>15337</v>
      </c>
      <c r="AB3366" s="1" t="s">
        <v>15338</v>
      </c>
      <c r="AC3366" s="1" t="s">
        <v>113</v>
      </c>
    </row>
    <row r="3367" spans="1:29" x14ac:dyDescent="0.35">
      <c r="A3367" s="1">
        <v>6817925</v>
      </c>
      <c r="B3367" s="1">
        <v>109</v>
      </c>
      <c r="C3367" s="9">
        <v>1154721231</v>
      </c>
      <c r="D3367" s="9" t="s">
        <v>399</v>
      </c>
      <c r="E3367" s="1">
        <v>0</v>
      </c>
      <c r="F3367" s="1">
        <v>6</v>
      </c>
      <c r="G3367" s="1">
        <v>0</v>
      </c>
      <c r="H3367" s="1">
        <v>0</v>
      </c>
      <c r="I3367" s="1">
        <v>0</v>
      </c>
      <c r="J3367" s="1">
        <v>2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7</v>
      </c>
      <c r="S3367" s="1">
        <v>97</v>
      </c>
      <c r="T3367" s="1" t="s">
        <v>113</v>
      </c>
      <c r="U3367" s="1">
        <v>7</v>
      </c>
      <c r="V3367" s="1" t="s">
        <v>7432</v>
      </c>
      <c r="W3367" s="1" t="s">
        <v>7434</v>
      </c>
      <c r="X3367" s="1" t="s">
        <v>7433</v>
      </c>
      <c r="Y3367" s="1" t="s">
        <v>7</v>
      </c>
      <c r="Z3367" s="1" t="s">
        <v>16201</v>
      </c>
      <c r="AB3367" s="1" t="s">
        <v>16202</v>
      </c>
      <c r="AC3367" s="1" t="s">
        <v>113</v>
      </c>
    </row>
    <row r="3368" spans="1:29" x14ac:dyDescent="0.35">
      <c r="A3368" s="1">
        <v>5433501</v>
      </c>
      <c r="B3368" s="1">
        <v>194</v>
      </c>
      <c r="C3368" s="9">
        <v>1558529404</v>
      </c>
      <c r="D3368" s="9" t="s">
        <v>399</v>
      </c>
      <c r="E3368" s="1">
        <v>1</v>
      </c>
      <c r="F3368" s="1">
        <v>2</v>
      </c>
      <c r="G3368" s="1">
        <v>0</v>
      </c>
      <c r="H3368" s="1">
        <v>0</v>
      </c>
      <c r="I3368" s="1">
        <v>0</v>
      </c>
      <c r="J3368" s="1">
        <v>2</v>
      </c>
      <c r="K3368" s="1">
        <v>0</v>
      </c>
      <c r="L3368" s="1">
        <v>0</v>
      </c>
      <c r="M3368" s="1">
        <v>55</v>
      </c>
      <c r="N3368" s="1">
        <v>0</v>
      </c>
      <c r="O3368" s="1">
        <v>0</v>
      </c>
      <c r="P3368" s="1">
        <v>0</v>
      </c>
      <c r="Q3368" s="1">
        <v>0</v>
      </c>
      <c r="R3368" s="1">
        <v>2</v>
      </c>
      <c r="S3368" s="1">
        <v>91</v>
      </c>
      <c r="T3368" s="1" t="s">
        <v>113</v>
      </c>
      <c r="U3368" s="1">
        <v>7</v>
      </c>
      <c r="V3368" s="1" t="s">
        <v>7413</v>
      </c>
      <c r="W3368" s="1" t="s">
        <v>2621</v>
      </c>
      <c r="X3368" s="1" t="s">
        <v>365</v>
      </c>
      <c r="Y3368" s="1" t="s">
        <v>7</v>
      </c>
      <c r="Z3368" s="1" t="s">
        <v>16203</v>
      </c>
      <c r="AB3368" s="1" t="s">
        <v>16204</v>
      </c>
      <c r="AC3368" s="1" t="s">
        <v>113</v>
      </c>
    </row>
    <row r="3369" spans="1:29" x14ac:dyDescent="0.35">
      <c r="A3369" s="1">
        <v>4463299</v>
      </c>
      <c r="B3369" s="1">
        <v>289</v>
      </c>
      <c r="C3369" s="9">
        <v>1902062193</v>
      </c>
      <c r="D3369" s="9" t="s">
        <v>399</v>
      </c>
      <c r="E3369" s="1">
        <v>0</v>
      </c>
      <c r="F3369" s="1">
        <v>1</v>
      </c>
      <c r="G3369" s="1">
        <v>1</v>
      </c>
      <c r="H3369" s="1">
        <v>0</v>
      </c>
      <c r="I3369" s="1">
        <v>0</v>
      </c>
      <c r="J3369" s="1">
        <v>4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6</v>
      </c>
      <c r="S3369" s="1">
        <v>31</v>
      </c>
      <c r="T3369" s="1" t="s">
        <v>113</v>
      </c>
      <c r="U3369" s="1">
        <v>7</v>
      </c>
      <c r="V3369" s="1" t="s">
        <v>7414</v>
      </c>
      <c r="W3369" s="1" t="s">
        <v>3360</v>
      </c>
      <c r="X3369" s="1" t="s">
        <v>7415</v>
      </c>
      <c r="Y3369" s="1" t="s">
        <v>7</v>
      </c>
      <c r="Z3369" s="1" t="s">
        <v>14493</v>
      </c>
      <c r="AA3369" s="1" t="s">
        <v>14493</v>
      </c>
      <c r="AB3369" s="1" t="s">
        <v>14494</v>
      </c>
      <c r="AC3369" s="1" t="s">
        <v>113</v>
      </c>
    </row>
    <row r="3370" spans="1:29" x14ac:dyDescent="0.35">
      <c r="A3370" s="1">
        <v>2352015</v>
      </c>
      <c r="B3370" s="1">
        <v>479</v>
      </c>
      <c r="C3370" s="9">
        <v>1710932520</v>
      </c>
      <c r="D3370" s="9" t="s">
        <v>399</v>
      </c>
      <c r="E3370" s="1">
        <v>0</v>
      </c>
      <c r="F3370" s="1">
        <v>2</v>
      </c>
      <c r="G3370" s="1">
        <v>1</v>
      </c>
      <c r="H3370" s="1">
        <v>0</v>
      </c>
      <c r="I3370" s="1">
        <v>0</v>
      </c>
      <c r="J3370" s="1">
        <v>1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6</v>
      </c>
      <c r="S3370" s="1">
        <v>61</v>
      </c>
      <c r="T3370" s="1" t="s">
        <v>113</v>
      </c>
      <c r="U3370" s="1">
        <v>7</v>
      </c>
      <c r="V3370" s="1" t="s">
        <v>7448</v>
      </c>
      <c r="W3370" s="1" t="s">
        <v>7449</v>
      </c>
      <c r="X3370" s="1" t="s">
        <v>548</v>
      </c>
      <c r="Y3370" s="1" t="s">
        <v>7</v>
      </c>
      <c r="Z3370" s="1" t="s">
        <v>14385</v>
      </c>
      <c r="AB3370" s="1" t="s">
        <v>14386</v>
      </c>
      <c r="AC3370" s="1" t="s">
        <v>113</v>
      </c>
    </row>
    <row r="3371" spans="1:29" x14ac:dyDescent="0.35">
      <c r="A3371" s="1">
        <v>1752469</v>
      </c>
      <c r="B3371" s="1">
        <v>774</v>
      </c>
      <c r="C3371" s="9">
        <v>1457389058</v>
      </c>
      <c r="D3371" s="9" t="s">
        <v>112</v>
      </c>
      <c r="E3371" s="1">
        <v>0</v>
      </c>
      <c r="F3371" s="1">
        <v>5</v>
      </c>
      <c r="G3371" s="1">
        <v>1</v>
      </c>
      <c r="H3371" s="1">
        <v>0</v>
      </c>
      <c r="I3371" s="1">
        <v>0</v>
      </c>
      <c r="J3371" s="1">
        <v>1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6</v>
      </c>
      <c r="S3371" s="1">
        <v>49</v>
      </c>
      <c r="T3371" s="1" t="s">
        <v>113</v>
      </c>
      <c r="U3371" s="1">
        <v>7</v>
      </c>
      <c r="V3371" s="1" t="s">
        <v>7560</v>
      </c>
      <c r="W3371" s="1" t="s">
        <v>136</v>
      </c>
      <c r="X3371" s="1" t="s">
        <v>7561</v>
      </c>
      <c r="Y3371" s="1" t="s">
        <v>7</v>
      </c>
      <c r="Z3371" s="1" t="s">
        <v>113</v>
      </c>
      <c r="AA3371" s="1" t="s">
        <v>113</v>
      </c>
      <c r="AB3371" s="1" t="s">
        <v>113</v>
      </c>
      <c r="AC3371" s="1" t="s">
        <v>113</v>
      </c>
    </row>
    <row r="3372" spans="1:29" x14ac:dyDescent="0.35">
      <c r="A3372" s="1">
        <v>7708962</v>
      </c>
      <c r="B3372" s="1">
        <v>827</v>
      </c>
      <c r="C3372" s="9">
        <v>1073185146</v>
      </c>
      <c r="D3372" s="9" t="s">
        <v>206</v>
      </c>
      <c r="E3372" s="1">
        <v>0</v>
      </c>
      <c r="F3372" s="1">
        <v>2</v>
      </c>
      <c r="G3372" s="1">
        <v>0</v>
      </c>
      <c r="H3372" s="1">
        <v>0</v>
      </c>
      <c r="I3372" s="1">
        <v>0</v>
      </c>
      <c r="J3372" s="1">
        <v>1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7</v>
      </c>
      <c r="S3372" s="1">
        <v>8</v>
      </c>
      <c r="T3372" s="1" t="s">
        <v>113</v>
      </c>
      <c r="U3372" s="1">
        <v>7</v>
      </c>
      <c r="V3372" s="1" t="s">
        <v>7377</v>
      </c>
      <c r="W3372" s="1" t="s">
        <v>448</v>
      </c>
      <c r="X3372" s="1" t="s">
        <v>7378</v>
      </c>
      <c r="Y3372" s="1" t="s">
        <v>115</v>
      </c>
      <c r="Z3372" s="1" t="s">
        <v>12531</v>
      </c>
      <c r="AA3372" s="1" t="s">
        <v>12531</v>
      </c>
      <c r="AB3372" s="1" t="s">
        <v>12532</v>
      </c>
      <c r="AC3372" s="1" t="s">
        <v>113</v>
      </c>
    </row>
    <row r="3373" spans="1:29" x14ac:dyDescent="0.35">
      <c r="A3373" s="1">
        <v>2459088</v>
      </c>
      <c r="B3373" s="1">
        <v>485</v>
      </c>
      <c r="C3373" s="9">
        <v>1083824262</v>
      </c>
      <c r="D3373" s="9" t="s">
        <v>399</v>
      </c>
      <c r="E3373" s="1">
        <v>0</v>
      </c>
      <c r="F3373" s="1">
        <v>4</v>
      </c>
      <c r="G3373" s="1">
        <v>1</v>
      </c>
      <c r="H3373" s="1">
        <v>0</v>
      </c>
      <c r="I3373" s="1">
        <v>0</v>
      </c>
      <c r="J3373" s="1">
        <v>2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6</v>
      </c>
      <c r="S3373" s="1">
        <v>35</v>
      </c>
      <c r="T3373" s="1" t="s">
        <v>113</v>
      </c>
      <c r="U3373" s="1">
        <v>7</v>
      </c>
      <c r="V3373" s="1" t="s">
        <v>7509</v>
      </c>
      <c r="W3373" s="1" t="s">
        <v>745</v>
      </c>
      <c r="X3373" s="1" t="s">
        <v>7510</v>
      </c>
      <c r="Y3373" s="1" t="s">
        <v>7</v>
      </c>
      <c r="Z3373" s="1" t="s">
        <v>16205</v>
      </c>
      <c r="AB3373" s="1" t="s">
        <v>16206</v>
      </c>
      <c r="AC3373" s="1" t="s">
        <v>113</v>
      </c>
    </row>
    <row r="3374" spans="1:29" x14ac:dyDescent="0.35">
      <c r="A3374" s="1">
        <v>1217549</v>
      </c>
      <c r="B3374" s="1">
        <v>383</v>
      </c>
      <c r="C3374" s="9">
        <v>1164432613</v>
      </c>
      <c r="D3374" s="9" t="s">
        <v>399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2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7</v>
      </c>
      <c r="S3374" s="1">
        <v>38</v>
      </c>
      <c r="T3374" s="1" t="s">
        <v>113</v>
      </c>
      <c r="U3374" s="1">
        <v>7</v>
      </c>
      <c r="V3374" s="1" t="s">
        <v>7507</v>
      </c>
      <c r="W3374" s="1" t="s">
        <v>451</v>
      </c>
      <c r="X3374" s="1" t="s">
        <v>7508</v>
      </c>
      <c r="Y3374" s="1" t="s">
        <v>7</v>
      </c>
      <c r="Z3374" s="1" t="s">
        <v>14707</v>
      </c>
      <c r="AA3374" s="1" t="s">
        <v>14707</v>
      </c>
      <c r="AB3374" s="1" t="s">
        <v>14708</v>
      </c>
      <c r="AC3374" s="1" t="s">
        <v>113</v>
      </c>
    </row>
    <row r="3375" spans="1:29" x14ac:dyDescent="0.35">
      <c r="A3375" s="1">
        <v>855660</v>
      </c>
      <c r="B3375" s="1">
        <v>813</v>
      </c>
      <c r="C3375" s="9">
        <v>1336241082</v>
      </c>
      <c r="D3375" s="9" t="s">
        <v>399</v>
      </c>
      <c r="E3375" s="1">
        <v>0</v>
      </c>
      <c r="F3375" s="1">
        <v>5</v>
      </c>
      <c r="G3375" s="1">
        <v>0</v>
      </c>
      <c r="H3375" s="1">
        <v>0</v>
      </c>
      <c r="I3375" s="1">
        <v>0</v>
      </c>
      <c r="J3375" s="1">
        <v>1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7</v>
      </c>
      <c r="S3375" s="1">
        <v>146</v>
      </c>
      <c r="T3375" s="1" t="s">
        <v>113</v>
      </c>
      <c r="U3375" s="1">
        <v>7</v>
      </c>
      <c r="V3375" s="1" t="s">
        <v>7437</v>
      </c>
      <c r="W3375" s="1" t="s">
        <v>416</v>
      </c>
      <c r="X3375" s="1" t="s">
        <v>7438</v>
      </c>
      <c r="Y3375" s="1" t="s">
        <v>7</v>
      </c>
      <c r="Z3375" s="1" t="s">
        <v>13447</v>
      </c>
      <c r="AB3375" s="1" t="s">
        <v>13448</v>
      </c>
      <c r="AC3375" s="1" t="s">
        <v>113</v>
      </c>
    </row>
    <row r="3376" spans="1:29" x14ac:dyDescent="0.35">
      <c r="A3376" s="1">
        <v>1366082</v>
      </c>
      <c r="B3376" s="1">
        <v>334</v>
      </c>
      <c r="C3376" s="9">
        <v>1720042138</v>
      </c>
      <c r="D3376" s="9" t="s">
        <v>112</v>
      </c>
      <c r="E3376" s="1">
        <v>0</v>
      </c>
      <c r="F3376" s="1">
        <v>2</v>
      </c>
      <c r="G3376" s="1">
        <v>0</v>
      </c>
      <c r="H3376" s="1">
        <v>0</v>
      </c>
      <c r="I3376" s="1">
        <v>0</v>
      </c>
      <c r="J3376" s="1">
        <v>4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7</v>
      </c>
      <c r="S3376" s="1">
        <v>133</v>
      </c>
      <c r="T3376" s="1" t="s">
        <v>113</v>
      </c>
      <c r="U3376" s="1">
        <v>7</v>
      </c>
      <c r="V3376" s="1" t="s">
        <v>7781</v>
      </c>
      <c r="W3376" s="1" t="s">
        <v>1677</v>
      </c>
      <c r="X3376" s="1" t="s">
        <v>1789</v>
      </c>
      <c r="Y3376" s="1" t="s">
        <v>7</v>
      </c>
      <c r="Z3376" s="1" t="s">
        <v>16207</v>
      </c>
      <c r="AA3376" s="1" t="s">
        <v>16208</v>
      </c>
      <c r="AB3376" s="1" t="s">
        <v>16209</v>
      </c>
      <c r="AC3376" s="1" t="s">
        <v>113</v>
      </c>
    </row>
    <row r="3377" spans="1:29" x14ac:dyDescent="0.35">
      <c r="A3377" s="1">
        <v>2352932</v>
      </c>
      <c r="B3377" s="1">
        <v>523</v>
      </c>
      <c r="C3377" s="9">
        <v>1043429442</v>
      </c>
      <c r="D3377" s="9" t="s">
        <v>399</v>
      </c>
      <c r="E3377" s="1">
        <v>0</v>
      </c>
      <c r="F3377" s="1">
        <v>3</v>
      </c>
      <c r="G3377" s="1">
        <v>0</v>
      </c>
      <c r="H3377" s="1">
        <v>0</v>
      </c>
      <c r="I3377" s="1">
        <v>0</v>
      </c>
      <c r="J3377" s="1">
        <v>1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7</v>
      </c>
      <c r="S3377" s="1">
        <v>31</v>
      </c>
      <c r="T3377" s="1" t="s">
        <v>113</v>
      </c>
      <c r="U3377" s="1">
        <v>7</v>
      </c>
      <c r="V3377" s="1" t="s">
        <v>7422</v>
      </c>
      <c r="W3377" s="1" t="s">
        <v>4514</v>
      </c>
      <c r="X3377" s="1" t="s">
        <v>7423</v>
      </c>
      <c r="Y3377" s="1" t="s">
        <v>7</v>
      </c>
      <c r="Z3377" s="1" t="s">
        <v>15255</v>
      </c>
      <c r="AB3377" s="1" t="s">
        <v>15256</v>
      </c>
      <c r="AC3377" s="1" t="s">
        <v>113</v>
      </c>
    </row>
    <row r="3378" spans="1:29" x14ac:dyDescent="0.35">
      <c r="A3378" s="1">
        <v>1993604</v>
      </c>
      <c r="B3378" s="1">
        <v>485</v>
      </c>
      <c r="C3378" s="9">
        <v>1497851042</v>
      </c>
      <c r="D3378" s="9" t="s">
        <v>399</v>
      </c>
      <c r="E3378" s="1">
        <v>0</v>
      </c>
      <c r="F3378" s="1">
        <v>1</v>
      </c>
      <c r="G3378" s="1">
        <v>2</v>
      </c>
      <c r="H3378" s="1">
        <v>0</v>
      </c>
      <c r="I3378" s="1">
        <v>0</v>
      </c>
      <c r="J3378" s="1">
        <v>2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5</v>
      </c>
      <c r="S3378" s="1">
        <v>62</v>
      </c>
      <c r="T3378" s="1" t="s">
        <v>113</v>
      </c>
      <c r="U3378" s="1">
        <v>7</v>
      </c>
      <c r="V3378" s="1" t="s">
        <v>7468</v>
      </c>
      <c r="W3378" s="1" t="s">
        <v>2933</v>
      </c>
      <c r="X3378" s="1" t="s">
        <v>7469</v>
      </c>
      <c r="Y3378" s="1" t="s">
        <v>7</v>
      </c>
      <c r="Z3378" s="1" t="s">
        <v>16210</v>
      </c>
      <c r="AB3378" s="1" t="s">
        <v>16211</v>
      </c>
      <c r="AC3378" s="1" t="s">
        <v>113</v>
      </c>
    </row>
    <row r="3379" spans="1:29" x14ac:dyDescent="0.35">
      <c r="A3379" s="1">
        <v>6561678</v>
      </c>
      <c r="B3379" s="1">
        <v>215</v>
      </c>
      <c r="C3379" s="9">
        <v>1659619708</v>
      </c>
      <c r="D3379" s="9" t="s">
        <v>112</v>
      </c>
      <c r="E3379" s="1">
        <v>0</v>
      </c>
      <c r="F3379" s="1">
        <v>5</v>
      </c>
      <c r="G3379" s="1">
        <v>0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7</v>
      </c>
      <c r="S3379" s="1">
        <v>15</v>
      </c>
      <c r="T3379" s="1" t="s">
        <v>113</v>
      </c>
      <c r="U3379" s="1">
        <v>7</v>
      </c>
      <c r="V3379" s="1" t="s">
        <v>7615</v>
      </c>
      <c r="W3379" s="1" t="s">
        <v>7616</v>
      </c>
      <c r="X3379" s="1" t="s">
        <v>3660</v>
      </c>
      <c r="Y3379" s="1" t="s">
        <v>121</v>
      </c>
      <c r="Z3379" s="1" t="s">
        <v>15488</v>
      </c>
      <c r="AA3379" s="1" t="s">
        <v>15488</v>
      </c>
      <c r="AB3379" s="1" t="s">
        <v>15489</v>
      </c>
      <c r="AC3379" s="1" t="s">
        <v>113</v>
      </c>
    </row>
    <row r="3380" spans="1:29" x14ac:dyDescent="0.35">
      <c r="A3380" s="1">
        <v>7095125</v>
      </c>
      <c r="B3380" s="1">
        <v>218</v>
      </c>
      <c r="C3380" s="9">
        <v>1235648882</v>
      </c>
      <c r="D3380" s="9" t="s">
        <v>112</v>
      </c>
      <c r="E3380" s="1">
        <v>0</v>
      </c>
      <c r="F3380" s="1">
        <v>1</v>
      </c>
      <c r="G3380" s="1">
        <v>0</v>
      </c>
      <c r="H3380" s="1">
        <v>0</v>
      </c>
      <c r="I3380" s="1">
        <v>0</v>
      </c>
      <c r="J3380" s="1">
        <v>2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7</v>
      </c>
      <c r="S3380" s="1">
        <v>21</v>
      </c>
      <c r="T3380" s="1" t="s">
        <v>113</v>
      </c>
      <c r="U3380" s="1">
        <v>7</v>
      </c>
      <c r="V3380" s="1" t="s">
        <v>8006</v>
      </c>
      <c r="W3380" s="1" t="s">
        <v>851</v>
      </c>
      <c r="X3380" s="1" t="s">
        <v>1157</v>
      </c>
      <c r="Y3380" s="1" t="s">
        <v>7</v>
      </c>
      <c r="Z3380" s="1" t="s">
        <v>16212</v>
      </c>
      <c r="AB3380" s="1" t="s">
        <v>13152</v>
      </c>
      <c r="AC3380" s="1" t="s">
        <v>113</v>
      </c>
    </row>
    <row r="3381" spans="1:29" x14ac:dyDescent="0.35">
      <c r="A3381" s="1">
        <v>7706369</v>
      </c>
      <c r="B3381" s="1">
        <v>407</v>
      </c>
      <c r="C3381" s="9">
        <v>1982372447</v>
      </c>
      <c r="D3381" s="9" t="s">
        <v>112</v>
      </c>
      <c r="E3381" s="1">
        <v>0</v>
      </c>
      <c r="F3381" s="1">
        <v>2</v>
      </c>
      <c r="G3381" s="1">
        <v>0</v>
      </c>
      <c r="H3381" s="1">
        <v>0</v>
      </c>
      <c r="I3381" s="1">
        <v>0</v>
      </c>
      <c r="J3381" s="1">
        <v>3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7</v>
      </c>
      <c r="S3381" s="1">
        <v>19</v>
      </c>
      <c r="T3381" s="1" t="s">
        <v>113</v>
      </c>
      <c r="U3381" s="1">
        <v>7</v>
      </c>
      <c r="V3381" s="1" t="s">
        <v>8018</v>
      </c>
      <c r="W3381" s="1" t="s">
        <v>694</v>
      </c>
      <c r="X3381" s="1" t="s">
        <v>1464</v>
      </c>
      <c r="Y3381" s="1" t="s">
        <v>118</v>
      </c>
      <c r="Z3381" s="1" t="s">
        <v>16213</v>
      </c>
      <c r="AB3381" s="1" t="s">
        <v>16214</v>
      </c>
      <c r="AC3381" s="1" t="s">
        <v>113</v>
      </c>
    </row>
    <row r="3382" spans="1:29" x14ac:dyDescent="0.35">
      <c r="A3382" s="1">
        <v>2304003</v>
      </c>
      <c r="B3382" s="1">
        <v>253</v>
      </c>
      <c r="C3382" s="9">
        <v>1801885942</v>
      </c>
      <c r="D3382" s="9" t="s">
        <v>206</v>
      </c>
      <c r="E3382" s="1">
        <v>0</v>
      </c>
      <c r="F3382" s="1">
        <v>2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7</v>
      </c>
      <c r="S3382" s="1">
        <v>38</v>
      </c>
      <c r="T3382" s="1" t="s">
        <v>113</v>
      </c>
      <c r="U3382" s="1">
        <v>7</v>
      </c>
      <c r="V3382" s="1" t="s">
        <v>7394</v>
      </c>
      <c r="W3382" s="1" t="s">
        <v>1497</v>
      </c>
      <c r="X3382" s="1" t="s">
        <v>7395</v>
      </c>
      <c r="Y3382" s="1" t="s">
        <v>4876</v>
      </c>
      <c r="Z3382" s="1" t="s">
        <v>12795</v>
      </c>
      <c r="AB3382" s="1" t="s">
        <v>12796</v>
      </c>
      <c r="AC3382" s="1" t="s">
        <v>113</v>
      </c>
    </row>
    <row r="3383" spans="1:29" x14ac:dyDescent="0.35">
      <c r="A3383" s="1">
        <v>1892707</v>
      </c>
      <c r="B3383" s="1">
        <v>184</v>
      </c>
      <c r="C3383" s="9">
        <v>1912929605</v>
      </c>
      <c r="D3383" s="9" t="s">
        <v>112</v>
      </c>
      <c r="E3383" s="1">
        <v>0</v>
      </c>
      <c r="F3383" s="1">
        <v>5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7</v>
      </c>
      <c r="S3383" s="1">
        <v>56</v>
      </c>
      <c r="T3383" s="1" t="s">
        <v>113</v>
      </c>
      <c r="U3383" s="1">
        <v>7</v>
      </c>
      <c r="V3383" s="1" t="s">
        <v>7686</v>
      </c>
      <c r="W3383" s="1" t="s">
        <v>7687</v>
      </c>
      <c r="X3383" s="1" t="s">
        <v>842</v>
      </c>
      <c r="Y3383" s="1" t="s">
        <v>7</v>
      </c>
      <c r="Z3383" s="1" t="s">
        <v>14229</v>
      </c>
      <c r="AB3383" s="1" t="s">
        <v>14230</v>
      </c>
      <c r="AC3383" s="1" t="s">
        <v>113</v>
      </c>
    </row>
    <row r="3384" spans="1:29" x14ac:dyDescent="0.35">
      <c r="A3384" s="1">
        <v>212285</v>
      </c>
      <c r="B3384" s="1">
        <v>232</v>
      </c>
      <c r="C3384" s="9">
        <v>1871597559</v>
      </c>
      <c r="D3384" s="9" t="s">
        <v>112</v>
      </c>
      <c r="E3384" s="1">
        <v>0</v>
      </c>
      <c r="F3384" s="1">
        <v>3</v>
      </c>
      <c r="G3384" s="1">
        <v>1</v>
      </c>
      <c r="H3384" s="1">
        <v>0</v>
      </c>
      <c r="I3384" s="1">
        <v>0</v>
      </c>
      <c r="J3384" s="1">
        <v>3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6</v>
      </c>
      <c r="S3384" s="1">
        <v>51</v>
      </c>
      <c r="T3384" s="1" t="s">
        <v>113</v>
      </c>
      <c r="U3384" s="1">
        <v>7</v>
      </c>
      <c r="V3384" s="1" t="s">
        <v>7767</v>
      </c>
      <c r="W3384" s="1" t="s">
        <v>189</v>
      </c>
      <c r="X3384" s="1" t="s">
        <v>1529</v>
      </c>
      <c r="Y3384" s="1" t="s">
        <v>7</v>
      </c>
      <c r="Z3384" s="1" t="s">
        <v>15380</v>
      </c>
      <c r="AB3384" s="1" t="s">
        <v>14553</v>
      </c>
      <c r="AC3384" s="1" t="s">
        <v>113</v>
      </c>
    </row>
    <row r="3385" spans="1:29" x14ac:dyDescent="0.35">
      <c r="A3385" s="1">
        <v>820709</v>
      </c>
      <c r="B3385" s="1">
        <v>52</v>
      </c>
      <c r="C3385" s="9">
        <v>1487635595</v>
      </c>
      <c r="D3385" s="9" t="s">
        <v>112</v>
      </c>
      <c r="E3385" s="1">
        <v>0</v>
      </c>
      <c r="F3385" s="1">
        <v>3</v>
      </c>
      <c r="G3385" s="1">
        <v>1</v>
      </c>
      <c r="H3385" s="1">
        <v>0</v>
      </c>
      <c r="I3385" s="1">
        <v>0</v>
      </c>
      <c r="J3385" s="1">
        <v>2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6</v>
      </c>
      <c r="S3385" s="1">
        <v>68</v>
      </c>
      <c r="T3385" s="1" t="s">
        <v>113</v>
      </c>
      <c r="U3385" s="1">
        <v>7</v>
      </c>
      <c r="V3385" s="1" t="s">
        <v>8004</v>
      </c>
      <c r="W3385" s="1" t="s">
        <v>135</v>
      </c>
      <c r="X3385" s="1" t="s">
        <v>8005</v>
      </c>
      <c r="Y3385" s="1" t="s">
        <v>7</v>
      </c>
      <c r="Z3385" s="1" t="s">
        <v>12763</v>
      </c>
      <c r="AB3385" s="1" t="s">
        <v>12764</v>
      </c>
      <c r="AC3385" s="1" t="s">
        <v>113</v>
      </c>
    </row>
    <row r="3386" spans="1:29" x14ac:dyDescent="0.35">
      <c r="A3386" s="1">
        <v>1754175</v>
      </c>
      <c r="B3386" s="1">
        <v>184</v>
      </c>
      <c r="C3386" s="9">
        <v>1245276500</v>
      </c>
      <c r="D3386" s="9" t="s">
        <v>112</v>
      </c>
      <c r="E3386" s="1">
        <v>1</v>
      </c>
      <c r="F3386" s="1">
        <v>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0</v>
      </c>
      <c r="R3386" s="1">
        <v>2</v>
      </c>
      <c r="S3386" s="1">
        <v>11</v>
      </c>
      <c r="T3386" s="1" t="s">
        <v>113</v>
      </c>
      <c r="U3386" s="1">
        <v>7</v>
      </c>
      <c r="V3386" s="1" t="s">
        <v>7949</v>
      </c>
      <c r="W3386" s="1" t="s">
        <v>7951</v>
      </c>
      <c r="X3386" s="1" t="s">
        <v>7950</v>
      </c>
      <c r="Y3386" s="1" t="s">
        <v>7</v>
      </c>
      <c r="Z3386" s="1" t="s">
        <v>14322</v>
      </c>
      <c r="AB3386" s="1" t="s">
        <v>14323</v>
      </c>
      <c r="AC3386" s="1" t="s">
        <v>113</v>
      </c>
    </row>
    <row r="3387" spans="1:29" x14ac:dyDescent="0.35">
      <c r="A3387" s="1">
        <v>4598120</v>
      </c>
      <c r="B3387" s="1">
        <v>109</v>
      </c>
      <c r="C3387" s="9">
        <v>1477795433</v>
      </c>
      <c r="D3387" s="9" t="s">
        <v>399</v>
      </c>
      <c r="E3387" s="1">
        <v>0</v>
      </c>
      <c r="F3387" s="1">
        <v>3</v>
      </c>
      <c r="G3387" s="1">
        <v>0</v>
      </c>
      <c r="H3387" s="1">
        <v>0</v>
      </c>
      <c r="I3387" s="1">
        <v>0</v>
      </c>
      <c r="J3387" s="1">
        <v>3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7</v>
      </c>
      <c r="S3387" s="1">
        <v>14</v>
      </c>
      <c r="T3387" s="1" t="s">
        <v>113</v>
      </c>
      <c r="U3387" s="1">
        <v>7</v>
      </c>
      <c r="V3387" s="1" t="s">
        <v>7403</v>
      </c>
      <c r="W3387" s="1" t="s">
        <v>2885</v>
      </c>
      <c r="X3387" s="1" t="s">
        <v>3766</v>
      </c>
      <c r="Y3387" s="1" t="s">
        <v>7</v>
      </c>
      <c r="Z3387" s="1" t="s">
        <v>113</v>
      </c>
      <c r="AA3387" s="1" t="s">
        <v>113</v>
      </c>
      <c r="AB3387" s="1" t="s">
        <v>113</v>
      </c>
      <c r="AC3387" s="1" t="s">
        <v>113</v>
      </c>
    </row>
    <row r="3388" spans="1:29" x14ac:dyDescent="0.35">
      <c r="A3388" s="1">
        <v>6596979</v>
      </c>
      <c r="B3388" s="1">
        <v>701</v>
      </c>
      <c r="C3388" s="9">
        <v>1730524919</v>
      </c>
      <c r="D3388" s="9" t="s">
        <v>399</v>
      </c>
      <c r="E3388" s="1">
        <v>0</v>
      </c>
      <c r="F3388" s="1">
        <v>1</v>
      </c>
      <c r="G3388" s="1">
        <v>0</v>
      </c>
      <c r="H3388" s="1">
        <v>0</v>
      </c>
      <c r="I3388" s="1">
        <v>0</v>
      </c>
      <c r="J3388" s="1">
        <v>6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7</v>
      </c>
      <c r="S3388" s="1">
        <v>53</v>
      </c>
      <c r="T3388" s="1" t="s">
        <v>113</v>
      </c>
      <c r="U3388" s="1">
        <v>7</v>
      </c>
      <c r="V3388" s="1" t="s">
        <v>7457</v>
      </c>
      <c r="W3388" s="1" t="s">
        <v>7459</v>
      </c>
      <c r="X3388" s="1" t="s">
        <v>7458</v>
      </c>
      <c r="Y3388" s="1" t="s">
        <v>7</v>
      </c>
      <c r="Z3388" s="1" t="s">
        <v>12132</v>
      </c>
      <c r="AA3388" s="1" t="s">
        <v>12132</v>
      </c>
      <c r="AB3388" s="1" t="s">
        <v>12133</v>
      </c>
      <c r="AC3388" s="1" t="s">
        <v>113</v>
      </c>
    </row>
    <row r="3389" spans="1:29" x14ac:dyDescent="0.35">
      <c r="A3389" s="1">
        <v>4773710</v>
      </c>
      <c r="B3389" s="1">
        <v>153</v>
      </c>
      <c r="C3389" s="9">
        <v>1538343769</v>
      </c>
      <c r="D3389" s="9" t="s">
        <v>112</v>
      </c>
      <c r="E3389" s="1">
        <v>0</v>
      </c>
      <c r="F3389" s="1">
        <v>2</v>
      </c>
      <c r="G3389" s="1">
        <v>3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4</v>
      </c>
      <c r="S3389" s="1">
        <v>54</v>
      </c>
      <c r="T3389" s="1" t="s">
        <v>113</v>
      </c>
      <c r="U3389" s="1">
        <v>7</v>
      </c>
      <c r="V3389" s="1" t="s">
        <v>7641</v>
      </c>
      <c r="W3389" s="1" t="s">
        <v>7642</v>
      </c>
      <c r="X3389" s="1" t="s">
        <v>1484</v>
      </c>
      <c r="Y3389" s="1" t="s">
        <v>7</v>
      </c>
      <c r="Z3389" s="1" t="s">
        <v>16215</v>
      </c>
      <c r="AA3389" s="1" t="s">
        <v>113</v>
      </c>
      <c r="AB3389" s="1" t="s">
        <v>113</v>
      </c>
      <c r="AC3389" s="1" t="s">
        <v>113</v>
      </c>
    </row>
    <row r="3390" spans="1:29" x14ac:dyDescent="0.35">
      <c r="A3390" s="1">
        <v>720637</v>
      </c>
      <c r="B3390" s="1">
        <v>215</v>
      </c>
      <c r="C3390" s="9">
        <v>1992711824</v>
      </c>
      <c r="D3390" s="9" t="s">
        <v>399</v>
      </c>
      <c r="E3390" s="1">
        <v>0</v>
      </c>
      <c r="F3390" s="1">
        <v>3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6</v>
      </c>
      <c r="S3390" s="1">
        <v>59</v>
      </c>
      <c r="T3390" s="1" t="s">
        <v>113</v>
      </c>
      <c r="U3390" s="1">
        <v>7</v>
      </c>
      <c r="V3390" s="1" t="s">
        <v>7411</v>
      </c>
      <c r="W3390" s="1" t="s">
        <v>3530</v>
      </c>
      <c r="X3390" s="1" t="s">
        <v>7412</v>
      </c>
      <c r="Y3390" s="1" t="s">
        <v>7</v>
      </c>
      <c r="Z3390" s="1" t="s">
        <v>13883</v>
      </c>
      <c r="AB3390" s="1" t="s">
        <v>13884</v>
      </c>
      <c r="AC3390" s="1" t="s">
        <v>113</v>
      </c>
    </row>
    <row r="3391" spans="1:29" x14ac:dyDescent="0.35">
      <c r="A3391" s="1">
        <v>3185649</v>
      </c>
      <c r="B3391" s="1">
        <v>493</v>
      </c>
      <c r="C3391" s="9">
        <v>1932127669</v>
      </c>
      <c r="D3391" s="9" t="s">
        <v>112</v>
      </c>
      <c r="E3391" s="1">
        <v>0</v>
      </c>
      <c r="F3391" s="1">
        <v>3</v>
      </c>
      <c r="G3391" s="1">
        <v>0</v>
      </c>
      <c r="H3391" s="1">
        <v>0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7</v>
      </c>
      <c r="S3391" s="1">
        <v>73</v>
      </c>
      <c r="T3391" s="1" t="s">
        <v>113</v>
      </c>
      <c r="U3391" s="1">
        <v>7</v>
      </c>
      <c r="V3391" s="1" t="s">
        <v>7699</v>
      </c>
      <c r="W3391" s="1" t="s">
        <v>652</v>
      </c>
      <c r="X3391" s="1" t="s">
        <v>7700</v>
      </c>
      <c r="Y3391" s="1" t="s">
        <v>7</v>
      </c>
      <c r="Z3391" s="1" t="s">
        <v>14241</v>
      </c>
      <c r="AA3391" s="1" t="s">
        <v>14241</v>
      </c>
      <c r="AB3391" s="1" t="s">
        <v>14242</v>
      </c>
      <c r="AC3391" s="1" t="s">
        <v>113</v>
      </c>
    </row>
    <row r="3392" spans="1:29" x14ac:dyDescent="0.35">
      <c r="A3392" s="1">
        <v>1336190</v>
      </c>
      <c r="B3392" s="1">
        <v>232</v>
      </c>
      <c r="C3392" s="9">
        <v>1992780894</v>
      </c>
      <c r="D3392" s="9" t="s">
        <v>399</v>
      </c>
      <c r="E3392" s="1">
        <v>0</v>
      </c>
      <c r="F3392" s="1">
        <v>0</v>
      </c>
      <c r="G3392" s="1">
        <v>1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6</v>
      </c>
      <c r="S3392" s="1">
        <v>56</v>
      </c>
      <c r="T3392" s="1" t="s">
        <v>113</v>
      </c>
      <c r="U3392" s="1">
        <v>7</v>
      </c>
      <c r="V3392" s="1" t="s">
        <v>7488</v>
      </c>
      <c r="W3392" s="1" t="s">
        <v>7490</v>
      </c>
      <c r="X3392" s="1" t="s">
        <v>7489</v>
      </c>
      <c r="Y3392" s="1" t="s">
        <v>7</v>
      </c>
      <c r="Z3392" s="1" t="s">
        <v>14833</v>
      </c>
      <c r="AB3392" s="1" t="s">
        <v>14834</v>
      </c>
      <c r="AC3392" s="1" t="s">
        <v>113</v>
      </c>
    </row>
    <row r="3393" spans="1:29" x14ac:dyDescent="0.35">
      <c r="A3393" s="1">
        <v>7171136</v>
      </c>
      <c r="B3393" s="1">
        <v>794</v>
      </c>
      <c r="C3393" s="9">
        <v>1801312657</v>
      </c>
      <c r="D3393" s="9" t="s">
        <v>112</v>
      </c>
      <c r="E3393" s="1">
        <v>0</v>
      </c>
      <c r="F3393" s="1">
        <v>1</v>
      </c>
      <c r="G3393" s="1">
        <v>0</v>
      </c>
      <c r="H3393" s="1">
        <v>0</v>
      </c>
      <c r="I3393" s="1">
        <v>0</v>
      </c>
      <c r="J3393" s="1">
        <v>2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7</v>
      </c>
      <c r="S3393" s="1">
        <v>31</v>
      </c>
      <c r="T3393" s="1" t="s">
        <v>113</v>
      </c>
      <c r="U3393" s="1">
        <v>7</v>
      </c>
      <c r="V3393" s="1" t="s">
        <v>7779</v>
      </c>
      <c r="W3393" s="1" t="s">
        <v>7780</v>
      </c>
      <c r="X3393" s="1" t="s">
        <v>136</v>
      </c>
      <c r="Y3393" s="1" t="s">
        <v>7</v>
      </c>
      <c r="Z3393" s="1" t="s">
        <v>12807</v>
      </c>
      <c r="AB3393" s="1" t="s">
        <v>12808</v>
      </c>
      <c r="AC3393" s="1" t="s">
        <v>113</v>
      </c>
    </row>
    <row r="3394" spans="1:29" x14ac:dyDescent="0.35">
      <c r="A3394" s="1">
        <v>6544745</v>
      </c>
      <c r="B3394" s="1">
        <v>218</v>
      </c>
      <c r="C3394" s="9">
        <v>1821338542</v>
      </c>
      <c r="D3394" s="9" t="s">
        <v>112</v>
      </c>
      <c r="E3394" s="1">
        <v>0</v>
      </c>
      <c r="F3394" s="1">
        <v>3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7</v>
      </c>
      <c r="S3394" s="1">
        <v>31</v>
      </c>
      <c r="T3394" s="1" t="s">
        <v>113</v>
      </c>
      <c r="U3394" s="1">
        <v>7</v>
      </c>
      <c r="V3394" s="1" t="s">
        <v>7939</v>
      </c>
      <c r="W3394" s="1" t="s">
        <v>865</v>
      </c>
      <c r="X3394" s="1" t="s">
        <v>7940</v>
      </c>
      <c r="Y3394" s="1" t="s">
        <v>7</v>
      </c>
      <c r="Z3394" s="1" t="s">
        <v>12945</v>
      </c>
      <c r="AA3394" s="1" t="s">
        <v>12945</v>
      </c>
      <c r="AB3394" s="1" t="s">
        <v>12946</v>
      </c>
      <c r="AC3394" s="1" t="s">
        <v>113</v>
      </c>
    </row>
    <row r="3395" spans="1:29" x14ac:dyDescent="0.35">
      <c r="A3395" s="1">
        <v>6903745</v>
      </c>
      <c r="B3395" s="1">
        <v>817</v>
      </c>
      <c r="C3395" s="9">
        <v>1174904106</v>
      </c>
      <c r="D3395" s="9" t="s">
        <v>112</v>
      </c>
      <c r="E3395" s="1">
        <v>0</v>
      </c>
      <c r="F3395" s="1">
        <v>3</v>
      </c>
      <c r="G3395" s="1">
        <v>2</v>
      </c>
      <c r="H3395" s="1">
        <v>0</v>
      </c>
      <c r="I3395" s="1">
        <v>0</v>
      </c>
      <c r="J3395" s="1">
        <v>3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5</v>
      </c>
      <c r="S3395" s="1">
        <v>72</v>
      </c>
      <c r="T3395" s="1" t="s">
        <v>113</v>
      </c>
      <c r="U3395" s="1">
        <v>7</v>
      </c>
      <c r="V3395" s="1" t="s">
        <v>7961</v>
      </c>
      <c r="W3395" s="1" t="s">
        <v>1134</v>
      </c>
      <c r="X3395" s="1" t="s">
        <v>7962</v>
      </c>
      <c r="Y3395" s="1" t="s">
        <v>1894</v>
      </c>
      <c r="Z3395" s="1" t="s">
        <v>16216</v>
      </c>
      <c r="AA3395" s="1" t="s">
        <v>113</v>
      </c>
      <c r="AB3395" s="1" t="s">
        <v>113</v>
      </c>
      <c r="AC3395" s="1" t="s">
        <v>113</v>
      </c>
    </row>
    <row r="3396" spans="1:29" x14ac:dyDescent="0.35">
      <c r="A3396" s="1">
        <v>2294704</v>
      </c>
      <c r="B3396" s="1">
        <v>153</v>
      </c>
      <c r="C3396" s="9">
        <v>1790711976</v>
      </c>
      <c r="D3396" s="9" t="s">
        <v>112</v>
      </c>
      <c r="E3396" s="1">
        <v>1</v>
      </c>
      <c r="F3396" s="1">
        <v>1</v>
      </c>
      <c r="G3396" s="1">
        <v>0</v>
      </c>
      <c r="H3396" s="1">
        <v>0</v>
      </c>
      <c r="I3396" s="1">
        <v>0</v>
      </c>
      <c r="J3396" s="1">
        <v>1</v>
      </c>
      <c r="K3396" s="1">
        <v>0</v>
      </c>
      <c r="L3396" s="1">
        <v>0</v>
      </c>
      <c r="M3396" s="1">
        <v>14</v>
      </c>
      <c r="N3396" s="1">
        <v>0</v>
      </c>
      <c r="O3396" s="1">
        <v>0</v>
      </c>
      <c r="P3396" s="1">
        <v>0</v>
      </c>
      <c r="Q3396" s="1">
        <v>0</v>
      </c>
      <c r="R3396" s="1">
        <v>2</v>
      </c>
      <c r="S3396" s="1">
        <v>28</v>
      </c>
      <c r="T3396" s="1" t="s">
        <v>113</v>
      </c>
      <c r="U3396" s="1">
        <v>7</v>
      </c>
      <c r="V3396" s="1" t="s">
        <v>7602</v>
      </c>
      <c r="W3396" s="1" t="s">
        <v>7604</v>
      </c>
      <c r="X3396" s="1" t="s">
        <v>7603</v>
      </c>
      <c r="Y3396" s="1" t="s">
        <v>7</v>
      </c>
      <c r="Z3396" s="1" t="s">
        <v>16217</v>
      </c>
      <c r="AA3396" s="1" t="s">
        <v>16217</v>
      </c>
      <c r="AB3396" s="1" t="s">
        <v>16218</v>
      </c>
      <c r="AC3396" s="1" t="s">
        <v>113</v>
      </c>
    </row>
    <row r="3397" spans="1:29" x14ac:dyDescent="0.35">
      <c r="A3397" s="1">
        <v>829158</v>
      </c>
      <c r="B3397" s="1">
        <v>221</v>
      </c>
      <c r="C3397" s="9">
        <v>1396876801</v>
      </c>
      <c r="D3397" s="9" t="s">
        <v>112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5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7</v>
      </c>
      <c r="S3397" s="1">
        <v>163</v>
      </c>
      <c r="T3397" s="1" t="s">
        <v>113</v>
      </c>
      <c r="U3397" s="1">
        <v>7</v>
      </c>
      <c r="V3397" s="1" t="s">
        <v>7952</v>
      </c>
      <c r="W3397" s="1" t="s">
        <v>7954</v>
      </c>
      <c r="X3397" s="1" t="s">
        <v>7953</v>
      </c>
      <c r="Y3397" s="1" t="s">
        <v>7</v>
      </c>
      <c r="Z3397" s="1" t="s">
        <v>16219</v>
      </c>
      <c r="AB3397" s="1" t="s">
        <v>16220</v>
      </c>
      <c r="AC3397" s="1" t="s">
        <v>113</v>
      </c>
    </row>
    <row r="3398" spans="1:29" x14ac:dyDescent="0.35">
      <c r="A3398" s="1">
        <v>2131192</v>
      </c>
      <c r="B3398" s="1">
        <v>817</v>
      </c>
      <c r="C3398" s="9">
        <v>1336141563</v>
      </c>
      <c r="D3398" s="9" t="s">
        <v>112</v>
      </c>
      <c r="E3398" s="1">
        <v>0</v>
      </c>
      <c r="F3398" s="1">
        <v>3</v>
      </c>
      <c r="G3398" s="1">
        <v>1</v>
      </c>
      <c r="H3398" s="1">
        <v>0</v>
      </c>
      <c r="I3398" s="1">
        <v>0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6</v>
      </c>
      <c r="S3398" s="1">
        <v>71</v>
      </c>
      <c r="T3398" s="1" t="s">
        <v>113</v>
      </c>
      <c r="U3398" s="1">
        <v>7</v>
      </c>
      <c r="V3398" s="1" t="s">
        <v>7974</v>
      </c>
      <c r="W3398" s="1" t="s">
        <v>1806</v>
      </c>
      <c r="X3398" s="1" t="s">
        <v>5278</v>
      </c>
      <c r="Y3398" s="1" t="s">
        <v>7</v>
      </c>
      <c r="Z3398" s="1" t="s">
        <v>15157</v>
      </c>
      <c r="AB3398" s="1" t="s">
        <v>15158</v>
      </c>
      <c r="AC3398" s="1" t="s">
        <v>113</v>
      </c>
    </row>
    <row r="3399" spans="1:29" x14ac:dyDescent="0.35">
      <c r="A3399" s="1">
        <v>6101131</v>
      </c>
      <c r="B3399" s="1">
        <v>221</v>
      </c>
      <c r="C3399" s="9">
        <v>1215217526</v>
      </c>
      <c r="D3399" s="9" t="s">
        <v>399</v>
      </c>
      <c r="E3399" s="1">
        <v>0</v>
      </c>
      <c r="F3399" s="1">
        <v>3</v>
      </c>
      <c r="G3399" s="1">
        <v>1</v>
      </c>
      <c r="H3399" s="1">
        <v>0</v>
      </c>
      <c r="I3399" s="1">
        <v>1</v>
      </c>
      <c r="J3399" s="1">
        <v>2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5</v>
      </c>
      <c r="S3399" s="1">
        <v>41</v>
      </c>
      <c r="T3399" s="1" t="s">
        <v>113</v>
      </c>
      <c r="U3399" s="1">
        <v>7</v>
      </c>
      <c r="V3399" s="1" t="s">
        <v>7444</v>
      </c>
      <c r="W3399" s="1" t="s">
        <v>3134</v>
      </c>
      <c r="X3399" s="1" t="s">
        <v>7445</v>
      </c>
      <c r="Y3399" s="1" t="s">
        <v>7</v>
      </c>
      <c r="Z3399" s="1" t="s">
        <v>16221</v>
      </c>
      <c r="AB3399" s="1" t="s">
        <v>16222</v>
      </c>
      <c r="AC3399" s="1" t="s">
        <v>113</v>
      </c>
    </row>
    <row r="3400" spans="1:29" x14ac:dyDescent="0.35">
      <c r="A3400" s="1">
        <v>2462068</v>
      </c>
      <c r="B3400" s="1">
        <v>194</v>
      </c>
      <c r="C3400" s="9">
        <v>1184695801</v>
      </c>
      <c r="D3400" s="9" t="s">
        <v>399</v>
      </c>
      <c r="E3400" s="1">
        <v>0</v>
      </c>
      <c r="F3400" s="1">
        <v>2</v>
      </c>
      <c r="G3400" s="1">
        <v>2</v>
      </c>
      <c r="H3400" s="1">
        <v>0</v>
      </c>
      <c r="I3400" s="1">
        <v>0</v>
      </c>
      <c r="J3400" s="1">
        <v>2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5</v>
      </c>
      <c r="S3400" s="1">
        <v>109</v>
      </c>
      <c r="T3400" s="1" t="s">
        <v>113</v>
      </c>
      <c r="U3400" s="1">
        <v>7</v>
      </c>
      <c r="V3400" s="1" t="s">
        <v>7404</v>
      </c>
      <c r="W3400" s="1" t="s">
        <v>546</v>
      </c>
      <c r="X3400" s="1" t="s">
        <v>7405</v>
      </c>
      <c r="Y3400" s="1" t="s">
        <v>7</v>
      </c>
      <c r="Z3400" s="1" t="s">
        <v>15772</v>
      </c>
      <c r="AA3400" s="1" t="s">
        <v>15772</v>
      </c>
      <c r="AB3400" s="1" t="s">
        <v>15773</v>
      </c>
      <c r="AC3400" s="1" t="s">
        <v>113</v>
      </c>
    </row>
    <row r="3401" spans="1:29" x14ac:dyDescent="0.35">
      <c r="A3401" s="1">
        <v>2286276</v>
      </c>
      <c r="B3401" s="1">
        <v>184</v>
      </c>
      <c r="C3401" s="9">
        <v>1770561912</v>
      </c>
      <c r="D3401" s="9" t="s">
        <v>399</v>
      </c>
      <c r="E3401" s="1">
        <v>0</v>
      </c>
      <c r="F3401" s="1">
        <v>5</v>
      </c>
      <c r="G3401" s="1">
        <v>0</v>
      </c>
      <c r="H3401" s="1">
        <v>0</v>
      </c>
      <c r="I3401" s="1">
        <v>0</v>
      </c>
      <c r="J3401" s="1">
        <v>1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7</v>
      </c>
      <c r="S3401" s="1">
        <v>67</v>
      </c>
      <c r="T3401" s="1" t="s">
        <v>113</v>
      </c>
      <c r="U3401" s="1">
        <v>7</v>
      </c>
      <c r="V3401" s="1" t="s">
        <v>7531</v>
      </c>
      <c r="W3401" s="1" t="s">
        <v>2885</v>
      </c>
      <c r="X3401" s="1" t="s">
        <v>7532</v>
      </c>
      <c r="Y3401" s="1" t="s">
        <v>7</v>
      </c>
      <c r="Z3401" s="1" t="s">
        <v>16223</v>
      </c>
      <c r="AB3401" s="1" t="s">
        <v>16224</v>
      </c>
      <c r="AC3401" s="1" t="s">
        <v>113</v>
      </c>
    </row>
    <row r="3402" spans="1:29" x14ac:dyDescent="0.35">
      <c r="A3402" s="1">
        <v>2281118</v>
      </c>
      <c r="B3402" s="1">
        <v>897</v>
      </c>
      <c r="C3402" s="9">
        <v>1467405522</v>
      </c>
      <c r="D3402" s="9" t="s">
        <v>112</v>
      </c>
      <c r="E3402" s="1">
        <v>0</v>
      </c>
      <c r="F3402" s="1">
        <v>1</v>
      </c>
      <c r="G3402" s="1">
        <v>2</v>
      </c>
      <c r="H3402" s="1">
        <v>0</v>
      </c>
      <c r="I3402" s="1">
        <v>0</v>
      </c>
      <c r="J3402" s="1">
        <v>1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5</v>
      </c>
      <c r="S3402" s="1">
        <v>43</v>
      </c>
      <c r="T3402" s="1" t="s">
        <v>113</v>
      </c>
      <c r="U3402" s="1">
        <v>7</v>
      </c>
      <c r="V3402" s="1" t="s">
        <v>7884</v>
      </c>
      <c r="W3402" s="1" t="s">
        <v>1035</v>
      </c>
      <c r="X3402" s="1" t="s">
        <v>7885</v>
      </c>
      <c r="Y3402" s="1" t="s">
        <v>7</v>
      </c>
      <c r="Z3402" s="1" t="s">
        <v>16225</v>
      </c>
      <c r="AB3402" s="1" t="s">
        <v>16226</v>
      </c>
      <c r="AC3402" s="1" t="s">
        <v>113</v>
      </c>
    </row>
    <row r="3403" spans="1:29" x14ac:dyDescent="0.35">
      <c r="A3403" s="1">
        <v>4597545</v>
      </c>
      <c r="B3403" s="1">
        <v>194</v>
      </c>
      <c r="C3403" s="9">
        <v>1285967919</v>
      </c>
      <c r="D3403" s="9" t="s">
        <v>112</v>
      </c>
      <c r="E3403" s="1">
        <v>0</v>
      </c>
      <c r="F3403" s="1">
        <v>2</v>
      </c>
      <c r="G3403" s="1">
        <v>1</v>
      </c>
      <c r="H3403" s="1">
        <v>0</v>
      </c>
      <c r="I3403" s="1">
        <v>0</v>
      </c>
      <c r="J3403" s="1">
        <v>1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6</v>
      </c>
      <c r="S3403" s="1">
        <v>61</v>
      </c>
      <c r="T3403" s="1" t="s">
        <v>113</v>
      </c>
      <c r="U3403" s="1">
        <v>7</v>
      </c>
      <c r="V3403" s="1" t="s">
        <v>7562</v>
      </c>
      <c r="W3403" s="1" t="s">
        <v>7564</v>
      </c>
      <c r="X3403" s="1" t="s">
        <v>7563</v>
      </c>
      <c r="Y3403" s="1" t="s">
        <v>7</v>
      </c>
      <c r="Z3403" s="1" t="s">
        <v>113</v>
      </c>
      <c r="AA3403" s="1" t="s">
        <v>113</v>
      </c>
      <c r="AB3403" s="1" t="s">
        <v>113</v>
      </c>
      <c r="AC3403" s="1" t="s">
        <v>113</v>
      </c>
    </row>
    <row r="3404" spans="1:29" x14ac:dyDescent="0.35">
      <c r="A3404" s="1">
        <v>4597359</v>
      </c>
      <c r="B3404" s="1">
        <v>109</v>
      </c>
      <c r="C3404" s="9">
        <v>1518285204</v>
      </c>
      <c r="D3404" s="9" t="s">
        <v>112</v>
      </c>
      <c r="E3404" s="1">
        <v>1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11</v>
      </c>
      <c r="N3404" s="1">
        <v>0</v>
      </c>
      <c r="O3404" s="1">
        <v>0</v>
      </c>
      <c r="P3404" s="1">
        <v>0</v>
      </c>
      <c r="Q3404" s="1">
        <v>0</v>
      </c>
      <c r="R3404" s="1">
        <v>2</v>
      </c>
      <c r="S3404" s="1">
        <v>12</v>
      </c>
      <c r="T3404" s="1" t="s">
        <v>113</v>
      </c>
      <c r="U3404" s="1">
        <v>7</v>
      </c>
      <c r="V3404" s="1" t="s">
        <v>7661</v>
      </c>
      <c r="W3404" s="1" t="s">
        <v>7662</v>
      </c>
      <c r="X3404" s="1" t="s">
        <v>1935</v>
      </c>
      <c r="Y3404" s="1" t="s">
        <v>7</v>
      </c>
      <c r="Z3404" s="1" t="s">
        <v>16227</v>
      </c>
      <c r="AA3404" s="1" t="s">
        <v>113</v>
      </c>
      <c r="AB3404" s="1" t="s">
        <v>113</v>
      </c>
      <c r="AC3404" s="1" t="s">
        <v>113</v>
      </c>
    </row>
    <row r="3405" spans="1:29" x14ac:dyDescent="0.35">
      <c r="A3405" s="1">
        <v>7725216</v>
      </c>
      <c r="B3405" s="1">
        <v>435</v>
      </c>
      <c r="C3405" s="9">
        <v>1972263242</v>
      </c>
      <c r="D3405" s="9" t="s">
        <v>112</v>
      </c>
      <c r="E3405" s="1">
        <v>0</v>
      </c>
      <c r="F3405" s="1">
        <v>3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7</v>
      </c>
      <c r="S3405" s="1">
        <v>17</v>
      </c>
      <c r="T3405" s="1" t="s">
        <v>113</v>
      </c>
      <c r="U3405" s="1">
        <v>7</v>
      </c>
      <c r="V3405" s="1" t="s">
        <v>7645</v>
      </c>
      <c r="W3405" s="1" t="s">
        <v>7646</v>
      </c>
      <c r="X3405" s="1" t="s">
        <v>3296</v>
      </c>
      <c r="Y3405" s="1" t="s">
        <v>121</v>
      </c>
      <c r="Z3405" s="1" t="s">
        <v>14032</v>
      </c>
      <c r="AA3405" s="1" t="s">
        <v>14032</v>
      </c>
      <c r="AB3405" s="1" t="s">
        <v>14033</v>
      </c>
      <c r="AC3405" s="1" t="s">
        <v>113</v>
      </c>
    </row>
    <row r="3406" spans="1:29" x14ac:dyDescent="0.35">
      <c r="A3406" s="1">
        <v>2399024</v>
      </c>
      <c r="B3406" s="1">
        <v>512</v>
      </c>
      <c r="C3406" s="9">
        <v>1215019609</v>
      </c>
      <c r="D3406" s="9" t="s">
        <v>399</v>
      </c>
      <c r="E3406" s="1">
        <v>0</v>
      </c>
      <c r="F3406" s="1">
        <v>1</v>
      </c>
      <c r="G3406" s="1">
        <v>1</v>
      </c>
      <c r="H3406" s="1">
        <v>0</v>
      </c>
      <c r="I3406" s="1">
        <v>0</v>
      </c>
      <c r="J3406" s="1">
        <v>2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6</v>
      </c>
      <c r="S3406" s="1">
        <v>54</v>
      </c>
      <c r="T3406" s="1" t="s">
        <v>113</v>
      </c>
      <c r="U3406" s="1">
        <v>7</v>
      </c>
      <c r="V3406" s="1" t="s">
        <v>7427</v>
      </c>
      <c r="W3406" s="1" t="s">
        <v>963</v>
      </c>
      <c r="X3406" s="1" t="s">
        <v>7428</v>
      </c>
      <c r="Y3406" s="1" t="s">
        <v>7</v>
      </c>
      <c r="Z3406" s="1" t="s">
        <v>13322</v>
      </c>
      <c r="AB3406" s="1" t="s">
        <v>13323</v>
      </c>
      <c r="AC3406" s="1" t="s">
        <v>113</v>
      </c>
    </row>
    <row r="3407" spans="1:29" x14ac:dyDescent="0.35">
      <c r="A3407" s="1">
        <v>1327306</v>
      </c>
      <c r="B3407" s="1">
        <v>897</v>
      </c>
      <c r="C3407" s="9">
        <v>1285621490</v>
      </c>
      <c r="D3407" s="9" t="s">
        <v>399</v>
      </c>
      <c r="E3407" s="1">
        <v>0</v>
      </c>
      <c r="F3407" s="1">
        <v>1</v>
      </c>
      <c r="G3407" s="1">
        <v>0</v>
      </c>
      <c r="H3407" s="1">
        <v>0</v>
      </c>
      <c r="I3407" s="1">
        <v>0</v>
      </c>
      <c r="J3407" s="1">
        <v>1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7</v>
      </c>
      <c r="S3407" s="1">
        <v>34</v>
      </c>
      <c r="T3407" s="1" t="s">
        <v>113</v>
      </c>
      <c r="U3407" s="1">
        <v>7</v>
      </c>
      <c r="V3407" s="1" t="s">
        <v>7479</v>
      </c>
      <c r="W3407" s="1" t="s">
        <v>7480</v>
      </c>
      <c r="X3407" s="1" t="s">
        <v>3660</v>
      </c>
      <c r="Y3407" s="1" t="s">
        <v>7</v>
      </c>
      <c r="Z3407" s="1" t="s">
        <v>16228</v>
      </c>
      <c r="AB3407" s="1" t="s">
        <v>16229</v>
      </c>
      <c r="AC3407" s="1" t="s">
        <v>113</v>
      </c>
    </row>
    <row r="3408" spans="1:29" x14ac:dyDescent="0.35">
      <c r="A3408" s="1">
        <v>6120048</v>
      </c>
      <c r="B3408" s="1">
        <v>512</v>
      </c>
      <c r="C3408" s="9">
        <v>1174801765</v>
      </c>
      <c r="D3408" s="9" t="s">
        <v>206</v>
      </c>
      <c r="E3408" s="1">
        <v>0</v>
      </c>
      <c r="F3408" s="1">
        <v>4</v>
      </c>
      <c r="G3408" s="1">
        <v>0</v>
      </c>
      <c r="H3408" s="1">
        <v>0</v>
      </c>
      <c r="I3408" s="1">
        <v>0</v>
      </c>
      <c r="J3408" s="1">
        <v>4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7</v>
      </c>
      <c r="S3408" s="1">
        <v>74</v>
      </c>
      <c r="T3408" s="1" t="s">
        <v>113</v>
      </c>
      <c r="U3408" s="1">
        <v>7</v>
      </c>
      <c r="V3408" s="1" t="s">
        <v>7386</v>
      </c>
      <c r="W3408" s="1" t="s">
        <v>5434</v>
      </c>
      <c r="X3408" s="1" t="s">
        <v>7387</v>
      </c>
      <c r="Y3408" s="1" t="s">
        <v>7</v>
      </c>
      <c r="Z3408" s="1" t="s">
        <v>16230</v>
      </c>
      <c r="AA3408" s="1" t="s">
        <v>16231</v>
      </c>
      <c r="AB3408" s="1" t="s">
        <v>16232</v>
      </c>
      <c r="AC3408" s="1" t="s">
        <v>113</v>
      </c>
    </row>
    <row r="3409" spans="1:29" x14ac:dyDescent="0.35">
      <c r="A3409" s="1">
        <v>1988204</v>
      </c>
      <c r="B3409" s="1">
        <v>184</v>
      </c>
      <c r="C3409" s="9">
        <v>1801828363</v>
      </c>
      <c r="D3409" s="9" t="s">
        <v>112</v>
      </c>
      <c r="E3409" s="1">
        <v>0</v>
      </c>
      <c r="F3409" s="1">
        <v>1</v>
      </c>
      <c r="G3409" s="1">
        <v>0</v>
      </c>
      <c r="H3409" s="1">
        <v>0</v>
      </c>
      <c r="I3409" s="1">
        <v>0</v>
      </c>
      <c r="J3409" s="1">
        <v>4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7</v>
      </c>
      <c r="S3409" s="1">
        <v>73</v>
      </c>
      <c r="T3409" s="1" t="s">
        <v>113</v>
      </c>
      <c r="U3409" s="1">
        <v>7</v>
      </c>
      <c r="V3409" s="1" t="s">
        <v>7565</v>
      </c>
      <c r="W3409" s="1" t="s">
        <v>7566</v>
      </c>
      <c r="X3409" s="1" t="s">
        <v>642</v>
      </c>
      <c r="Y3409" s="1" t="s">
        <v>7</v>
      </c>
      <c r="Z3409" s="1" t="s">
        <v>113</v>
      </c>
      <c r="AA3409" s="1" t="s">
        <v>113</v>
      </c>
      <c r="AB3409" s="1" t="s">
        <v>113</v>
      </c>
      <c r="AC3409" s="1" t="s">
        <v>113</v>
      </c>
    </row>
    <row r="3410" spans="1:29" x14ac:dyDescent="0.35">
      <c r="A3410" s="1">
        <v>3012281</v>
      </c>
      <c r="B3410" s="1">
        <v>701</v>
      </c>
      <c r="C3410" s="9">
        <v>1922038835</v>
      </c>
      <c r="D3410" s="9" t="s">
        <v>112</v>
      </c>
      <c r="E3410" s="1">
        <v>0</v>
      </c>
      <c r="F3410" s="1">
        <v>1</v>
      </c>
      <c r="G3410" s="1">
        <v>1</v>
      </c>
      <c r="H3410" s="1">
        <v>0</v>
      </c>
      <c r="I3410" s="1">
        <v>0</v>
      </c>
      <c r="J3410" s="1">
        <v>2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6</v>
      </c>
      <c r="S3410" s="1">
        <v>37</v>
      </c>
      <c r="T3410" s="1" t="s">
        <v>113</v>
      </c>
      <c r="U3410" s="1">
        <v>7</v>
      </c>
      <c r="V3410" s="1" t="s">
        <v>7758</v>
      </c>
      <c r="W3410" s="1" t="s">
        <v>111</v>
      </c>
      <c r="X3410" s="1" t="s">
        <v>7759</v>
      </c>
      <c r="Y3410" s="1" t="s">
        <v>6616</v>
      </c>
      <c r="Z3410" s="1" t="s">
        <v>13460</v>
      </c>
      <c r="AB3410" s="1" t="s">
        <v>13461</v>
      </c>
      <c r="AC3410" s="1" t="s">
        <v>113</v>
      </c>
    </row>
    <row r="3411" spans="1:29" x14ac:dyDescent="0.35">
      <c r="A3411" s="1">
        <v>745384</v>
      </c>
      <c r="B3411" s="1">
        <v>774</v>
      </c>
      <c r="C3411" s="9">
        <v>1104005925</v>
      </c>
      <c r="D3411" s="9" t="s">
        <v>112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5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7</v>
      </c>
      <c r="S3411" s="1">
        <v>89</v>
      </c>
      <c r="T3411" s="1" t="s">
        <v>113</v>
      </c>
      <c r="U3411" s="1">
        <v>7</v>
      </c>
      <c r="V3411" s="1" t="s">
        <v>7613</v>
      </c>
      <c r="W3411" s="1" t="s">
        <v>853</v>
      </c>
      <c r="X3411" s="1" t="s">
        <v>7614</v>
      </c>
      <c r="Y3411" s="1" t="s">
        <v>7</v>
      </c>
      <c r="Z3411" s="1" t="s">
        <v>16233</v>
      </c>
      <c r="AB3411" s="1" t="s">
        <v>16234</v>
      </c>
      <c r="AC3411" s="1" t="s">
        <v>113</v>
      </c>
    </row>
    <row r="3412" spans="1:29" x14ac:dyDescent="0.35">
      <c r="A3412" s="1">
        <v>6168277</v>
      </c>
      <c r="B3412" s="1">
        <v>813</v>
      </c>
      <c r="C3412" s="9">
        <v>1215229000</v>
      </c>
      <c r="D3412" s="9" t="s">
        <v>112</v>
      </c>
      <c r="E3412" s="1">
        <v>0</v>
      </c>
      <c r="F3412" s="1">
        <v>2</v>
      </c>
      <c r="G3412" s="1">
        <v>1</v>
      </c>
      <c r="H3412" s="1">
        <v>0</v>
      </c>
      <c r="I3412" s="1">
        <v>0</v>
      </c>
      <c r="J3412" s="1">
        <v>1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6</v>
      </c>
      <c r="S3412" s="1">
        <v>56</v>
      </c>
      <c r="T3412" s="1" t="s">
        <v>113</v>
      </c>
      <c r="U3412" s="1">
        <v>7</v>
      </c>
      <c r="V3412" s="1" t="s">
        <v>8021</v>
      </c>
      <c r="W3412" s="1" t="s">
        <v>2122</v>
      </c>
      <c r="X3412" s="1" t="s">
        <v>3258</v>
      </c>
      <c r="Y3412" s="1" t="s">
        <v>7</v>
      </c>
      <c r="Z3412" s="1" t="s">
        <v>14513</v>
      </c>
      <c r="AA3412" s="1" t="s">
        <v>14513</v>
      </c>
      <c r="AB3412" s="1" t="s">
        <v>14514</v>
      </c>
      <c r="AC3412" s="1" t="s">
        <v>113</v>
      </c>
    </row>
    <row r="3413" spans="1:29" x14ac:dyDescent="0.35">
      <c r="A3413" s="1">
        <v>3549065</v>
      </c>
      <c r="B3413" s="1">
        <v>827</v>
      </c>
      <c r="C3413" s="9">
        <v>1801845722</v>
      </c>
      <c r="D3413" s="9" t="s">
        <v>399</v>
      </c>
      <c r="E3413" s="1">
        <v>0</v>
      </c>
      <c r="F3413" s="1">
        <v>4</v>
      </c>
      <c r="G3413" s="1">
        <v>0</v>
      </c>
      <c r="H3413" s="1">
        <v>0</v>
      </c>
      <c r="I3413" s="1">
        <v>0</v>
      </c>
      <c r="J3413" s="1">
        <v>3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7</v>
      </c>
      <c r="S3413" s="1">
        <v>52</v>
      </c>
      <c r="T3413" s="1" t="s">
        <v>113</v>
      </c>
      <c r="U3413" s="1">
        <v>7</v>
      </c>
      <c r="V3413" s="1" t="s">
        <v>7533</v>
      </c>
      <c r="W3413" s="1" t="s">
        <v>508</v>
      </c>
      <c r="X3413" s="1" t="s">
        <v>7534</v>
      </c>
      <c r="Y3413" s="1" t="s">
        <v>7</v>
      </c>
      <c r="Z3413" s="1" t="s">
        <v>16235</v>
      </c>
      <c r="AA3413" s="1" t="s">
        <v>16235</v>
      </c>
      <c r="AB3413" s="1" t="s">
        <v>16236</v>
      </c>
      <c r="AC3413" s="1" t="s">
        <v>113</v>
      </c>
    </row>
    <row r="3414" spans="1:29" x14ac:dyDescent="0.35">
      <c r="A3414" s="1">
        <v>7463068</v>
      </c>
      <c r="B3414" s="1">
        <v>827</v>
      </c>
      <c r="C3414" s="9">
        <v>1306467709</v>
      </c>
      <c r="D3414" s="9" t="s">
        <v>399</v>
      </c>
      <c r="E3414" s="1">
        <v>0</v>
      </c>
      <c r="F3414" s="1">
        <v>3</v>
      </c>
      <c r="G3414" s="1">
        <v>0</v>
      </c>
      <c r="H3414" s="1">
        <v>0</v>
      </c>
      <c r="I3414" s="1">
        <v>0</v>
      </c>
      <c r="J3414" s="1">
        <v>1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7</v>
      </c>
      <c r="S3414" s="1">
        <v>45</v>
      </c>
      <c r="T3414" s="1" t="s">
        <v>113</v>
      </c>
      <c r="U3414" s="1">
        <v>7</v>
      </c>
      <c r="V3414" s="1" t="s">
        <v>7514</v>
      </c>
      <c r="W3414" s="1" t="s">
        <v>1547</v>
      </c>
      <c r="X3414" s="1" t="s">
        <v>7515</v>
      </c>
      <c r="Y3414" s="1" t="s">
        <v>7</v>
      </c>
      <c r="Z3414" s="1" t="s">
        <v>13355</v>
      </c>
      <c r="AB3414" s="1" t="s">
        <v>13356</v>
      </c>
      <c r="AC3414" s="1" t="s">
        <v>113</v>
      </c>
    </row>
    <row r="3415" spans="1:29" x14ac:dyDescent="0.35">
      <c r="A3415" s="1">
        <v>5448775</v>
      </c>
      <c r="B3415" s="1">
        <v>256</v>
      </c>
      <c r="C3415" s="9">
        <v>1164733739</v>
      </c>
      <c r="D3415" s="9" t="s">
        <v>112</v>
      </c>
      <c r="E3415" s="1">
        <v>0</v>
      </c>
      <c r="F3415" s="1">
        <v>0</v>
      </c>
      <c r="G3415" s="1">
        <v>1</v>
      </c>
      <c r="H3415" s="1">
        <v>0</v>
      </c>
      <c r="I3415" s="1">
        <v>1</v>
      </c>
      <c r="J3415" s="1">
        <v>4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5</v>
      </c>
      <c r="S3415" s="1">
        <v>30</v>
      </c>
      <c r="T3415" s="1" t="s">
        <v>113</v>
      </c>
      <c r="U3415" s="1">
        <v>7</v>
      </c>
      <c r="V3415" s="1" t="s">
        <v>7876</v>
      </c>
      <c r="W3415" s="1" t="s">
        <v>7877</v>
      </c>
      <c r="X3415" s="1" t="s">
        <v>4927</v>
      </c>
      <c r="Y3415" s="1" t="s">
        <v>7</v>
      </c>
      <c r="Z3415" s="1" t="s">
        <v>16237</v>
      </c>
      <c r="AA3415" s="1" t="s">
        <v>113</v>
      </c>
      <c r="AB3415" s="1" t="s">
        <v>113</v>
      </c>
      <c r="AC3415" s="1" t="s">
        <v>113</v>
      </c>
    </row>
    <row r="3416" spans="1:29" x14ac:dyDescent="0.35">
      <c r="A3416" s="1">
        <v>3677084</v>
      </c>
      <c r="B3416" s="1">
        <v>407</v>
      </c>
      <c r="C3416" s="9">
        <v>1679780605</v>
      </c>
      <c r="D3416" s="9" t="s">
        <v>399</v>
      </c>
      <c r="E3416" s="1">
        <v>0</v>
      </c>
      <c r="F3416" s="1">
        <v>1</v>
      </c>
      <c r="G3416" s="1">
        <v>1</v>
      </c>
      <c r="H3416" s="1">
        <v>0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5</v>
      </c>
      <c r="S3416" s="1">
        <v>32</v>
      </c>
      <c r="T3416" s="1" t="s">
        <v>113</v>
      </c>
      <c r="U3416" s="1">
        <v>7</v>
      </c>
      <c r="V3416" s="1" t="s">
        <v>7462</v>
      </c>
      <c r="W3416" s="1" t="s">
        <v>876</v>
      </c>
      <c r="X3416" s="1" t="s">
        <v>7463</v>
      </c>
      <c r="Y3416" s="1" t="s">
        <v>7</v>
      </c>
      <c r="Z3416" s="1" t="s">
        <v>12079</v>
      </c>
      <c r="AA3416" s="1" t="s">
        <v>12079</v>
      </c>
      <c r="AB3416" s="1" t="s">
        <v>12080</v>
      </c>
      <c r="AC3416" s="1" t="s">
        <v>113</v>
      </c>
    </row>
    <row r="3417" spans="1:29" x14ac:dyDescent="0.35">
      <c r="A3417" s="1">
        <v>2453735</v>
      </c>
      <c r="B3417" s="1">
        <v>398</v>
      </c>
      <c r="C3417" s="9">
        <v>1225289085</v>
      </c>
      <c r="D3417" s="9" t="s">
        <v>399</v>
      </c>
      <c r="E3417" s="1">
        <v>0</v>
      </c>
      <c r="F3417" s="1">
        <v>3</v>
      </c>
      <c r="G3417" s="1">
        <v>0</v>
      </c>
      <c r="H3417" s="1">
        <v>0</v>
      </c>
      <c r="I3417" s="1">
        <v>0</v>
      </c>
      <c r="J3417" s="1">
        <v>1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7</v>
      </c>
      <c r="S3417" s="1">
        <v>66</v>
      </c>
      <c r="T3417" s="1" t="s">
        <v>113</v>
      </c>
      <c r="U3417" s="1">
        <v>7</v>
      </c>
      <c r="V3417" s="1" t="s">
        <v>7474</v>
      </c>
      <c r="W3417" s="1" t="s">
        <v>7476</v>
      </c>
      <c r="X3417" s="1" t="s">
        <v>7475</v>
      </c>
      <c r="Y3417" s="1" t="s">
        <v>7</v>
      </c>
      <c r="Z3417" s="1" t="s">
        <v>12680</v>
      </c>
      <c r="AA3417" s="1" t="s">
        <v>12680</v>
      </c>
      <c r="AB3417" s="1" t="s">
        <v>12681</v>
      </c>
      <c r="AC3417" s="1" t="s">
        <v>113</v>
      </c>
    </row>
    <row r="3418" spans="1:29" x14ac:dyDescent="0.35">
      <c r="A3418" s="1">
        <v>3734362</v>
      </c>
      <c r="B3418" s="1">
        <v>524</v>
      </c>
      <c r="C3418" s="9">
        <v>1134326697</v>
      </c>
      <c r="D3418" s="9" t="s">
        <v>399</v>
      </c>
      <c r="E3418" s="1">
        <v>0</v>
      </c>
      <c r="F3418" s="1">
        <v>2</v>
      </c>
      <c r="G3418" s="1">
        <v>2</v>
      </c>
      <c r="H3418" s="1">
        <v>0</v>
      </c>
      <c r="I3418" s="1">
        <v>0</v>
      </c>
      <c r="J3418" s="1">
        <v>1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5</v>
      </c>
      <c r="S3418" s="1">
        <v>37</v>
      </c>
      <c r="T3418" s="1" t="s">
        <v>113</v>
      </c>
      <c r="U3418" s="1">
        <v>7</v>
      </c>
      <c r="V3418" s="1" t="s">
        <v>7472</v>
      </c>
      <c r="W3418" s="1" t="s">
        <v>6224</v>
      </c>
      <c r="X3418" s="1" t="s">
        <v>7473</v>
      </c>
      <c r="Y3418" s="1" t="s">
        <v>7</v>
      </c>
      <c r="Z3418" s="1" t="s">
        <v>13225</v>
      </c>
      <c r="AA3418" s="1" t="s">
        <v>13225</v>
      </c>
      <c r="AB3418" s="1" t="s">
        <v>13226</v>
      </c>
      <c r="AC3418" s="1" t="s">
        <v>113</v>
      </c>
    </row>
    <row r="3419" spans="1:29" x14ac:dyDescent="0.35">
      <c r="A3419" s="1">
        <v>6387832</v>
      </c>
      <c r="B3419" s="1">
        <v>383</v>
      </c>
      <c r="C3419" s="9">
        <v>1164802872</v>
      </c>
      <c r="D3419" s="9" t="s">
        <v>112</v>
      </c>
      <c r="E3419" s="1">
        <v>0</v>
      </c>
      <c r="F3419" s="1">
        <v>3</v>
      </c>
      <c r="G3419" s="1">
        <v>0</v>
      </c>
      <c r="H3419" s="1">
        <v>0</v>
      </c>
      <c r="I3419" s="1">
        <v>1</v>
      </c>
      <c r="J3419" s="1">
        <v>4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6</v>
      </c>
      <c r="S3419" s="1">
        <v>143</v>
      </c>
      <c r="T3419" s="1" t="s">
        <v>113</v>
      </c>
      <c r="U3419" s="1">
        <v>7</v>
      </c>
      <c r="V3419" s="1" t="s">
        <v>7788</v>
      </c>
      <c r="W3419" s="1" t="s">
        <v>7789</v>
      </c>
      <c r="X3419" s="1" t="s">
        <v>1484</v>
      </c>
      <c r="Y3419" s="1" t="s">
        <v>7</v>
      </c>
      <c r="Z3419" s="1" t="s">
        <v>12330</v>
      </c>
      <c r="AB3419" s="1" t="s">
        <v>12331</v>
      </c>
      <c r="AC3419" s="1" t="s">
        <v>113</v>
      </c>
    </row>
    <row r="3420" spans="1:29" x14ac:dyDescent="0.35">
      <c r="A3420" s="1">
        <v>4701077</v>
      </c>
      <c r="B3420" s="1">
        <v>289</v>
      </c>
      <c r="C3420" s="9">
        <v>1770731374</v>
      </c>
      <c r="D3420" s="9" t="s">
        <v>112</v>
      </c>
      <c r="E3420" s="1">
        <v>0</v>
      </c>
      <c r="F3420" s="1">
        <v>1</v>
      </c>
      <c r="G3420" s="1">
        <v>2</v>
      </c>
      <c r="H3420" s="1">
        <v>0</v>
      </c>
      <c r="I3420" s="1">
        <v>0</v>
      </c>
      <c r="J3420" s="1">
        <v>3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5</v>
      </c>
      <c r="S3420" s="1">
        <v>55</v>
      </c>
      <c r="T3420" s="1" t="s">
        <v>113</v>
      </c>
      <c r="U3420" s="1">
        <v>7</v>
      </c>
      <c r="V3420" s="1" t="s">
        <v>7655</v>
      </c>
      <c r="W3420" s="1" t="s">
        <v>7656</v>
      </c>
      <c r="X3420" s="1" t="s">
        <v>4934</v>
      </c>
      <c r="Y3420" s="1" t="s">
        <v>1403</v>
      </c>
      <c r="Z3420" s="1" t="s">
        <v>16238</v>
      </c>
      <c r="AA3420" s="1" t="s">
        <v>13780</v>
      </c>
      <c r="AB3420" s="1" t="s">
        <v>13781</v>
      </c>
      <c r="AC3420" s="1" t="s">
        <v>113</v>
      </c>
    </row>
    <row r="3421" spans="1:29" x14ac:dyDescent="0.35">
      <c r="A3421" s="1">
        <v>1346802</v>
      </c>
      <c r="B3421" s="1">
        <v>184</v>
      </c>
      <c r="C3421" s="9">
        <v>1053417964</v>
      </c>
      <c r="D3421" s="9" t="s">
        <v>112</v>
      </c>
      <c r="E3421" s="1">
        <v>0</v>
      </c>
      <c r="F3421" s="1">
        <v>3</v>
      </c>
      <c r="G3421" s="1">
        <v>0</v>
      </c>
      <c r="H3421" s="1">
        <v>0</v>
      </c>
      <c r="I3421" s="1">
        <v>0</v>
      </c>
      <c r="J3421" s="1">
        <v>3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7</v>
      </c>
      <c r="S3421" s="1">
        <v>78</v>
      </c>
      <c r="T3421" s="1" t="s">
        <v>113</v>
      </c>
      <c r="U3421" s="1">
        <v>7</v>
      </c>
      <c r="V3421" s="1" t="s">
        <v>7681</v>
      </c>
      <c r="W3421" s="1" t="s">
        <v>1266</v>
      </c>
      <c r="X3421" s="1" t="s">
        <v>7682</v>
      </c>
      <c r="Y3421" s="1" t="s">
        <v>7</v>
      </c>
      <c r="Z3421" s="1" t="s">
        <v>16239</v>
      </c>
      <c r="AB3421" s="1" t="s">
        <v>12851</v>
      </c>
      <c r="AC3421" s="1" t="s">
        <v>113</v>
      </c>
    </row>
    <row r="3422" spans="1:29" x14ac:dyDescent="0.35">
      <c r="A3422" s="1">
        <v>7391622</v>
      </c>
      <c r="B3422" s="1">
        <v>485</v>
      </c>
      <c r="C3422" s="9">
        <v>1588201008</v>
      </c>
      <c r="D3422" s="9" t="s">
        <v>112</v>
      </c>
      <c r="E3422" s="1">
        <v>0</v>
      </c>
      <c r="F3422" s="1">
        <v>2</v>
      </c>
      <c r="G3422" s="1">
        <v>0</v>
      </c>
      <c r="H3422" s="1">
        <v>0</v>
      </c>
      <c r="I3422" s="1">
        <v>0</v>
      </c>
      <c r="J3422" s="1">
        <v>1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7</v>
      </c>
      <c r="S3422" s="1">
        <v>12</v>
      </c>
      <c r="T3422" s="1" t="s">
        <v>113</v>
      </c>
      <c r="U3422" s="1">
        <v>7</v>
      </c>
      <c r="V3422" s="1" t="s">
        <v>7567</v>
      </c>
      <c r="W3422" s="1" t="s">
        <v>431</v>
      </c>
      <c r="X3422" s="1" t="s">
        <v>7568</v>
      </c>
      <c r="Y3422" s="1" t="s">
        <v>7</v>
      </c>
      <c r="Z3422" s="1" t="s">
        <v>113</v>
      </c>
      <c r="AA3422" s="1" t="s">
        <v>113</v>
      </c>
      <c r="AB3422" s="1" t="s">
        <v>113</v>
      </c>
      <c r="AC3422" s="1" t="s">
        <v>113</v>
      </c>
    </row>
    <row r="3423" spans="1:29" x14ac:dyDescent="0.35">
      <c r="A3423" s="1">
        <v>695179</v>
      </c>
      <c r="B3423" s="1">
        <v>817</v>
      </c>
      <c r="C3423" s="9">
        <v>1215048269</v>
      </c>
      <c r="D3423" s="9" t="s">
        <v>112</v>
      </c>
      <c r="E3423" s="1">
        <v>0</v>
      </c>
      <c r="F3423" s="1">
        <v>3</v>
      </c>
      <c r="G3423" s="1">
        <v>2</v>
      </c>
      <c r="H3423" s="1">
        <v>0</v>
      </c>
      <c r="I3423" s="1">
        <v>1</v>
      </c>
      <c r="J3423" s="1">
        <v>2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4</v>
      </c>
      <c r="S3423" s="1">
        <v>94</v>
      </c>
      <c r="T3423" s="1" t="s">
        <v>113</v>
      </c>
      <c r="U3423" s="1">
        <v>7</v>
      </c>
      <c r="V3423" s="1" t="s">
        <v>7600</v>
      </c>
      <c r="W3423" s="1" t="s">
        <v>2769</v>
      </c>
      <c r="X3423" s="1" t="s">
        <v>7601</v>
      </c>
      <c r="Y3423" s="1" t="s">
        <v>1403</v>
      </c>
      <c r="Z3423" s="1" t="s">
        <v>16240</v>
      </c>
      <c r="AA3423" s="1" t="s">
        <v>13088</v>
      </c>
      <c r="AB3423" s="1" t="s">
        <v>13089</v>
      </c>
      <c r="AC3423" s="1" t="s">
        <v>113</v>
      </c>
    </row>
    <row r="3424" spans="1:29" x14ac:dyDescent="0.35">
      <c r="A3424" s="1">
        <v>210547</v>
      </c>
      <c r="B3424" s="1">
        <v>346</v>
      </c>
      <c r="C3424" s="9">
        <v>1154368801</v>
      </c>
      <c r="D3424" s="9" t="s">
        <v>112</v>
      </c>
      <c r="E3424" s="1">
        <v>0</v>
      </c>
      <c r="F3424" s="1">
        <v>0</v>
      </c>
      <c r="G3424" s="1">
        <v>1</v>
      </c>
      <c r="H3424" s="1">
        <v>0</v>
      </c>
      <c r="I3424" s="1">
        <v>0</v>
      </c>
      <c r="J3424" s="1">
        <v>1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6</v>
      </c>
      <c r="S3424" s="1">
        <v>63</v>
      </c>
      <c r="T3424" s="1" t="s">
        <v>113</v>
      </c>
      <c r="U3424" s="1">
        <v>7</v>
      </c>
      <c r="V3424" s="1" t="s">
        <v>7678</v>
      </c>
      <c r="W3424" s="1" t="s">
        <v>652</v>
      </c>
      <c r="X3424" s="1" t="s">
        <v>486</v>
      </c>
      <c r="Y3424" s="1" t="s">
        <v>7</v>
      </c>
      <c r="Z3424" s="1" t="s">
        <v>12105</v>
      </c>
      <c r="AA3424" s="1" t="s">
        <v>12105</v>
      </c>
      <c r="AB3424" s="1" t="s">
        <v>12106</v>
      </c>
      <c r="AC3424" s="1" t="s">
        <v>113</v>
      </c>
    </row>
    <row r="3425" spans="1:29" x14ac:dyDescent="0.35">
      <c r="A3425" s="1">
        <v>7428790</v>
      </c>
      <c r="B3425" s="1">
        <v>897</v>
      </c>
      <c r="C3425" s="9">
        <v>1053944769</v>
      </c>
      <c r="D3425" s="9" t="s">
        <v>112</v>
      </c>
      <c r="E3425" s="1">
        <v>0</v>
      </c>
      <c r="F3425" s="1">
        <v>2</v>
      </c>
      <c r="G3425" s="1">
        <v>0</v>
      </c>
      <c r="H3425" s="1">
        <v>0</v>
      </c>
      <c r="I3425" s="1">
        <v>0</v>
      </c>
      <c r="J3425" s="1">
        <v>2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7</v>
      </c>
      <c r="S3425" s="1">
        <v>46</v>
      </c>
      <c r="T3425" s="1" t="s">
        <v>113</v>
      </c>
      <c r="U3425" s="1">
        <v>7</v>
      </c>
      <c r="V3425" s="1" t="s">
        <v>7685</v>
      </c>
      <c r="W3425" s="1" t="s">
        <v>1303</v>
      </c>
      <c r="X3425" s="1" t="s">
        <v>632</v>
      </c>
      <c r="Y3425" s="1" t="s">
        <v>7</v>
      </c>
      <c r="Z3425" s="1" t="s">
        <v>16241</v>
      </c>
      <c r="AA3425" s="1" t="s">
        <v>16241</v>
      </c>
      <c r="AB3425" s="1" t="s">
        <v>16242</v>
      </c>
      <c r="AC3425" s="1" t="s">
        <v>113</v>
      </c>
    </row>
    <row r="3426" spans="1:29" x14ac:dyDescent="0.35">
      <c r="A3426" s="1">
        <v>1728036</v>
      </c>
      <c r="B3426" s="1">
        <v>179</v>
      </c>
      <c r="C3426" s="9">
        <v>1760454458</v>
      </c>
      <c r="D3426" s="9" t="s">
        <v>112</v>
      </c>
      <c r="E3426" s="1">
        <v>0</v>
      </c>
      <c r="F3426" s="1">
        <v>4</v>
      </c>
      <c r="G3426" s="1">
        <v>1</v>
      </c>
      <c r="H3426" s="1">
        <v>0</v>
      </c>
      <c r="I3426" s="1">
        <v>0</v>
      </c>
      <c r="J3426" s="1">
        <v>3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6</v>
      </c>
      <c r="S3426" s="1">
        <v>74</v>
      </c>
      <c r="T3426" s="1" t="s">
        <v>113</v>
      </c>
      <c r="U3426" s="1">
        <v>7</v>
      </c>
      <c r="V3426" s="1" t="s">
        <v>7932</v>
      </c>
      <c r="W3426" s="1" t="s">
        <v>3144</v>
      </c>
      <c r="X3426" s="1" t="s">
        <v>1090</v>
      </c>
      <c r="Y3426" s="1" t="s">
        <v>1894</v>
      </c>
      <c r="Z3426" s="1" t="s">
        <v>16243</v>
      </c>
      <c r="AB3426" s="1" t="s">
        <v>16244</v>
      </c>
      <c r="AC3426" s="1" t="s">
        <v>113</v>
      </c>
    </row>
    <row r="3427" spans="1:29" x14ac:dyDescent="0.35">
      <c r="A3427" s="1">
        <v>453424</v>
      </c>
      <c r="B3427" s="1">
        <v>897</v>
      </c>
      <c r="C3427" s="9">
        <v>1902885502</v>
      </c>
      <c r="D3427" s="9" t="s">
        <v>112</v>
      </c>
      <c r="E3427" s="1">
        <v>0</v>
      </c>
      <c r="F3427" s="1">
        <v>2</v>
      </c>
      <c r="G3427" s="1">
        <v>2</v>
      </c>
      <c r="H3427" s="1">
        <v>0</v>
      </c>
      <c r="I3427" s="1">
        <v>0</v>
      </c>
      <c r="J3427" s="1">
        <v>3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5</v>
      </c>
      <c r="S3427" s="1">
        <v>41</v>
      </c>
      <c r="T3427" s="1" t="s">
        <v>113</v>
      </c>
      <c r="U3427" s="1">
        <v>7</v>
      </c>
      <c r="V3427" s="1" t="s">
        <v>7834</v>
      </c>
      <c r="W3427" s="1" t="s">
        <v>413</v>
      </c>
      <c r="X3427" s="1" t="s">
        <v>7835</v>
      </c>
      <c r="Y3427" s="1" t="s">
        <v>7</v>
      </c>
      <c r="Z3427" s="1" t="s">
        <v>14368</v>
      </c>
      <c r="AA3427" s="1" t="s">
        <v>14369</v>
      </c>
      <c r="AB3427" s="1" t="s">
        <v>14370</v>
      </c>
      <c r="AC3427" s="1" t="s">
        <v>113</v>
      </c>
    </row>
    <row r="3428" spans="1:29" x14ac:dyDescent="0.35">
      <c r="A3428" s="1">
        <v>1991607</v>
      </c>
      <c r="B3428" s="1">
        <v>259</v>
      </c>
      <c r="C3428" s="9">
        <v>1164410403</v>
      </c>
      <c r="D3428" s="9" t="s">
        <v>112</v>
      </c>
      <c r="E3428" s="1">
        <v>0</v>
      </c>
      <c r="F3428" s="1">
        <v>2</v>
      </c>
      <c r="G3428" s="1">
        <v>1</v>
      </c>
      <c r="H3428" s="1">
        <v>0</v>
      </c>
      <c r="I3428" s="1">
        <v>1</v>
      </c>
      <c r="J3428" s="1">
        <v>3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5</v>
      </c>
      <c r="S3428" s="1">
        <v>54</v>
      </c>
      <c r="T3428" s="1" t="s">
        <v>113</v>
      </c>
      <c r="U3428" s="1">
        <v>7</v>
      </c>
      <c r="V3428" s="1" t="s">
        <v>7811</v>
      </c>
      <c r="W3428" s="1" t="s">
        <v>416</v>
      </c>
      <c r="X3428" s="1" t="s">
        <v>1683</v>
      </c>
      <c r="Y3428" s="1" t="s">
        <v>7</v>
      </c>
      <c r="Z3428" s="1" t="s">
        <v>16245</v>
      </c>
      <c r="AB3428" s="1" t="s">
        <v>16246</v>
      </c>
      <c r="AC3428" s="1" t="s">
        <v>113</v>
      </c>
    </row>
    <row r="3429" spans="1:29" x14ac:dyDescent="0.35">
      <c r="A3429" s="1">
        <v>7523763</v>
      </c>
      <c r="B3429" s="1">
        <v>523</v>
      </c>
      <c r="C3429" s="9">
        <v>1285246488</v>
      </c>
      <c r="D3429" s="9" t="s">
        <v>399</v>
      </c>
      <c r="E3429" s="1">
        <v>0</v>
      </c>
      <c r="F3429" s="1">
        <v>3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7</v>
      </c>
      <c r="S3429" s="1">
        <v>26</v>
      </c>
      <c r="T3429" s="1" t="s">
        <v>113</v>
      </c>
      <c r="U3429" s="1">
        <v>7</v>
      </c>
      <c r="V3429" s="1" t="s">
        <v>7521</v>
      </c>
      <c r="W3429" s="1" t="s">
        <v>7522</v>
      </c>
      <c r="X3429" s="1" t="s">
        <v>6164</v>
      </c>
      <c r="Y3429" s="1" t="s">
        <v>7</v>
      </c>
      <c r="Z3429" s="1" t="s">
        <v>16247</v>
      </c>
      <c r="AA3429" s="1" t="s">
        <v>16247</v>
      </c>
      <c r="AB3429" s="1" t="s">
        <v>16248</v>
      </c>
      <c r="AC3429" s="1" t="s">
        <v>113</v>
      </c>
    </row>
    <row r="3430" spans="1:29" x14ac:dyDescent="0.35">
      <c r="A3430" s="1">
        <v>7274998</v>
      </c>
      <c r="B3430" s="1">
        <v>774</v>
      </c>
      <c r="C3430" s="9">
        <v>1619443363</v>
      </c>
      <c r="D3430" s="9" t="s">
        <v>112</v>
      </c>
      <c r="E3430" s="1">
        <v>0</v>
      </c>
      <c r="F3430" s="1">
        <v>2</v>
      </c>
      <c r="G3430" s="1">
        <v>0</v>
      </c>
      <c r="H3430" s="1">
        <v>0</v>
      </c>
      <c r="I3430" s="1">
        <v>0</v>
      </c>
      <c r="J3430" s="1">
        <v>2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7</v>
      </c>
      <c r="S3430" s="1">
        <v>29</v>
      </c>
      <c r="T3430" s="1" t="s">
        <v>113</v>
      </c>
      <c r="U3430" s="1">
        <v>7</v>
      </c>
      <c r="V3430" s="1" t="s">
        <v>7797</v>
      </c>
      <c r="W3430" s="1" t="s">
        <v>7799</v>
      </c>
      <c r="X3430" s="1" t="s">
        <v>7798</v>
      </c>
      <c r="Y3430" s="1" t="s">
        <v>121</v>
      </c>
      <c r="Z3430" s="1" t="s">
        <v>12935</v>
      </c>
      <c r="AA3430" s="1" t="s">
        <v>12935</v>
      </c>
      <c r="AB3430" s="1" t="s">
        <v>12936</v>
      </c>
      <c r="AC3430" s="1" t="s">
        <v>113</v>
      </c>
    </row>
    <row r="3431" spans="1:29" x14ac:dyDescent="0.35">
      <c r="A3431" s="1">
        <v>1822151</v>
      </c>
      <c r="B3431" s="1">
        <v>447</v>
      </c>
      <c r="C3431" s="9">
        <v>1659394518</v>
      </c>
      <c r="D3431" s="9" t="s">
        <v>112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6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7</v>
      </c>
      <c r="S3431" s="1">
        <v>53</v>
      </c>
      <c r="T3431" s="1" t="s">
        <v>113</v>
      </c>
      <c r="U3431" s="1">
        <v>7</v>
      </c>
      <c r="V3431" s="1" t="s">
        <v>7867</v>
      </c>
      <c r="W3431" s="1" t="s">
        <v>540</v>
      </c>
      <c r="X3431" s="1" t="s">
        <v>1073</v>
      </c>
      <c r="Y3431" s="1" t="s">
        <v>224</v>
      </c>
      <c r="Z3431" s="1" t="s">
        <v>16249</v>
      </c>
      <c r="AB3431" s="1" t="s">
        <v>16250</v>
      </c>
      <c r="AC3431" s="1" t="s">
        <v>113</v>
      </c>
    </row>
    <row r="3432" spans="1:29" x14ac:dyDescent="0.35">
      <c r="A3432" s="1">
        <v>840872</v>
      </c>
      <c r="B3432" s="1">
        <v>512</v>
      </c>
      <c r="C3432" s="9">
        <v>1811050644</v>
      </c>
      <c r="D3432" s="9" t="s">
        <v>112</v>
      </c>
      <c r="E3432" s="1">
        <v>0</v>
      </c>
      <c r="F3432" s="1">
        <v>2</v>
      </c>
      <c r="G3432" s="1">
        <v>0</v>
      </c>
      <c r="H3432" s="1">
        <v>0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7</v>
      </c>
      <c r="S3432" s="1">
        <v>84</v>
      </c>
      <c r="T3432" s="1" t="s">
        <v>113</v>
      </c>
      <c r="U3432" s="1">
        <v>7</v>
      </c>
      <c r="V3432" s="1" t="s">
        <v>7708</v>
      </c>
      <c r="W3432" s="1" t="s">
        <v>7710</v>
      </c>
      <c r="X3432" s="1" t="s">
        <v>7709</v>
      </c>
      <c r="Y3432" s="1" t="s">
        <v>7</v>
      </c>
      <c r="Z3432" s="1" t="s">
        <v>16251</v>
      </c>
      <c r="AB3432" s="1" t="s">
        <v>16252</v>
      </c>
      <c r="AC3432" s="1" t="s">
        <v>113</v>
      </c>
    </row>
    <row r="3433" spans="1:29" x14ac:dyDescent="0.35">
      <c r="A3433" s="1">
        <v>849480</v>
      </c>
      <c r="B3433" s="1">
        <v>512</v>
      </c>
      <c r="C3433" s="9">
        <v>1376597815</v>
      </c>
      <c r="D3433" s="9" t="s">
        <v>112</v>
      </c>
      <c r="E3433" s="1">
        <v>1</v>
      </c>
      <c r="F3433" s="1">
        <v>2</v>
      </c>
      <c r="G3433" s="1">
        <v>0</v>
      </c>
      <c r="H3433" s="1">
        <v>0</v>
      </c>
      <c r="I3433" s="1">
        <v>0</v>
      </c>
      <c r="J3433" s="1">
        <v>1</v>
      </c>
      <c r="K3433" s="1">
        <v>0</v>
      </c>
      <c r="L3433" s="1">
        <v>0</v>
      </c>
      <c r="M3433" s="1">
        <v>35</v>
      </c>
      <c r="N3433" s="1">
        <v>0</v>
      </c>
      <c r="O3433" s="1">
        <v>0</v>
      </c>
      <c r="P3433" s="1">
        <v>0</v>
      </c>
      <c r="Q3433" s="1">
        <v>0</v>
      </c>
      <c r="R3433" s="1">
        <v>2</v>
      </c>
      <c r="S3433" s="1">
        <v>55</v>
      </c>
      <c r="T3433" s="1" t="s">
        <v>113</v>
      </c>
      <c r="U3433" s="1">
        <v>7</v>
      </c>
      <c r="V3433" s="1" t="s">
        <v>7927</v>
      </c>
      <c r="W3433" s="1" t="s">
        <v>1720</v>
      </c>
      <c r="X3433" s="1" t="s">
        <v>7928</v>
      </c>
      <c r="Y3433" s="1" t="s">
        <v>7</v>
      </c>
      <c r="Z3433" s="1" t="s">
        <v>12758</v>
      </c>
      <c r="AA3433" s="1" t="s">
        <v>12759</v>
      </c>
      <c r="AB3433" s="1" t="s">
        <v>12760</v>
      </c>
      <c r="AC3433" s="1" t="s">
        <v>113</v>
      </c>
    </row>
    <row r="3434" spans="1:29" x14ac:dyDescent="0.35">
      <c r="A3434" s="1">
        <v>775334</v>
      </c>
      <c r="B3434" s="1">
        <v>512</v>
      </c>
      <c r="C3434" s="9">
        <v>1992810691</v>
      </c>
      <c r="D3434" s="9" t="s">
        <v>399</v>
      </c>
      <c r="E3434" s="1">
        <v>0</v>
      </c>
      <c r="F3434" s="1">
        <v>4</v>
      </c>
      <c r="G3434" s="1">
        <v>1</v>
      </c>
      <c r="H3434" s="1">
        <v>0</v>
      </c>
      <c r="I3434" s="1">
        <v>0</v>
      </c>
      <c r="J3434" s="1">
        <v>3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6</v>
      </c>
      <c r="S3434" s="1">
        <v>89</v>
      </c>
      <c r="T3434" s="1" t="s">
        <v>113</v>
      </c>
      <c r="U3434" s="1">
        <v>7</v>
      </c>
      <c r="V3434" s="1" t="s">
        <v>7466</v>
      </c>
      <c r="W3434" s="1" t="s">
        <v>7467</v>
      </c>
      <c r="X3434" s="1" t="s">
        <v>125</v>
      </c>
      <c r="Y3434" s="1" t="s">
        <v>7</v>
      </c>
      <c r="Z3434" s="1" t="s">
        <v>16253</v>
      </c>
      <c r="AB3434" s="1" t="s">
        <v>16254</v>
      </c>
      <c r="AC3434" s="1" t="s">
        <v>113</v>
      </c>
    </row>
    <row r="3435" spans="1:29" x14ac:dyDescent="0.35">
      <c r="A3435" s="1">
        <v>1909683</v>
      </c>
      <c r="B3435" s="1">
        <v>420</v>
      </c>
      <c r="C3435" s="9">
        <v>1083793863</v>
      </c>
      <c r="D3435" s="9" t="s">
        <v>112</v>
      </c>
      <c r="E3435" s="1">
        <v>1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s="1">
        <v>3</v>
      </c>
      <c r="N3435" s="1">
        <v>0</v>
      </c>
      <c r="O3435" s="1">
        <v>0</v>
      </c>
      <c r="P3435" s="1">
        <v>0</v>
      </c>
      <c r="Q3435" s="1">
        <v>0</v>
      </c>
      <c r="R3435" s="1">
        <v>2</v>
      </c>
      <c r="S3435" s="1">
        <v>5</v>
      </c>
      <c r="T3435" s="1" t="s">
        <v>113</v>
      </c>
      <c r="U3435" s="1">
        <v>7</v>
      </c>
      <c r="V3435" s="1" t="s">
        <v>7665</v>
      </c>
      <c r="W3435" s="1" t="s">
        <v>2755</v>
      </c>
      <c r="X3435" s="1" t="s">
        <v>7666</v>
      </c>
      <c r="Y3435" s="1" t="s">
        <v>7</v>
      </c>
      <c r="Z3435" s="1" t="s">
        <v>16255</v>
      </c>
      <c r="AA3435" s="1" t="s">
        <v>113</v>
      </c>
      <c r="AB3435" s="1" t="s">
        <v>113</v>
      </c>
      <c r="AC3435" s="1" t="s">
        <v>113</v>
      </c>
    </row>
    <row r="3436" spans="1:29" x14ac:dyDescent="0.35">
      <c r="A3436" s="1">
        <v>733901</v>
      </c>
      <c r="B3436" s="1">
        <v>512</v>
      </c>
      <c r="C3436" s="9">
        <v>1467418228</v>
      </c>
      <c r="D3436" s="9" t="s">
        <v>112</v>
      </c>
      <c r="E3436" s="1">
        <v>1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13</v>
      </c>
      <c r="N3436" s="1">
        <v>0</v>
      </c>
      <c r="O3436" s="1">
        <v>0</v>
      </c>
      <c r="P3436" s="1">
        <v>0</v>
      </c>
      <c r="Q3436" s="1">
        <v>0</v>
      </c>
      <c r="R3436" s="1">
        <v>2</v>
      </c>
      <c r="S3436" s="1">
        <v>14</v>
      </c>
      <c r="T3436" s="1" t="s">
        <v>113</v>
      </c>
      <c r="U3436" s="1">
        <v>7</v>
      </c>
      <c r="V3436" s="1" t="s">
        <v>7815</v>
      </c>
      <c r="W3436" s="1" t="s">
        <v>3136</v>
      </c>
      <c r="X3436" s="1" t="s">
        <v>2861</v>
      </c>
      <c r="Y3436" s="1" t="s">
        <v>7</v>
      </c>
      <c r="Z3436" s="1" t="s">
        <v>16256</v>
      </c>
      <c r="AA3436" s="1" t="s">
        <v>113</v>
      </c>
      <c r="AB3436" s="1" t="s">
        <v>113</v>
      </c>
      <c r="AC3436" s="1" t="s">
        <v>113</v>
      </c>
    </row>
    <row r="3437" spans="1:29" x14ac:dyDescent="0.35">
      <c r="A3437" s="1">
        <v>7081564</v>
      </c>
      <c r="B3437" s="1">
        <v>701</v>
      </c>
      <c r="C3437" s="9">
        <v>1477092211</v>
      </c>
      <c r="D3437" s="9" t="s">
        <v>112</v>
      </c>
      <c r="E3437" s="1">
        <v>0</v>
      </c>
      <c r="F3437" s="1">
        <v>1</v>
      </c>
      <c r="G3437" s="1">
        <v>1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6</v>
      </c>
      <c r="S3437" s="1">
        <v>44</v>
      </c>
      <c r="T3437" s="1" t="s">
        <v>113</v>
      </c>
      <c r="U3437" s="1">
        <v>7</v>
      </c>
      <c r="V3437" s="1" t="s">
        <v>7891</v>
      </c>
      <c r="W3437" s="1" t="s">
        <v>624</v>
      </c>
      <c r="X3437" s="1" t="s">
        <v>7363</v>
      </c>
      <c r="Y3437" s="1" t="s">
        <v>7</v>
      </c>
      <c r="Z3437" s="1" t="s">
        <v>13309</v>
      </c>
      <c r="AA3437" s="1" t="s">
        <v>13309</v>
      </c>
      <c r="AB3437" s="1" t="s">
        <v>13310</v>
      </c>
      <c r="AC3437" s="1" t="s">
        <v>113</v>
      </c>
    </row>
    <row r="3438" spans="1:29" x14ac:dyDescent="0.35">
      <c r="A3438" s="1">
        <v>7482190</v>
      </c>
      <c r="B3438" s="1">
        <v>447</v>
      </c>
      <c r="C3438" s="9">
        <v>1043832686</v>
      </c>
      <c r="D3438" s="9" t="s">
        <v>399</v>
      </c>
      <c r="E3438" s="1">
        <v>0</v>
      </c>
      <c r="F3438" s="1">
        <v>3</v>
      </c>
      <c r="G3438" s="1">
        <v>0</v>
      </c>
      <c r="H3438" s="1">
        <v>0</v>
      </c>
      <c r="I3438" s="1">
        <v>0</v>
      </c>
      <c r="J3438" s="1">
        <v>2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7</v>
      </c>
      <c r="S3438" s="1">
        <v>16</v>
      </c>
      <c r="T3438" s="1" t="s">
        <v>113</v>
      </c>
      <c r="U3438" s="1">
        <v>7</v>
      </c>
      <c r="V3438" s="1" t="s">
        <v>7493</v>
      </c>
      <c r="W3438" s="1" t="s">
        <v>448</v>
      </c>
      <c r="X3438" s="1" t="s">
        <v>7494</v>
      </c>
      <c r="Y3438" s="1" t="s">
        <v>115</v>
      </c>
      <c r="Z3438" s="1" t="s">
        <v>12248</v>
      </c>
      <c r="AA3438" s="1" t="s">
        <v>12248</v>
      </c>
      <c r="AB3438" s="1" t="s">
        <v>12249</v>
      </c>
      <c r="AC3438" s="1" t="s">
        <v>113</v>
      </c>
    </row>
    <row r="3439" spans="1:29" x14ac:dyDescent="0.35">
      <c r="A3439" s="1">
        <v>3676774</v>
      </c>
      <c r="B3439" s="1">
        <v>52</v>
      </c>
      <c r="C3439" s="9">
        <v>1720263874</v>
      </c>
      <c r="D3439" s="9" t="s">
        <v>399</v>
      </c>
      <c r="E3439" s="1">
        <v>0</v>
      </c>
      <c r="F3439" s="1">
        <v>3</v>
      </c>
      <c r="G3439" s="1">
        <v>0</v>
      </c>
      <c r="H3439" s="1">
        <v>0</v>
      </c>
      <c r="I3439" s="1">
        <v>0</v>
      </c>
      <c r="J3439" s="1">
        <v>4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7</v>
      </c>
      <c r="S3439" s="1">
        <v>54</v>
      </c>
      <c r="T3439" s="1" t="s">
        <v>113</v>
      </c>
      <c r="U3439" s="1">
        <v>7</v>
      </c>
      <c r="V3439" s="1" t="s">
        <v>7491</v>
      </c>
      <c r="W3439" s="1" t="s">
        <v>6031</v>
      </c>
      <c r="X3439" s="1" t="s">
        <v>7492</v>
      </c>
      <c r="Y3439" s="1" t="s">
        <v>7</v>
      </c>
      <c r="Z3439" s="1" t="s">
        <v>15741</v>
      </c>
      <c r="AB3439" s="1" t="s">
        <v>15742</v>
      </c>
      <c r="AC3439" s="1" t="s">
        <v>113</v>
      </c>
    </row>
    <row r="3440" spans="1:29" x14ac:dyDescent="0.35">
      <c r="A3440" s="1">
        <v>4491110</v>
      </c>
      <c r="B3440" s="1">
        <v>813</v>
      </c>
      <c r="C3440" s="9">
        <v>1265642953</v>
      </c>
      <c r="D3440" s="9" t="s">
        <v>112</v>
      </c>
      <c r="E3440" s="1">
        <v>0</v>
      </c>
      <c r="F3440" s="1">
        <v>5</v>
      </c>
      <c r="G3440" s="1">
        <v>0</v>
      </c>
      <c r="H3440" s="1">
        <v>0</v>
      </c>
      <c r="I3440" s="1">
        <v>0</v>
      </c>
      <c r="J3440" s="1">
        <v>1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7</v>
      </c>
      <c r="S3440" s="1">
        <v>47</v>
      </c>
      <c r="T3440" s="1" t="s">
        <v>113</v>
      </c>
      <c r="U3440" s="1">
        <v>7</v>
      </c>
      <c r="V3440" s="1" t="s">
        <v>7606</v>
      </c>
      <c r="W3440" s="1" t="s">
        <v>162</v>
      </c>
      <c r="X3440" s="1" t="s">
        <v>1265</v>
      </c>
      <c r="Y3440" s="1" t="s">
        <v>7</v>
      </c>
      <c r="Z3440" s="1" t="s">
        <v>15843</v>
      </c>
      <c r="AB3440" s="1" t="s">
        <v>15844</v>
      </c>
      <c r="AC3440" s="1" t="s">
        <v>113</v>
      </c>
    </row>
    <row r="3441" spans="1:29" x14ac:dyDescent="0.35">
      <c r="A3441" s="1">
        <v>5431137</v>
      </c>
      <c r="B3441" s="1">
        <v>407</v>
      </c>
      <c r="C3441" s="9">
        <v>1932369980</v>
      </c>
      <c r="D3441" s="9" t="s">
        <v>112</v>
      </c>
      <c r="E3441" s="1">
        <v>0</v>
      </c>
      <c r="F3441" s="1">
        <v>2</v>
      </c>
      <c r="G3441" s="1">
        <v>1</v>
      </c>
      <c r="H3441" s="1">
        <v>0</v>
      </c>
      <c r="I3441" s="1">
        <v>0</v>
      </c>
      <c r="J3441" s="1">
        <v>1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6</v>
      </c>
      <c r="S3441" s="1">
        <v>60</v>
      </c>
      <c r="T3441" s="1" t="s">
        <v>113</v>
      </c>
      <c r="U3441" s="1">
        <v>7</v>
      </c>
      <c r="V3441" s="1" t="s">
        <v>7874</v>
      </c>
      <c r="W3441" s="1" t="s">
        <v>1035</v>
      </c>
      <c r="X3441" s="1" t="s">
        <v>7875</v>
      </c>
      <c r="Y3441" s="1" t="s">
        <v>7</v>
      </c>
      <c r="Z3441" s="1" t="s">
        <v>14439</v>
      </c>
      <c r="AB3441" s="1" t="s">
        <v>14054</v>
      </c>
      <c r="AC3441" s="1" t="s">
        <v>113</v>
      </c>
    </row>
    <row r="3442" spans="1:29" x14ac:dyDescent="0.35">
      <c r="A3442" s="1">
        <v>6274074</v>
      </c>
      <c r="B3442" s="1">
        <v>479</v>
      </c>
      <c r="C3442" s="9">
        <v>1669760682</v>
      </c>
      <c r="D3442" s="9" t="s">
        <v>112</v>
      </c>
      <c r="E3442" s="1">
        <v>0</v>
      </c>
      <c r="F3442" s="1">
        <v>2</v>
      </c>
      <c r="G3442" s="1">
        <v>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6</v>
      </c>
      <c r="S3442" s="1">
        <v>22</v>
      </c>
      <c r="T3442" s="1" t="s">
        <v>113</v>
      </c>
      <c r="U3442" s="1">
        <v>7</v>
      </c>
      <c r="V3442" s="1" t="s">
        <v>7770</v>
      </c>
      <c r="W3442" s="1" t="s">
        <v>649</v>
      </c>
      <c r="X3442" s="1" t="s">
        <v>7771</v>
      </c>
      <c r="Y3442" s="1" t="s">
        <v>118</v>
      </c>
      <c r="Z3442" s="1" t="s">
        <v>16257</v>
      </c>
      <c r="AB3442" s="1" t="s">
        <v>16258</v>
      </c>
      <c r="AC3442" s="1" t="s">
        <v>113</v>
      </c>
    </row>
    <row r="3443" spans="1:29" x14ac:dyDescent="0.35">
      <c r="A3443" s="1">
        <v>5931211</v>
      </c>
      <c r="B3443" s="1">
        <v>215</v>
      </c>
      <c r="C3443" s="9">
        <v>1477845584</v>
      </c>
      <c r="D3443" s="9" t="s">
        <v>112</v>
      </c>
      <c r="E3443" s="1">
        <v>1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  <c r="K3443" s="1">
        <v>0</v>
      </c>
      <c r="L3443" s="1">
        <v>0</v>
      </c>
      <c r="M3443" s="1">
        <v>2</v>
      </c>
      <c r="N3443" s="1">
        <v>0</v>
      </c>
      <c r="O3443" s="1">
        <v>0</v>
      </c>
      <c r="P3443" s="1">
        <v>0</v>
      </c>
      <c r="Q3443" s="1">
        <v>0</v>
      </c>
      <c r="R3443" s="1">
        <v>2</v>
      </c>
      <c r="S3443" s="1">
        <v>6</v>
      </c>
      <c r="T3443" s="1" t="s">
        <v>113</v>
      </c>
      <c r="U3443" s="1">
        <v>7</v>
      </c>
      <c r="V3443" s="1" t="s">
        <v>7857</v>
      </c>
      <c r="W3443" s="1" t="s">
        <v>7859</v>
      </c>
      <c r="X3443" s="1" t="s">
        <v>7858</v>
      </c>
      <c r="Y3443" s="1" t="s">
        <v>7</v>
      </c>
      <c r="Z3443" s="1" t="s">
        <v>15248</v>
      </c>
      <c r="AB3443" s="1" t="s">
        <v>15249</v>
      </c>
      <c r="AC3443" s="1" t="s">
        <v>113</v>
      </c>
    </row>
    <row r="3444" spans="1:29" x14ac:dyDescent="0.35">
      <c r="A3444" s="1">
        <v>6479640</v>
      </c>
      <c r="B3444" s="1">
        <v>184</v>
      </c>
      <c r="C3444" s="9">
        <v>1518228147</v>
      </c>
      <c r="D3444" s="9" t="s">
        <v>206</v>
      </c>
      <c r="E3444" s="1">
        <v>0</v>
      </c>
      <c r="F3444" s="1">
        <v>0</v>
      </c>
      <c r="G3444" s="1">
        <v>2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5</v>
      </c>
      <c r="S3444" s="1">
        <v>35</v>
      </c>
      <c r="T3444" s="1" t="s">
        <v>113</v>
      </c>
      <c r="U3444" s="1">
        <v>7</v>
      </c>
      <c r="V3444" s="1" t="s">
        <v>7396</v>
      </c>
      <c r="W3444" s="1" t="s">
        <v>7398</v>
      </c>
      <c r="X3444" s="1" t="s">
        <v>7397</v>
      </c>
      <c r="Y3444" s="1" t="s">
        <v>7</v>
      </c>
      <c r="Z3444" s="1" t="s">
        <v>12245</v>
      </c>
      <c r="AB3444" s="1" t="s">
        <v>12246</v>
      </c>
      <c r="AC3444" s="1" t="s">
        <v>113</v>
      </c>
    </row>
    <row r="3445" spans="1:29" x14ac:dyDescent="0.35">
      <c r="A3445" s="1">
        <v>1837038</v>
      </c>
      <c r="B3445" s="1">
        <v>52</v>
      </c>
      <c r="C3445" s="9">
        <v>1861495129</v>
      </c>
      <c r="D3445" s="9" t="s">
        <v>112</v>
      </c>
      <c r="E3445" s="1">
        <v>1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8</v>
      </c>
      <c r="N3445" s="1">
        <v>0</v>
      </c>
      <c r="O3445" s="1">
        <v>0</v>
      </c>
      <c r="P3445" s="1">
        <v>0</v>
      </c>
      <c r="Q3445" s="1">
        <v>0</v>
      </c>
      <c r="R3445" s="1">
        <v>2</v>
      </c>
      <c r="S3445" s="1">
        <v>14</v>
      </c>
      <c r="T3445" s="1" t="s">
        <v>113</v>
      </c>
      <c r="U3445" s="1">
        <v>7</v>
      </c>
      <c r="V3445" s="1" t="s">
        <v>7756</v>
      </c>
      <c r="W3445" s="1" t="s">
        <v>7757</v>
      </c>
      <c r="X3445" s="1" t="s">
        <v>5264</v>
      </c>
      <c r="Y3445" s="1" t="s">
        <v>7</v>
      </c>
      <c r="Z3445" s="1" t="s">
        <v>16259</v>
      </c>
      <c r="AA3445" s="1" t="s">
        <v>113</v>
      </c>
      <c r="AB3445" s="1" t="s">
        <v>113</v>
      </c>
      <c r="AC3445" s="1" t="s">
        <v>113</v>
      </c>
    </row>
    <row r="3446" spans="1:29" x14ac:dyDescent="0.35">
      <c r="A3446" s="1">
        <v>11477</v>
      </c>
      <c r="B3446" s="1">
        <v>774</v>
      </c>
      <c r="C3446" s="9">
        <v>1326001280</v>
      </c>
      <c r="D3446" s="9" t="s">
        <v>112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4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7</v>
      </c>
      <c r="S3446" s="1">
        <v>73</v>
      </c>
      <c r="T3446" s="1" t="s">
        <v>113</v>
      </c>
      <c r="U3446" s="1">
        <v>7</v>
      </c>
      <c r="V3446" s="1" t="s">
        <v>7843</v>
      </c>
      <c r="W3446" s="1" t="s">
        <v>1035</v>
      </c>
      <c r="X3446" s="1" t="s">
        <v>7844</v>
      </c>
      <c r="Y3446" s="1" t="s">
        <v>7</v>
      </c>
      <c r="Z3446" s="1" t="s">
        <v>12703</v>
      </c>
      <c r="AB3446" s="1" t="s">
        <v>12564</v>
      </c>
      <c r="AC3446" s="1" t="s">
        <v>113</v>
      </c>
    </row>
    <row r="3447" spans="1:29" x14ac:dyDescent="0.35">
      <c r="A3447" s="1">
        <v>2285328</v>
      </c>
      <c r="B3447" s="1">
        <v>289</v>
      </c>
      <c r="C3447" s="9">
        <v>1578518569</v>
      </c>
      <c r="D3447" s="9" t="s">
        <v>112</v>
      </c>
      <c r="E3447" s="1">
        <v>0</v>
      </c>
      <c r="F3447" s="1">
        <v>4</v>
      </c>
      <c r="G3447" s="1">
        <v>1</v>
      </c>
      <c r="H3447" s="1">
        <v>0</v>
      </c>
      <c r="I3447" s="1">
        <v>0</v>
      </c>
      <c r="J3447" s="1">
        <v>3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6</v>
      </c>
      <c r="S3447" s="1">
        <v>100</v>
      </c>
      <c r="T3447" s="1" t="s">
        <v>113</v>
      </c>
      <c r="U3447" s="1">
        <v>7</v>
      </c>
      <c r="V3447" s="1" t="s">
        <v>7749</v>
      </c>
      <c r="W3447" s="1" t="s">
        <v>6944</v>
      </c>
      <c r="X3447" s="1" t="s">
        <v>7750</v>
      </c>
      <c r="Y3447" s="1" t="s">
        <v>7</v>
      </c>
      <c r="Z3447" s="1" t="s">
        <v>14851</v>
      </c>
      <c r="AB3447" s="1" t="s">
        <v>14852</v>
      </c>
      <c r="AC3447" s="1" t="s">
        <v>113</v>
      </c>
    </row>
    <row r="3448" spans="1:29" x14ac:dyDescent="0.35">
      <c r="A3448" s="1">
        <v>454379</v>
      </c>
      <c r="B3448" s="1">
        <v>794</v>
      </c>
      <c r="C3448" s="9">
        <v>1356417166</v>
      </c>
      <c r="D3448" s="9" t="s">
        <v>399</v>
      </c>
      <c r="E3448" s="1">
        <v>0</v>
      </c>
      <c r="F3448" s="1">
        <v>2</v>
      </c>
      <c r="G3448" s="1">
        <v>0</v>
      </c>
      <c r="H3448" s="1">
        <v>0</v>
      </c>
      <c r="I3448" s="1">
        <v>0</v>
      </c>
      <c r="J3448" s="1">
        <v>2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7</v>
      </c>
      <c r="S3448" s="1">
        <v>89</v>
      </c>
      <c r="T3448" s="1" t="s">
        <v>113</v>
      </c>
      <c r="U3448" s="1">
        <v>7</v>
      </c>
      <c r="V3448" s="1" t="s">
        <v>7477</v>
      </c>
      <c r="W3448" s="1" t="s">
        <v>131</v>
      </c>
      <c r="X3448" s="1" t="s">
        <v>7478</v>
      </c>
      <c r="Y3448" s="1" t="s">
        <v>7</v>
      </c>
      <c r="Z3448" s="1" t="s">
        <v>16260</v>
      </c>
      <c r="AB3448" s="1" t="s">
        <v>16261</v>
      </c>
      <c r="AC3448" s="1" t="s">
        <v>113</v>
      </c>
    </row>
    <row r="3449" spans="1:29" x14ac:dyDescent="0.35">
      <c r="A3449" s="1">
        <v>2453263</v>
      </c>
      <c r="B3449" s="1">
        <v>623</v>
      </c>
      <c r="C3449" s="9">
        <v>1164641510</v>
      </c>
      <c r="D3449" s="9" t="s">
        <v>112</v>
      </c>
      <c r="E3449" s="1">
        <v>1</v>
      </c>
      <c r="F3449" s="1">
        <v>1</v>
      </c>
      <c r="G3449" s="1">
        <v>0</v>
      </c>
      <c r="H3449" s="1">
        <v>0</v>
      </c>
      <c r="I3449" s="1">
        <v>0</v>
      </c>
      <c r="J3449" s="1">
        <v>1</v>
      </c>
      <c r="K3449" s="1">
        <v>0</v>
      </c>
      <c r="L3449" s="1">
        <v>0</v>
      </c>
      <c r="M3449" s="1">
        <v>53</v>
      </c>
      <c r="N3449" s="1">
        <v>0</v>
      </c>
      <c r="O3449" s="1">
        <v>0</v>
      </c>
      <c r="P3449" s="1">
        <v>0</v>
      </c>
      <c r="Q3449" s="1">
        <v>0</v>
      </c>
      <c r="R3449" s="1">
        <v>2</v>
      </c>
      <c r="S3449" s="1">
        <v>86</v>
      </c>
      <c r="T3449" s="1" t="s">
        <v>113</v>
      </c>
      <c r="U3449" s="1">
        <v>7</v>
      </c>
      <c r="V3449" s="1" t="s">
        <v>7994</v>
      </c>
      <c r="W3449" s="1" t="s">
        <v>5262</v>
      </c>
      <c r="X3449" s="1" t="s">
        <v>7995</v>
      </c>
      <c r="Y3449" s="1" t="s">
        <v>7</v>
      </c>
      <c r="Z3449" s="1" t="s">
        <v>16262</v>
      </c>
      <c r="AA3449" s="1" t="s">
        <v>113</v>
      </c>
      <c r="AB3449" s="1" t="s">
        <v>113</v>
      </c>
      <c r="AC3449" s="1" t="s">
        <v>113</v>
      </c>
    </row>
    <row r="3450" spans="1:29" x14ac:dyDescent="0.35">
      <c r="A3450" s="1">
        <v>4695586</v>
      </c>
      <c r="B3450" s="1">
        <v>813</v>
      </c>
      <c r="C3450" s="9">
        <v>1386804151</v>
      </c>
      <c r="D3450" s="9" t="s">
        <v>112</v>
      </c>
      <c r="E3450" s="1">
        <v>0</v>
      </c>
      <c r="F3450" s="1">
        <v>0</v>
      </c>
      <c r="G3450" s="1">
        <v>0</v>
      </c>
      <c r="H3450" s="1">
        <v>1</v>
      </c>
      <c r="I3450" s="1">
        <v>1</v>
      </c>
      <c r="J3450" s="1">
        <v>3</v>
      </c>
      <c r="K3450" s="1">
        <v>0</v>
      </c>
      <c r="L3450" s="1">
        <v>0</v>
      </c>
      <c r="M3450" s="1">
        <v>0</v>
      </c>
      <c r="N3450" s="1">
        <v>1</v>
      </c>
      <c r="O3450" s="1">
        <v>0</v>
      </c>
      <c r="P3450" s="1">
        <v>0</v>
      </c>
      <c r="Q3450" s="1">
        <v>0</v>
      </c>
      <c r="R3450" s="1">
        <v>5</v>
      </c>
      <c r="S3450" s="1">
        <v>58</v>
      </c>
      <c r="T3450" s="1" t="s">
        <v>113</v>
      </c>
      <c r="U3450" s="1">
        <v>7</v>
      </c>
      <c r="V3450" s="1" t="s">
        <v>7959</v>
      </c>
      <c r="W3450" s="1" t="s">
        <v>7960</v>
      </c>
      <c r="X3450" s="1" t="s">
        <v>1074</v>
      </c>
      <c r="Y3450" s="1" t="s">
        <v>7</v>
      </c>
      <c r="Z3450" s="1" t="s">
        <v>16263</v>
      </c>
      <c r="AB3450" s="1" t="s">
        <v>16264</v>
      </c>
      <c r="AC3450" s="1" t="s">
        <v>113</v>
      </c>
    </row>
    <row r="3451" spans="1:29" x14ac:dyDescent="0.35">
      <c r="A3451" s="1">
        <v>2238576</v>
      </c>
      <c r="B3451" s="1">
        <v>232</v>
      </c>
      <c r="C3451" s="9">
        <v>1477652394</v>
      </c>
      <c r="D3451" s="9" t="s">
        <v>399</v>
      </c>
      <c r="E3451" s="1">
        <v>0</v>
      </c>
      <c r="F3451" s="1">
        <v>3</v>
      </c>
      <c r="G3451" s="1">
        <v>2</v>
      </c>
      <c r="H3451" s="1">
        <v>0</v>
      </c>
      <c r="I3451" s="1">
        <v>0</v>
      </c>
      <c r="J3451" s="1">
        <v>1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5</v>
      </c>
      <c r="S3451" s="1">
        <v>102</v>
      </c>
      <c r="T3451" s="1" t="s">
        <v>113</v>
      </c>
      <c r="U3451" s="1">
        <v>7</v>
      </c>
      <c r="V3451" s="1" t="s">
        <v>7406</v>
      </c>
      <c r="W3451" s="1" t="s">
        <v>7407</v>
      </c>
      <c r="X3451" s="1" t="s">
        <v>1459</v>
      </c>
      <c r="Y3451" s="1" t="s">
        <v>7</v>
      </c>
      <c r="Z3451" s="1" t="s">
        <v>14190</v>
      </c>
      <c r="AA3451" s="1" t="s">
        <v>14191</v>
      </c>
      <c r="AB3451" s="1" t="s">
        <v>14192</v>
      </c>
      <c r="AC3451" s="1" t="s">
        <v>113</v>
      </c>
    </row>
    <row r="3452" spans="1:29" x14ac:dyDescent="0.35">
      <c r="A3452" s="1">
        <v>7295825</v>
      </c>
      <c r="B3452" s="1">
        <v>420</v>
      </c>
      <c r="C3452" s="9">
        <v>1982160180</v>
      </c>
      <c r="D3452" s="9" t="s">
        <v>112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  <c r="M3452" s="1">
        <v>2</v>
      </c>
      <c r="N3452" s="1">
        <v>0</v>
      </c>
      <c r="O3452" s="1">
        <v>0</v>
      </c>
      <c r="P3452" s="1">
        <v>0</v>
      </c>
      <c r="Q3452" s="1">
        <v>0</v>
      </c>
      <c r="R3452" s="1">
        <v>2</v>
      </c>
      <c r="S3452" s="1">
        <v>3</v>
      </c>
      <c r="T3452" s="1" t="s">
        <v>113</v>
      </c>
      <c r="U3452" s="1">
        <v>7</v>
      </c>
      <c r="V3452" s="1" t="s">
        <v>7667</v>
      </c>
      <c r="W3452" s="1" t="s">
        <v>1350</v>
      </c>
      <c r="X3452" s="1" t="s">
        <v>7668</v>
      </c>
      <c r="Y3452" s="1" t="s">
        <v>7</v>
      </c>
      <c r="Z3452" s="1" t="s">
        <v>16255</v>
      </c>
      <c r="AA3452" s="1" t="s">
        <v>113</v>
      </c>
      <c r="AB3452" s="1" t="s">
        <v>113</v>
      </c>
      <c r="AC3452" s="1" t="s">
        <v>113</v>
      </c>
    </row>
    <row r="3453" spans="1:29" x14ac:dyDescent="0.35">
      <c r="A3453" s="1">
        <v>1272355</v>
      </c>
      <c r="B3453" s="1">
        <v>524</v>
      </c>
      <c r="C3453" s="9">
        <v>1841205523</v>
      </c>
      <c r="D3453" s="9" t="s">
        <v>112</v>
      </c>
      <c r="E3453" s="1">
        <v>1</v>
      </c>
      <c r="F3453" s="1">
        <v>0</v>
      </c>
      <c r="G3453" s="1">
        <v>0</v>
      </c>
      <c r="H3453" s="1">
        <v>0</v>
      </c>
      <c r="I3453" s="1">
        <v>0</v>
      </c>
      <c r="J3453" s="1">
        <v>2</v>
      </c>
      <c r="K3453" s="1">
        <v>0</v>
      </c>
      <c r="L3453" s="1">
        <v>0</v>
      </c>
      <c r="M3453" s="1">
        <v>33</v>
      </c>
      <c r="N3453" s="1">
        <v>0</v>
      </c>
      <c r="O3453" s="1">
        <v>0</v>
      </c>
      <c r="P3453" s="1">
        <v>0</v>
      </c>
      <c r="Q3453" s="1">
        <v>0</v>
      </c>
      <c r="R3453" s="1">
        <v>2</v>
      </c>
      <c r="S3453" s="1">
        <v>40</v>
      </c>
      <c r="T3453" s="1" t="s">
        <v>113</v>
      </c>
      <c r="U3453" s="1">
        <v>7</v>
      </c>
      <c r="V3453" s="1" t="s">
        <v>7805</v>
      </c>
      <c r="W3453" s="1" t="s">
        <v>7807</v>
      </c>
      <c r="X3453" s="1" t="s">
        <v>7806</v>
      </c>
      <c r="Y3453" s="1" t="s">
        <v>7</v>
      </c>
      <c r="Z3453" s="1" t="s">
        <v>16265</v>
      </c>
      <c r="AA3453" s="1" t="s">
        <v>12414</v>
      </c>
      <c r="AB3453" s="1" t="s">
        <v>12415</v>
      </c>
      <c r="AC3453" s="1" t="s">
        <v>113</v>
      </c>
    </row>
    <row r="3454" spans="1:29" x14ac:dyDescent="0.35">
      <c r="A3454" s="1">
        <v>39749</v>
      </c>
      <c r="B3454" s="1">
        <v>297</v>
      </c>
      <c r="C3454" s="9">
        <v>1447326038</v>
      </c>
      <c r="D3454" s="9" t="s">
        <v>112</v>
      </c>
      <c r="E3454" s="1">
        <v>1</v>
      </c>
      <c r="F3454" s="1">
        <v>2</v>
      </c>
      <c r="G3454" s="1">
        <v>0</v>
      </c>
      <c r="H3454" s="1">
        <v>0</v>
      </c>
      <c r="I3454" s="1">
        <v>0</v>
      </c>
      <c r="J3454" s="1">
        <v>1</v>
      </c>
      <c r="K3454" s="1">
        <v>0</v>
      </c>
      <c r="L3454" s="1">
        <v>0</v>
      </c>
      <c r="M3454" s="1">
        <v>3</v>
      </c>
      <c r="N3454" s="1">
        <v>0</v>
      </c>
      <c r="O3454" s="1">
        <v>0</v>
      </c>
      <c r="P3454" s="1">
        <v>0</v>
      </c>
      <c r="Q3454" s="1">
        <v>0</v>
      </c>
      <c r="R3454" s="1">
        <v>2</v>
      </c>
      <c r="S3454" s="1">
        <v>47</v>
      </c>
      <c r="T3454" s="1" t="s">
        <v>113</v>
      </c>
      <c r="U3454" s="1">
        <v>7</v>
      </c>
      <c r="V3454" s="1" t="s">
        <v>7725</v>
      </c>
      <c r="W3454" s="1" t="s">
        <v>582</v>
      </c>
      <c r="X3454" s="1" t="s">
        <v>7726</v>
      </c>
      <c r="Y3454" s="1" t="s">
        <v>7</v>
      </c>
      <c r="Z3454" s="1" t="s">
        <v>16266</v>
      </c>
      <c r="AA3454" s="1" t="s">
        <v>113</v>
      </c>
      <c r="AB3454" s="1" t="s">
        <v>113</v>
      </c>
      <c r="AC3454" s="1" t="s">
        <v>113</v>
      </c>
    </row>
    <row r="3455" spans="1:29" x14ac:dyDescent="0.35">
      <c r="A3455" s="1">
        <v>5734761</v>
      </c>
      <c r="B3455" s="1">
        <v>315</v>
      </c>
      <c r="C3455" s="9">
        <v>1619275963</v>
      </c>
      <c r="D3455" s="9" t="s">
        <v>112</v>
      </c>
      <c r="E3455" s="1">
        <v>1</v>
      </c>
      <c r="F3455" s="1">
        <v>0</v>
      </c>
      <c r="G3455" s="1">
        <v>0</v>
      </c>
      <c r="H3455" s="1">
        <v>0</v>
      </c>
      <c r="I3455" s="1">
        <v>0</v>
      </c>
      <c r="J3455" s="1">
        <v>1</v>
      </c>
      <c r="K3455" s="1">
        <v>0</v>
      </c>
      <c r="L3455" s="1">
        <v>0</v>
      </c>
      <c r="M3455" s="1">
        <v>2</v>
      </c>
      <c r="N3455" s="1">
        <v>0</v>
      </c>
      <c r="O3455" s="1">
        <v>0</v>
      </c>
      <c r="P3455" s="1">
        <v>0</v>
      </c>
      <c r="Q3455" s="1">
        <v>0</v>
      </c>
      <c r="R3455" s="1">
        <v>2</v>
      </c>
      <c r="S3455" s="1">
        <v>11</v>
      </c>
      <c r="T3455" s="1" t="s">
        <v>113</v>
      </c>
      <c r="U3455" s="1">
        <v>7</v>
      </c>
      <c r="V3455" s="1" t="s">
        <v>8013</v>
      </c>
      <c r="W3455" s="1" t="s">
        <v>8015</v>
      </c>
      <c r="X3455" s="1" t="s">
        <v>8014</v>
      </c>
      <c r="Y3455" s="1" t="s">
        <v>7</v>
      </c>
      <c r="Z3455" s="1" t="s">
        <v>13879</v>
      </c>
      <c r="AB3455" s="1" t="s">
        <v>13880</v>
      </c>
      <c r="AC3455" s="1" t="s">
        <v>113</v>
      </c>
    </row>
    <row r="3456" spans="1:29" x14ac:dyDescent="0.35">
      <c r="A3456" s="1">
        <v>1342138</v>
      </c>
      <c r="B3456" s="1">
        <v>479</v>
      </c>
      <c r="C3456" s="9">
        <v>1346325644</v>
      </c>
      <c r="D3456" s="9" t="s">
        <v>112</v>
      </c>
      <c r="E3456" s="1">
        <v>1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8</v>
      </c>
      <c r="N3456" s="1">
        <v>0</v>
      </c>
      <c r="O3456" s="1">
        <v>0</v>
      </c>
      <c r="P3456" s="1">
        <v>0</v>
      </c>
      <c r="Q3456" s="1">
        <v>0</v>
      </c>
      <c r="R3456" s="1">
        <v>1</v>
      </c>
      <c r="S3456" s="1">
        <v>32</v>
      </c>
      <c r="T3456" s="1" t="s">
        <v>113</v>
      </c>
      <c r="U3456" s="1">
        <v>7</v>
      </c>
      <c r="V3456" s="1" t="s">
        <v>7996</v>
      </c>
      <c r="W3456" s="1" t="s">
        <v>1278</v>
      </c>
      <c r="X3456" s="1" t="s">
        <v>7997</v>
      </c>
      <c r="Y3456" s="1" t="s">
        <v>7</v>
      </c>
      <c r="Z3456" s="1" t="s">
        <v>16267</v>
      </c>
      <c r="AB3456" s="1" t="s">
        <v>16268</v>
      </c>
      <c r="AC3456" s="1" t="s">
        <v>113</v>
      </c>
    </row>
    <row r="3457" spans="1:29" x14ac:dyDescent="0.35">
      <c r="A3457" s="1">
        <v>4471779</v>
      </c>
      <c r="B3457" s="1">
        <v>407</v>
      </c>
      <c r="C3457" s="9">
        <v>1609073139</v>
      </c>
      <c r="D3457" s="9" t="s">
        <v>399</v>
      </c>
      <c r="E3457" s="1">
        <v>0</v>
      </c>
      <c r="F3457" s="1">
        <v>0</v>
      </c>
      <c r="G3457" s="1">
        <v>3</v>
      </c>
      <c r="H3457" s="1">
        <v>0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4</v>
      </c>
      <c r="S3457" s="1">
        <v>16</v>
      </c>
      <c r="T3457" s="1" t="s">
        <v>113</v>
      </c>
      <c r="U3457" s="1">
        <v>7</v>
      </c>
      <c r="V3457" s="1" t="s">
        <v>7450</v>
      </c>
      <c r="W3457" s="1" t="s">
        <v>3270</v>
      </c>
      <c r="X3457" s="1" t="s">
        <v>7451</v>
      </c>
      <c r="Y3457" s="1" t="s">
        <v>7</v>
      </c>
      <c r="Z3457" s="1" t="s">
        <v>13605</v>
      </c>
      <c r="AB3457" s="1" t="s">
        <v>13606</v>
      </c>
      <c r="AC3457" s="1" t="s">
        <v>113</v>
      </c>
    </row>
    <row r="3458" spans="1:29" x14ac:dyDescent="0.35">
      <c r="A3458" s="1">
        <v>5926168</v>
      </c>
      <c r="B3458" s="1">
        <v>407</v>
      </c>
      <c r="C3458" s="9">
        <v>1992091656</v>
      </c>
      <c r="D3458" s="9" t="s">
        <v>112</v>
      </c>
      <c r="E3458" s="1">
        <v>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7</v>
      </c>
      <c r="N3458" s="1">
        <v>0</v>
      </c>
      <c r="O3458" s="1">
        <v>0</v>
      </c>
      <c r="P3458" s="1">
        <v>0</v>
      </c>
      <c r="Q3458" s="1">
        <v>0</v>
      </c>
      <c r="R3458" s="1">
        <v>2</v>
      </c>
      <c r="S3458" s="1">
        <v>11</v>
      </c>
      <c r="T3458" s="1" t="s">
        <v>113</v>
      </c>
      <c r="U3458" s="1">
        <v>7</v>
      </c>
      <c r="V3458" s="1" t="s">
        <v>7569</v>
      </c>
      <c r="W3458" s="1" t="s">
        <v>7520</v>
      </c>
      <c r="X3458" s="1" t="s">
        <v>7570</v>
      </c>
      <c r="Y3458" s="1" t="s">
        <v>7</v>
      </c>
      <c r="Z3458" s="1" t="s">
        <v>113</v>
      </c>
      <c r="AA3458" s="1" t="s">
        <v>113</v>
      </c>
      <c r="AB3458" s="1" t="s">
        <v>113</v>
      </c>
      <c r="AC3458" s="1" t="s">
        <v>113</v>
      </c>
    </row>
    <row r="3459" spans="1:29" x14ac:dyDescent="0.35">
      <c r="A3459" s="1">
        <v>1225571</v>
      </c>
      <c r="B3459" s="1">
        <v>701</v>
      </c>
      <c r="C3459" s="9">
        <v>1558341164</v>
      </c>
      <c r="D3459" s="9" t="s">
        <v>112</v>
      </c>
      <c r="E3459" s="1">
        <v>1</v>
      </c>
      <c r="F3459" s="1">
        <v>0</v>
      </c>
      <c r="G3459" s="1">
        <v>0</v>
      </c>
      <c r="H3459" s="1">
        <v>0</v>
      </c>
      <c r="I3459" s="1">
        <v>0</v>
      </c>
      <c r="J3459" s="1">
        <v>2</v>
      </c>
      <c r="K3459" s="1">
        <v>0</v>
      </c>
      <c r="L3459" s="1">
        <v>0</v>
      </c>
      <c r="M3459" s="1">
        <v>31</v>
      </c>
      <c r="N3459" s="1">
        <v>0</v>
      </c>
      <c r="O3459" s="1">
        <v>0</v>
      </c>
      <c r="P3459" s="1">
        <v>0</v>
      </c>
      <c r="Q3459" s="1">
        <v>0</v>
      </c>
      <c r="R3459" s="1">
        <v>2</v>
      </c>
      <c r="S3459" s="1">
        <v>64</v>
      </c>
      <c r="T3459" s="1" t="s">
        <v>113</v>
      </c>
      <c r="U3459" s="1">
        <v>7</v>
      </c>
      <c r="V3459" s="1" t="s">
        <v>7760</v>
      </c>
      <c r="W3459" s="1" t="s">
        <v>7762</v>
      </c>
      <c r="X3459" s="1" t="s">
        <v>7761</v>
      </c>
      <c r="Y3459" s="1" t="s">
        <v>7</v>
      </c>
      <c r="Z3459" s="1" t="s">
        <v>16269</v>
      </c>
      <c r="AA3459" s="1" t="s">
        <v>113</v>
      </c>
      <c r="AB3459" s="1" t="s">
        <v>113</v>
      </c>
      <c r="AC3459" s="1" t="s">
        <v>113</v>
      </c>
    </row>
    <row r="3460" spans="1:29" x14ac:dyDescent="0.35">
      <c r="A3460" s="1">
        <v>2290114</v>
      </c>
      <c r="B3460" s="1">
        <v>1218</v>
      </c>
      <c r="C3460" s="9">
        <v>1427050954</v>
      </c>
      <c r="D3460" s="9" t="s">
        <v>112</v>
      </c>
      <c r="E3460" s="1">
        <v>0</v>
      </c>
      <c r="F3460" s="1">
        <v>0</v>
      </c>
      <c r="G3460" s="1">
        <v>0</v>
      </c>
      <c r="H3460" s="1">
        <v>3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19</v>
      </c>
      <c r="O3460" s="1">
        <v>0</v>
      </c>
      <c r="P3460" s="1">
        <v>0</v>
      </c>
      <c r="Q3460" s="1">
        <v>0</v>
      </c>
      <c r="R3460" s="1">
        <v>4</v>
      </c>
      <c r="S3460" s="1">
        <v>21</v>
      </c>
      <c r="T3460" s="1" t="s">
        <v>113</v>
      </c>
      <c r="U3460" s="1">
        <v>7</v>
      </c>
      <c r="V3460" s="1" t="s">
        <v>7578</v>
      </c>
      <c r="W3460" s="1" t="s">
        <v>7580</v>
      </c>
      <c r="X3460" s="1" t="s">
        <v>7579</v>
      </c>
      <c r="Y3460" s="1" t="s">
        <v>7</v>
      </c>
      <c r="Z3460" s="1" t="s">
        <v>16270</v>
      </c>
      <c r="AA3460" s="1" t="s">
        <v>113</v>
      </c>
      <c r="AB3460" s="1" t="s">
        <v>113</v>
      </c>
      <c r="AC3460" s="1" t="s">
        <v>113</v>
      </c>
    </row>
    <row r="3461" spans="1:29" x14ac:dyDescent="0.35">
      <c r="A3461" s="1">
        <v>7087902</v>
      </c>
      <c r="B3461" s="1">
        <v>813</v>
      </c>
      <c r="C3461" s="9">
        <v>1396278586</v>
      </c>
      <c r="D3461" s="9" t="s">
        <v>112</v>
      </c>
      <c r="E3461" s="1">
        <v>1</v>
      </c>
      <c r="F3461" s="1">
        <v>0</v>
      </c>
      <c r="G3461" s="1">
        <v>0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6</v>
      </c>
      <c r="N3461" s="1">
        <v>0</v>
      </c>
      <c r="O3461" s="1">
        <v>0</v>
      </c>
      <c r="P3461" s="1">
        <v>0</v>
      </c>
      <c r="Q3461" s="1">
        <v>0</v>
      </c>
      <c r="R3461" s="1">
        <v>2</v>
      </c>
      <c r="S3461" s="1">
        <v>9</v>
      </c>
      <c r="T3461" s="1" t="s">
        <v>113</v>
      </c>
      <c r="U3461" s="1">
        <v>7</v>
      </c>
      <c r="V3461" s="1" t="s">
        <v>7975</v>
      </c>
      <c r="W3461" s="1" t="s">
        <v>473</v>
      </c>
      <c r="X3461" s="1" t="s">
        <v>7976</v>
      </c>
      <c r="Y3461" s="1" t="s">
        <v>7</v>
      </c>
      <c r="Z3461" s="1" t="s">
        <v>12950</v>
      </c>
      <c r="AB3461" s="1" t="s">
        <v>12951</v>
      </c>
      <c r="AC3461" s="1" t="s">
        <v>113</v>
      </c>
    </row>
    <row r="3462" spans="1:29" x14ac:dyDescent="0.35">
      <c r="A3462" s="1">
        <v>6857996</v>
      </c>
      <c r="B3462" s="1">
        <v>301</v>
      </c>
      <c r="C3462" s="9">
        <v>1942628573</v>
      </c>
      <c r="D3462" s="9" t="s">
        <v>112</v>
      </c>
      <c r="E3462" s="1">
        <v>1</v>
      </c>
      <c r="F3462" s="1">
        <v>1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6</v>
      </c>
      <c r="N3462" s="1">
        <v>0</v>
      </c>
      <c r="O3462" s="1">
        <v>0</v>
      </c>
      <c r="P3462" s="1">
        <v>0</v>
      </c>
      <c r="Q3462" s="1">
        <v>0</v>
      </c>
      <c r="R3462" s="1">
        <v>2</v>
      </c>
      <c r="S3462" s="1">
        <v>7</v>
      </c>
      <c r="T3462" s="1" t="s">
        <v>113</v>
      </c>
      <c r="U3462" s="1">
        <v>7</v>
      </c>
      <c r="V3462" s="1" t="s">
        <v>7591</v>
      </c>
      <c r="W3462" s="1" t="s">
        <v>7592</v>
      </c>
      <c r="X3462" s="1" t="s">
        <v>731</v>
      </c>
      <c r="Y3462" s="1" t="s">
        <v>1403</v>
      </c>
      <c r="Z3462" s="1" t="s">
        <v>12852</v>
      </c>
      <c r="AA3462" s="1" t="s">
        <v>12100</v>
      </c>
      <c r="AB3462" s="1" t="s">
        <v>12101</v>
      </c>
      <c r="AC3462" s="1" t="s">
        <v>113</v>
      </c>
    </row>
    <row r="3463" spans="1:29" x14ac:dyDescent="0.35">
      <c r="A3463" s="1">
        <v>4595386</v>
      </c>
      <c r="B3463" s="1">
        <v>317</v>
      </c>
      <c r="C3463" s="9">
        <v>1639311244</v>
      </c>
      <c r="D3463" s="9" t="s">
        <v>112</v>
      </c>
      <c r="E3463" s="1">
        <v>1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4</v>
      </c>
      <c r="N3463" s="1">
        <v>0</v>
      </c>
      <c r="O3463" s="1">
        <v>0</v>
      </c>
      <c r="P3463" s="1">
        <v>0</v>
      </c>
      <c r="Q3463" s="1">
        <v>0</v>
      </c>
      <c r="R3463" s="1">
        <v>2</v>
      </c>
      <c r="S3463" s="1">
        <v>15</v>
      </c>
      <c r="T3463" s="1" t="s">
        <v>113</v>
      </c>
      <c r="U3463" s="1">
        <v>7</v>
      </c>
      <c r="V3463" s="1" t="s">
        <v>7623</v>
      </c>
      <c r="W3463" s="1" t="s">
        <v>1482</v>
      </c>
      <c r="X3463" s="1" t="s">
        <v>7624</v>
      </c>
      <c r="Y3463" s="1" t="s">
        <v>7</v>
      </c>
      <c r="Z3463" s="1" t="s">
        <v>16271</v>
      </c>
      <c r="AA3463" s="1" t="s">
        <v>113</v>
      </c>
      <c r="AB3463" s="1" t="s">
        <v>113</v>
      </c>
      <c r="AC3463" s="1" t="s">
        <v>113</v>
      </c>
    </row>
    <row r="3464" spans="1:29" x14ac:dyDescent="0.35">
      <c r="A3464" s="1">
        <v>5105239</v>
      </c>
      <c r="B3464" s="1">
        <v>297</v>
      </c>
      <c r="C3464" s="9">
        <v>1194144360</v>
      </c>
      <c r="D3464" s="9" t="s">
        <v>112</v>
      </c>
      <c r="E3464" s="1">
        <v>1</v>
      </c>
      <c r="F3464" s="1">
        <v>0</v>
      </c>
      <c r="G3464" s="1">
        <v>0</v>
      </c>
      <c r="H3464" s="1">
        <v>0</v>
      </c>
      <c r="I3464" s="1">
        <v>0</v>
      </c>
      <c r="J3464" s="1">
        <v>1</v>
      </c>
      <c r="K3464" s="1">
        <v>0</v>
      </c>
      <c r="L3464" s="1">
        <v>0</v>
      </c>
      <c r="M3464" s="1">
        <v>8</v>
      </c>
      <c r="N3464" s="1">
        <v>0</v>
      </c>
      <c r="O3464" s="1">
        <v>0</v>
      </c>
      <c r="P3464" s="1">
        <v>0</v>
      </c>
      <c r="Q3464" s="1">
        <v>0</v>
      </c>
      <c r="R3464" s="1">
        <v>2</v>
      </c>
      <c r="S3464" s="1">
        <v>9</v>
      </c>
      <c r="T3464" s="1" t="s">
        <v>113</v>
      </c>
      <c r="U3464" s="1">
        <v>7</v>
      </c>
      <c r="V3464" s="1" t="s">
        <v>7571</v>
      </c>
      <c r="W3464" s="1" t="s">
        <v>4607</v>
      </c>
      <c r="X3464" s="1" t="s">
        <v>1220</v>
      </c>
      <c r="Y3464" s="1" t="s">
        <v>1894</v>
      </c>
      <c r="Z3464" s="1" t="s">
        <v>113</v>
      </c>
      <c r="AA3464" s="1" t="s">
        <v>113</v>
      </c>
      <c r="AB3464" s="1" t="s">
        <v>113</v>
      </c>
      <c r="AC3464" s="1" t="s">
        <v>113</v>
      </c>
    </row>
    <row r="3465" spans="1:29" x14ac:dyDescent="0.35">
      <c r="A3465" s="1">
        <v>808658</v>
      </c>
      <c r="B3465" s="1">
        <v>663</v>
      </c>
      <c r="C3465" s="9">
        <v>1790844660</v>
      </c>
      <c r="D3465" s="9" t="s">
        <v>112</v>
      </c>
      <c r="E3465" s="1">
        <v>1</v>
      </c>
      <c r="F3465" s="1">
        <v>1</v>
      </c>
      <c r="G3465" s="1">
        <v>0</v>
      </c>
      <c r="H3465" s="1">
        <v>0</v>
      </c>
      <c r="I3465" s="1">
        <v>0</v>
      </c>
      <c r="J3465" s="1">
        <v>1</v>
      </c>
      <c r="K3465" s="1">
        <v>0</v>
      </c>
      <c r="L3465" s="1">
        <v>0</v>
      </c>
      <c r="M3465" s="1">
        <v>39</v>
      </c>
      <c r="N3465" s="1">
        <v>0</v>
      </c>
      <c r="O3465" s="1">
        <v>0</v>
      </c>
      <c r="P3465" s="1">
        <v>0</v>
      </c>
      <c r="Q3465" s="1">
        <v>0</v>
      </c>
      <c r="R3465" s="1">
        <v>2</v>
      </c>
      <c r="S3465" s="1">
        <v>46</v>
      </c>
      <c r="T3465" s="1" t="s">
        <v>113</v>
      </c>
      <c r="U3465" s="1">
        <v>7</v>
      </c>
      <c r="V3465" s="1" t="s">
        <v>7572</v>
      </c>
      <c r="W3465" s="1" t="s">
        <v>3254</v>
      </c>
      <c r="X3465" s="1" t="s">
        <v>123</v>
      </c>
      <c r="Y3465" s="1" t="s">
        <v>7</v>
      </c>
      <c r="Z3465" s="1" t="s">
        <v>113</v>
      </c>
      <c r="AA3465" s="1" t="s">
        <v>113</v>
      </c>
      <c r="AB3465" s="1" t="s">
        <v>113</v>
      </c>
      <c r="AC3465" s="1" t="s">
        <v>113</v>
      </c>
    </row>
    <row r="3466" spans="1:29" x14ac:dyDescent="0.35">
      <c r="A3466" s="1">
        <v>5122859</v>
      </c>
      <c r="B3466" s="1">
        <v>153</v>
      </c>
      <c r="C3466" s="9">
        <v>1932680055</v>
      </c>
      <c r="D3466" s="9" t="s">
        <v>112</v>
      </c>
      <c r="E3466" s="1">
        <v>1</v>
      </c>
      <c r="F3466" s="1">
        <v>1</v>
      </c>
      <c r="G3466" s="1">
        <v>0</v>
      </c>
      <c r="H3466" s="1">
        <v>0</v>
      </c>
      <c r="I3466" s="1">
        <v>0</v>
      </c>
      <c r="J3466" s="1">
        <v>1</v>
      </c>
      <c r="K3466" s="1">
        <v>0</v>
      </c>
      <c r="L3466" s="1">
        <v>0</v>
      </c>
      <c r="M3466" s="1">
        <v>38</v>
      </c>
      <c r="N3466" s="1">
        <v>0</v>
      </c>
      <c r="O3466" s="1">
        <v>0</v>
      </c>
      <c r="P3466" s="1">
        <v>0</v>
      </c>
      <c r="Q3466" s="1">
        <v>0</v>
      </c>
      <c r="R3466" s="1">
        <v>2</v>
      </c>
      <c r="S3466" s="1">
        <v>55</v>
      </c>
      <c r="T3466" s="1" t="s">
        <v>113</v>
      </c>
      <c r="U3466" s="1">
        <v>7</v>
      </c>
      <c r="V3466" s="1" t="s">
        <v>7638</v>
      </c>
      <c r="W3466" s="1" t="s">
        <v>7640</v>
      </c>
      <c r="X3466" s="1" t="s">
        <v>7639</v>
      </c>
      <c r="Y3466" s="1" t="s">
        <v>7</v>
      </c>
      <c r="Z3466" s="1" t="s">
        <v>16272</v>
      </c>
      <c r="AB3466" s="1" t="s">
        <v>16273</v>
      </c>
      <c r="AC3466" s="1" t="s">
        <v>113</v>
      </c>
    </row>
    <row r="3467" spans="1:29" x14ac:dyDescent="0.35">
      <c r="A3467" s="1">
        <v>811006</v>
      </c>
      <c r="B3467" s="1">
        <v>109</v>
      </c>
      <c r="C3467" s="9">
        <v>1982656245</v>
      </c>
      <c r="D3467" s="9" t="s">
        <v>399</v>
      </c>
      <c r="E3467" s="1">
        <v>0</v>
      </c>
      <c r="F3467" s="1">
        <v>3</v>
      </c>
      <c r="G3467" s="1">
        <v>1</v>
      </c>
      <c r="H3467" s="1">
        <v>0</v>
      </c>
      <c r="I3467" s="1">
        <v>0</v>
      </c>
      <c r="J3467" s="1">
        <v>1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6</v>
      </c>
      <c r="S3467" s="1">
        <v>102</v>
      </c>
      <c r="T3467" s="1" t="s">
        <v>113</v>
      </c>
      <c r="U3467" s="1">
        <v>7</v>
      </c>
      <c r="V3467" s="1" t="s">
        <v>7497</v>
      </c>
      <c r="W3467" s="1" t="s">
        <v>561</v>
      </c>
      <c r="X3467" s="1" t="s">
        <v>7498</v>
      </c>
      <c r="Y3467" s="1" t="s">
        <v>7</v>
      </c>
      <c r="Z3467" s="1" t="s">
        <v>16274</v>
      </c>
      <c r="AB3467" s="1" t="s">
        <v>16275</v>
      </c>
      <c r="AC3467" s="1" t="s">
        <v>113</v>
      </c>
    </row>
    <row r="3468" spans="1:29" x14ac:dyDescent="0.35">
      <c r="A3468" s="1">
        <v>6260080</v>
      </c>
      <c r="B3468" s="1">
        <v>897</v>
      </c>
      <c r="C3468" s="9">
        <v>1699094532</v>
      </c>
      <c r="D3468" s="9" t="s">
        <v>112</v>
      </c>
      <c r="E3468" s="1">
        <v>1</v>
      </c>
      <c r="F3468" s="1">
        <v>0</v>
      </c>
      <c r="G3468" s="1">
        <v>0</v>
      </c>
      <c r="H3468" s="1">
        <v>0</v>
      </c>
      <c r="I3468" s="1">
        <v>0</v>
      </c>
      <c r="J3468" s="1">
        <v>1</v>
      </c>
      <c r="K3468" s="1">
        <v>0</v>
      </c>
      <c r="L3468" s="1">
        <v>0</v>
      </c>
      <c r="M3468" s="1">
        <v>1</v>
      </c>
      <c r="N3468" s="1">
        <v>0</v>
      </c>
      <c r="O3468" s="1">
        <v>0</v>
      </c>
      <c r="P3468" s="1">
        <v>0</v>
      </c>
      <c r="Q3468" s="1">
        <v>0</v>
      </c>
      <c r="R3468" s="1">
        <v>2</v>
      </c>
      <c r="S3468" s="1">
        <v>18</v>
      </c>
      <c r="T3468" s="1" t="s">
        <v>113</v>
      </c>
      <c r="U3468" s="1">
        <v>7</v>
      </c>
      <c r="V3468" s="1" t="s">
        <v>7657</v>
      </c>
      <c r="W3468" s="1" t="s">
        <v>1525</v>
      </c>
      <c r="X3468" s="1" t="s">
        <v>4365</v>
      </c>
      <c r="Y3468" s="1" t="s">
        <v>7</v>
      </c>
      <c r="Z3468" s="1" t="s">
        <v>12973</v>
      </c>
      <c r="AB3468" s="1" t="s">
        <v>12974</v>
      </c>
      <c r="AC3468" s="1" t="s">
        <v>113</v>
      </c>
    </row>
    <row r="3469" spans="1:29" x14ac:dyDescent="0.35">
      <c r="A3469" s="1">
        <v>7357939</v>
      </c>
      <c r="B3469" s="1">
        <v>218</v>
      </c>
      <c r="C3469" s="9">
        <v>1265086391</v>
      </c>
      <c r="D3469" s="9" t="s">
        <v>112</v>
      </c>
      <c r="E3469" s="1">
        <v>0</v>
      </c>
      <c r="F3469" s="1">
        <v>0</v>
      </c>
      <c r="G3469" s="1">
        <v>3</v>
      </c>
      <c r="H3469" s="1">
        <v>0</v>
      </c>
      <c r="I3469" s="1">
        <v>0</v>
      </c>
      <c r="J3469" s="1">
        <v>1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4</v>
      </c>
      <c r="S3469" s="1">
        <v>12</v>
      </c>
      <c r="T3469" s="1" t="s">
        <v>113</v>
      </c>
      <c r="U3469" s="1">
        <v>7</v>
      </c>
      <c r="V3469" s="1" t="s">
        <v>7968</v>
      </c>
      <c r="W3469" s="1" t="s">
        <v>682</v>
      </c>
      <c r="X3469" s="1" t="s">
        <v>356</v>
      </c>
      <c r="Y3469" s="1" t="s">
        <v>121</v>
      </c>
      <c r="Z3469" s="1" t="s">
        <v>16276</v>
      </c>
      <c r="AA3469" s="1" t="s">
        <v>14404</v>
      </c>
      <c r="AB3469" s="1" t="s">
        <v>14405</v>
      </c>
      <c r="AC3469" s="1" t="s">
        <v>113</v>
      </c>
    </row>
    <row r="3470" spans="1:29" x14ac:dyDescent="0.35">
      <c r="A3470" s="1">
        <v>2467794</v>
      </c>
      <c r="B3470" s="1">
        <v>301</v>
      </c>
      <c r="C3470" s="9">
        <v>1235326232</v>
      </c>
      <c r="D3470" s="9" t="s">
        <v>112</v>
      </c>
      <c r="E3470" s="1">
        <v>1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0</v>
      </c>
      <c r="L3470" s="1">
        <v>0</v>
      </c>
      <c r="M3470" s="1">
        <v>45</v>
      </c>
      <c r="N3470" s="1">
        <v>0</v>
      </c>
      <c r="O3470" s="1">
        <v>0</v>
      </c>
      <c r="P3470" s="1">
        <v>0</v>
      </c>
      <c r="Q3470" s="1">
        <v>0</v>
      </c>
      <c r="R3470" s="1">
        <v>2</v>
      </c>
      <c r="S3470" s="1">
        <v>46</v>
      </c>
      <c r="T3470" s="1" t="s">
        <v>113</v>
      </c>
      <c r="U3470" s="1">
        <v>7</v>
      </c>
      <c r="V3470" s="1" t="s">
        <v>7849</v>
      </c>
      <c r="W3470" s="1" t="s">
        <v>7851</v>
      </c>
      <c r="X3470" s="1" t="s">
        <v>7850</v>
      </c>
      <c r="Y3470" s="1" t="s">
        <v>7</v>
      </c>
      <c r="Z3470" s="1" t="s">
        <v>16277</v>
      </c>
      <c r="AA3470" s="1" t="s">
        <v>113</v>
      </c>
      <c r="AB3470" s="1" t="s">
        <v>14350</v>
      </c>
      <c r="AC3470" s="1" t="s">
        <v>113</v>
      </c>
    </row>
    <row r="3471" spans="1:29" x14ac:dyDescent="0.35">
      <c r="A3471" s="1">
        <v>6785193</v>
      </c>
      <c r="B3471" s="1">
        <v>92</v>
      </c>
      <c r="C3471" s="9">
        <v>1225440688</v>
      </c>
      <c r="D3471" s="9" t="s">
        <v>112</v>
      </c>
      <c r="E3471" s="1">
        <v>1</v>
      </c>
      <c r="F3471" s="1">
        <v>2</v>
      </c>
      <c r="G3471" s="1">
        <v>0</v>
      </c>
      <c r="H3471" s="1">
        <v>0</v>
      </c>
      <c r="I3471" s="1">
        <v>0</v>
      </c>
      <c r="J3471" s="1">
        <v>2</v>
      </c>
      <c r="K3471" s="1">
        <v>0</v>
      </c>
      <c r="L3471" s="1">
        <v>0</v>
      </c>
      <c r="M3471" s="1">
        <v>7</v>
      </c>
      <c r="N3471" s="1">
        <v>0</v>
      </c>
      <c r="O3471" s="1">
        <v>0</v>
      </c>
      <c r="P3471" s="1">
        <v>0</v>
      </c>
      <c r="Q3471" s="1">
        <v>0</v>
      </c>
      <c r="R3471" s="1">
        <v>2</v>
      </c>
      <c r="S3471" s="1">
        <v>19</v>
      </c>
      <c r="T3471" s="1" t="s">
        <v>113</v>
      </c>
      <c r="U3471" s="1">
        <v>7</v>
      </c>
      <c r="V3471" s="1" t="s">
        <v>7598</v>
      </c>
      <c r="W3471" s="1" t="s">
        <v>515</v>
      </c>
      <c r="X3471" s="1" t="s">
        <v>7599</v>
      </c>
      <c r="Y3471" s="1" t="s">
        <v>7</v>
      </c>
      <c r="Z3471" s="1" t="s">
        <v>16278</v>
      </c>
      <c r="AA3471" s="1" t="s">
        <v>16279</v>
      </c>
      <c r="AB3471" s="1" t="s">
        <v>16280</v>
      </c>
      <c r="AC3471" s="1" t="s">
        <v>113</v>
      </c>
    </row>
    <row r="3472" spans="1:29" x14ac:dyDescent="0.35">
      <c r="A3472" s="1">
        <v>2154837</v>
      </c>
      <c r="B3472" s="1">
        <v>297</v>
      </c>
      <c r="C3472" s="9">
        <v>1578649935</v>
      </c>
      <c r="D3472" s="9" t="s">
        <v>112</v>
      </c>
      <c r="E3472" s="1">
        <v>1</v>
      </c>
      <c r="F3472" s="1">
        <v>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10</v>
      </c>
      <c r="N3472" s="1">
        <v>0</v>
      </c>
      <c r="O3472" s="1">
        <v>0</v>
      </c>
      <c r="P3472" s="1">
        <v>0</v>
      </c>
      <c r="Q3472" s="1">
        <v>0</v>
      </c>
      <c r="R3472" s="1">
        <v>1</v>
      </c>
      <c r="S3472" s="1">
        <v>18</v>
      </c>
      <c r="T3472" s="1" t="s">
        <v>113</v>
      </c>
      <c r="U3472" s="1">
        <v>7</v>
      </c>
      <c r="V3472" s="1" t="s">
        <v>7990</v>
      </c>
      <c r="W3472" s="1" t="s">
        <v>464</v>
      </c>
      <c r="X3472" s="1" t="s">
        <v>7991</v>
      </c>
      <c r="Y3472" s="1" t="s">
        <v>970</v>
      </c>
      <c r="Z3472" s="1" t="s">
        <v>16281</v>
      </c>
      <c r="AA3472" s="1" t="s">
        <v>113</v>
      </c>
      <c r="AB3472" s="1" t="s">
        <v>16282</v>
      </c>
      <c r="AC3472" s="1" t="s">
        <v>113</v>
      </c>
    </row>
    <row r="3473" spans="1:29" x14ac:dyDescent="0.35">
      <c r="A3473" s="1">
        <v>1872662</v>
      </c>
      <c r="B3473" s="1">
        <v>221</v>
      </c>
      <c r="C3473" s="9">
        <v>1235248618</v>
      </c>
      <c r="D3473" s="9" t="s">
        <v>112</v>
      </c>
      <c r="E3473" s="1">
        <v>1</v>
      </c>
      <c r="F3473" s="1">
        <v>0</v>
      </c>
      <c r="G3473" s="1">
        <v>0</v>
      </c>
      <c r="H3473" s="1">
        <v>0</v>
      </c>
      <c r="I3473" s="1">
        <v>0</v>
      </c>
      <c r="J3473" s="1">
        <v>1</v>
      </c>
      <c r="K3473" s="1">
        <v>0</v>
      </c>
      <c r="L3473" s="1">
        <v>0</v>
      </c>
      <c r="M3473" s="1">
        <v>18</v>
      </c>
      <c r="N3473" s="1">
        <v>0</v>
      </c>
      <c r="O3473" s="1">
        <v>0</v>
      </c>
      <c r="P3473" s="1">
        <v>0</v>
      </c>
      <c r="Q3473" s="1">
        <v>0</v>
      </c>
      <c r="R3473" s="1">
        <v>2</v>
      </c>
      <c r="S3473" s="1">
        <v>20</v>
      </c>
      <c r="T3473" s="1" t="s">
        <v>113</v>
      </c>
      <c r="U3473" s="1">
        <v>7</v>
      </c>
      <c r="V3473" s="1" t="s">
        <v>7818</v>
      </c>
      <c r="W3473" s="1" t="s">
        <v>126</v>
      </c>
      <c r="X3473" s="1" t="s">
        <v>7819</v>
      </c>
      <c r="Y3473" s="1" t="s">
        <v>7</v>
      </c>
      <c r="Z3473" s="1" t="s">
        <v>13596</v>
      </c>
      <c r="AA3473" s="1" t="s">
        <v>13596</v>
      </c>
      <c r="AB3473" s="1" t="s">
        <v>13597</v>
      </c>
      <c r="AC3473" s="1" t="s">
        <v>113</v>
      </c>
    </row>
    <row r="3474" spans="1:29" x14ac:dyDescent="0.35">
      <c r="A3474" s="1">
        <v>4563071</v>
      </c>
      <c r="B3474" s="1">
        <v>524</v>
      </c>
      <c r="C3474" s="9">
        <v>1710167994</v>
      </c>
      <c r="D3474" s="9" t="s">
        <v>112</v>
      </c>
      <c r="E3474" s="1">
        <v>1</v>
      </c>
      <c r="F3474" s="1">
        <v>0</v>
      </c>
      <c r="G3474" s="1">
        <v>0</v>
      </c>
      <c r="H3474" s="1">
        <v>1</v>
      </c>
      <c r="I3474" s="1">
        <v>0</v>
      </c>
      <c r="J3474" s="1">
        <v>1</v>
      </c>
      <c r="K3474" s="1">
        <v>0</v>
      </c>
      <c r="L3474" s="1">
        <v>0</v>
      </c>
      <c r="M3474" s="1">
        <v>7</v>
      </c>
      <c r="N3474" s="1">
        <v>10</v>
      </c>
      <c r="O3474" s="1">
        <v>0</v>
      </c>
      <c r="P3474" s="1">
        <v>0</v>
      </c>
      <c r="Q3474" s="1">
        <v>0</v>
      </c>
      <c r="R3474" s="1">
        <v>1</v>
      </c>
      <c r="S3474" s="1">
        <v>18</v>
      </c>
      <c r="T3474" s="1" t="s">
        <v>113</v>
      </c>
      <c r="U3474" s="1">
        <v>7</v>
      </c>
      <c r="V3474" s="1" t="s">
        <v>7573</v>
      </c>
      <c r="W3474" s="1" t="s">
        <v>7575</v>
      </c>
      <c r="X3474" s="1" t="s">
        <v>7574</v>
      </c>
      <c r="Y3474" s="1" t="s">
        <v>7</v>
      </c>
      <c r="Z3474" s="1" t="s">
        <v>113</v>
      </c>
      <c r="AA3474" s="1" t="s">
        <v>113</v>
      </c>
      <c r="AB3474" s="1" t="s">
        <v>113</v>
      </c>
      <c r="AC3474" s="1" t="s">
        <v>113</v>
      </c>
    </row>
    <row r="3475" spans="1:29" x14ac:dyDescent="0.35">
      <c r="A3475" s="1">
        <v>2379170</v>
      </c>
      <c r="B3475" s="1">
        <v>524</v>
      </c>
      <c r="C3475" s="9">
        <v>1538268438</v>
      </c>
      <c r="D3475" s="9" t="s">
        <v>112</v>
      </c>
      <c r="E3475" s="1">
        <v>1</v>
      </c>
      <c r="F3475" s="1">
        <v>0</v>
      </c>
      <c r="G3475" s="1">
        <v>0</v>
      </c>
      <c r="H3475" s="1">
        <v>0</v>
      </c>
      <c r="I3475" s="1">
        <v>0</v>
      </c>
      <c r="J3475" s="1">
        <v>1</v>
      </c>
      <c r="K3475" s="1">
        <v>0</v>
      </c>
      <c r="L3475" s="1">
        <v>0</v>
      </c>
      <c r="M3475" s="1">
        <v>2</v>
      </c>
      <c r="N3475" s="1">
        <v>0</v>
      </c>
      <c r="O3475" s="1">
        <v>0</v>
      </c>
      <c r="P3475" s="1">
        <v>0</v>
      </c>
      <c r="Q3475" s="1">
        <v>0</v>
      </c>
      <c r="R3475" s="1">
        <v>2</v>
      </c>
      <c r="S3475" s="1">
        <v>3</v>
      </c>
      <c r="T3475" s="1" t="s">
        <v>113</v>
      </c>
      <c r="U3475" s="1">
        <v>7</v>
      </c>
      <c r="V3475" s="1" t="s">
        <v>7808</v>
      </c>
      <c r="W3475" s="1" t="s">
        <v>2998</v>
      </c>
      <c r="X3475" s="1" t="s">
        <v>7809</v>
      </c>
      <c r="Y3475" s="1" t="s">
        <v>1894</v>
      </c>
      <c r="Z3475" s="1" t="s">
        <v>14926</v>
      </c>
      <c r="AB3475" s="1" t="s">
        <v>14927</v>
      </c>
      <c r="AC3475" s="1" t="s">
        <v>113</v>
      </c>
    </row>
    <row r="3476" spans="1:29" x14ac:dyDescent="0.35">
      <c r="A3476" s="1">
        <v>4861854</v>
      </c>
      <c r="B3476" s="1">
        <v>214</v>
      </c>
      <c r="C3476" s="9">
        <v>1619104924</v>
      </c>
      <c r="D3476" s="9" t="s">
        <v>206</v>
      </c>
      <c r="E3476" s="1">
        <v>0</v>
      </c>
      <c r="F3476" s="1">
        <v>4</v>
      </c>
      <c r="G3476" s="1">
        <v>1</v>
      </c>
      <c r="H3476" s="1">
        <v>0</v>
      </c>
      <c r="I3476" s="1">
        <v>0</v>
      </c>
      <c r="J3476" s="1">
        <v>2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5</v>
      </c>
      <c r="S3476" s="1">
        <v>93</v>
      </c>
      <c r="T3476" s="1" t="s">
        <v>113</v>
      </c>
      <c r="U3476" s="1">
        <v>6</v>
      </c>
      <c r="V3476" s="1" t="s">
        <v>8057</v>
      </c>
      <c r="W3476" s="1" t="s">
        <v>723</v>
      </c>
      <c r="X3476" s="1" t="s">
        <v>246</v>
      </c>
      <c r="Y3476" s="1" t="s">
        <v>7</v>
      </c>
      <c r="Z3476" s="1" t="s">
        <v>16283</v>
      </c>
      <c r="AB3476" s="1" t="s">
        <v>16284</v>
      </c>
      <c r="AC3476" s="1" t="s">
        <v>113</v>
      </c>
    </row>
    <row r="3477" spans="1:29" x14ac:dyDescent="0.35">
      <c r="A3477" s="1">
        <v>1342507</v>
      </c>
      <c r="B3477" s="1">
        <v>315</v>
      </c>
      <c r="C3477" s="9">
        <v>1285631564</v>
      </c>
      <c r="D3477" s="9" t="s">
        <v>112</v>
      </c>
      <c r="E3477" s="1">
        <v>0</v>
      </c>
      <c r="F3477" s="1">
        <v>1</v>
      </c>
      <c r="G3477" s="1">
        <v>0</v>
      </c>
      <c r="H3477" s="1">
        <v>0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6</v>
      </c>
      <c r="S3477" s="1">
        <v>17</v>
      </c>
      <c r="T3477" s="1" t="s">
        <v>113</v>
      </c>
      <c r="U3477" s="1">
        <v>6</v>
      </c>
      <c r="V3477" s="1" t="s">
        <v>8400</v>
      </c>
      <c r="W3477" s="1" t="s">
        <v>189</v>
      </c>
      <c r="X3477" s="1" t="s">
        <v>8401</v>
      </c>
      <c r="Y3477" s="1" t="s">
        <v>7</v>
      </c>
      <c r="Z3477" s="1" t="s">
        <v>16285</v>
      </c>
      <c r="AA3477" s="1" t="s">
        <v>14082</v>
      </c>
      <c r="AB3477" s="1" t="s">
        <v>14083</v>
      </c>
      <c r="AC3477" s="1" t="s">
        <v>113</v>
      </c>
    </row>
    <row r="3478" spans="1:29" x14ac:dyDescent="0.35">
      <c r="A3478" s="1">
        <v>7322834</v>
      </c>
      <c r="B3478" s="1">
        <v>92</v>
      </c>
      <c r="C3478" s="9">
        <v>1548689433</v>
      </c>
      <c r="D3478" s="9" t="s">
        <v>112</v>
      </c>
      <c r="E3478" s="1">
        <v>0</v>
      </c>
      <c r="F3478" s="1">
        <v>1</v>
      </c>
      <c r="G3478" s="1">
        <v>0</v>
      </c>
      <c r="H3478" s="1">
        <v>0</v>
      </c>
      <c r="I3478" s="1">
        <v>1</v>
      </c>
      <c r="J3478" s="1">
        <v>2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5</v>
      </c>
      <c r="S3478" s="1">
        <v>36</v>
      </c>
      <c r="T3478" s="1" t="s">
        <v>113</v>
      </c>
      <c r="U3478" s="1">
        <v>6</v>
      </c>
      <c r="V3478" s="1" t="s">
        <v>8668</v>
      </c>
      <c r="W3478" s="1" t="s">
        <v>413</v>
      </c>
      <c r="X3478" s="1" t="s">
        <v>8669</v>
      </c>
      <c r="Y3478" s="1" t="s">
        <v>148</v>
      </c>
      <c r="Z3478" s="1" t="s">
        <v>16286</v>
      </c>
      <c r="AA3478" s="1" t="s">
        <v>113</v>
      </c>
      <c r="AB3478" s="1" t="s">
        <v>113</v>
      </c>
      <c r="AC3478" s="1" t="s">
        <v>113</v>
      </c>
    </row>
    <row r="3479" spans="1:29" x14ac:dyDescent="0.35">
      <c r="A3479" s="1">
        <v>1622683</v>
      </c>
      <c r="B3479" s="1">
        <v>179</v>
      </c>
      <c r="C3479" s="9">
        <v>1760595201</v>
      </c>
      <c r="D3479" s="9" t="s">
        <v>112</v>
      </c>
      <c r="E3479" s="1">
        <v>0</v>
      </c>
      <c r="F3479" s="1">
        <v>4</v>
      </c>
      <c r="G3479" s="1">
        <v>0</v>
      </c>
      <c r="H3479" s="1">
        <v>0</v>
      </c>
      <c r="I3479" s="1">
        <v>0</v>
      </c>
      <c r="J3479" s="1">
        <v>6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6</v>
      </c>
      <c r="S3479" s="1">
        <v>18</v>
      </c>
      <c r="T3479" s="1" t="s">
        <v>113</v>
      </c>
      <c r="U3479" s="1">
        <v>6</v>
      </c>
      <c r="V3479" s="1" t="s">
        <v>8443</v>
      </c>
      <c r="W3479" s="1" t="s">
        <v>4627</v>
      </c>
      <c r="X3479" s="1" t="s">
        <v>8444</v>
      </c>
      <c r="Y3479" s="1" t="s">
        <v>7</v>
      </c>
      <c r="Z3479" s="1" t="s">
        <v>16287</v>
      </c>
      <c r="AB3479" s="1" t="s">
        <v>16288</v>
      </c>
      <c r="AC3479" s="1" t="s">
        <v>113</v>
      </c>
    </row>
    <row r="3480" spans="1:29" x14ac:dyDescent="0.35">
      <c r="A3480" s="1">
        <v>1695327</v>
      </c>
      <c r="B3480" s="1">
        <v>109</v>
      </c>
      <c r="C3480" s="9">
        <v>1154321909</v>
      </c>
      <c r="D3480" s="9" t="s">
        <v>112</v>
      </c>
      <c r="E3480" s="1">
        <v>0</v>
      </c>
      <c r="F3480" s="1">
        <v>2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6</v>
      </c>
      <c r="S3480" s="1">
        <v>56</v>
      </c>
      <c r="T3480" s="1" t="s">
        <v>113</v>
      </c>
      <c r="U3480" s="1">
        <v>6</v>
      </c>
      <c r="V3480" s="1" t="s">
        <v>8657</v>
      </c>
      <c r="W3480" s="1" t="s">
        <v>156</v>
      </c>
      <c r="X3480" s="1" t="s">
        <v>8658</v>
      </c>
      <c r="Y3480" s="1" t="s">
        <v>7</v>
      </c>
      <c r="Z3480" s="1" t="s">
        <v>16289</v>
      </c>
      <c r="AA3480" s="1" t="s">
        <v>14347</v>
      </c>
      <c r="AB3480" s="1" t="s">
        <v>14348</v>
      </c>
      <c r="AC3480" s="1" t="s">
        <v>113</v>
      </c>
    </row>
    <row r="3481" spans="1:29" x14ac:dyDescent="0.35">
      <c r="A3481" s="1">
        <v>4523501</v>
      </c>
      <c r="B3481" s="1">
        <v>52</v>
      </c>
      <c r="C3481" s="9">
        <v>1972738045</v>
      </c>
      <c r="D3481" s="9" t="s">
        <v>112</v>
      </c>
      <c r="E3481" s="1">
        <v>0</v>
      </c>
      <c r="F3481" s="1">
        <v>3</v>
      </c>
      <c r="G3481" s="1">
        <v>0</v>
      </c>
      <c r="H3481" s="1">
        <v>1</v>
      </c>
      <c r="I3481" s="1">
        <v>0</v>
      </c>
      <c r="J3481" s="1">
        <v>2</v>
      </c>
      <c r="K3481" s="1">
        <v>0</v>
      </c>
      <c r="L3481" s="1">
        <v>0</v>
      </c>
      <c r="M3481" s="1">
        <v>0</v>
      </c>
      <c r="N3481" s="1">
        <v>7</v>
      </c>
      <c r="O3481" s="1">
        <v>0</v>
      </c>
      <c r="P3481" s="1">
        <v>0</v>
      </c>
      <c r="Q3481" s="1">
        <v>0</v>
      </c>
      <c r="R3481" s="1">
        <v>5</v>
      </c>
      <c r="S3481" s="1">
        <v>73</v>
      </c>
      <c r="T3481" s="1" t="s">
        <v>113</v>
      </c>
      <c r="U3481" s="1">
        <v>6</v>
      </c>
      <c r="V3481" s="1" t="s">
        <v>8416</v>
      </c>
      <c r="W3481" s="1" t="s">
        <v>8418</v>
      </c>
      <c r="X3481" s="1" t="s">
        <v>8417</v>
      </c>
      <c r="Y3481" s="1" t="s">
        <v>7</v>
      </c>
      <c r="Z3481" s="1" t="s">
        <v>16290</v>
      </c>
      <c r="AB3481" s="1" t="s">
        <v>16291</v>
      </c>
      <c r="AC3481" s="1" t="s">
        <v>113</v>
      </c>
    </row>
    <row r="3482" spans="1:29" x14ac:dyDescent="0.35">
      <c r="A3482" s="1">
        <v>6870423</v>
      </c>
      <c r="B3482" s="1">
        <v>623</v>
      </c>
      <c r="C3482" s="9">
        <v>1487031100</v>
      </c>
      <c r="D3482" s="9" t="s">
        <v>112</v>
      </c>
      <c r="E3482" s="1">
        <v>0</v>
      </c>
      <c r="F3482" s="1">
        <v>4</v>
      </c>
      <c r="G3482" s="1">
        <v>0</v>
      </c>
      <c r="H3482" s="1">
        <v>0</v>
      </c>
      <c r="I3482" s="1">
        <v>0</v>
      </c>
      <c r="J3482" s="1">
        <v>1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6</v>
      </c>
      <c r="S3482" s="1">
        <v>32</v>
      </c>
      <c r="T3482" s="1" t="s">
        <v>113</v>
      </c>
      <c r="U3482" s="1">
        <v>6</v>
      </c>
      <c r="V3482" s="1" t="s">
        <v>8220</v>
      </c>
      <c r="W3482" s="1" t="s">
        <v>8222</v>
      </c>
      <c r="X3482" s="1" t="s">
        <v>8221</v>
      </c>
      <c r="Y3482" s="1" t="s">
        <v>7</v>
      </c>
      <c r="Z3482" s="1" t="s">
        <v>16292</v>
      </c>
      <c r="AB3482" s="1" t="s">
        <v>14750</v>
      </c>
      <c r="AC3482" s="1" t="s">
        <v>113</v>
      </c>
    </row>
    <row r="3483" spans="1:29" x14ac:dyDescent="0.35">
      <c r="A3483" s="1">
        <v>694062</v>
      </c>
      <c r="B3483" s="1">
        <v>813</v>
      </c>
      <c r="C3483" s="9">
        <v>1275505315</v>
      </c>
      <c r="D3483" s="9" t="s">
        <v>112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6</v>
      </c>
      <c r="S3483" s="1">
        <v>42</v>
      </c>
      <c r="T3483" s="1" t="s">
        <v>113</v>
      </c>
      <c r="U3483" s="1">
        <v>6</v>
      </c>
      <c r="V3483" s="1" t="s">
        <v>8626</v>
      </c>
      <c r="W3483" s="1" t="s">
        <v>5275</v>
      </c>
      <c r="X3483" s="1" t="s">
        <v>8627</v>
      </c>
      <c r="Y3483" s="1" t="s">
        <v>970</v>
      </c>
      <c r="Z3483" s="1" t="s">
        <v>13979</v>
      </c>
      <c r="AB3483" s="1" t="s">
        <v>13980</v>
      </c>
      <c r="AC3483" s="1" t="s">
        <v>113</v>
      </c>
    </row>
    <row r="3484" spans="1:29" x14ac:dyDescent="0.35">
      <c r="A3484" s="1">
        <v>5927010</v>
      </c>
      <c r="B3484" s="1">
        <v>537</v>
      </c>
      <c r="C3484" s="9">
        <v>1669767562</v>
      </c>
      <c r="D3484" s="9" t="s">
        <v>112</v>
      </c>
      <c r="E3484" s="1">
        <v>0</v>
      </c>
      <c r="F3484" s="1">
        <v>4</v>
      </c>
      <c r="G3484" s="1">
        <v>0</v>
      </c>
      <c r="H3484" s="1">
        <v>0</v>
      </c>
      <c r="I3484" s="1">
        <v>0</v>
      </c>
      <c r="J3484" s="1">
        <v>1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6</v>
      </c>
      <c r="S3484" s="1">
        <v>38</v>
      </c>
      <c r="T3484" s="1" t="s">
        <v>113</v>
      </c>
      <c r="U3484" s="1">
        <v>6</v>
      </c>
      <c r="V3484" s="1" t="s">
        <v>8171</v>
      </c>
      <c r="W3484" s="1" t="s">
        <v>2835</v>
      </c>
      <c r="X3484" s="1" t="s">
        <v>8172</v>
      </c>
      <c r="Y3484" s="1" t="s">
        <v>7</v>
      </c>
      <c r="Z3484" s="1" t="s">
        <v>113</v>
      </c>
      <c r="AA3484" s="1" t="s">
        <v>113</v>
      </c>
      <c r="AB3484" s="1" t="s">
        <v>113</v>
      </c>
      <c r="AC3484" s="1" t="s">
        <v>113</v>
      </c>
    </row>
    <row r="3485" spans="1:29" x14ac:dyDescent="0.35">
      <c r="A3485" s="1">
        <v>6850440</v>
      </c>
      <c r="B3485" s="1">
        <v>512</v>
      </c>
      <c r="C3485" s="9">
        <v>1588053052</v>
      </c>
      <c r="D3485" s="9" t="s">
        <v>112</v>
      </c>
      <c r="E3485" s="1">
        <v>0</v>
      </c>
      <c r="F3485" s="1">
        <v>1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6</v>
      </c>
      <c r="S3485" s="1">
        <v>22</v>
      </c>
      <c r="T3485" s="1" t="s">
        <v>113</v>
      </c>
      <c r="U3485" s="1">
        <v>6</v>
      </c>
      <c r="V3485" s="1" t="s">
        <v>8426</v>
      </c>
      <c r="W3485" s="1" t="s">
        <v>963</v>
      </c>
      <c r="X3485" s="1" t="s">
        <v>8427</v>
      </c>
      <c r="Y3485" s="1" t="s">
        <v>7</v>
      </c>
      <c r="Z3485" s="1" t="s">
        <v>12773</v>
      </c>
      <c r="AA3485" s="1" t="s">
        <v>12774</v>
      </c>
      <c r="AB3485" s="1" t="s">
        <v>12775</v>
      </c>
      <c r="AC3485" s="1" t="s">
        <v>113</v>
      </c>
    </row>
    <row r="3486" spans="1:29" x14ac:dyDescent="0.35">
      <c r="A3486" s="1">
        <v>2000083</v>
      </c>
      <c r="B3486" s="1">
        <v>623</v>
      </c>
      <c r="C3486" s="9">
        <v>1710058698</v>
      </c>
      <c r="D3486" s="9" t="s">
        <v>112</v>
      </c>
      <c r="E3486" s="1">
        <v>0</v>
      </c>
      <c r="F3486" s="1">
        <v>1</v>
      </c>
      <c r="G3486" s="1">
        <v>0</v>
      </c>
      <c r="H3486" s="1">
        <v>0</v>
      </c>
      <c r="I3486" s="1">
        <v>0</v>
      </c>
      <c r="J3486" s="1">
        <v>1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6</v>
      </c>
      <c r="S3486" s="1">
        <v>18</v>
      </c>
      <c r="T3486" s="1" t="s">
        <v>113</v>
      </c>
      <c r="U3486" s="1">
        <v>6</v>
      </c>
      <c r="V3486" s="1" t="s">
        <v>8483</v>
      </c>
      <c r="W3486" s="1" t="s">
        <v>8484</v>
      </c>
      <c r="X3486" s="1" t="s">
        <v>7666</v>
      </c>
      <c r="Y3486" s="1" t="s">
        <v>7</v>
      </c>
      <c r="Z3486" s="1" t="s">
        <v>16293</v>
      </c>
      <c r="AA3486" s="1" t="s">
        <v>16294</v>
      </c>
      <c r="AB3486" s="1" t="s">
        <v>16295</v>
      </c>
      <c r="AC3486" s="1" t="s">
        <v>113</v>
      </c>
    </row>
    <row r="3487" spans="1:29" x14ac:dyDescent="0.35">
      <c r="A3487" s="1">
        <v>1587930</v>
      </c>
      <c r="B3487" s="1">
        <v>179</v>
      </c>
      <c r="C3487" s="9">
        <v>1902850191</v>
      </c>
      <c r="D3487" s="9" t="s">
        <v>206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3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6</v>
      </c>
      <c r="S3487" s="1">
        <v>46</v>
      </c>
      <c r="T3487" s="1" t="s">
        <v>113</v>
      </c>
      <c r="U3487" s="1">
        <v>6</v>
      </c>
      <c r="V3487" s="1" t="s">
        <v>8045</v>
      </c>
      <c r="W3487" s="1" t="s">
        <v>6059</v>
      </c>
      <c r="X3487" s="1" t="s">
        <v>8046</v>
      </c>
      <c r="Y3487" s="1" t="s">
        <v>7</v>
      </c>
      <c r="Z3487" s="1" t="s">
        <v>16056</v>
      </c>
      <c r="AA3487" s="1" t="s">
        <v>16057</v>
      </c>
      <c r="AB3487" s="1" t="s">
        <v>16058</v>
      </c>
      <c r="AC3487" s="1" t="s">
        <v>113</v>
      </c>
    </row>
    <row r="3488" spans="1:29" x14ac:dyDescent="0.35">
      <c r="A3488" s="1">
        <v>6143857</v>
      </c>
      <c r="B3488" s="1">
        <v>435</v>
      </c>
      <c r="C3488" s="9">
        <v>1891225389</v>
      </c>
      <c r="D3488" s="9" t="s">
        <v>112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1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6</v>
      </c>
      <c r="S3488" s="1">
        <v>17</v>
      </c>
      <c r="T3488" s="1" t="s">
        <v>113</v>
      </c>
      <c r="U3488" s="1">
        <v>6</v>
      </c>
      <c r="V3488" s="1" t="s">
        <v>8605</v>
      </c>
      <c r="W3488" s="1" t="s">
        <v>5679</v>
      </c>
      <c r="X3488" s="1" t="s">
        <v>8606</v>
      </c>
      <c r="Y3488" s="1" t="s">
        <v>7</v>
      </c>
      <c r="Z3488" s="1" t="s">
        <v>16296</v>
      </c>
      <c r="AB3488" s="1" t="s">
        <v>16297</v>
      </c>
      <c r="AC3488" s="1" t="s">
        <v>113</v>
      </c>
    </row>
    <row r="3489" spans="1:29" x14ac:dyDescent="0.35">
      <c r="A3489" s="1">
        <v>1326862</v>
      </c>
      <c r="B3489" s="1">
        <v>524</v>
      </c>
      <c r="C3489" s="9">
        <v>1710090675</v>
      </c>
      <c r="D3489" s="9" t="s">
        <v>399</v>
      </c>
      <c r="E3489" s="1">
        <v>0</v>
      </c>
      <c r="F3489" s="1">
        <v>2</v>
      </c>
      <c r="G3489" s="1">
        <v>0</v>
      </c>
      <c r="H3489" s="1">
        <v>0</v>
      </c>
      <c r="I3489" s="1">
        <v>0</v>
      </c>
      <c r="J3489" s="1">
        <v>2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6</v>
      </c>
      <c r="S3489" s="1">
        <v>26</v>
      </c>
      <c r="T3489" s="1" t="s">
        <v>113</v>
      </c>
      <c r="U3489" s="1">
        <v>6</v>
      </c>
      <c r="V3489" s="1" t="s">
        <v>8074</v>
      </c>
      <c r="W3489" s="1" t="s">
        <v>1615</v>
      </c>
      <c r="X3489" s="1" t="s">
        <v>8075</v>
      </c>
      <c r="Y3489" s="1" t="s">
        <v>7</v>
      </c>
      <c r="Z3489" s="1" t="s">
        <v>16298</v>
      </c>
      <c r="AB3489" s="1" t="s">
        <v>16299</v>
      </c>
      <c r="AC3489" s="1" t="s">
        <v>113</v>
      </c>
    </row>
    <row r="3490" spans="1:29" x14ac:dyDescent="0.35">
      <c r="A3490" s="1">
        <v>4346267</v>
      </c>
      <c r="B3490" s="1">
        <v>297</v>
      </c>
      <c r="C3490" s="9">
        <v>1265626774</v>
      </c>
      <c r="D3490" s="9" t="s">
        <v>112</v>
      </c>
      <c r="E3490" s="1">
        <v>0</v>
      </c>
      <c r="F3490" s="1">
        <v>4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6</v>
      </c>
      <c r="S3490" s="1">
        <v>24</v>
      </c>
      <c r="T3490" s="1" t="s">
        <v>113</v>
      </c>
      <c r="U3490" s="1">
        <v>6</v>
      </c>
      <c r="V3490" s="1" t="s">
        <v>8545</v>
      </c>
      <c r="W3490" s="1" t="s">
        <v>8547</v>
      </c>
      <c r="X3490" s="1" t="s">
        <v>8546</v>
      </c>
      <c r="Y3490" s="1" t="s">
        <v>7</v>
      </c>
      <c r="Z3490" s="1" t="s">
        <v>16300</v>
      </c>
      <c r="AB3490" s="1" t="s">
        <v>16301</v>
      </c>
      <c r="AC3490" s="1" t="s">
        <v>113</v>
      </c>
    </row>
    <row r="3491" spans="1:29" x14ac:dyDescent="0.35">
      <c r="A3491" s="1">
        <v>1750508</v>
      </c>
      <c r="B3491" s="1">
        <v>184</v>
      </c>
      <c r="C3491" s="9">
        <v>1528033362</v>
      </c>
      <c r="D3491" s="9" t="s">
        <v>112</v>
      </c>
      <c r="E3491" s="1">
        <v>0</v>
      </c>
      <c r="F3491" s="1">
        <v>0</v>
      </c>
      <c r="G3491" s="1">
        <v>1</v>
      </c>
      <c r="H3491" s="1">
        <v>0</v>
      </c>
      <c r="I3491" s="1">
        <v>0</v>
      </c>
      <c r="J3491" s="1">
        <v>2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5</v>
      </c>
      <c r="S3491" s="1">
        <v>95</v>
      </c>
      <c r="T3491" s="1" t="s">
        <v>113</v>
      </c>
      <c r="U3491" s="1">
        <v>6</v>
      </c>
      <c r="V3491" s="1" t="s">
        <v>8309</v>
      </c>
      <c r="W3491" s="1" t="s">
        <v>8311</v>
      </c>
      <c r="X3491" s="1" t="s">
        <v>8310</v>
      </c>
      <c r="Y3491" s="1" t="s">
        <v>7</v>
      </c>
      <c r="Z3491" s="1" t="s">
        <v>12300</v>
      </c>
      <c r="AB3491" s="1" t="s">
        <v>12301</v>
      </c>
      <c r="AC3491" s="1" t="s">
        <v>113</v>
      </c>
    </row>
    <row r="3492" spans="1:29" x14ac:dyDescent="0.35">
      <c r="A3492" s="1">
        <v>2442808</v>
      </c>
      <c r="B3492" s="1">
        <v>383</v>
      </c>
      <c r="C3492" s="9">
        <v>1467674721</v>
      </c>
      <c r="D3492" s="9" t="s">
        <v>112</v>
      </c>
      <c r="E3492" s="1">
        <v>0</v>
      </c>
      <c r="F3492" s="1">
        <v>2</v>
      </c>
      <c r="G3492" s="1">
        <v>0</v>
      </c>
      <c r="H3492" s="1">
        <v>0</v>
      </c>
      <c r="I3492" s="1">
        <v>0</v>
      </c>
      <c r="J3492" s="1">
        <v>2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6</v>
      </c>
      <c r="S3492" s="1">
        <v>35</v>
      </c>
      <c r="T3492" s="1" t="s">
        <v>113</v>
      </c>
      <c r="U3492" s="1">
        <v>6</v>
      </c>
      <c r="V3492" s="1" t="s">
        <v>8173</v>
      </c>
      <c r="W3492" s="1" t="s">
        <v>8175</v>
      </c>
      <c r="X3492" s="1" t="s">
        <v>8174</v>
      </c>
      <c r="Y3492" s="1" t="s">
        <v>7</v>
      </c>
      <c r="Z3492" s="1" t="s">
        <v>113</v>
      </c>
      <c r="AA3492" s="1" t="s">
        <v>113</v>
      </c>
      <c r="AB3492" s="1" t="s">
        <v>113</v>
      </c>
      <c r="AC3492" s="1" t="s">
        <v>113</v>
      </c>
    </row>
    <row r="3493" spans="1:29" x14ac:dyDescent="0.35">
      <c r="A3493" s="1">
        <v>799860</v>
      </c>
      <c r="B3493" s="1">
        <v>794</v>
      </c>
      <c r="C3493" s="9">
        <v>1396707683</v>
      </c>
      <c r="D3493" s="9" t="s">
        <v>112</v>
      </c>
      <c r="E3493" s="1">
        <v>0</v>
      </c>
      <c r="F3493" s="1">
        <v>1</v>
      </c>
      <c r="G3493" s="1">
        <v>0</v>
      </c>
      <c r="H3493" s="1">
        <v>0</v>
      </c>
      <c r="I3493" s="1">
        <v>0</v>
      </c>
      <c r="J3493" s="1">
        <v>2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6</v>
      </c>
      <c r="S3493" s="1">
        <v>18</v>
      </c>
      <c r="T3493" s="1" t="s">
        <v>113</v>
      </c>
      <c r="U3493" s="1">
        <v>6</v>
      </c>
      <c r="V3493" s="1" t="s">
        <v>8176</v>
      </c>
      <c r="W3493" s="1" t="s">
        <v>1006</v>
      </c>
      <c r="X3493" s="1" t="s">
        <v>5677</v>
      </c>
      <c r="Y3493" s="1" t="s">
        <v>7</v>
      </c>
      <c r="Z3493" s="1" t="s">
        <v>113</v>
      </c>
      <c r="AA3493" s="1" t="s">
        <v>113</v>
      </c>
      <c r="AB3493" s="1" t="s">
        <v>113</v>
      </c>
      <c r="AC3493" s="1" t="s">
        <v>113</v>
      </c>
    </row>
    <row r="3494" spans="1:29" x14ac:dyDescent="0.35">
      <c r="A3494" s="1">
        <v>143447</v>
      </c>
      <c r="B3494" s="1">
        <v>289</v>
      </c>
      <c r="C3494" s="9">
        <v>1255447470</v>
      </c>
      <c r="D3494" s="9" t="s">
        <v>112</v>
      </c>
      <c r="E3494" s="1">
        <v>0</v>
      </c>
      <c r="F3494" s="1">
        <v>4</v>
      </c>
      <c r="G3494" s="1">
        <v>0</v>
      </c>
      <c r="H3494" s="1">
        <v>0</v>
      </c>
      <c r="I3494" s="1">
        <v>0</v>
      </c>
      <c r="J3494" s="1">
        <v>2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6</v>
      </c>
      <c r="S3494" s="1">
        <v>29</v>
      </c>
      <c r="T3494" s="1" t="s">
        <v>113</v>
      </c>
      <c r="U3494" s="1">
        <v>6</v>
      </c>
      <c r="V3494" s="1" t="s">
        <v>8342</v>
      </c>
      <c r="W3494" s="1" t="s">
        <v>1737</v>
      </c>
      <c r="X3494" s="1" t="s">
        <v>8343</v>
      </c>
      <c r="Y3494" s="1" t="s">
        <v>7</v>
      </c>
      <c r="Z3494" s="1" t="s">
        <v>16302</v>
      </c>
      <c r="AB3494" s="1" t="s">
        <v>16303</v>
      </c>
      <c r="AC3494" s="1" t="s">
        <v>113</v>
      </c>
    </row>
    <row r="3495" spans="1:29" x14ac:dyDescent="0.35">
      <c r="A3495" s="1">
        <v>6202435</v>
      </c>
      <c r="B3495" s="1">
        <v>537</v>
      </c>
      <c r="C3495" s="9">
        <v>1760643381</v>
      </c>
      <c r="D3495" s="9" t="s">
        <v>112</v>
      </c>
      <c r="E3495" s="1">
        <v>0</v>
      </c>
      <c r="F3495" s="1">
        <v>2</v>
      </c>
      <c r="G3495" s="1">
        <v>0</v>
      </c>
      <c r="H3495" s="1">
        <v>1</v>
      </c>
      <c r="I3495" s="1">
        <v>0</v>
      </c>
      <c r="J3495" s="1">
        <v>2</v>
      </c>
      <c r="K3495" s="1">
        <v>0</v>
      </c>
      <c r="L3495" s="1">
        <v>0</v>
      </c>
      <c r="M3495" s="1">
        <v>0</v>
      </c>
      <c r="N3495" s="1">
        <v>2</v>
      </c>
      <c r="O3495" s="1">
        <v>0</v>
      </c>
      <c r="P3495" s="1">
        <v>0</v>
      </c>
      <c r="Q3495" s="1">
        <v>0</v>
      </c>
      <c r="R3495" s="1">
        <v>5</v>
      </c>
      <c r="S3495" s="1">
        <v>28</v>
      </c>
      <c r="T3495" s="1" t="s">
        <v>113</v>
      </c>
      <c r="U3495" s="1">
        <v>6</v>
      </c>
      <c r="V3495" s="1" t="s">
        <v>8325</v>
      </c>
      <c r="W3495" s="1" t="s">
        <v>4053</v>
      </c>
      <c r="X3495" s="1" t="s">
        <v>3402</v>
      </c>
      <c r="Y3495" s="1" t="s">
        <v>148</v>
      </c>
      <c r="Z3495" s="1" t="s">
        <v>14495</v>
      </c>
      <c r="AA3495" s="1" t="s">
        <v>14495</v>
      </c>
      <c r="AB3495" s="1" t="s">
        <v>14496</v>
      </c>
      <c r="AC3495" s="1" t="s">
        <v>113</v>
      </c>
    </row>
    <row r="3496" spans="1:29" x14ac:dyDescent="0.35">
      <c r="A3496" s="1">
        <v>2246325</v>
      </c>
      <c r="B3496" s="1">
        <v>813</v>
      </c>
      <c r="C3496" s="9">
        <v>1114910361</v>
      </c>
      <c r="D3496" s="9" t="s">
        <v>112</v>
      </c>
      <c r="E3496" s="1">
        <v>0</v>
      </c>
      <c r="F3496" s="1">
        <v>5</v>
      </c>
      <c r="G3496" s="1">
        <v>0</v>
      </c>
      <c r="H3496" s="1">
        <v>0</v>
      </c>
      <c r="I3496" s="1">
        <v>0</v>
      </c>
      <c r="J3496" s="1">
        <v>1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6</v>
      </c>
      <c r="S3496" s="1">
        <v>46</v>
      </c>
      <c r="T3496" s="1" t="s">
        <v>113</v>
      </c>
      <c r="U3496" s="1">
        <v>6</v>
      </c>
      <c r="V3496" s="1" t="s">
        <v>8262</v>
      </c>
      <c r="W3496" s="1" t="s">
        <v>2956</v>
      </c>
      <c r="X3496" s="1" t="s">
        <v>370</v>
      </c>
      <c r="Y3496" s="1" t="s">
        <v>7</v>
      </c>
      <c r="Z3496" s="1" t="s">
        <v>16304</v>
      </c>
      <c r="AB3496" s="1" t="s">
        <v>16305</v>
      </c>
      <c r="AC3496" s="1" t="s">
        <v>113</v>
      </c>
    </row>
    <row r="3497" spans="1:29" x14ac:dyDescent="0.35">
      <c r="A3497" s="1">
        <v>709307</v>
      </c>
      <c r="B3497" s="1">
        <v>259</v>
      </c>
      <c r="C3497" s="9">
        <v>1689664724</v>
      </c>
      <c r="D3497" s="9" t="s">
        <v>399</v>
      </c>
      <c r="E3497" s="1">
        <v>0</v>
      </c>
      <c r="F3497" s="1">
        <v>3</v>
      </c>
      <c r="G3497" s="1">
        <v>0</v>
      </c>
      <c r="H3497" s="1">
        <v>0</v>
      </c>
      <c r="I3497" s="1">
        <v>0</v>
      </c>
      <c r="J3497" s="1">
        <v>1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6</v>
      </c>
      <c r="S3497" s="1">
        <v>51</v>
      </c>
      <c r="T3497" s="1" t="s">
        <v>113</v>
      </c>
      <c r="U3497" s="1">
        <v>6</v>
      </c>
      <c r="V3497" s="1" t="s">
        <v>8069</v>
      </c>
      <c r="W3497" s="1" t="s">
        <v>8071</v>
      </c>
      <c r="X3497" s="1" t="s">
        <v>8070</v>
      </c>
      <c r="Y3497" s="1" t="s">
        <v>7</v>
      </c>
      <c r="Z3497" s="1" t="s">
        <v>16306</v>
      </c>
      <c r="AB3497" s="1" t="s">
        <v>16307</v>
      </c>
      <c r="AC3497" s="1" t="s">
        <v>113</v>
      </c>
    </row>
    <row r="3498" spans="1:29" x14ac:dyDescent="0.35">
      <c r="A3498" s="1">
        <v>6560430</v>
      </c>
      <c r="B3498" s="1">
        <v>184</v>
      </c>
      <c r="C3498" s="9">
        <v>1164793246</v>
      </c>
      <c r="D3498" s="9" t="s">
        <v>112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1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6</v>
      </c>
      <c r="S3498" s="1">
        <v>56</v>
      </c>
      <c r="T3498" s="1" t="s">
        <v>113</v>
      </c>
      <c r="U3498" s="1">
        <v>6</v>
      </c>
      <c r="V3498" s="1" t="s">
        <v>8177</v>
      </c>
      <c r="W3498" s="1" t="s">
        <v>1400</v>
      </c>
      <c r="X3498" s="1" t="s">
        <v>342</v>
      </c>
      <c r="Y3498" s="1" t="s">
        <v>7</v>
      </c>
      <c r="Z3498" s="1" t="s">
        <v>113</v>
      </c>
      <c r="AA3498" s="1" t="s">
        <v>113</v>
      </c>
      <c r="AB3498" s="1" t="s">
        <v>113</v>
      </c>
      <c r="AC3498" s="1" t="s">
        <v>113</v>
      </c>
    </row>
    <row r="3499" spans="1:29" x14ac:dyDescent="0.35">
      <c r="A3499" s="1">
        <v>1220492</v>
      </c>
      <c r="B3499" s="1">
        <v>512</v>
      </c>
      <c r="C3499" s="9">
        <v>1962424168</v>
      </c>
      <c r="D3499" s="9" t="s">
        <v>112</v>
      </c>
      <c r="E3499" s="1">
        <v>0</v>
      </c>
      <c r="F3499" s="1">
        <v>5</v>
      </c>
      <c r="G3499" s="1">
        <v>0</v>
      </c>
      <c r="H3499" s="1">
        <v>0</v>
      </c>
      <c r="I3499" s="1">
        <v>0</v>
      </c>
      <c r="J3499" s="1">
        <v>2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6</v>
      </c>
      <c r="S3499" s="1">
        <v>32</v>
      </c>
      <c r="T3499" s="1" t="s">
        <v>113</v>
      </c>
      <c r="U3499" s="1">
        <v>6</v>
      </c>
      <c r="V3499" s="1" t="s">
        <v>8178</v>
      </c>
      <c r="W3499" s="1" t="s">
        <v>546</v>
      </c>
      <c r="X3499" s="1" t="s">
        <v>8179</v>
      </c>
      <c r="Y3499" s="1" t="s">
        <v>7</v>
      </c>
      <c r="Z3499" s="1" t="s">
        <v>113</v>
      </c>
      <c r="AA3499" s="1" t="s">
        <v>113</v>
      </c>
      <c r="AB3499" s="1" t="s">
        <v>113</v>
      </c>
      <c r="AC3499" s="1" t="s">
        <v>113</v>
      </c>
    </row>
    <row r="3500" spans="1:29" x14ac:dyDescent="0.35">
      <c r="A3500" s="1">
        <v>1993589</v>
      </c>
      <c r="B3500" s="1">
        <v>184</v>
      </c>
      <c r="C3500" s="9">
        <v>1508869116</v>
      </c>
      <c r="D3500" s="9" t="s">
        <v>112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4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6</v>
      </c>
      <c r="S3500" s="1">
        <v>51</v>
      </c>
      <c r="T3500" s="1" t="s">
        <v>113</v>
      </c>
      <c r="U3500" s="1">
        <v>6</v>
      </c>
      <c r="V3500" s="1" t="s">
        <v>8180</v>
      </c>
      <c r="W3500" s="1" t="s">
        <v>1615</v>
      </c>
      <c r="X3500" s="1" t="s">
        <v>8181</v>
      </c>
      <c r="Y3500" s="1" t="s">
        <v>7</v>
      </c>
      <c r="Z3500" s="1" t="s">
        <v>113</v>
      </c>
      <c r="AA3500" s="1" t="s">
        <v>113</v>
      </c>
      <c r="AB3500" s="1" t="s">
        <v>113</v>
      </c>
      <c r="AC3500" s="1" t="s">
        <v>113</v>
      </c>
    </row>
    <row r="3501" spans="1:29" x14ac:dyDescent="0.35">
      <c r="A3501" s="1">
        <v>4677002</v>
      </c>
      <c r="B3501" s="1">
        <v>623</v>
      </c>
      <c r="C3501" s="9">
        <v>1477782035</v>
      </c>
      <c r="D3501" s="9" t="s">
        <v>112</v>
      </c>
      <c r="E3501" s="1">
        <v>0</v>
      </c>
      <c r="F3501" s="1">
        <v>1</v>
      </c>
      <c r="G3501" s="1">
        <v>1</v>
      </c>
      <c r="H3501" s="1">
        <v>0</v>
      </c>
      <c r="I3501" s="1">
        <v>0</v>
      </c>
      <c r="J3501" s="1">
        <v>2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5</v>
      </c>
      <c r="S3501" s="1">
        <v>46</v>
      </c>
      <c r="T3501" s="1" t="s">
        <v>113</v>
      </c>
      <c r="U3501" s="1">
        <v>6</v>
      </c>
      <c r="V3501" s="1" t="s">
        <v>8630</v>
      </c>
      <c r="W3501" s="1" t="s">
        <v>8631</v>
      </c>
      <c r="X3501" s="1" t="s">
        <v>5518</v>
      </c>
      <c r="Y3501" s="1" t="s">
        <v>7</v>
      </c>
      <c r="Z3501" s="1" t="s">
        <v>16308</v>
      </c>
      <c r="AB3501" s="1" t="s">
        <v>16309</v>
      </c>
      <c r="AC3501" s="1" t="s">
        <v>113</v>
      </c>
    </row>
    <row r="3502" spans="1:29" x14ac:dyDescent="0.35">
      <c r="A3502" s="1">
        <v>4398516</v>
      </c>
      <c r="B3502" s="1">
        <v>827</v>
      </c>
      <c r="C3502" s="9">
        <v>1912121658</v>
      </c>
      <c r="D3502" s="9" t="s">
        <v>112</v>
      </c>
      <c r="E3502" s="1">
        <v>0</v>
      </c>
      <c r="F3502" s="1">
        <v>3</v>
      </c>
      <c r="G3502" s="1">
        <v>0</v>
      </c>
      <c r="H3502" s="1">
        <v>0</v>
      </c>
      <c r="I3502" s="1">
        <v>0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6</v>
      </c>
      <c r="S3502" s="1">
        <v>20</v>
      </c>
      <c r="T3502" s="1" t="s">
        <v>113</v>
      </c>
      <c r="U3502" s="1">
        <v>6</v>
      </c>
      <c r="V3502" s="1" t="s">
        <v>8223</v>
      </c>
      <c r="W3502" s="1" t="s">
        <v>8224</v>
      </c>
      <c r="X3502" s="1" t="s">
        <v>4796</v>
      </c>
      <c r="Y3502" s="1" t="s">
        <v>7</v>
      </c>
      <c r="Z3502" s="1" t="s">
        <v>12739</v>
      </c>
      <c r="AA3502" s="1" t="s">
        <v>12739</v>
      </c>
      <c r="AB3502" s="1" t="s">
        <v>12740</v>
      </c>
      <c r="AC3502" s="1" t="s">
        <v>113</v>
      </c>
    </row>
    <row r="3503" spans="1:29" x14ac:dyDescent="0.35">
      <c r="A3503" s="1">
        <v>3695392</v>
      </c>
      <c r="B3503" s="1">
        <v>221</v>
      </c>
      <c r="C3503" s="9">
        <v>1851509137</v>
      </c>
      <c r="D3503" s="9" t="s">
        <v>112</v>
      </c>
      <c r="E3503" s="1">
        <v>0</v>
      </c>
      <c r="F3503" s="1">
        <v>2</v>
      </c>
      <c r="G3503" s="1">
        <v>0</v>
      </c>
      <c r="H3503" s="1">
        <v>0</v>
      </c>
      <c r="I3503" s="1">
        <v>0</v>
      </c>
      <c r="J3503" s="1">
        <v>3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6</v>
      </c>
      <c r="S3503" s="1">
        <v>69</v>
      </c>
      <c r="T3503" s="1" t="s">
        <v>113</v>
      </c>
      <c r="U3503" s="1">
        <v>6</v>
      </c>
      <c r="V3503" s="1" t="s">
        <v>8391</v>
      </c>
      <c r="W3503" s="1" t="s">
        <v>1213</v>
      </c>
      <c r="X3503" s="1" t="s">
        <v>8392</v>
      </c>
      <c r="Y3503" s="1" t="s">
        <v>7</v>
      </c>
      <c r="Z3503" s="1" t="s">
        <v>16310</v>
      </c>
      <c r="AB3503" s="1" t="s">
        <v>16311</v>
      </c>
      <c r="AC3503" s="1" t="s">
        <v>113</v>
      </c>
    </row>
    <row r="3504" spans="1:29" x14ac:dyDescent="0.35">
      <c r="A3504" s="1">
        <v>1809946</v>
      </c>
      <c r="B3504" s="1">
        <v>623</v>
      </c>
      <c r="C3504" s="9">
        <v>1952319253</v>
      </c>
      <c r="D3504" s="9" t="s">
        <v>112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4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6</v>
      </c>
      <c r="S3504" s="1">
        <v>73</v>
      </c>
      <c r="T3504" s="1" t="s">
        <v>113</v>
      </c>
      <c r="U3504" s="1">
        <v>6</v>
      </c>
      <c r="V3504" s="1" t="s">
        <v>8330</v>
      </c>
      <c r="W3504" s="1" t="s">
        <v>8332</v>
      </c>
      <c r="X3504" s="1" t="s">
        <v>8331</v>
      </c>
      <c r="Y3504" s="1" t="s">
        <v>7</v>
      </c>
      <c r="Z3504" s="1" t="s">
        <v>16312</v>
      </c>
      <c r="AB3504" s="1" t="s">
        <v>16313</v>
      </c>
      <c r="AC3504" s="1" t="s">
        <v>113</v>
      </c>
    </row>
    <row r="3505" spans="1:29" x14ac:dyDescent="0.35">
      <c r="A3505" s="1">
        <v>5429806</v>
      </c>
      <c r="B3505" s="1">
        <v>315</v>
      </c>
      <c r="C3505" s="9">
        <v>1134326200</v>
      </c>
      <c r="D3505" s="9" t="s">
        <v>112</v>
      </c>
      <c r="E3505" s="1">
        <v>0</v>
      </c>
      <c r="F3505" s="1">
        <v>1</v>
      </c>
      <c r="G3505" s="1">
        <v>1</v>
      </c>
      <c r="H3505" s="1">
        <v>0</v>
      </c>
      <c r="I3505" s="1">
        <v>0</v>
      </c>
      <c r="J3505" s="1">
        <v>3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5</v>
      </c>
      <c r="S3505" s="1">
        <v>18</v>
      </c>
      <c r="T3505" s="1" t="s">
        <v>113</v>
      </c>
      <c r="U3505" s="1">
        <v>6</v>
      </c>
      <c r="V3505" s="1" t="s">
        <v>8632</v>
      </c>
      <c r="W3505" s="1" t="s">
        <v>8634</v>
      </c>
      <c r="X3505" s="1" t="s">
        <v>8633</v>
      </c>
      <c r="Y3505" s="1" t="s">
        <v>7</v>
      </c>
      <c r="Z3505" s="1" t="s">
        <v>16314</v>
      </c>
      <c r="AA3505" s="1" t="s">
        <v>16315</v>
      </c>
      <c r="AB3505" s="1" t="s">
        <v>16316</v>
      </c>
      <c r="AC3505" s="1" t="s">
        <v>113</v>
      </c>
    </row>
    <row r="3506" spans="1:29" x14ac:dyDescent="0.35">
      <c r="A3506" s="1">
        <v>1818484</v>
      </c>
      <c r="B3506" s="1">
        <v>774</v>
      </c>
      <c r="C3506" s="9">
        <v>1275583916</v>
      </c>
      <c r="D3506" s="9" t="s">
        <v>112</v>
      </c>
      <c r="E3506" s="1">
        <v>0</v>
      </c>
      <c r="F3506" s="1">
        <v>2</v>
      </c>
      <c r="G3506" s="1">
        <v>0</v>
      </c>
      <c r="H3506" s="1">
        <v>0</v>
      </c>
      <c r="I3506" s="1">
        <v>0</v>
      </c>
      <c r="J3506" s="1">
        <v>1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6</v>
      </c>
      <c r="S3506" s="1">
        <v>54</v>
      </c>
      <c r="T3506" s="1" t="s">
        <v>113</v>
      </c>
      <c r="U3506" s="1">
        <v>6</v>
      </c>
      <c r="V3506" s="1" t="s">
        <v>8496</v>
      </c>
      <c r="W3506" s="1" t="s">
        <v>451</v>
      </c>
      <c r="X3506" s="1" t="s">
        <v>8497</v>
      </c>
      <c r="Y3506" s="1" t="s">
        <v>7</v>
      </c>
      <c r="Z3506" s="1" t="s">
        <v>14249</v>
      </c>
      <c r="AB3506" s="1" t="s">
        <v>14250</v>
      </c>
      <c r="AC3506" s="1" t="s">
        <v>113</v>
      </c>
    </row>
    <row r="3507" spans="1:29" x14ac:dyDescent="0.35">
      <c r="A3507" s="1">
        <v>1946196</v>
      </c>
      <c r="B3507" s="1">
        <v>784</v>
      </c>
      <c r="C3507" s="9">
        <v>1063409993</v>
      </c>
      <c r="D3507" s="9" t="s">
        <v>112</v>
      </c>
      <c r="E3507" s="1">
        <v>0</v>
      </c>
      <c r="F3507" s="1">
        <v>4</v>
      </c>
      <c r="G3507" s="1">
        <v>0</v>
      </c>
      <c r="H3507" s="1">
        <v>0</v>
      </c>
      <c r="I3507" s="1">
        <v>0</v>
      </c>
      <c r="J3507" s="1">
        <v>1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6</v>
      </c>
      <c r="S3507" s="1">
        <v>94</v>
      </c>
      <c r="T3507" s="1" t="s">
        <v>113</v>
      </c>
      <c r="U3507" s="1">
        <v>6</v>
      </c>
      <c r="V3507" s="1" t="s">
        <v>8358</v>
      </c>
      <c r="W3507" s="1" t="s">
        <v>1411</v>
      </c>
      <c r="X3507" s="1" t="s">
        <v>8359</v>
      </c>
      <c r="Y3507" s="1" t="s">
        <v>7</v>
      </c>
      <c r="Z3507" s="1" t="s">
        <v>16317</v>
      </c>
      <c r="AB3507" s="1" t="s">
        <v>16318</v>
      </c>
      <c r="AC3507" s="1" t="s">
        <v>113</v>
      </c>
    </row>
    <row r="3508" spans="1:29" x14ac:dyDescent="0.35">
      <c r="A3508" s="1">
        <v>1820487</v>
      </c>
      <c r="B3508" s="1">
        <v>218</v>
      </c>
      <c r="C3508" s="9">
        <v>1528053733</v>
      </c>
      <c r="D3508" s="9" t="s">
        <v>399</v>
      </c>
      <c r="E3508" s="1">
        <v>0</v>
      </c>
      <c r="F3508" s="1">
        <v>1</v>
      </c>
      <c r="G3508" s="1">
        <v>0</v>
      </c>
      <c r="H3508" s="1">
        <v>0</v>
      </c>
      <c r="I3508" s="1">
        <v>0</v>
      </c>
      <c r="J3508" s="1">
        <v>2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6</v>
      </c>
      <c r="S3508" s="1">
        <v>39</v>
      </c>
      <c r="T3508" s="1" t="s">
        <v>113</v>
      </c>
      <c r="U3508" s="1">
        <v>6</v>
      </c>
      <c r="V3508" s="1" t="s">
        <v>8072</v>
      </c>
      <c r="W3508" s="1" t="s">
        <v>2571</v>
      </c>
      <c r="X3508" s="1" t="s">
        <v>8073</v>
      </c>
      <c r="Y3508" s="1" t="s">
        <v>7</v>
      </c>
      <c r="Z3508" s="1" t="s">
        <v>16319</v>
      </c>
      <c r="AB3508" s="1" t="s">
        <v>16320</v>
      </c>
      <c r="AC3508" s="1" t="s">
        <v>113</v>
      </c>
    </row>
    <row r="3509" spans="1:29" x14ac:dyDescent="0.35">
      <c r="A3509" s="1">
        <v>1914734</v>
      </c>
      <c r="B3509" s="1">
        <v>218</v>
      </c>
      <c r="C3509" s="9">
        <v>1427009521</v>
      </c>
      <c r="D3509" s="9" t="s">
        <v>112</v>
      </c>
      <c r="E3509" s="1">
        <v>0</v>
      </c>
      <c r="F3509" s="1">
        <v>2</v>
      </c>
      <c r="G3509" s="1">
        <v>0</v>
      </c>
      <c r="H3509" s="1">
        <v>1</v>
      </c>
      <c r="I3509" s="1">
        <v>0</v>
      </c>
      <c r="J3509" s="1">
        <v>1</v>
      </c>
      <c r="K3509" s="1">
        <v>0</v>
      </c>
      <c r="L3509" s="1">
        <v>0</v>
      </c>
      <c r="M3509" s="1">
        <v>0</v>
      </c>
      <c r="N3509" s="1">
        <v>4</v>
      </c>
      <c r="O3509" s="1">
        <v>0</v>
      </c>
      <c r="P3509" s="1">
        <v>0</v>
      </c>
      <c r="Q3509" s="1">
        <v>0</v>
      </c>
      <c r="R3509" s="1">
        <v>5</v>
      </c>
      <c r="S3509" s="1">
        <v>19</v>
      </c>
      <c r="T3509" s="1" t="s">
        <v>113</v>
      </c>
      <c r="U3509" s="1">
        <v>6</v>
      </c>
      <c r="V3509" s="1" t="s">
        <v>8182</v>
      </c>
      <c r="W3509" s="1" t="s">
        <v>6816</v>
      </c>
      <c r="X3509" s="1" t="s">
        <v>8183</v>
      </c>
      <c r="Y3509" s="1" t="s">
        <v>7</v>
      </c>
      <c r="Z3509" s="1" t="s">
        <v>113</v>
      </c>
      <c r="AA3509" s="1" t="s">
        <v>113</v>
      </c>
      <c r="AB3509" s="1" t="s">
        <v>113</v>
      </c>
      <c r="AC3509" s="1" t="s">
        <v>113</v>
      </c>
    </row>
    <row r="3510" spans="1:29" x14ac:dyDescent="0.35">
      <c r="A3510" s="1">
        <v>2260414</v>
      </c>
      <c r="B3510" s="1">
        <v>215</v>
      </c>
      <c r="C3510" s="9">
        <v>1538152335</v>
      </c>
      <c r="D3510" s="9" t="s">
        <v>112</v>
      </c>
      <c r="E3510" s="1">
        <v>0</v>
      </c>
      <c r="F3510" s="1">
        <v>2</v>
      </c>
      <c r="G3510" s="1">
        <v>0</v>
      </c>
      <c r="H3510" s="1">
        <v>0</v>
      </c>
      <c r="I3510" s="1">
        <v>0</v>
      </c>
      <c r="J3510" s="1">
        <v>3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6</v>
      </c>
      <c r="S3510" s="1">
        <v>25</v>
      </c>
      <c r="T3510" s="1" t="s">
        <v>113</v>
      </c>
      <c r="U3510" s="1">
        <v>6</v>
      </c>
      <c r="V3510" s="1" t="s">
        <v>8526</v>
      </c>
      <c r="W3510" s="1" t="s">
        <v>8528</v>
      </c>
      <c r="X3510" s="1" t="s">
        <v>8527</v>
      </c>
      <c r="Y3510" s="1" t="s">
        <v>8529</v>
      </c>
      <c r="Z3510" s="1" t="s">
        <v>16321</v>
      </c>
      <c r="AA3510" s="1" t="s">
        <v>113</v>
      </c>
      <c r="AB3510" s="1" t="s">
        <v>16322</v>
      </c>
      <c r="AC3510" s="1" t="s">
        <v>113</v>
      </c>
    </row>
    <row r="3511" spans="1:29" x14ac:dyDescent="0.35">
      <c r="A3511" s="1">
        <v>2397564</v>
      </c>
      <c r="B3511" s="1">
        <v>215</v>
      </c>
      <c r="C3511" s="9">
        <v>1508971920</v>
      </c>
      <c r="D3511" s="9" t="s">
        <v>112</v>
      </c>
      <c r="E3511" s="1">
        <v>0</v>
      </c>
      <c r="F3511" s="1">
        <v>3</v>
      </c>
      <c r="G3511" s="1">
        <v>0</v>
      </c>
      <c r="H3511" s="1">
        <v>0</v>
      </c>
      <c r="I3511" s="1">
        <v>0</v>
      </c>
      <c r="J3511" s="1">
        <v>2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6</v>
      </c>
      <c r="S3511" s="1">
        <v>50</v>
      </c>
      <c r="T3511" s="1" t="s">
        <v>113</v>
      </c>
      <c r="U3511" s="1">
        <v>6</v>
      </c>
      <c r="V3511" s="1" t="s">
        <v>8303</v>
      </c>
      <c r="W3511" s="1" t="s">
        <v>8304</v>
      </c>
      <c r="X3511" s="1" t="s">
        <v>3023</v>
      </c>
      <c r="Y3511" s="1" t="s">
        <v>7</v>
      </c>
      <c r="Z3511" s="1" t="s">
        <v>16323</v>
      </c>
      <c r="AB3511" s="1" t="s">
        <v>16324</v>
      </c>
      <c r="AC3511" s="1" t="s">
        <v>113</v>
      </c>
    </row>
    <row r="3512" spans="1:29" x14ac:dyDescent="0.35">
      <c r="A3512" s="1">
        <v>4567378</v>
      </c>
      <c r="B3512" s="1">
        <v>263</v>
      </c>
      <c r="C3512" s="9">
        <v>1770723587</v>
      </c>
      <c r="D3512" s="9" t="s">
        <v>112</v>
      </c>
      <c r="E3512" s="1">
        <v>0</v>
      </c>
      <c r="F3512" s="1">
        <v>3</v>
      </c>
      <c r="G3512" s="1">
        <v>0</v>
      </c>
      <c r="H3512" s="1">
        <v>0</v>
      </c>
      <c r="I3512" s="1">
        <v>0</v>
      </c>
      <c r="J3512" s="1">
        <v>5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6</v>
      </c>
      <c r="S3512" s="1">
        <v>68</v>
      </c>
      <c r="T3512" s="1" t="s">
        <v>113</v>
      </c>
      <c r="U3512" s="1">
        <v>6</v>
      </c>
      <c r="V3512" s="1" t="s">
        <v>8337</v>
      </c>
      <c r="W3512" s="1" t="s">
        <v>8339</v>
      </c>
      <c r="X3512" s="1" t="s">
        <v>8338</v>
      </c>
      <c r="Y3512" s="1" t="s">
        <v>7</v>
      </c>
      <c r="Z3512" s="1" t="s">
        <v>16325</v>
      </c>
      <c r="AB3512" s="1" t="s">
        <v>16326</v>
      </c>
      <c r="AC3512" s="1" t="s">
        <v>113</v>
      </c>
    </row>
    <row r="3513" spans="1:29" x14ac:dyDescent="0.35">
      <c r="A3513" s="1">
        <v>811954</v>
      </c>
      <c r="B3513" s="1">
        <v>774</v>
      </c>
      <c r="C3513" s="9">
        <v>1154396281</v>
      </c>
      <c r="D3513" s="9" t="s">
        <v>112</v>
      </c>
      <c r="E3513" s="1">
        <v>0</v>
      </c>
      <c r="F3513" s="1">
        <v>4</v>
      </c>
      <c r="G3513" s="1">
        <v>0</v>
      </c>
      <c r="H3513" s="1">
        <v>0</v>
      </c>
      <c r="I3513" s="1">
        <v>0</v>
      </c>
      <c r="J3513" s="1">
        <v>4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6</v>
      </c>
      <c r="S3513" s="1">
        <v>97</v>
      </c>
      <c r="T3513" s="1" t="s">
        <v>113</v>
      </c>
      <c r="U3513" s="1">
        <v>6</v>
      </c>
      <c r="V3513" s="1" t="s">
        <v>8531</v>
      </c>
      <c r="W3513" s="1" t="s">
        <v>8318</v>
      </c>
      <c r="X3513" s="1" t="s">
        <v>8532</v>
      </c>
      <c r="Y3513" s="1" t="s">
        <v>7</v>
      </c>
      <c r="Z3513" s="1" t="s">
        <v>16327</v>
      </c>
      <c r="AB3513" s="1" t="s">
        <v>16328</v>
      </c>
      <c r="AC3513" s="1" t="s">
        <v>113</v>
      </c>
    </row>
    <row r="3514" spans="1:29" x14ac:dyDescent="0.35">
      <c r="A3514" s="1">
        <v>6820183</v>
      </c>
      <c r="B3514" s="1">
        <v>623</v>
      </c>
      <c r="C3514" s="9">
        <v>1174604292</v>
      </c>
      <c r="D3514" s="9" t="s">
        <v>112</v>
      </c>
      <c r="E3514" s="1">
        <v>0</v>
      </c>
      <c r="F3514" s="1">
        <v>1</v>
      </c>
      <c r="G3514" s="1">
        <v>0</v>
      </c>
      <c r="H3514" s="1">
        <v>0</v>
      </c>
      <c r="I3514" s="1">
        <v>0</v>
      </c>
      <c r="J3514" s="1">
        <v>1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6</v>
      </c>
      <c r="S3514" s="1">
        <v>44</v>
      </c>
      <c r="T3514" s="1" t="s">
        <v>113</v>
      </c>
      <c r="U3514" s="1">
        <v>6</v>
      </c>
      <c r="V3514" s="1" t="s">
        <v>8424</v>
      </c>
      <c r="W3514" s="1" t="s">
        <v>8384</v>
      </c>
      <c r="X3514" s="1" t="s">
        <v>1484</v>
      </c>
      <c r="Y3514" s="1" t="s">
        <v>970</v>
      </c>
      <c r="Z3514" s="1" t="s">
        <v>16329</v>
      </c>
      <c r="AB3514" s="1" t="s">
        <v>16330</v>
      </c>
      <c r="AC3514" s="1" t="s">
        <v>113</v>
      </c>
    </row>
    <row r="3515" spans="1:29" x14ac:dyDescent="0.35">
      <c r="A3515" s="1">
        <v>1156212</v>
      </c>
      <c r="B3515" s="1">
        <v>928</v>
      </c>
      <c r="C3515" s="9">
        <v>1053374975</v>
      </c>
      <c r="D3515" s="9" t="s">
        <v>112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6</v>
      </c>
      <c r="S3515" s="1">
        <v>35</v>
      </c>
      <c r="T3515" s="1" t="s">
        <v>113</v>
      </c>
      <c r="U3515" s="1">
        <v>6</v>
      </c>
      <c r="V3515" s="1" t="s">
        <v>8590</v>
      </c>
      <c r="W3515" s="1" t="s">
        <v>8592</v>
      </c>
      <c r="X3515" s="1" t="s">
        <v>8591</v>
      </c>
      <c r="Y3515" s="1" t="s">
        <v>7</v>
      </c>
      <c r="Z3515" s="1" t="s">
        <v>16331</v>
      </c>
      <c r="AB3515" s="1" t="s">
        <v>16332</v>
      </c>
      <c r="AC3515" s="1" t="s">
        <v>113</v>
      </c>
    </row>
    <row r="3516" spans="1:29" x14ac:dyDescent="0.35">
      <c r="A3516" s="1">
        <v>71730</v>
      </c>
      <c r="B3516" s="1">
        <v>256</v>
      </c>
      <c r="C3516" s="9">
        <v>1881705879</v>
      </c>
      <c r="D3516" s="9" t="s">
        <v>399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5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6</v>
      </c>
      <c r="S3516" s="1">
        <v>40</v>
      </c>
      <c r="T3516" s="1" t="s">
        <v>113</v>
      </c>
      <c r="U3516" s="1">
        <v>6</v>
      </c>
      <c r="V3516" s="1" t="s">
        <v>8088</v>
      </c>
      <c r="W3516" s="1" t="s">
        <v>1541</v>
      </c>
      <c r="X3516" s="1" t="s">
        <v>266</v>
      </c>
      <c r="Y3516" s="1" t="s">
        <v>7</v>
      </c>
      <c r="Z3516" s="1" t="s">
        <v>14975</v>
      </c>
      <c r="AB3516" s="1" t="s">
        <v>14976</v>
      </c>
      <c r="AC3516" s="1" t="s">
        <v>113</v>
      </c>
    </row>
    <row r="3517" spans="1:29" x14ac:dyDescent="0.35">
      <c r="A3517" s="1">
        <v>6704333</v>
      </c>
      <c r="B3517" s="1">
        <v>373</v>
      </c>
      <c r="C3517" s="9">
        <v>1740600980</v>
      </c>
      <c r="D3517" s="9" t="s">
        <v>399</v>
      </c>
      <c r="E3517" s="1">
        <v>0</v>
      </c>
      <c r="F3517" s="1">
        <v>2</v>
      </c>
      <c r="G3517" s="1">
        <v>2</v>
      </c>
      <c r="H3517" s="1">
        <v>0</v>
      </c>
      <c r="I3517" s="1">
        <v>0</v>
      </c>
      <c r="J3517" s="1">
        <v>1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4</v>
      </c>
      <c r="S3517" s="1">
        <v>88</v>
      </c>
      <c r="T3517" s="1" t="s">
        <v>113</v>
      </c>
      <c r="U3517" s="1">
        <v>6</v>
      </c>
      <c r="V3517" s="1" t="s">
        <v>8146</v>
      </c>
      <c r="W3517" s="1" t="s">
        <v>442</v>
      </c>
      <c r="X3517" s="1" t="s">
        <v>8147</v>
      </c>
      <c r="Y3517" s="1" t="s">
        <v>7</v>
      </c>
      <c r="Z3517" s="1" t="s">
        <v>12533</v>
      </c>
      <c r="AA3517" s="1" t="s">
        <v>12534</v>
      </c>
      <c r="AB3517" s="1" t="s">
        <v>12535</v>
      </c>
      <c r="AC3517" s="1" t="s">
        <v>113</v>
      </c>
    </row>
    <row r="3518" spans="1:29" x14ac:dyDescent="0.35">
      <c r="A3518" s="1">
        <v>19539</v>
      </c>
      <c r="B3518" s="1">
        <v>794</v>
      </c>
      <c r="C3518" s="9">
        <v>1669465464</v>
      </c>
      <c r="D3518" s="9" t="s">
        <v>112</v>
      </c>
      <c r="E3518" s="1">
        <v>0</v>
      </c>
      <c r="F3518" s="1">
        <v>3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6</v>
      </c>
      <c r="S3518" s="1">
        <v>57</v>
      </c>
      <c r="T3518" s="1" t="s">
        <v>113</v>
      </c>
      <c r="U3518" s="1">
        <v>6</v>
      </c>
      <c r="V3518" s="1" t="s">
        <v>8184</v>
      </c>
      <c r="W3518" s="1" t="s">
        <v>561</v>
      </c>
      <c r="X3518" s="1" t="s">
        <v>8185</v>
      </c>
      <c r="Y3518" s="1" t="s">
        <v>7</v>
      </c>
      <c r="Z3518" s="1" t="s">
        <v>113</v>
      </c>
      <c r="AA3518" s="1" t="s">
        <v>113</v>
      </c>
      <c r="AB3518" s="1" t="s">
        <v>113</v>
      </c>
      <c r="AC3518" s="1" t="s">
        <v>113</v>
      </c>
    </row>
    <row r="3519" spans="1:29" x14ac:dyDescent="0.35">
      <c r="A3519" s="1">
        <v>4482945</v>
      </c>
      <c r="B3519" s="1">
        <v>256</v>
      </c>
      <c r="C3519" s="9">
        <v>1205088572</v>
      </c>
      <c r="D3519" s="9" t="s">
        <v>112</v>
      </c>
      <c r="E3519" s="1">
        <v>0</v>
      </c>
      <c r="F3519" s="1">
        <v>2</v>
      </c>
      <c r="G3519" s="1">
        <v>0</v>
      </c>
      <c r="H3519" s="1">
        <v>0</v>
      </c>
      <c r="I3519" s="1">
        <v>1</v>
      </c>
      <c r="J3519" s="1">
        <v>2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5</v>
      </c>
      <c r="S3519" s="1">
        <v>27</v>
      </c>
      <c r="T3519" s="1" t="s">
        <v>113</v>
      </c>
      <c r="U3519" s="1">
        <v>6</v>
      </c>
      <c r="V3519" s="1" t="s">
        <v>8346</v>
      </c>
      <c r="W3519" s="1" t="s">
        <v>8348</v>
      </c>
      <c r="X3519" s="1" t="s">
        <v>8347</v>
      </c>
      <c r="Y3519" s="1" t="s">
        <v>7</v>
      </c>
      <c r="Z3519" s="1" t="s">
        <v>16333</v>
      </c>
      <c r="AA3519" s="1" t="s">
        <v>113</v>
      </c>
      <c r="AB3519" s="1" t="s">
        <v>113</v>
      </c>
      <c r="AC3519" s="1" t="s">
        <v>113</v>
      </c>
    </row>
    <row r="3520" spans="1:29" x14ac:dyDescent="0.35">
      <c r="A3520" s="1">
        <v>2282335</v>
      </c>
      <c r="B3520" s="1">
        <v>301</v>
      </c>
      <c r="C3520" s="9">
        <v>1861450876</v>
      </c>
      <c r="D3520" s="9" t="s">
        <v>112</v>
      </c>
      <c r="E3520" s="1">
        <v>0</v>
      </c>
      <c r="F3520" s="1">
        <v>2</v>
      </c>
      <c r="G3520" s="1">
        <v>0</v>
      </c>
      <c r="H3520" s="1">
        <v>0</v>
      </c>
      <c r="I3520" s="1">
        <v>0</v>
      </c>
      <c r="J3520" s="1">
        <v>1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6</v>
      </c>
      <c r="S3520" s="1">
        <v>44</v>
      </c>
      <c r="T3520" s="1" t="s">
        <v>113</v>
      </c>
      <c r="U3520" s="1">
        <v>6</v>
      </c>
      <c r="V3520" s="1" t="s">
        <v>8354</v>
      </c>
      <c r="W3520" s="1" t="s">
        <v>851</v>
      </c>
      <c r="X3520" s="1" t="s">
        <v>8355</v>
      </c>
      <c r="Y3520" s="1" t="s">
        <v>7</v>
      </c>
      <c r="Z3520" s="1" t="s">
        <v>15588</v>
      </c>
      <c r="AB3520" s="1" t="s">
        <v>15589</v>
      </c>
      <c r="AC3520" s="1" t="s">
        <v>113</v>
      </c>
    </row>
    <row r="3521" spans="1:29" x14ac:dyDescent="0.35">
      <c r="A3521" s="1">
        <v>783966</v>
      </c>
      <c r="B3521" s="1">
        <v>817</v>
      </c>
      <c r="C3521" s="9">
        <v>1457342867</v>
      </c>
      <c r="D3521" s="9" t="s">
        <v>112</v>
      </c>
      <c r="E3521" s="1">
        <v>0</v>
      </c>
      <c r="F3521" s="1">
        <v>1</v>
      </c>
      <c r="G3521" s="1">
        <v>0</v>
      </c>
      <c r="H3521" s="1">
        <v>0</v>
      </c>
      <c r="I3521" s="1">
        <v>0</v>
      </c>
      <c r="J3521" s="1">
        <v>1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6</v>
      </c>
      <c r="S3521" s="1">
        <v>32</v>
      </c>
      <c r="T3521" s="1" t="s">
        <v>113</v>
      </c>
      <c r="U3521" s="1">
        <v>6</v>
      </c>
      <c r="V3521" s="1" t="s">
        <v>8393</v>
      </c>
      <c r="W3521" s="1" t="s">
        <v>1752</v>
      </c>
      <c r="X3521" s="1" t="s">
        <v>8394</v>
      </c>
      <c r="Y3521" s="1" t="s">
        <v>970</v>
      </c>
      <c r="Z3521" s="1" t="s">
        <v>16334</v>
      </c>
      <c r="AB3521" s="1" t="s">
        <v>16335</v>
      </c>
      <c r="AC3521" s="1" t="s">
        <v>113</v>
      </c>
    </row>
    <row r="3522" spans="1:29" x14ac:dyDescent="0.35">
      <c r="A3522" s="1">
        <v>7000900</v>
      </c>
      <c r="B3522" s="1">
        <v>774</v>
      </c>
      <c r="C3522" s="9">
        <v>1881950905</v>
      </c>
      <c r="D3522" s="9" t="s">
        <v>399</v>
      </c>
      <c r="E3522" s="1">
        <v>0</v>
      </c>
      <c r="F3522" s="1">
        <v>4</v>
      </c>
      <c r="G3522" s="1">
        <v>0</v>
      </c>
      <c r="H3522" s="1">
        <v>0</v>
      </c>
      <c r="I3522" s="1">
        <v>0</v>
      </c>
      <c r="J3522" s="1">
        <v>4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6</v>
      </c>
      <c r="S3522" s="1">
        <v>94</v>
      </c>
      <c r="T3522" s="1" t="s">
        <v>113</v>
      </c>
      <c r="U3522" s="1">
        <v>6</v>
      </c>
      <c r="V3522" s="1" t="s">
        <v>8126</v>
      </c>
      <c r="W3522" s="1" t="s">
        <v>745</v>
      </c>
      <c r="X3522" s="1" t="s">
        <v>1133</v>
      </c>
      <c r="Y3522" s="1" t="s">
        <v>7</v>
      </c>
      <c r="Z3522" s="1" t="s">
        <v>16336</v>
      </c>
      <c r="AB3522" s="1" t="s">
        <v>16337</v>
      </c>
      <c r="AC3522" s="1" t="s">
        <v>113</v>
      </c>
    </row>
    <row r="3523" spans="1:29" x14ac:dyDescent="0.35">
      <c r="A3523" s="1">
        <v>1948991</v>
      </c>
      <c r="B3523" s="1">
        <v>109</v>
      </c>
      <c r="C3523" s="9">
        <v>1740227073</v>
      </c>
      <c r="D3523" s="9" t="s">
        <v>399</v>
      </c>
      <c r="E3523" s="1">
        <v>0</v>
      </c>
      <c r="F3523" s="1">
        <v>4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6</v>
      </c>
      <c r="S3523" s="1">
        <v>43</v>
      </c>
      <c r="T3523" s="1" t="s">
        <v>113</v>
      </c>
      <c r="U3523" s="1">
        <v>6</v>
      </c>
      <c r="V3523" s="1" t="s">
        <v>8067</v>
      </c>
      <c r="W3523" s="1" t="s">
        <v>136</v>
      </c>
      <c r="X3523" s="1" t="s">
        <v>8068</v>
      </c>
      <c r="Y3523" s="1" t="s">
        <v>7</v>
      </c>
      <c r="Z3523" s="1" t="s">
        <v>12437</v>
      </c>
      <c r="AB3523" s="1" t="s">
        <v>12438</v>
      </c>
      <c r="AC3523" s="1" t="s">
        <v>113</v>
      </c>
    </row>
    <row r="3524" spans="1:29" x14ac:dyDescent="0.35">
      <c r="A3524" s="1">
        <v>17729</v>
      </c>
      <c r="B3524" s="1">
        <v>407</v>
      </c>
      <c r="C3524" s="9">
        <v>1265437404</v>
      </c>
      <c r="D3524" s="9" t="s">
        <v>112</v>
      </c>
      <c r="E3524" s="1">
        <v>0</v>
      </c>
      <c r="F3524" s="1">
        <v>4</v>
      </c>
      <c r="G3524" s="1">
        <v>0</v>
      </c>
      <c r="H3524" s="1">
        <v>0</v>
      </c>
      <c r="I3524" s="1">
        <v>0</v>
      </c>
      <c r="J3524" s="1">
        <v>1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6</v>
      </c>
      <c r="S3524" s="1">
        <v>49</v>
      </c>
      <c r="T3524" s="1" t="s">
        <v>113</v>
      </c>
      <c r="U3524" s="1">
        <v>6</v>
      </c>
      <c r="V3524" s="1" t="s">
        <v>8340</v>
      </c>
      <c r="W3524" s="1" t="s">
        <v>582</v>
      </c>
      <c r="X3524" s="1" t="s">
        <v>8341</v>
      </c>
      <c r="Y3524" s="1" t="s">
        <v>7</v>
      </c>
      <c r="Z3524" s="1" t="s">
        <v>16338</v>
      </c>
      <c r="AB3524" s="1" t="s">
        <v>16339</v>
      </c>
      <c r="AC3524" s="1" t="s">
        <v>113</v>
      </c>
    </row>
    <row r="3525" spans="1:29" x14ac:dyDescent="0.35">
      <c r="A3525" s="1">
        <v>702322</v>
      </c>
      <c r="B3525" s="1">
        <v>794</v>
      </c>
      <c r="C3525" s="9">
        <v>1205837051</v>
      </c>
      <c r="D3525" s="9" t="s">
        <v>206</v>
      </c>
      <c r="E3525" s="1">
        <v>0</v>
      </c>
      <c r="F3525" s="1">
        <v>5</v>
      </c>
      <c r="G3525" s="1">
        <v>0</v>
      </c>
      <c r="H3525" s="1">
        <v>0</v>
      </c>
      <c r="I3525" s="1">
        <v>0</v>
      </c>
      <c r="J3525" s="1">
        <v>1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6</v>
      </c>
      <c r="S3525" s="1">
        <v>68</v>
      </c>
      <c r="T3525" s="1" t="s">
        <v>113</v>
      </c>
      <c r="U3525" s="1">
        <v>6</v>
      </c>
      <c r="V3525" s="1" t="s">
        <v>8047</v>
      </c>
      <c r="W3525" s="1" t="s">
        <v>156</v>
      </c>
      <c r="X3525" s="1" t="s">
        <v>8048</v>
      </c>
      <c r="Y3525" s="1" t="s">
        <v>7</v>
      </c>
      <c r="Z3525" s="1" t="s">
        <v>16340</v>
      </c>
      <c r="AB3525" s="1" t="s">
        <v>16341</v>
      </c>
      <c r="AC3525" s="1" t="s">
        <v>113</v>
      </c>
    </row>
    <row r="3526" spans="1:29" x14ac:dyDescent="0.35">
      <c r="A3526" s="1">
        <v>4287531</v>
      </c>
      <c r="B3526" s="1">
        <v>813</v>
      </c>
      <c r="C3526" s="9">
        <v>1033311253</v>
      </c>
      <c r="D3526" s="9" t="s">
        <v>112</v>
      </c>
      <c r="E3526" s="1">
        <v>0</v>
      </c>
      <c r="F3526" s="1">
        <v>2</v>
      </c>
      <c r="G3526" s="1">
        <v>0</v>
      </c>
      <c r="H3526" s="1">
        <v>0</v>
      </c>
      <c r="I3526" s="1">
        <v>0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6</v>
      </c>
      <c r="S3526" s="1">
        <v>45</v>
      </c>
      <c r="T3526" s="1" t="s">
        <v>113</v>
      </c>
      <c r="U3526" s="1">
        <v>6</v>
      </c>
      <c r="V3526" s="1" t="s">
        <v>8683</v>
      </c>
      <c r="W3526" s="1" t="s">
        <v>8685</v>
      </c>
      <c r="X3526" s="1" t="s">
        <v>8684</v>
      </c>
      <c r="Y3526" s="1" t="s">
        <v>7</v>
      </c>
      <c r="Z3526" s="1" t="s">
        <v>14513</v>
      </c>
      <c r="AA3526" s="1" t="s">
        <v>14513</v>
      </c>
      <c r="AB3526" s="1" t="s">
        <v>14514</v>
      </c>
      <c r="AC3526" s="1" t="s">
        <v>113</v>
      </c>
    </row>
    <row r="3527" spans="1:29" x14ac:dyDescent="0.35">
      <c r="A3527" s="1">
        <v>1858278</v>
      </c>
      <c r="B3527" s="1">
        <v>297</v>
      </c>
      <c r="C3527" s="9">
        <v>1477535078</v>
      </c>
      <c r="D3527" s="9" t="s">
        <v>112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6</v>
      </c>
      <c r="S3527" s="1">
        <v>13</v>
      </c>
      <c r="T3527" s="1" t="s">
        <v>113</v>
      </c>
      <c r="U3527" s="1">
        <v>6</v>
      </c>
      <c r="V3527" s="1" t="s">
        <v>8474</v>
      </c>
      <c r="W3527" s="1" t="s">
        <v>6587</v>
      </c>
      <c r="X3527" s="1" t="s">
        <v>717</v>
      </c>
      <c r="Y3527" s="1" t="s">
        <v>7</v>
      </c>
      <c r="Z3527" s="1" t="s">
        <v>16342</v>
      </c>
      <c r="AB3527" s="1" t="s">
        <v>16343</v>
      </c>
      <c r="AC3527" s="1" t="s">
        <v>113</v>
      </c>
    </row>
    <row r="3528" spans="1:29" x14ac:dyDescent="0.35">
      <c r="A3528" s="1">
        <v>1215888</v>
      </c>
      <c r="B3528" s="1">
        <v>253</v>
      </c>
      <c r="C3528" s="9">
        <v>1164460614</v>
      </c>
      <c r="D3528" s="9" t="s">
        <v>112</v>
      </c>
      <c r="E3528" s="1">
        <v>0</v>
      </c>
      <c r="F3528" s="1">
        <v>3</v>
      </c>
      <c r="G3528" s="1">
        <v>1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5</v>
      </c>
      <c r="S3528" s="1">
        <v>38</v>
      </c>
      <c r="T3528" s="1" t="s">
        <v>113</v>
      </c>
      <c r="U3528" s="1">
        <v>6</v>
      </c>
      <c r="V3528" s="1" t="s">
        <v>8238</v>
      </c>
      <c r="W3528" s="1" t="s">
        <v>7616</v>
      </c>
      <c r="X3528" s="1" t="s">
        <v>8239</v>
      </c>
      <c r="Y3528" s="1" t="s">
        <v>7</v>
      </c>
      <c r="Z3528" s="1" t="s">
        <v>16344</v>
      </c>
      <c r="AA3528" s="1" t="s">
        <v>16345</v>
      </c>
      <c r="AB3528" s="1" t="s">
        <v>16346</v>
      </c>
      <c r="AC3528" s="1" t="s">
        <v>113</v>
      </c>
    </row>
    <row r="3529" spans="1:29" x14ac:dyDescent="0.35">
      <c r="A3529" s="1">
        <v>6511471</v>
      </c>
      <c r="B3529" s="1">
        <v>383</v>
      </c>
      <c r="C3529" s="9">
        <v>1891891560</v>
      </c>
      <c r="D3529" s="9" t="s">
        <v>112</v>
      </c>
      <c r="E3529" s="1">
        <v>0</v>
      </c>
      <c r="F3529" s="1">
        <v>6</v>
      </c>
      <c r="G3529" s="1">
        <v>0</v>
      </c>
      <c r="H3529" s="1">
        <v>0</v>
      </c>
      <c r="I3529" s="1">
        <v>0</v>
      </c>
      <c r="J3529" s="1">
        <v>1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6</v>
      </c>
      <c r="S3529" s="1">
        <v>73</v>
      </c>
      <c r="T3529" s="1" t="s">
        <v>113</v>
      </c>
      <c r="U3529" s="1">
        <v>6</v>
      </c>
      <c r="V3529" s="1" t="s">
        <v>8312</v>
      </c>
      <c r="W3529" s="1" t="s">
        <v>1775</v>
      </c>
      <c r="X3529" s="1" t="s">
        <v>1133</v>
      </c>
      <c r="Y3529" s="1" t="s">
        <v>7</v>
      </c>
      <c r="Z3529" s="1" t="s">
        <v>16347</v>
      </c>
      <c r="AB3529" s="1" t="s">
        <v>16348</v>
      </c>
      <c r="AC3529" s="1" t="s">
        <v>113</v>
      </c>
    </row>
    <row r="3530" spans="1:29" x14ac:dyDescent="0.35">
      <c r="A3530" s="1">
        <v>780803</v>
      </c>
      <c r="B3530" s="1">
        <v>256</v>
      </c>
      <c r="C3530" s="9">
        <v>1740349968</v>
      </c>
      <c r="D3530" s="9" t="s">
        <v>399</v>
      </c>
      <c r="E3530" s="1">
        <v>0</v>
      </c>
      <c r="F3530" s="1">
        <v>3</v>
      </c>
      <c r="G3530" s="1">
        <v>0</v>
      </c>
      <c r="H3530" s="1">
        <v>0</v>
      </c>
      <c r="I3530" s="1">
        <v>0</v>
      </c>
      <c r="J3530" s="1">
        <v>3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6</v>
      </c>
      <c r="S3530" s="1">
        <v>112</v>
      </c>
      <c r="T3530" s="1" t="s">
        <v>113</v>
      </c>
      <c r="U3530" s="1">
        <v>6</v>
      </c>
      <c r="V3530" s="1" t="s">
        <v>8059</v>
      </c>
      <c r="W3530" s="1" t="s">
        <v>1346</v>
      </c>
      <c r="X3530" s="1" t="s">
        <v>8060</v>
      </c>
      <c r="Y3530" s="1" t="s">
        <v>7</v>
      </c>
      <c r="Z3530" s="1" t="s">
        <v>113</v>
      </c>
      <c r="AA3530" s="1" t="s">
        <v>113</v>
      </c>
      <c r="AB3530" s="1" t="s">
        <v>113</v>
      </c>
      <c r="AC3530" s="1" t="s">
        <v>113</v>
      </c>
    </row>
    <row r="3531" spans="1:29" x14ac:dyDescent="0.35">
      <c r="A3531" s="1">
        <v>719476</v>
      </c>
      <c r="B3531" s="1">
        <v>397</v>
      </c>
      <c r="C3531" s="9">
        <v>1891891362</v>
      </c>
      <c r="D3531" s="9" t="s">
        <v>206</v>
      </c>
      <c r="E3531" s="1">
        <v>0</v>
      </c>
      <c r="F3531" s="1">
        <v>5</v>
      </c>
      <c r="G3531" s="1">
        <v>0</v>
      </c>
      <c r="H3531" s="1">
        <v>0</v>
      </c>
      <c r="I3531" s="1">
        <v>0</v>
      </c>
      <c r="J3531" s="1">
        <v>2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6</v>
      </c>
      <c r="S3531" s="1">
        <v>151</v>
      </c>
      <c r="T3531" s="1" t="s">
        <v>113</v>
      </c>
      <c r="U3531" s="1">
        <v>6</v>
      </c>
      <c r="V3531" s="1" t="s">
        <v>8049</v>
      </c>
      <c r="W3531" s="1" t="s">
        <v>940</v>
      </c>
      <c r="X3531" s="1" t="s">
        <v>8050</v>
      </c>
      <c r="Y3531" s="1" t="s">
        <v>7</v>
      </c>
      <c r="Z3531" s="1" t="s">
        <v>15592</v>
      </c>
      <c r="AB3531" s="1" t="s">
        <v>15593</v>
      </c>
      <c r="AC3531" s="1" t="s">
        <v>113</v>
      </c>
    </row>
    <row r="3532" spans="1:29" x14ac:dyDescent="0.35">
      <c r="A3532" s="1">
        <v>842495</v>
      </c>
      <c r="B3532" s="1">
        <v>109</v>
      </c>
      <c r="C3532" s="9">
        <v>1811977051</v>
      </c>
      <c r="D3532" s="9" t="s">
        <v>399</v>
      </c>
      <c r="E3532" s="1">
        <v>0</v>
      </c>
      <c r="F3532" s="1">
        <v>2</v>
      </c>
      <c r="G3532" s="1">
        <v>0</v>
      </c>
      <c r="H3532" s="1">
        <v>0</v>
      </c>
      <c r="I3532" s="1">
        <v>0</v>
      </c>
      <c r="J3532" s="1">
        <v>3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6</v>
      </c>
      <c r="S3532" s="1">
        <v>74</v>
      </c>
      <c r="T3532" s="1" t="s">
        <v>113</v>
      </c>
      <c r="U3532" s="1">
        <v>6</v>
      </c>
      <c r="V3532" s="1" t="s">
        <v>8092</v>
      </c>
      <c r="W3532" s="1" t="s">
        <v>8094</v>
      </c>
      <c r="X3532" s="1" t="s">
        <v>8093</v>
      </c>
      <c r="Y3532" s="1" t="s">
        <v>7</v>
      </c>
      <c r="Z3532" s="1" t="s">
        <v>16349</v>
      </c>
      <c r="AB3532" s="1" t="s">
        <v>16350</v>
      </c>
      <c r="AC3532" s="1" t="s">
        <v>113</v>
      </c>
    </row>
    <row r="3533" spans="1:29" x14ac:dyDescent="0.35">
      <c r="A3533" s="1">
        <v>3575895</v>
      </c>
      <c r="B3533" s="1">
        <v>215</v>
      </c>
      <c r="C3533" s="9">
        <v>1902901978</v>
      </c>
      <c r="D3533" s="9" t="s">
        <v>112</v>
      </c>
      <c r="E3533" s="1">
        <v>0</v>
      </c>
      <c r="F3533" s="1">
        <v>2</v>
      </c>
      <c r="G3533" s="1">
        <v>0</v>
      </c>
      <c r="H3533" s="1">
        <v>0</v>
      </c>
      <c r="I3533" s="1">
        <v>0</v>
      </c>
      <c r="J3533" s="1">
        <v>1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6</v>
      </c>
      <c r="S3533" s="1">
        <v>51</v>
      </c>
      <c r="T3533" s="1" t="s">
        <v>113</v>
      </c>
      <c r="U3533" s="1">
        <v>6</v>
      </c>
      <c r="V3533" s="1" t="s">
        <v>8186</v>
      </c>
      <c r="W3533" s="1" t="s">
        <v>552</v>
      </c>
      <c r="X3533" s="1" t="s">
        <v>8187</v>
      </c>
      <c r="Y3533" s="1" t="s">
        <v>7</v>
      </c>
      <c r="Z3533" s="1" t="s">
        <v>113</v>
      </c>
      <c r="AA3533" s="1" t="s">
        <v>113</v>
      </c>
      <c r="AB3533" s="1" t="s">
        <v>113</v>
      </c>
      <c r="AC3533" s="1" t="s">
        <v>113</v>
      </c>
    </row>
    <row r="3534" spans="1:29" x14ac:dyDescent="0.35">
      <c r="A3534" s="1">
        <v>2460042</v>
      </c>
      <c r="B3534" s="1">
        <v>523</v>
      </c>
      <c r="C3534" s="9">
        <v>1710146733</v>
      </c>
      <c r="D3534" s="9" t="s">
        <v>112</v>
      </c>
      <c r="E3534" s="1">
        <v>0</v>
      </c>
      <c r="F3534" s="1">
        <v>2</v>
      </c>
      <c r="G3534" s="1">
        <v>0</v>
      </c>
      <c r="H3534" s="1">
        <v>0</v>
      </c>
      <c r="I3534" s="1">
        <v>0</v>
      </c>
      <c r="J3534" s="1">
        <v>1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6</v>
      </c>
      <c r="S3534" s="1">
        <v>44</v>
      </c>
      <c r="T3534" s="1" t="s">
        <v>113</v>
      </c>
      <c r="U3534" s="1">
        <v>6</v>
      </c>
      <c r="V3534" s="1" t="s">
        <v>8501</v>
      </c>
      <c r="W3534" s="1" t="s">
        <v>8503</v>
      </c>
      <c r="X3534" s="1" t="s">
        <v>8502</v>
      </c>
      <c r="Y3534" s="1" t="s">
        <v>224</v>
      </c>
      <c r="Z3534" s="1" t="s">
        <v>16351</v>
      </c>
      <c r="AB3534" s="1" t="s">
        <v>16352</v>
      </c>
      <c r="AC3534" s="1" t="s">
        <v>113</v>
      </c>
    </row>
    <row r="3535" spans="1:29" x14ac:dyDescent="0.35">
      <c r="A3535" s="1">
        <v>130342</v>
      </c>
      <c r="B3535" s="1">
        <v>701</v>
      </c>
      <c r="C3535" s="9">
        <v>1346444742</v>
      </c>
      <c r="D3535" s="9" t="s">
        <v>112</v>
      </c>
      <c r="E3535" s="1">
        <v>0</v>
      </c>
      <c r="F3535" s="1">
        <v>2</v>
      </c>
      <c r="G3535" s="1">
        <v>0</v>
      </c>
      <c r="H3535" s="1">
        <v>0</v>
      </c>
      <c r="I3535" s="1">
        <v>0</v>
      </c>
      <c r="J3535" s="1">
        <v>3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6</v>
      </c>
      <c r="S3535" s="1">
        <v>47</v>
      </c>
      <c r="T3535" s="1" t="s">
        <v>113</v>
      </c>
      <c r="U3535" s="1">
        <v>6</v>
      </c>
      <c r="V3535" s="1" t="s">
        <v>8644</v>
      </c>
      <c r="W3535" s="1" t="s">
        <v>1358</v>
      </c>
      <c r="X3535" s="1" t="s">
        <v>8645</v>
      </c>
      <c r="Y3535" s="1" t="s">
        <v>7</v>
      </c>
      <c r="Z3535" s="1" t="s">
        <v>16353</v>
      </c>
      <c r="AB3535" s="1" t="s">
        <v>16354</v>
      </c>
      <c r="AC3535" s="1" t="s">
        <v>113</v>
      </c>
    </row>
    <row r="3536" spans="1:29" x14ac:dyDescent="0.35">
      <c r="A3536" s="1">
        <v>3988170</v>
      </c>
      <c r="B3536" s="1">
        <v>774</v>
      </c>
      <c r="C3536" s="9">
        <v>1124339247</v>
      </c>
      <c r="D3536" s="9" t="s">
        <v>112</v>
      </c>
      <c r="E3536" s="1">
        <v>0</v>
      </c>
      <c r="F3536" s="1">
        <v>3</v>
      </c>
      <c r="G3536" s="1">
        <v>0</v>
      </c>
      <c r="H3536" s="1">
        <v>0</v>
      </c>
      <c r="I3536" s="1">
        <v>0</v>
      </c>
      <c r="J3536" s="1">
        <v>3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6</v>
      </c>
      <c r="S3536" s="1">
        <v>22</v>
      </c>
      <c r="T3536" s="1" t="s">
        <v>113</v>
      </c>
      <c r="U3536" s="1">
        <v>6</v>
      </c>
      <c r="V3536" s="1" t="s">
        <v>8616</v>
      </c>
      <c r="W3536" s="1" t="s">
        <v>8618</v>
      </c>
      <c r="X3536" s="1" t="s">
        <v>8617</v>
      </c>
      <c r="Y3536" s="1" t="s">
        <v>7</v>
      </c>
      <c r="Z3536" s="1" t="s">
        <v>16355</v>
      </c>
      <c r="AA3536" s="1" t="s">
        <v>14690</v>
      </c>
      <c r="AB3536" s="1" t="s">
        <v>14691</v>
      </c>
      <c r="AC3536" s="1" t="s">
        <v>113</v>
      </c>
    </row>
    <row r="3537" spans="1:29" x14ac:dyDescent="0.35">
      <c r="A3537" s="1">
        <v>1339596</v>
      </c>
      <c r="B3537" s="1">
        <v>485</v>
      </c>
      <c r="C3537" s="9">
        <v>1942306824</v>
      </c>
      <c r="D3537" s="9" t="s">
        <v>112</v>
      </c>
      <c r="E3537" s="1">
        <v>0</v>
      </c>
      <c r="F3537" s="1">
        <v>2</v>
      </c>
      <c r="G3537" s="1">
        <v>0</v>
      </c>
      <c r="H3537" s="1">
        <v>0</v>
      </c>
      <c r="I3537" s="1">
        <v>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5</v>
      </c>
      <c r="S3537" s="1">
        <v>59</v>
      </c>
      <c r="T3537" s="1" t="s">
        <v>113</v>
      </c>
      <c r="U3537" s="1">
        <v>6</v>
      </c>
      <c r="V3537" s="1" t="s">
        <v>8619</v>
      </c>
      <c r="W3537" s="1" t="s">
        <v>2101</v>
      </c>
      <c r="X3537" s="1" t="s">
        <v>3134</v>
      </c>
      <c r="Y3537" s="1" t="s">
        <v>7</v>
      </c>
      <c r="Z3537" s="1" t="s">
        <v>16356</v>
      </c>
      <c r="AB3537" s="1" t="s">
        <v>16357</v>
      </c>
      <c r="AC3537" s="1" t="s">
        <v>113</v>
      </c>
    </row>
    <row r="3538" spans="1:29" x14ac:dyDescent="0.35">
      <c r="A3538" s="1">
        <v>2393564</v>
      </c>
      <c r="B3538" s="1">
        <v>512</v>
      </c>
      <c r="C3538" s="9">
        <v>1932239142</v>
      </c>
      <c r="D3538" s="9" t="s">
        <v>112</v>
      </c>
      <c r="E3538" s="1">
        <v>0</v>
      </c>
      <c r="F3538" s="1">
        <v>4</v>
      </c>
      <c r="G3538" s="1">
        <v>0</v>
      </c>
      <c r="H3538" s="1">
        <v>0</v>
      </c>
      <c r="I3538" s="1">
        <v>0</v>
      </c>
      <c r="J3538" s="1">
        <v>4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6</v>
      </c>
      <c r="S3538" s="1">
        <v>70</v>
      </c>
      <c r="T3538" s="1" t="s">
        <v>113</v>
      </c>
      <c r="U3538" s="1">
        <v>6</v>
      </c>
      <c r="V3538" s="1" t="s">
        <v>8365</v>
      </c>
      <c r="W3538" s="1" t="s">
        <v>156</v>
      </c>
      <c r="X3538" s="1" t="s">
        <v>8366</v>
      </c>
      <c r="Y3538" s="1" t="s">
        <v>224</v>
      </c>
      <c r="Z3538" s="1" t="s">
        <v>16358</v>
      </c>
      <c r="AA3538" s="1" t="s">
        <v>16359</v>
      </c>
      <c r="AB3538" s="1" t="s">
        <v>16360</v>
      </c>
      <c r="AC3538" s="1" t="s">
        <v>113</v>
      </c>
    </row>
    <row r="3539" spans="1:29" x14ac:dyDescent="0.35">
      <c r="A3539" s="1">
        <v>447228</v>
      </c>
      <c r="B3539" s="1">
        <v>256</v>
      </c>
      <c r="C3539" s="9">
        <v>1760588180</v>
      </c>
      <c r="D3539" s="9" t="s">
        <v>112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6</v>
      </c>
      <c r="S3539" s="1">
        <v>29</v>
      </c>
      <c r="T3539" s="1" t="s">
        <v>113</v>
      </c>
      <c r="U3539" s="1">
        <v>6</v>
      </c>
      <c r="V3539" s="1" t="s">
        <v>8519</v>
      </c>
      <c r="W3539" s="1" t="s">
        <v>2458</v>
      </c>
      <c r="X3539" s="1" t="s">
        <v>8520</v>
      </c>
      <c r="Y3539" s="1" t="s">
        <v>970</v>
      </c>
      <c r="Z3539" s="1" t="s">
        <v>12208</v>
      </c>
      <c r="AA3539" s="1" t="s">
        <v>12208</v>
      </c>
      <c r="AB3539" s="1" t="s">
        <v>12209</v>
      </c>
      <c r="AC3539" s="1" t="s">
        <v>113</v>
      </c>
    </row>
    <row r="3540" spans="1:29" x14ac:dyDescent="0.35">
      <c r="A3540" s="1">
        <v>132878</v>
      </c>
      <c r="B3540" s="1">
        <v>774</v>
      </c>
      <c r="C3540" s="9">
        <v>1972553535</v>
      </c>
      <c r="D3540" s="9" t="s">
        <v>399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6</v>
      </c>
      <c r="S3540" s="1">
        <v>47</v>
      </c>
      <c r="T3540" s="1" t="s">
        <v>113</v>
      </c>
      <c r="U3540" s="1">
        <v>6</v>
      </c>
      <c r="V3540" s="1" t="s">
        <v>8091</v>
      </c>
      <c r="W3540" s="1" t="s">
        <v>700</v>
      </c>
      <c r="X3540" s="1" t="s">
        <v>5811</v>
      </c>
      <c r="Y3540" s="1" t="s">
        <v>7</v>
      </c>
      <c r="Z3540" s="1" t="s">
        <v>16361</v>
      </c>
      <c r="AA3540" s="1" t="s">
        <v>16362</v>
      </c>
      <c r="AB3540" s="1" t="s">
        <v>16363</v>
      </c>
      <c r="AC3540" s="1" t="s">
        <v>113</v>
      </c>
    </row>
    <row r="3541" spans="1:29" x14ac:dyDescent="0.35">
      <c r="A3541" s="1">
        <v>2016070</v>
      </c>
      <c r="B3541" s="1">
        <v>365</v>
      </c>
      <c r="C3541" s="9">
        <v>1245340439</v>
      </c>
      <c r="D3541" s="9" t="s">
        <v>112</v>
      </c>
      <c r="E3541" s="1">
        <v>0</v>
      </c>
      <c r="F3541" s="1">
        <v>3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6</v>
      </c>
      <c r="S3541" s="1">
        <v>12</v>
      </c>
      <c r="T3541" s="1" t="s">
        <v>113</v>
      </c>
      <c r="U3541" s="1">
        <v>6</v>
      </c>
      <c r="V3541" s="1" t="s">
        <v>8188</v>
      </c>
      <c r="W3541" s="1" t="s">
        <v>136</v>
      </c>
      <c r="X3541" s="1" t="s">
        <v>8189</v>
      </c>
      <c r="Y3541" s="1" t="s">
        <v>7</v>
      </c>
      <c r="Z3541" s="1" t="s">
        <v>113</v>
      </c>
      <c r="AA3541" s="1" t="s">
        <v>113</v>
      </c>
      <c r="AB3541" s="1" t="s">
        <v>113</v>
      </c>
      <c r="AC3541" s="1" t="s">
        <v>113</v>
      </c>
    </row>
    <row r="3542" spans="1:29" x14ac:dyDescent="0.35">
      <c r="A3542" s="1">
        <v>6211465</v>
      </c>
      <c r="B3542" s="1">
        <v>794</v>
      </c>
      <c r="C3542" s="9">
        <v>1023351285</v>
      </c>
      <c r="D3542" s="9" t="s">
        <v>112</v>
      </c>
      <c r="E3542" s="1">
        <v>0</v>
      </c>
      <c r="F3542" s="1">
        <v>5</v>
      </c>
      <c r="G3542" s="1">
        <v>0</v>
      </c>
      <c r="H3542" s="1">
        <v>0</v>
      </c>
      <c r="I3542" s="1">
        <v>0</v>
      </c>
      <c r="J3542" s="1">
        <v>3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6</v>
      </c>
      <c r="S3542" s="1">
        <v>68</v>
      </c>
      <c r="T3542" s="1" t="s">
        <v>113</v>
      </c>
      <c r="U3542" s="1">
        <v>6</v>
      </c>
      <c r="V3542" s="1" t="s">
        <v>8610</v>
      </c>
      <c r="W3542" s="1" t="s">
        <v>124</v>
      </c>
      <c r="X3542" s="1" t="s">
        <v>8611</v>
      </c>
      <c r="Y3542" s="1" t="s">
        <v>7</v>
      </c>
      <c r="Z3542" s="1" t="s">
        <v>16364</v>
      </c>
      <c r="AB3542" s="1" t="s">
        <v>16365</v>
      </c>
      <c r="AC3542" s="1" t="s">
        <v>113</v>
      </c>
    </row>
    <row r="3543" spans="1:29" x14ac:dyDescent="0.35">
      <c r="A3543" s="1">
        <v>811524</v>
      </c>
      <c r="B3543" s="1">
        <v>817</v>
      </c>
      <c r="C3543" s="9">
        <v>1881692010</v>
      </c>
      <c r="D3543" s="9" t="s">
        <v>112</v>
      </c>
      <c r="E3543" s="1">
        <v>0</v>
      </c>
      <c r="F3543" s="1">
        <v>3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6</v>
      </c>
      <c r="S3543" s="1">
        <v>38</v>
      </c>
      <c r="T3543" s="1" t="s">
        <v>113</v>
      </c>
      <c r="U3543" s="1">
        <v>6</v>
      </c>
      <c r="V3543" s="1" t="s">
        <v>8235</v>
      </c>
      <c r="W3543" s="1" t="s">
        <v>451</v>
      </c>
      <c r="X3543" s="1" t="s">
        <v>8236</v>
      </c>
      <c r="Y3543" s="1" t="s">
        <v>7</v>
      </c>
      <c r="Z3543" s="1" t="s">
        <v>16366</v>
      </c>
      <c r="AB3543" s="1" t="s">
        <v>16367</v>
      </c>
      <c r="AC3543" s="1" t="s">
        <v>113</v>
      </c>
    </row>
    <row r="3544" spans="1:29" x14ac:dyDescent="0.35">
      <c r="A3544" s="1">
        <v>4565216</v>
      </c>
      <c r="B3544" s="1">
        <v>447</v>
      </c>
      <c r="C3544" s="9">
        <v>1013132323</v>
      </c>
      <c r="D3544" s="9" t="s">
        <v>399</v>
      </c>
      <c r="E3544" s="1">
        <v>0</v>
      </c>
      <c r="F3544" s="1">
        <v>2</v>
      </c>
      <c r="G3544" s="1">
        <v>2</v>
      </c>
      <c r="H3544" s="1">
        <v>0</v>
      </c>
      <c r="I3544" s="1">
        <v>0</v>
      </c>
      <c r="J3544" s="1">
        <v>1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4</v>
      </c>
      <c r="S3544" s="1">
        <v>21</v>
      </c>
      <c r="T3544" s="1" t="s">
        <v>113</v>
      </c>
      <c r="U3544" s="1">
        <v>6</v>
      </c>
      <c r="V3544" s="1" t="s">
        <v>8110</v>
      </c>
      <c r="W3544" s="1" t="s">
        <v>879</v>
      </c>
      <c r="X3544" s="1" t="s">
        <v>8111</v>
      </c>
      <c r="Y3544" s="1" t="s">
        <v>7</v>
      </c>
      <c r="Z3544" s="1" t="s">
        <v>13378</v>
      </c>
      <c r="AA3544" s="1" t="s">
        <v>13379</v>
      </c>
      <c r="AB3544" s="1" t="s">
        <v>13380</v>
      </c>
      <c r="AC3544" s="1" t="s">
        <v>113</v>
      </c>
    </row>
    <row r="3545" spans="1:29" x14ac:dyDescent="0.35">
      <c r="A3545" s="1">
        <v>5225003</v>
      </c>
      <c r="B3545" s="1">
        <v>184</v>
      </c>
      <c r="C3545" s="9">
        <v>1578983052</v>
      </c>
      <c r="D3545" s="9" t="s">
        <v>112</v>
      </c>
      <c r="E3545" s="1">
        <v>0</v>
      </c>
      <c r="F3545" s="1">
        <v>2</v>
      </c>
      <c r="G3545" s="1">
        <v>0</v>
      </c>
      <c r="H3545" s="1">
        <v>0</v>
      </c>
      <c r="I3545" s="1">
        <v>0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6</v>
      </c>
      <c r="S3545" s="1">
        <v>24</v>
      </c>
      <c r="T3545" s="1" t="s">
        <v>113</v>
      </c>
      <c r="U3545" s="1">
        <v>6</v>
      </c>
      <c r="V3545" s="1" t="s">
        <v>8377</v>
      </c>
      <c r="W3545" s="1" t="s">
        <v>8378</v>
      </c>
      <c r="X3545" s="1" t="s">
        <v>480</v>
      </c>
      <c r="Y3545" s="1" t="s">
        <v>7</v>
      </c>
      <c r="Z3545" s="1" t="s">
        <v>16368</v>
      </c>
      <c r="AB3545" s="1" t="s">
        <v>16369</v>
      </c>
      <c r="AC3545" s="1" t="s">
        <v>113</v>
      </c>
    </row>
    <row r="3546" spans="1:29" x14ac:dyDescent="0.35">
      <c r="A3546" s="1">
        <v>1913616</v>
      </c>
      <c r="B3546" s="1">
        <v>259</v>
      </c>
      <c r="C3546" s="9">
        <v>1104875855</v>
      </c>
      <c r="D3546" s="9" t="s">
        <v>399</v>
      </c>
      <c r="E3546" s="1">
        <v>0</v>
      </c>
      <c r="F3546" s="1">
        <v>1</v>
      </c>
      <c r="G3546" s="1">
        <v>1</v>
      </c>
      <c r="H3546" s="1">
        <v>0</v>
      </c>
      <c r="I3546" s="1">
        <v>0</v>
      </c>
      <c r="J3546" s="1">
        <v>1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5</v>
      </c>
      <c r="S3546" s="1">
        <v>106</v>
      </c>
      <c r="T3546" s="1" t="s">
        <v>113</v>
      </c>
      <c r="U3546" s="1">
        <v>6</v>
      </c>
      <c r="V3546" s="1" t="s">
        <v>8138</v>
      </c>
      <c r="W3546" s="1" t="s">
        <v>3821</v>
      </c>
      <c r="X3546" s="1" t="s">
        <v>8139</v>
      </c>
      <c r="Y3546" s="1" t="s">
        <v>7</v>
      </c>
      <c r="Z3546" s="1" t="s">
        <v>16370</v>
      </c>
      <c r="AB3546" s="1" t="s">
        <v>16371</v>
      </c>
      <c r="AC3546" s="1" t="s">
        <v>113</v>
      </c>
    </row>
    <row r="3547" spans="1:29" x14ac:dyDescent="0.35">
      <c r="A3547" s="1">
        <v>1945014</v>
      </c>
      <c r="B3547" s="1">
        <v>383</v>
      </c>
      <c r="C3547" s="9">
        <v>1922035344</v>
      </c>
      <c r="D3547" s="9" t="s">
        <v>112</v>
      </c>
      <c r="E3547" s="1">
        <v>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3</v>
      </c>
      <c r="N3547" s="1">
        <v>0</v>
      </c>
      <c r="O3547" s="1">
        <v>0</v>
      </c>
      <c r="P3547" s="1">
        <v>0</v>
      </c>
      <c r="Q3547" s="1">
        <v>0</v>
      </c>
      <c r="R3547" s="1">
        <v>1</v>
      </c>
      <c r="S3547" s="1">
        <v>3</v>
      </c>
      <c r="T3547" s="1" t="s">
        <v>113</v>
      </c>
      <c r="U3547" s="1">
        <v>6</v>
      </c>
      <c r="V3547" s="1" t="s">
        <v>8277</v>
      </c>
      <c r="W3547" s="1" t="s">
        <v>752</v>
      </c>
      <c r="X3547" s="1" t="s">
        <v>8278</v>
      </c>
      <c r="Y3547" s="1" t="s">
        <v>7</v>
      </c>
      <c r="Z3547" s="1" t="s">
        <v>16372</v>
      </c>
      <c r="AA3547" s="1" t="s">
        <v>16372</v>
      </c>
      <c r="AB3547" s="1" t="s">
        <v>16373</v>
      </c>
      <c r="AC3547" s="1" t="s">
        <v>113</v>
      </c>
    </row>
    <row r="3548" spans="1:29" x14ac:dyDescent="0.35">
      <c r="A3548" s="1">
        <v>2246734</v>
      </c>
      <c r="B3548" s="1">
        <v>813</v>
      </c>
      <c r="C3548" s="9">
        <v>1548268006</v>
      </c>
      <c r="D3548" s="9" t="s">
        <v>112</v>
      </c>
      <c r="E3548" s="1">
        <v>0</v>
      </c>
      <c r="F3548" s="1">
        <v>1</v>
      </c>
      <c r="G3548" s="1">
        <v>0</v>
      </c>
      <c r="H3548" s="1">
        <v>0</v>
      </c>
      <c r="I3548" s="1">
        <v>0</v>
      </c>
      <c r="J3548" s="1">
        <v>2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6</v>
      </c>
      <c r="S3548" s="1">
        <v>37</v>
      </c>
      <c r="T3548" s="1" t="s">
        <v>113</v>
      </c>
      <c r="U3548" s="1">
        <v>6</v>
      </c>
      <c r="V3548" s="1" t="s">
        <v>8628</v>
      </c>
      <c r="W3548" s="1" t="s">
        <v>697</v>
      </c>
      <c r="X3548" s="1" t="s">
        <v>8629</v>
      </c>
      <c r="Y3548" s="1" t="s">
        <v>7</v>
      </c>
      <c r="Z3548" s="1" t="s">
        <v>12984</v>
      </c>
      <c r="AB3548" s="1" t="s">
        <v>12985</v>
      </c>
      <c r="AC3548" s="1" t="s">
        <v>113</v>
      </c>
    </row>
    <row r="3549" spans="1:29" x14ac:dyDescent="0.35">
      <c r="A3549" s="1">
        <v>1718833</v>
      </c>
      <c r="B3549" s="1">
        <v>253</v>
      </c>
      <c r="C3549" s="9">
        <v>1740205889</v>
      </c>
      <c r="D3549" s="9" t="s">
        <v>112</v>
      </c>
      <c r="E3549" s="1">
        <v>0</v>
      </c>
      <c r="F3549" s="1">
        <v>2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6</v>
      </c>
      <c r="S3549" s="1">
        <v>28</v>
      </c>
      <c r="T3549" s="1" t="s">
        <v>113</v>
      </c>
      <c r="U3549" s="1">
        <v>6</v>
      </c>
      <c r="V3549" s="1" t="s">
        <v>8231</v>
      </c>
      <c r="W3549" s="1" t="s">
        <v>5223</v>
      </c>
      <c r="X3549" s="1" t="s">
        <v>1385</v>
      </c>
      <c r="Y3549" s="1" t="s">
        <v>7</v>
      </c>
      <c r="Z3549" s="1" t="s">
        <v>16374</v>
      </c>
      <c r="AB3549" s="1" t="s">
        <v>16375</v>
      </c>
      <c r="AC3549" s="1" t="s">
        <v>113</v>
      </c>
    </row>
    <row r="3550" spans="1:29" x14ac:dyDescent="0.35">
      <c r="A3550" s="1">
        <v>6896865</v>
      </c>
      <c r="B3550" s="1">
        <v>253</v>
      </c>
      <c r="C3550" s="9">
        <v>1346629664</v>
      </c>
      <c r="D3550" s="9" t="s">
        <v>112</v>
      </c>
      <c r="E3550" s="1">
        <v>0</v>
      </c>
      <c r="F3550" s="1">
        <v>2</v>
      </c>
      <c r="G3550" s="1">
        <v>0</v>
      </c>
      <c r="H3550" s="1">
        <v>0</v>
      </c>
      <c r="I3550" s="1">
        <v>0</v>
      </c>
      <c r="J3550" s="1">
        <v>1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6</v>
      </c>
      <c r="S3550" s="1">
        <v>28</v>
      </c>
      <c r="T3550" s="1" t="s">
        <v>113</v>
      </c>
      <c r="U3550" s="1">
        <v>6</v>
      </c>
      <c r="V3550" s="1" t="s">
        <v>8226</v>
      </c>
      <c r="W3550" s="1" t="s">
        <v>1157</v>
      </c>
      <c r="X3550" s="1" t="s">
        <v>8227</v>
      </c>
      <c r="Y3550" s="1" t="s">
        <v>7</v>
      </c>
      <c r="Z3550" s="1" t="s">
        <v>14431</v>
      </c>
      <c r="AA3550" s="1" t="s">
        <v>14431</v>
      </c>
      <c r="AB3550" s="1" t="s">
        <v>14432</v>
      </c>
      <c r="AC3550" s="1" t="s">
        <v>113</v>
      </c>
    </row>
    <row r="3551" spans="1:29" x14ac:dyDescent="0.35">
      <c r="A3551" s="1">
        <v>2301743</v>
      </c>
      <c r="B3551" s="1">
        <v>259</v>
      </c>
      <c r="C3551" s="9">
        <v>1740483395</v>
      </c>
      <c r="D3551" s="9" t="s">
        <v>112</v>
      </c>
      <c r="E3551" s="1">
        <v>0</v>
      </c>
      <c r="F3551" s="1">
        <v>3</v>
      </c>
      <c r="G3551" s="1">
        <v>1</v>
      </c>
      <c r="H3551" s="1">
        <v>0</v>
      </c>
      <c r="I3551" s="1">
        <v>0</v>
      </c>
      <c r="J3551" s="1">
        <v>4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5</v>
      </c>
      <c r="S3551" s="1">
        <v>75</v>
      </c>
      <c r="T3551" s="1" t="s">
        <v>113</v>
      </c>
      <c r="U3551" s="1">
        <v>6</v>
      </c>
      <c r="V3551" s="1" t="s">
        <v>8586</v>
      </c>
      <c r="W3551" s="1" t="s">
        <v>478</v>
      </c>
      <c r="X3551" s="1" t="s">
        <v>8587</v>
      </c>
      <c r="Y3551" s="1" t="s">
        <v>224</v>
      </c>
      <c r="Z3551" s="1" t="s">
        <v>16376</v>
      </c>
      <c r="AB3551" s="1" t="s">
        <v>16377</v>
      </c>
      <c r="AC3551" s="1" t="s">
        <v>113</v>
      </c>
    </row>
    <row r="3552" spans="1:29" x14ac:dyDescent="0.35">
      <c r="A3552" s="1">
        <v>1364161</v>
      </c>
      <c r="B3552" s="1">
        <v>334</v>
      </c>
      <c r="C3552" s="9">
        <v>1043273568</v>
      </c>
      <c r="D3552" s="9" t="s">
        <v>112</v>
      </c>
      <c r="E3552" s="1">
        <v>0</v>
      </c>
      <c r="F3552" s="1">
        <v>1</v>
      </c>
      <c r="G3552" s="1">
        <v>0</v>
      </c>
      <c r="H3552" s="1">
        <v>0</v>
      </c>
      <c r="I3552" s="1">
        <v>0</v>
      </c>
      <c r="J3552" s="1">
        <v>4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6</v>
      </c>
      <c r="S3552" s="1">
        <v>84</v>
      </c>
      <c r="T3552" s="1" t="s">
        <v>113</v>
      </c>
      <c r="U3552" s="1">
        <v>6</v>
      </c>
      <c r="V3552" s="1" t="s">
        <v>8431</v>
      </c>
      <c r="W3552" s="1" t="s">
        <v>93</v>
      </c>
      <c r="X3552" s="1" t="s">
        <v>8432</v>
      </c>
      <c r="Y3552" s="1" t="s">
        <v>7</v>
      </c>
      <c r="Z3552" s="1" t="s">
        <v>14990</v>
      </c>
      <c r="AB3552" s="1" t="s">
        <v>14991</v>
      </c>
      <c r="AC3552" s="1" t="s">
        <v>113</v>
      </c>
    </row>
    <row r="3553" spans="1:29" x14ac:dyDescent="0.35">
      <c r="A3553" s="1">
        <v>4474032</v>
      </c>
      <c r="B3553" s="1">
        <v>232</v>
      </c>
      <c r="C3553" s="9">
        <v>1043437395</v>
      </c>
      <c r="D3553" s="9" t="s">
        <v>112</v>
      </c>
      <c r="E3553" s="1">
        <v>0</v>
      </c>
      <c r="F3553" s="1">
        <v>2</v>
      </c>
      <c r="G3553" s="1">
        <v>0</v>
      </c>
      <c r="H3553" s="1">
        <v>0</v>
      </c>
      <c r="I3553" s="1">
        <v>0</v>
      </c>
      <c r="J3553" s="1">
        <v>3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6</v>
      </c>
      <c r="S3553" s="1">
        <v>47</v>
      </c>
      <c r="T3553" s="1" t="s">
        <v>113</v>
      </c>
      <c r="U3553" s="1">
        <v>6</v>
      </c>
      <c r="V3553" s="1" t="s">
        <v>8381</v>
      </c>
      <c r="W3553" s="1" t="s">
        <v>8324</v>
      </c>
      <c r="X3553" s="1" t="s">
        <v>8382</v>
      </c>
      <c r="Y3553" s="1" t="s">
        <v>7</v>
      </c>
      <c r="Z3553" s="1" t="s">
        <v>15991</v>
      </c>
      <c r="AA3553" s="1" t="s">
        <v>15991</v>
      </c>
      <c r="AB3553" s="1" t="s">
        <v>14019</v>
      </c>
      <c r="AC3553" s="1" t="s">
        <v>113</v>
      </c>
    </row>
    <row r="3554" spans="1:29" x14ac:dyDescent="0.35">
      <c r="A3554" s="1">
        <v>6213342</v>
      </c>
      <c r="B3554" s="1">
        <v>194</v>
      </c>
      <c r="C3554" s="9">
        <v>1467896100</v>
      </c>
      <c r="D3554" s="9" t="s">
        <v>112</v>
      </c>
      <c r="E3554" s="1">
        <v>0</v>
      </c>
      <c r="F3554" s="1">
        <v>3</v>
      </c>
      <c r="G3554" s="1">
        <v>0</v>
      </c>
      <c r="H3554" s="1">
        <v>0</v>
      </c>
      <c r="I3554" s="1">
        <v>0</v>
      </c>
      <c r="J3554" s="1">
        <v>4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6</v>
      </c>
      <c r="S3554" s="1">
        <v>47</v>
      </c>
      <c r="T3554" s="1" t="s">
        <v>113</v>
      </c>
      <c r="U3554" s="1">
        <v>6</v>
      </c>
      <c r="V3554" s="1" t="s">
        <v>8273</v>
      </c>
      <c r="W3554" s="1" t="s">
        <v>136</v>
      </c>
      <c r="X3554" s="1" t="s">
        <v>8274</v>
      </c>
      <c r="Y3554" s="1" t="s">
        <v>118</v>
      </c>
      <c r="Z3554" s="1" t="s">
        <v>16378</v>
      </c>
      <c r="AA3554" s="1" t="s">
        <v>113</v>
      </c>
      <c r="AB3554" s="1" t="s">
        <v>113</v>
      </c>
      <c r="AC3554" s="1" t="s">
        <v>113</v>
      </c>
    </row>
    <row r="3555" spans="1:29" x14ac:dyDescent="0.35">
      <c r="A3555" s="1">
        <v>844641</v>
      </c>
      <c r="B3555" s="1">
        <v>479</v>
      </c>
      <c r="C3555" s="9">
        <v>1871578807</v>
      </c>
      <c r="D3555" s="9" t="s">
        <v>112</v>
      </c>
      <c r="E3555" s="1">
        <v>0</v>
      </c>
      <c r="F3555" s="1">
        <v>1</v>
      </c>
      <c r="G3555" s="1">
        <v>0</v>
      </c>
      <c r="H3555" s="1">
        <v>0</v>
      </c>
      <c r="I3555" s="1">
        <v>2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4</v>
      </c>
      <c r="S3555" s="1">
        <v>30</v>
      </c>
      <c r="T3555" s="1" t="s">
        <v>113</v>
      </c>
      <c r="U3555" s="1">
        <v>6</v>
      </c>
      <c r="V3555" s="1" t="s">
        <v>8421</v>
      </c>
      <c r="W3555" s="1" t="s">
        <v>5290</v>
      </c>
      <c r="X3555" s="1" t="s">
        <v>8422</v>
      </c>
      <c r="Y3555" s="1" t="s">
        <v>7</v>
      </c>
      <c r="Z3555" s="1" t="s">
        <v>16379</v>
      </c>
      <c r="AB3555" s="1" t="s">
        <v>16380</v>
      </c>
      <c r="AC3555" s="1" t="s">
        <v>113</v>
      </c>
    </row>
    <row r="3556" spans="1:29" x14ac:dyDescent="0.35">
      <c r="A3556" s="1">
        <v>2451579</v>
      </c>
      <c r="B3556" s="1">
        <v>623</v>
      </c>
      <c r="C3556" s="9">
        <v>1326095977</v>
      </c>
      <c r="D3556" s="9" t="s">
        <v>112</v>
      </c>
      <c r="E3556" s="1">
        <v>0</v>
      </c>
      <c r="F3556" s="1">
        <v>4</v>
      </c>
      <c r="G3556" s="1">
        <v>1</v>
      </c>
      <c r="H3556" s="1">
        <v>0</v>
      </c>
      <c r="I3556" s="1">
        <v>0</v>
      </c>
      <c r="J3556" s="1">
        <v>1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5</v>
      </c>
      <c r="S3556" s="1">
        <v>61</v>
      </c>
      <c r="T3556" s="1" t="s">
        <v>113</v>
      </c>
      <c r="U3556" s="1">
        <v>6</v>
      </c>
      <c r="V3556" s="1" t="s">
        <v>8647</v>
      </c>
      <c r="W3556" s="1" t="s">
        <v>451</v>
      </c>
      <c r="X3556" s="1" t="s">
        <v>8648</v>
      </c>
      <c r="Y3556" s="1" t="s">
        <v>7</v>
      </c>
      <c r="Z3556" s="1" t="s">
        <v>16381</v>
      </c>
      <c r="AB3556" s="1" t="s">
        <v>16382</v>
      </c>
      <c r="AC3556" s="1" t="s">
        <v>113</v>
      </c>
    </row>
    <row r="3557" spans="1:29" x14ac:dyDescent="0.35">
      <c r="A3557" s="1">
        <v>4116198</v>
      </c>
      <c r="B3557" s="1">
        <v>297</v>
      </c>
      <c r="C3557" s="9">
        <v>1699191072</v>
      </c>
      <c r="D3557" s="9" t="s">
        <v>112</v>
      </c>
      <c r="E3557" s="1">
        <v>0</v>
      </c>
      <c r="F3557" s="1">
        <v>1</v>
      </c>
      <c r="G3557" s="1">
        <v>0</v>
      </c>
      <c r="H3557" s="1">
        <v>0</v>
      </c>
      <c r="I3557" s="1">
        <v>0</v>
      </c>
      <c r="J3557" s="1">
        <v>1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6</v>
      </c>
      <c r="S3557" s="1">
        <v>37</v>
      </c>
      <c r="T3557" s="1" t="s">
        <v>113</v>
      </c>
      <c r="U3557" s="1">
        <v>6</v>
      </c>
      <c r="V3557" s="1" t="s">
        <v>8640</v>
      </c>
      <c r="W3557" s="1" t="s">
        <v>1590</v>
      </c>
      <c r="X3557" s="1" t="s">
        <v>8641</v>
      </c>
      <c r="Y3557" s="1" t="s">
        <v>7</v>
      </c>
      <c r="Z3557" s="1" t="s">
        <v>12925</v>
      </c>
      <c r="AB3557" s="1" t="s">
        <v>12926</v>
      </c>
      <c r="AC3557" s="1" t="s">
        <v>113</v>
      </c>
    </row>
    <row r="3558" spans="1:29" x14ac:dyDescent="0.35">
      <c r="A3558" s="1">
        <v>6847639</v>
      </c>
      <c r="B3558" s="1">
        <v>827</v>
      </c>
      <c r="C3558" s="9">
        <v>1740670702</v>
      </c>
      <c r="D3558" s="9" t="s">
        <v>112</v>
      </c>
      <c r="E3558" s="1">
        <v>0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6</v>
      </c>
      <c r="S3558" s="1">
        <v>30</v>
      </c>
      <c r="T3558" s="1" t="s">
        <v>113</v>
      </c>
      <c r="U3558" s="1">
        <v>6</v>
      </c>
      <c r="V3558" s="1" t="s">
        <v>8276</v>
      </c>
      <c r="W3558" s="1" t="s">
        <v>543</v>
      </c>
      <c r="X3558" s="1" t="s">
        <v>5095</v>
      </c>
      <c r="Y3558" s="1" t="s">
        <v>7</v>
      </c>
      <c r="Z3558" s="1" t="s">
        <v>16383</v>
      </c>
      <c r="AB3558" s="1" t="s">
        <v>15823</v>
      </c>
      <c r="AC3558" s="1" t="s">
        <v>113</v>
      </c>
    </row>
    <row r="3559" spans="1:29" x14ac:dyDescent="0.35">
      <c r="A3559" s="1">
        <v>2150412</v>
      </c>
      <c r="B3559" s="1">
        <v>334</v>
      </c>
      <c r="C3559" s="9">
        <v>1487609509</v>
      </c>
      <c r="D3559" s="9" t="s">
        <v>112</v>
      </c>
      <c r="E3559" s="1">
        <v>0</v>
      </c>
      <c r="F3559" s="1">
        <v>1</v>
      </c>
      <c r="G3559" s="1">
        <v>0</v>
      </c>
      <c r="H3559" s="1">
        <v>0</v>
      </c>
      <c r="I3559" s="1">
        <v>0</v>
      </c>
      <c r="J3559" s="1">
        <v>4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6</v>
      </c>
      <c r="S3559" s="1">
        <v>42</v>
      </c>
      <c r="T3559" s="1" t="s">
        <v>113</v>
      </c>
      <c r="U3559" s="1">
        <v>6</v>
      </c>
      <c r="V3559" s="1" t="s">
        <v>8301</v>
      </c>
      <c r="W3559" s="1" t="s">
        <v>111</v>
      </c>
      <c r="X3559" s="1" t="s">
        <v>8302</v>
      </c>
      <c r="Y3559" s="1" t="s">
        <v>7</v>
      </c>
      <c r="Z3559" s="1" t="s">
        <v>12745</v>
      </c>
      <c r="AB3559" s="1" t="s">
        <v>12746</v>
      </c>
      <c r="AC3559" s="1" t="s">
        <v>113</v>
      </c>
    </row>
    <row r="3560" spans="1:29" x14ac:dyDescent="0.35">
      <c r="A3560" s="1">
        <v>6891874</v>
      </c>
      <c r="B3560" s="1">
        <v>383</v>
      </c>
      <c r="C3560" s="9">
        <v>1205218419</v>
      </c>
      <c r="D3560" s="9" t="s">
        <v>112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2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6</v>
      </c>
      <c r="S3560" s="1">
        <v>14</v>
      </c>
      <c r="T3560" s="1" t="s">
        <v>113</v>
      </c>
      <c r="U3560" s="1">
        <v>6</v>
      </c>
      <c r="V3560" s="1" t="s">
        <v>8499</v>
      </c>
      <c r="W3560" s="1" t="s">
        <v>6471</v>
      </c>
      <c r="X3560" s="1" t="s">
        <v>8500</v>
      </c>
      <c r="Y3560" s="1" t="s">
        <v>7</v>
      </c>
      <c r="Z3560" s="1" t="s">
        <v>14295</v>
      </c>
      <c r="AA3560" s="1" t="s">
        <v>14296</v>
      </c>
      <c r="AB3560" s="1" t="s">
        <v>14297</v>
      </c>
      <c r="AC3560" s="1" t="s">
        <v>113</v>
      </c>
    </row>
    <row r="3561" spans="1:29" x14ac:dyDescent="0.35">
      <c r="A3561" s="1">
        <v>1323083</v>
      </c>
      <c r="B3561" s="1">
        <v>365</v>
      </c>
      <c r="C3561" s="9">
        <v>1295784643</v>
      </c>
      <c r="D3561" s="9" t="s">
        <v>112</v>
      </c>
      <c r="E3561" s="1">
        <v>0</v>
      </c>
      <c r="F3561" s="1">
        <v>4</v>
      </c>
      <c r="G3561" s="1">
        <v>0</v>
      </c>
      <c r="H3561" s="1">
        <v>0</v>
      </c>
      <c r="I3561" s="1">
        <v>0</v>
      </c>
      <c r="J3561" s="1">
        <v>4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6</v>
      </c>
      <c r="S3561" s="1">
        <v>61</v>
      </c>
      <c r="T3561" s="1" t="s">
        <v>113</v>
      </c>
      <c r="U3561" s="1">
        <v>6</v>
      </c>
      <c r="V3561" s="1" t="s">
        <v>8275</v>
      </c>
      <c r="W3561" s="1" t="s">
        <v>527</v>
      </c>
      <c r="X3561" s="1" t="s">
        <v>3194</v>
      </c>
      <c r="Y3561" s="1" t="s">
        <v>7</v>
      </c>
      <c r="Z3561" s="1" t="s">
        <v>16384</v>
      </c>
      <c r="AB3561" s="1" t="s">
        <v>16385</v>
      </c>
      <c r="AC3561" s="1" t="s">
        <v>113</v>
      </c>
    </row>
    <row r="3562" spans="1:29" x14ac:dyDescent="0.35">
      <c r="A3562" s="1">
        <v>6489666</v>
      </c>
      <c r="B3562" s="1">
        <v>479</v>
      </c>
      <c r="C3562" s="9">
        <v>1043578289</v>
      </c>
      <c r="D3562" s="9" t="s">
        <v>112</v>
      </c>
      <c r="E3562" s="1">
        <v>0</v>
      </c>
      <c r="F3562" s="1">
        <v>3</v>
      </c>
      <c r="G3562" s="1">
        <v>0</v>
      </c>
      <c r="H3562" s="1">
        <v>0</v>
      </c>
      <c r="I3562" s="1">
        <v>0</v>
      </c>
      <c r="J3562" s="1">
        <v>3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6</v>
      </c>
      <c r="S3562" s="1">
        <v>70</v>
      </c>
      <c r="T3562" s="1" t="s">
        <v>113</v>
      </c>
      <c r="U3562" s="1">
        <v>6</v>
      </c>
      <c r="V3562" s="1" t="s">
        <v>8623</v>
      </c>
      <c r="W3562" s="1" t="s">
        <v>8028</v>
      </c>
      <c r="X3562" s="1" t="s">
        <v>4483</v>
      </c>
      <c r="Y3562" s="1" t="s">
        <v>224</v>
      </c>
      <c r="Z3562" s="1" t="s">
        <v>16386</v>
      </c>
      <c r="AA3562" s="1" t="s">
        <v>16386</v>
      </c>
      <c r="AB3562" s="1" t="s">
        <v>16387</v>
      </c>
      <c r="AC3562" s="1" t="s">
        <v>113</v>
      </c>
    </row>
    <row r="3563" spans="1:29" x14ac:dyDescent="0.35">
      <c r="A3563" s="1">
        <v>498691</v>
      </c>
      <c r="B3563" s="1">
        <v>289</v>
      </c>
      <c r="C3563" s="9">
        <v>1114032653</v>
      </c>
      <c r="D3563" s="9" t="s">
        <v>112</v>
      </c>
      <c r="E3563" s="1">
        <v>0</v>
      </c>
      <c r="F3563" s="1">
        <v>1</v>
      </c>
      <c r="G3563" s="1">
        <v>0</v>
      </c>
      <c r="H3563" s="1">
        <v>0</v>
      </c>
      <c r="I3563" s="1">
        <v>0</v>
      </c>
      <c r="J3563" s="1">
        <v>6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6</v>
      </c>
      <c r="S3563" s="1">
        <v>55</v>
      </c>
      <c r="T3563" s="1" t="s">
        <v>113</v>
      </c>
      <c r="U3563" s="1">
        <v>6</v>
      </c>
      <c r="V3563" s="1" t="s">
        <v>8284</v>
      </c>
      <c r="W3563" s="1" t="s">
        <v>8286</v>
      </c>
      <c r="X3563" s="1" t="s">
        <v>8285</v>
      </c>
      <c r="Y3563" s="1" t="s">
        <v>7</v>
      </c>
      <c r="Z3563" s="1" t="s">
        <v>15181</v>
      </c>
      <c r="AB3563" s="1" t="s">
        <v>15182</v>
      </c>
      <c r="AC3563" s="1" t="s">
        <v>113</v>
      </c>
    </row>
    <row r="3564" spans="1:29" x14ac:dyDescent="0.35">
      <c r="A3564" s="1">
        <v>1691318</v>
      </c>
      <c r="B3564" s="1">
        <v>407</v>
      </c>
      <c r="C3564" s="9">
        <v>1104866110</v>
      </c>
      <c r="D3564" s="9" t="s">
        <v>112</v>
      </c>
      <c r="E3564" s="1">
        <v>0</v>
      </c>
      <c r="F3564" s="1">
        <v>1</v>
      </c>
      <c r="G3564" s="1">
        <v>0</v>
      </c>
      <c r="H3564" s="1">
        <v>0</v>
      </c>
      <c r="I3564" s="1">
        <v>1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5</v>
      </c>
      <c r="S3564" s="1">
        <v>87</v>
      </c>
      <c r="T3564" s="1" t="s">
        <v>113</v>
      </c>
      <c r="U3564" s="1">
        <v>6</v>
      </c>
      <c r="V3564" s="1" t="s">
        <v>8240</v>
      </c>
      <c r="W3564" s="1" t="s">
        <v>582</v>
      </c>
      <c r="X3564" s="1" t="s">
        <v>8241</v>
      </c>
      <c r="Y3564" s="1" t="s">
        <v>1403</v>
      </c>
      <c r="Z3564" s="1" t="s">
        <v>12118</v>
      </c>
      <c r="AA3564" s="1" t="s">
        <v>12118</v>
      </c>
      <c r="AB3564" s="1" t="s">
        <v>12119</v>
      </c>
      <c r="AC3564" s="1" t="s">
        <v>113</v>
      </c>
    </row>
    <row r="3565" spans="1:29" x14ac:dyDescent="0.35">
      <c r="A3565" s="1">
        <v>203540</v>
      </c>
      <c r="B3565" s="1">
        <v>407</v>
      </c>
      <c r="C3565" s="9">
        <v>1952372112</v>
      </c>
      <c r="D3565" s="9" t="s">
        <v>112</v>
      </c>
      <c r="E3565" s="1">
        <v>0</v>
      </c>
      <c r="F3565" s="1">
        <v>5</v>
      </c>
      <c r="G3565" s="1">
        <v>0</v>
      </c>
      <c r="H3565" s="1">
        <v>0</v>
      </c>
      <c r="I3565" s="1">
        <v>0</v>
      </c>
      <c r="J3565" s="1">
        <v>2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6</v>
      </c>
      <c r="S3565" s="1">
        <v>63</v>
      </c>
      <c r="T3565" s="1" t="s">
        <v>113</v>
      </c>
      <c r="U3565" s="1">
        <v>6</v>
      </c>
      <c r="V3565" s="1" t="s">
        <v>8465</v>
      </c>
      <c r="W3565" s="1" t="s">
        <v>582</v>
      </c>
      <c r="X3565" s="1" t="s">
        <v>696</v>
      </c>
      <c r="Y3565" s="1" t="s">
        <v>7</v>
      </c>
      <c r="Z3565" s="1" t="s">
        <v>15670</v>
      </c>
      <c r="AA3565" s="1" t="s">
        <v>15671</v>
      </c>
      <c r="AB3565" s="1" t="s">
        <v>15672</v>
      </c>
      <c r="AC3565" s="1" t="s">
        <v>113</v>
      </c>
    </row>
    <row r="3566" spans="1:29" x14ac:dyDescent="0.35">
      <c r="A3566" s="1">
        <v>2453560</v>
      </c>
      <c r="B3566" s="1">
        <v>256</v>
      </c>
      <c r="C3566" s="9">
        <v>1578513743</v>
      </c>
      <c r="D3566" s="9" t="s">
        <v>399</v>
      </c>
      <c r="E3566" s="1">
        <v>0</v>
      </c>
      <c r="F3566" s="1">
        <v>4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6</v>
      </c>
      <c r="S3566" s="1">
        <v>60</v>
      </c>
      <c r="T3566" s="1" t="s">
        <v>113</v>
      </c>
      <c r="U3566" s="1">
        <v>6</v>
      </c>
      <c r="V3566" s="1" t="s">
        <v>8099</v>
      </c>
      <c r="W3566" s="1" t="s">
        <v>561</v>
      </c>
      <c r="X3566" s="1" t="s">
        <v>8100</v>
      </c>
      <c r="Y3566" s="1" t="s">
        <v>224</v>
      </c>
      <c r="Z3566" s="1" t="s">
        <v>12236</v>
      </c>
      <c r="AB3566" s="1" t="s">
        <v>12237</v>
      </c>
      <c r="AC3566" s="1" t="s">
        <v>113</v>
      </c>
    </row>
    <row r="3567" spans="1:29" x14ac:dyDescent="0.35">
      <c r="A3567" s="1">
        <v>1818488</v>
      </c>
      <c r="B3567" s="1">
        <v>827</v>
      </c>
      <c r="C3567" s="9">
        <v>1174529879</v>
      </c>
      <c r="D3567" s="9" t="s">
        <v>399</v>
      </c>
      <c r="E3567" s="1">
        <v>0</v>
      </c>
      <c r="F3567" s="1">
        <v>2</v>
      </c>
      <c r="G3567" s="1">
        <v>0</v>
      </c>
      <c r="H3567" s="1">
        <v>0</v>
      </c>
      <c r="I3567" s="1">
        <v>0</v>
      </c>
      <c r="J3567" s="1">
        <v>2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6</v>
      </c>
      <c r="S3567" s="1">
        <v>56</v>
      </c>
      <c r="T3567" s="1" t="s">
        <v>113</v>
      </c>
      <c r="U3567" s="1">
        <v>6</v>
      </c>
      <c r="V3567" s="1" t="s">
        <v>8086</v>
      </c>
      <c r="W3567" s="1" t="s">
        <v>135</v>
      </c>
      <c r="X3567" s="1" t="s">
        <v>8087</v>
      </c>
      <c r="Y3567" s="1" t="s">
        <v>7</v>
      </c>
      <c r="Z3567" s="1" t="s">
        <v>15472</v>
      </c>
      <c r="AB3567" s="1" t="s">
        <v>14426</v>
      </c>
      <c r="AC3567" s="1" t="s">
        <v>113</v>
      </c>
    </row>
    <row r="3568" spans="1:29" x14ac:dyDescent="0.35">
      <c r="A3568" s="1">
        <v>4937618</v>
      </c>
      <c r="B3568" s="1">
        <v>537</v>
      </c>
      <c r="C3568" s="9">
        <v>1356766786</v>
      </c>
      <c r="D3568" s="9" t="s">
        <v>399</v>
      </c>
      <c r="E3568" s="1">
        <v>0</v>
      </c>
      <c r="F3568" s="1">
        <v>2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6</v>
      </c>
      <c r="S3568" s="1">
        <v>23</v>
      </c>
      <c r="T3568" s="1" t="s">
        <v>113</v>
      </c>
      <c r="U3568" s="1">
        <v>6</v>
      </c>
      <c r="V3568" s="1" t="s">
        <v>8140</v>
      </c>
      <c r="W3568" s="1" t="s">
        <v>8142</v>
      </c>
      <c r="X3568" s="1" t="s">
        <v>8141</v>
      </c>
      <c r="Y3568" s="1" t="s">
        <v>148</v>
      </c>
      <c r="Z3568" s="1" t="s">
        <v>16388</v>
      </c>
      <c r="AB3568" s="1" t="s">
        <v>16389</v>
      </c>
      <c r="AC3568" s="1" t="s">
        <v>113</v>
      </c>
    </row>
    <row r="3569" spans="1:29" x14ac:dyDescent="0.35">
      <c r="A3569" s="1">
        <v>1162722</v>
      </c>
      <c r="B3569" s="1">
        <v>194</v>
      </c>
      <c r="C3569" s="9">
        <v>1316940174</v>
      </c>
      <c r="D3569" s="9" t="s">
        <v>112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6</v>
      </c>
      <c r="S3569" s="1">
        <v>24</v>
      </c>
      <c r="T3569" s="1" t="s">
        <v>113</v>
      </c>
      <c r="U3569" s="1">
        <v>6</v>
      </c>
      <c r="V3569" s="1" t="s">
        <v>8305</v>
      </c>
      <c r="W3569" s="1" t="s">
        <v>136</v>
      </c>
      <c r="X3569" s="1" t="s">
        <v>8104</v>
      </c>
      <c r="Y3569" s="1" t="s">
        <v>970</v>
      </c>
      <c r="Z3569" s="1" t="s">
        <v>16390</v>
      </c>
      <c r="AB3569" s="1" t="s">
        <v>16391</v>
      </c>
      <c r="AC3569" s="1" t="s">
        <v>113</v>
      </c>
    </row>
    <row r="3570" spans="1:29" x14ac:dyDescent="0.35">
      <c r="A3570" s="1">
        <v>6122911</v>
      </c>
      <c r="B3570" s="1">
        <v>623</v>
      </c>
      <c r="C3570" s="9">
        <v>1619264645</v>
      </c>
      <c r="D3570" s="9" t="s">
        <v>112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5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6</v>
      </c>
      <c r="S3570" s="1">
        <v>52</v>
      </c>
      <c r="T3570" s="1" t="s">
        <v>113</v>
      </c>
      <c r="U3570" s="1">
        <v>6</v>
      </c>
      <c r="V3570" s="1" t="s">
        <v>8349</v>
      </c>
      <c r="W3570" s="1" t="s">
        <v>8351</v>
      </c>
      <c r="X3570" s="1" t="s">
        <v>8350</v>
      </c>
      <c r="Y3570" s="1" t="s">
        <v>970</v>
      </c>
      <c r="Z3570" s="1" t="s">
        <v>16392</v>
      </c>
      <c r="AB3570" s="1" t="s">
        <v>16393</v>
      </c>
      <c r="AC3570" s="1" t="s">
        <v>113</v>
      </c>
    </row>
    <row r="3571" spans="1:29" x14ac:dyDescent="0.35">
      <c r="A3571" s="1">
        <v>6848983</v>
      </c>
      <c r="B3571" s="1">
        <v>52</v>
      </c>
      <c r="C3571" s="9">
        <v>1417343526</v>
      </c>
      <c r="D3571" s="9" t="s">
        <v>112</v>
      </c>
      <c r="E3571" s="1">
        <v>0</v>
      </c>
      <c r="F3571" s="1">
        <v>2</v>
      </c>
      <c r="G3571" s="1">
        <v>0</v>
      </c>
      <c r="H3571" s="1">
        <v>0</v>
      </c>
      <c r="I3571" s="1">
        <v>0</v>
      </c>
      <c r="J3571" s="1">
        <v>1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6</v>
      </c>
      <c r="S3571" s="1">
        <v>30</v>
      </c>
      <c r="T3571" s="1" t="s">
        <v>113</v>
      </c>
      <c r="U3571" s="1">
        <v>6</v>
      </c>
      <c r="V3571" s="1" t="s">
        <v>8190</v>
      </c>
      <c r="W3571" s="1" t="s">
        <v>5632</v>
      </c>
      <c r="X3571" s="1" t="s">
        <v>8191</v>
      </c>
      <c r="Y3571" s="1" t="s">
        <v>7</v>
      </c>
      <c r="Z3571" s="1" t="s">
        <v>113</v>
      </c>
      <c r="AA3571" s="1" t="s">
        <v>113</v>
      </c>
      <c r="AB3571" s="1" t="s">
        <v>113</v>
      </c>
      <c r="AC3571" s="1" t="s">
        <v>113</v>
      </c>
    </row>
    <row r="3572" spans="1:29" x14ac:dyDescent="0.35">
      <c r="A3572" s="1">
        <v>1162493</v>
      </c>
      <c r="B3572" s="1">
        <v>398</v>
      </c>
      <c r="C3572" s="9">
        <v>1598788689</v>
      </c>
      <c r="D3572" s="9" t="s">
        <v>112</v>
      </c>
      <c r="E3572" s="1">
        <v>0</v>
      </c>
      <c r="F3572" s="1">
        <v>1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6</v>
      </c>
      <c r="S3572" s="1">
        <v>86</v>
      </c>
      <c r="T3572" s="1" t="s">
        <v>113</v>
      </c>
      <c r="U3572" s="1">
        <v>6</v>
      </c>
      <c r="V3572" s="1" t="s">
        <v>8525</v>
      </c>
      <c r="W3572" s="1" t="s">
        <v>126</v>
      </c>
      <c r="X3572" s="1" t="s">
        <v>1691</v>
      </c>
      <c r="Y3572" s="1" t="s">
        <v>116</v>
      </c>
      <c r="Z3572" s="1" t="s">
        <v>16394</v>
      </c>
      <c r="AB3572" s="1" t="s">
        <v>16395</v>
      </c>
      <c r="AC3572" s="1" t="s">
        <v>113</v>
      </c>
    </row>
    <row r="3573" spans="1:29" x14ac:dyDescent="0.35">
      <c r="A3573" s="1">
        <v>1809390</v>
      </c>
      <c r="B3573" s="1">
        <v>449</v>
      </c>
      <c r="C3573" s="9">
        <v>1013982149</v>
      </c>
      <c r="D3573" s="9" t="s">
        <v>112</v>
      </c>
      <c r="E3573" s="1">
        <v>0</v>
      </c>
      <c r="F3573" s="1">
        <v>2</v>
      </c>
      <c r="G3573" s="1">
        <v>0</v>
      </c>
      <c r="H3573" s="1">
        <v>0</v>
      </c>
      <c r="I3573" s="1">
        <v>0</v>
      </c>
      <c r="J3573" s="1">
        <v>2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6</v>
      </c>
      <c r="S3573" s="1">
        <v>53</v>
      </c>
      <c r="T3573" s="1" t="s">
        <v>113</v>
      </c>
      <c r="U3573" s="1">
        <v>6</v>
      </c>
      <c r="V3573" s="1" t="s">
        <v>8475</v>
      </c>
      <c r="W3573" s="1" t="s">
        <v>1719</v>
      </c>
      <c r="X3573" s="1" t="s">
        <v>1720</v>
      </c>
      <c r="Y3573" s="1" t="s">
        <v>7</v>
      </c>
      <c r="Z3573" s="1" t="s">
        <v>16396</v>
      </c>
      <c r="AA3573" s="1" t="s">
        <v>113</v>
      </c>
      <c r="AB3573" s="1" t="s">
        <v>113</v>
      </c>
      <c r="AC3573" s="1" t="s">
        <v>113</v>
      </c>
    </row>
    <row r="3574" spans="1:29" x14ac:dyDescent="0.35">
      <c r="A3574" s="1">
        <v>3204012</v>
      </c>
      <c r="B3574" s="1">
        <v>256</v>
      </c>
      <c r="C3574" s="9">
        <v>1508027574</v>
      </c>
      <c r="D3574" s="9" t="s">
        <v>112</v>
      </c>
      <c r="E3574" s="1">
        <v>0</v>
      </c>
      <c r="F3574" s="1">
        <v>1</v>
      </c>
      <c r="G3574" s="1">
        <v>0</v>
      </c>
      <c r="H3574" s="1">
        <v>0</v>
      </c>
      <c r="I3574" s="1">
        <v>0</v>
      </c>
      <c r="J3574" s="1">
        <v>5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6</v>
      </c>
      <c r="S3574" s="1">
        <v>68</v>
      </c>
      <c r="T3574" s="1" t="s">
        <v>113</v>
      </c>
      <c r="U3574" s="1">
        <v>6</v>
      </c>
      <c r="V3574" s="1" t="s">
        <v>8486</v>
      </c>
      <c r="W3574" s="1" t="s">
        <v>7456</v>
      </c>
      <c r="X3574" s="1" t="s">
        <v>8487</v>
      </c>
      <c r="Y3574" s="1" t="s">
        <v>7</v>
      </c>
      <c r="Z3574" s="1" t="s">
        <v>15565</v>
      </c>
      <c r="AB3574" s="1" t="s">
        <v>15566</v>
      </c>
      <c r="AC3574" s="1" t="s">
        <v>113</v>
      </c>
    </row>
    <row r="3575" spans="1:29" x14ac:dyDescent="0.35">
      <c r="A3575" s="1">
        <v>1959258</v>
      </c>
      <c r="B3575" s="1">
        <v>449</v>
      </c>
      <c r="C3575" s="9">
        <v>1831206424</v>
      </c>
      <c r="D3575" s="9" t="s">
        <v>112</v>
      </c>
      <c r="E3575" s="1">
        <v>0</v>
      </c>
      <c r="F3575" s="1">
        <v>3</v>
      </c>
      <c r="G3575" s="1">
        <v>1</v>
      </c>
      <c r="H3575" s="1">
        <v>0</v>
      </c>
      <c r="I3575" s="1">
        <v>0</v>
      </c>
      <c r="J3575" s="1">
        <v>2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5</v>
      </c>
      <c r="S3575" s="1">
        <v>49</v>
      </c>
      <c r="T3575" s="1" t="s">
        <v>113</v>
      </c>
      <c r="U3575" s="1">
        <v>6</v>
      </c>
      <c r="V3575" s="1" t="s">
        <v>8472</v>
      </c>
      <c r="W3575" s="1" t="s">
        <v>4950</v>
      </c>
      <c r="X3575" s="1" t="s">
        <v>8473</v>
      </c>
      <c r="Y3575" s="1" t="s">
        <v>7</v>
      </c>
      <c r="Z3575" s="1" t="s">
        <v>16397</v>
      </c>
      <c r="AA3575" s="1" t="s">
        <v>113</v>
      </c>
      <c r="AB3575" s="1" t="s">
        <v>113</v>
      </c>
      <c r="AC3575" s="1" t="s">
        <v>113</v>
      </c>
    </row>
    <row r="3576" spans="1:29" x14ac:dyDescent="0.35">
      <c r="A3576" s="1">
        <v>1590475</v>
      </c>
      <c r="B3576" s="1">
        <v>479</v>
      </c>
      <c r="C3576" s="9">
        <v>1982646832</v>
      </c>
      <c r="D3576" s="9" t="s">
        <v>112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3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6</v>
      </c>
      <c r="S3576" s="1">
        <v>52</v>
      </c>
      <c r="T3576" s="1" t="s">
        <v>113</v>
      </c>
      <c r="U3576" s="1">
        <v>6</v>
      </c>
      <c r="V3576" s="1" t="s">
        <v>8569</v>
      </c>
      <c r="W3576" s="1" t="s">
        <v>8571</v>
      </c>
      <c r="X3576" s="1" t="s">
        <v>8570</v>
      </c>
      <c r="Y3576" s="1" t="s">
        <v>118</v>
      </c>
      <c r="Z3576" s="1" t="s">
        <v>16398</v>
      </c>
      <c r="AA3576" s="1" t="s">
        <v>113</v>
      </c>
      <c r="AB3576" s="1" t="s">
        <v>113</v>
      </c>
      <c r="AC3576" s="1" t="s">
        <v>113</v>
      </c>
    </row>
    <row r="3577" spans="1:29" x14ac:dyDescent="0.35">
      <c r="A3577" s="1">
        <v>855250</v>
      </c>
      <c r="B3577" s="1">
        <v>774</v>
      </c>
      <c r="C3577" s="9">
        <v>1124011515</v>
      </c>
      <c r="D3577" s="9" t="s">
        <v>112</v>
      </c>
      <c r="E3577" s="1">
        <v>0</v>
      </c>
      <c r="F3577" s="1">
        <v>2</v>
      </c>
      <c r="G3577" s="1">
        <v>0</v>
      </c>
      <c r="H3577" s="1">
        <v>0</v>
      </c>
      <c r="I3577" s="1">
        <v>0</v>
      </c>
      <c r="J3577" s="1">
        <v>2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6</v>
      </c>
      <c r="S3577" s="1">
        <v>80</v>
      </c>
      <c r="T3577" s="1" t="s">
        <v>113</v>
      </c>
      <c r="U3577" s="1">
        <v>6</v>
      </c>
      <c r="V3577" s="1" t="s">
        <v>8408</v>
      </c>
      <c r="W3577" s="1" t="s">
        <v>8409</v>
      </c>
      <c r="X3577" s="1" t="s">
        <v>117</v>
      </c>
      <c r="Y3577" s="1" t="s">
        <v>7</v>
      </c>
      <c r="Z3577" s="1" t="s">
        <v>16399</v>
      </c>
      <c r="AB3577" s="1" t="s">
        <v>16400</v>
      </c>
      <c r="AC3577" s="1" t="s">
        <v>113</v>
      </c>
    </row>
    <row r="3578" spans="1:29" x14ac:dyDescent="0.35">
      <c r="A3578" s="1">
        <v>456332</v>
      </c>
      <c r="B3578" s="1">
        <v>383</v>
      </c>
      <c r="C3578" s="9">
        <v>1790757078</v>
      </c>
      <c r="D3578" s="9" t="s">
        <v>112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6</v>
      </c>
      <c r="S3578" s="1">
        <v>18</v>
      </c>
      <c r="T3578" s="1" t="s">
        <v>113</v>
      </c>
      <c r="U3578" s="1">
        <v>6</v>
      </c>
      <c r="V3578" s="1" t="s">
        <v>8498</v>
      </c>
      <c r="W3578" s="1" t="s">
        <v>561</v>
      </c>
      <c r="X3578" s="1" t="s">
        <v>2084</v>
      </c>
      <c r="Y3578" s="1" t="s">
        <v>970</v>
      </c>
      <c r="Z3578" s="1" t="s">
        <v>13975</v>
      </c>
      <c r="AB3578" s="1" t="s">
        <v>13976</v>
      </c>
      <c r="AC3578" s="1" t="s">
        <v>113</v>
      </c>
    </row>
    <row r="3579" spans="1:29" x14ac:dyDescent="0.35">
      <c r="A3579" s="1">
        <v>3200002</v>
      </c>
      <c r="B3579" s="1">
        <v>774</v>
      </c>
      <c r="C3579" s="9">
        <v>1487817904</v>
      </c>
      <c r="D3579" s="9" t="s">
        <v>112</v>
      </c>
      <c r="E3579" s="1">
        <v>0</v>
      </c>
      <c r="F3579" s="1">
        <v>1</v>
      </c>
      <c r="G3579" s="1">
        <v>0</v>
      </c>
      <c r="H3579" s="1">
        <v>0</v>
      </c>
      <c r="I3579" s="1">
        <v>0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6</v>
      </c>
      <c r="S3579" s="1">
        <v>66</v>
      </c>
      <c r="T3579" s="1" t="s">
        <v>113</v>
      </c>
      <c r="U3579" s="1">
        <v>6</v>
      </c>
      <c r="V3579" s="1" t="s">
        <v>8560</v>
      </c>
      <c r="W3579" s="1" t="s">
        <v>1247</v>
      </c>
      <c r="X3579" s="1" t="s">
        <v>8561</v>
      </c>
      <c r="Y3579" s="1" t="s">
        <v>7</v>
      </c>
      <c r="Z3579" s="1" t="s">
        <v>16401</v>
      </c>
      <c r="AB3579" s="1" t="s">
        <v>16402</v>
      </c>
      <c r="AC3579" s="1" t="s">
        <v>113</v>
      </c>
    </row>
    <row r="3580" spans="1:29" x14ac:dyDescent="0.35">
      <c r="A3580" s="1">
        <v>2360227</v>
      </c>
      <c r="B3580" s="1">
        <v>373</v>
      </c>
      <c r="C3580" s="9">
        <v>1306803721</v>
      </c>
      <c r="D3580" s="9" t="s">
        <v>399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2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5</v>
      </c>
      <c r="S3580" s="1">
        <v>49</v>
      </c>
      <c r="T3580" s="1" t="s">
        <v>113</v>
      </c>
      <c r="U3580" s="1">
        <v>6</v>
      </c>
      <c r="V3580" s="1" t="s">
        <v>8089</v>
      </c>
      <c r="W3580" s="1" t="s">
        <v>963</v>
      </c>
      <c r="X3580" s="1" t="s">
        <v>8090</v>
      </c>
      <c r="Y3580" s="1" t="s">
        <v>7</v>
      </c>
      <c r="Z3580" s="1" t="s">
        <v>16403</v>
      </c>
      <c r="AB3580" s="1" t="s">
        <v>15230</v>
      </c>
      <c r="AC3580" s="1" t="s">
        <v>113</v>
      </c>
    </row>
    <row r="3581" spans="1:29" x14ac:dyDescent="0.35">
      <c r="A3581" s="1">
        <v>2275044</v>
      </c>
      <c r="B3581" s="1">
        <v>194</v>
      </c>
      <c r="C3581" s="9">
        <v>1093748113</v>
      </c>
      <c r="D3581" s="9" t="s">
        <v>112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6</v>
      </c>
      <c r="S3581" s="1">
        <v>32</v>
      </c>
      <c r="T3581" s="1" t="s">
        <v>113</v>
      </c>
      <c r="U3581" s="1">
        <v>6</v>
      </c>
      <c r="V3581" s="1" t="s">
        <v>8661</v>
      </c>
      <c r="W3581" s="1" t="s">
        <v>8663</v>
      </c>
      <c r="X3581" s="1" t="s">
        <v>8662</v>
      </c>
      <c r="Y3581" s="1" t="s">
        <v>7</v>
      </c>
      <c r="Z3581" s="1" t="s">
        <v>16404</v>
      </c>
      <c r="AB3581" s="1" t="s">
        <v>12158</v>
      </c>
      <c r="AC3581" s="1" t="s">
        <v>113</v>
      </c>
    </row>
    <row r="3582" spans="1:29" x14ac:dyDescent="0.35">
      <c r="A3582" s="1">
        <v>5373828</v>
      </c>
      <c r="B3582" s="1">
        <v>897</v>
      </c>
      <c r="C3582" s="9">
        <v>1528505336</v>
      </c>
      <c r="D3582" s="9" t="s">
        <v>112</v>
      </c>
      <c r="E3582" s="1">
        <v>0</v>
      </c>
      <c r="F3582" s="1">
        <v>2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6</v>
      </c>
      <c r="S3582" s="1">
        <v>50</v>
      </c>
      <c r="T3582" s="1" t="s">
        <v>113</v>
      </c>
      <c r="U3582" s="1">
        <v>6</v>
      </c>
      <c r="V3582" s="1" t="s">
        <v>8298</v>
      </c>
      <c r="W3582" s="1" t="s">
        <v>8300</v>
      </c>
      <c r="X3582" s="1" t="s">
        <v>8299</v>
      </c>
      <c r="Y3582" s="1" t="s">
        <v>7</v>
      </c>
      <c r="Z3582" s="1" t="s">
        <v>16405</v>
      </c>
      <c r="AB3582" s="1" t="s">
        <v>12495</v>
      </c>
      <c r="AC3582" s="1" t="s">
        <v>113</v>
      </c>
    </row>
    <row r="3583" spans="1:29" x14ac:dyDescent="0.35">
      <c r="A3583" s="1">
        <v>2389115</v>
      </c>
      <c r="B3583" s="1">
        <v>479</v>
      </c>
      <c r="C3583" s="9">
        <v>1043474844</v>
      </c>
      <c r="D3583" s="9" t="s">
        <v>112</v>
      </c>
      <c r="E3583" s="1">
        <v>0</v>
      </c>
      <c r="F3583" s="1">
        <v>3</v>
      </c>
      <c r="G3583" s="1">
        <v>0</v>
      </c>
      <c r="H3583" s="1">
        <v>0</v>
      </c>
      <c r="I3583" s="1">
        <v>0</v>
      </c>
      <c r="J3583" s="1">
        <v>1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6</v>
      </c>
      <c r="S3583" s="1">
        <v>61</v>
      </c>
      <c r="T3583" s="1" t="s">
        <v>113</v>
      </c>
      <c r="U3583" s="1">
        <v>6</v>
      </c>
      <c r="V3583" s="1" t="s">
        <v>8425</v>
      </c>
      <c r="W3583" s="1" t="s">
        <v>434</v>
      </c>
      <c r="X3583" s="1" t="s">
        <v>2378</v>
      </c>
      <c r="Y3583" s="1" t="s">
        <v>7</v>
      </c>
      <c r="Z3583" s="1" t="s">
        <v>16257</v>
      </c>
      <c r="AB3583" s="1" t="s">
        <v>16258</v>
      </c>
      <c r="AC3583" s="1" t="s">
        <v>113</v>
      </c>
    </row>
    <row r="3584" spans="1:29" x14ac:dyDescent="0.35">
      <c r="A3584" s="1">
        <v>733310</v>
      </c>
      <c r="B3584" s="1">
        <v>297</v>
      </c>
      <c r="C3584" s="9">
        <v>1407954167</v>
      </c>
      <c r="D3584" s="9" t="s">
        <v>112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5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6</v>
      </c>
      <c r="S3584" s="1">
        <v>33</v>
      </c>
      <c r="T3584" s="1" t="s">
        <v>113</v>
      </c>
      <c r="U3584" s="1">
        <v>6</v>
      </c>
      <c r="V3584" s="1" t="s">
        <v>8548</v>
      </c>
      <c r="W3584" s="1" t="s">
        <v>250</v>
      </c>
      <c r="X3584" s="1" t="s">
        <v>8549</v>
      </c>
      <c r="Y3584" s="1" t="s">
        <v>7</v>
      </c>
      <c r="Z3584" s="1" t="s">
        <v>16406</v>
      </c>
      <c r="AB3584" s="1" t="s">
        <v>16407</v>
      </c>
      <c r="AC3584" s="1" t="s">
        <v>113</v>
      </c>
    </row>
    <row r="3585" spans="1:29" x14ac:dyDescent="0.35">
      <c r="A3585" s="1">
        <v>771407</v>
      </c>
      <c r="B3585" s="1">
        <v>813</v>
      </c>
      <c r="C3585" s="9">
        <v>1326017047</v>
      </c>
      <c r="D3585" s="9" t="s">
        <v>112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6</v>
      </c>
      <c r="S3585" s="1">
        <v>34</v>
      </c>
      <c r="T3585" s="1" t="s">
        <v>113</v>
      </c>
      <c r="U3585" s="1">
        <v>6</v>
      </c>
      <c r="V3585" s="1" t="s">
        <v>8352</v>
      </c>
      <c r="W3585" s="1" t="s">
        <v>561</v>
      </c>
      <c r="X3585" s="1" t="s">
        <v>8353</v>
      </c>
      <c r="Y3585" s="1" t="s">
        <v>7</v>
      </c>
      <c r="Z3585" s="1" t="s">
        <v>16408</v>
      </c>
      <c r="AB3585" s="1" t="s">
        <v>16409</v>
      </c>
      <c r="AC3585" s="1" t="s">
        <v>113</v>
      </c>
    </row>
    <row r="3586" spans="1:29" x14ac:dyDescent="0.35">
      <c r="A3586" s="1">
        <v>3553540</v>
      </c>
      <c r="B3586" s="1">
        <v>512</v>
      </c>
      <c r="C3586" s="9">
        <v>1235354259</v>
      </c>
      <c r="D3586" s="9" t="s">
        <v>112</v>
      </c>
      <c r="E3586" s="1">
        <v>0</v>
      </c>
      <c r="F3586" s="1">
        <v>5</v>
      </c>
      <c r="G3586" s="1">
        <v>0</v>
      </c>
      <c r="H3586" s="1">
        <v>0</v>
      </c>
      <c r="I3586" s="1">
        <v>1</v>
      </c>
      <c r="J3586" s="1">
        <v>4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5</v>
      </c>
      <c r="S3586" s="1">
        <v>177</v>
      </c>
      <c r="T3586" s="1" t="s">
        <v>113</v>
      </c>
      <c r="U3586" s="1">
        <v>6</v>
      </c>
      <c r="V3586" s="1" t="s">
        <v>8607</v>
      </c>
      <c r="W3586" s="1" t="s">
        <v>8608</v>
      </c>
      <c r="X3586" s="1" t="s">
        <v>7603</v>
      </c>
      <c r="Y3586" s="1" t="s">
        <v>7</v>
      </c>
      <c r="Z3586" s="1" t="s">
        <v>12815</v>
      </c>
      <c r="AB3586" s="1" t="s">
        <v>12816</v>
      </c>
      <c r="AC3586" s="1" t="s">
        <v>113</v>
      </c>
    </row>
    <row r="3587" spans="1:29" x14ac:dyDescent="0.35">
      <c r="A3587" s="1">
        <v>6210932</v>
      </c>
      <c r="B3587" s="1">
        <v>623</v>
      </c>
      <c r="C3587" s="9">
        <v>1568856235</v>
      </c>
      <c r="D3587" s="9" t="s">
        <v>112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1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6</v>
      </c>
      <c r="S3587" s="1">
        <v>44</v>
      </c>
      <c r="T3587" s="1" t="s">
        <v>113</v>
      </c>
      <c r="U3587" s="1">
        <v>6</v>
      </c>
      <c r="V3587" s="1" t="s">
        <v>8481</v>
      </c>
      <c r="W3587" s="1" t="s">
        <v>8482</v>
      </c>
      <c r="X3587" s="1" t="s">
        <v>642</v>
      </c>
      <c r="Y3587" s="1" t="s">
        <v>7</v>
      </c>
      <c r="Z3587" s="1" t="s">
        <v>13909</v>
      </c>
      <c r="AB3587" s="1" t="s">
        <v>13910</v>
      </c>
      <c r="AC3587" s="1" t="s">
        <v>113</v>
      </c>
    </row>
    <row r="3588" spans="1:29" x14ac:dyDescent="0.35">
      <c r="A3588" s="1">
        <v>1860880</v>
      </c>
      <c r="B3588" s="1">
        <v>701</v>
      </c>
      <c r="C3588" s="9">
        <v>1760471817</v>
      </c>
      <c r="D3588" s="9" t="s">
        <v>112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1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6</v>
      </c>
      <c r="S3588" s="1">
        <v>47</v>
      </c>
      <c r="T3588" s="1" t="s">
        <v>113</v>
      </c>
      <c r="U3588" s="1">
        <v>6</v>
      </c>
      <c r="V3588" s="1" t="s">
        <v>8215</v>
      </c>
      <c r="W3588" s="1" t="s">
        <v>8217</v>
      </c>
      <c r="X3588" s="1" t="s">
        <v>8216</v>
      </c>
      <c r="Y3588" s="1" t="s">
        <v>7</v>
      </c>
      <c r="Z3588" s="1" t="s">
        <v>16410</v>
      </c>
      <c r="AB3588" s="1" t="s">
        <v>16411</v>
      </c>
      <c r="AC3588" s="1" t="s">
        <v>113</v>
      </c>
    </row>
    <row r="3589" spans="1:29" x14ac:dyDescent="0.35">
      <c r="A3589" s="1">
        <v>2352916</v>
      </c>
      <c r="B3589" s="1">
        <v>253</v>
      </c>
      <c r="C3589" s="9">
        <v>1679513865</v>
      </c>
      <c r="D3589" s="9" t="s">
        <v>112</v>
      </c>
      <c r="E3589" s="1">
        <v>0</v>
      </c>
      <c r="F3589" s="1">
        <v>2</v>
      </c>
      <c r="G3589" s="1">
        <v>0</v>
      </c>
      <c r="H3589" s="1">
        <v>0</v>
      </c>
      <c r="I3589" s="1">
        <v>0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6</v>
      </c>
      <c r="S3589" s="1">
        <v>110</v>
      </c>
      <c r="T3589" s="1" t="s">
        <v>113</v>
      </c>
      <c r="U3589" s="1">
        <v>6</v>
      </c>
      <c r="V3589" s="1" t="s">
        <v>8328</v>
      </c>
      <c r="W3589" s="1" t="s">
        <v>3554</v>
      </c>
      <c r="X3589" s="1" t="s">
        <v>8329</v>
      </c>
      <c r="Y3589" s="1" t="s">
        <v>7</v>
      </c>
      <c r="Z3589" s="1" t="s">
        <v>16412</v>
      </c>
      <c r="AB3589" s="1" t="s">
        <v>16413</v>
      </c>
      <c r="AC3589" s="1" t="s">
        <v>113</v>
      </c>
    </row>
    <row r="3590" spans="1:29" x14ac:dyDescent="0.35">
      <c r="A3590" s="1">
        <v>1982653</v>
      </c>
      <c r="B3590" s="1">
        <v>479</v>
      </c>
      <c r="C3590" s="9">
        <v>1942276589</v>
      </c>
      <c r="D3590" s="9" t="s">
        <v>112</v>
      </c>
      <c r="E3590" s="1">
        <v>0</v>
      </c>
      <c r="F3590" s="1">
        <v>3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6</v>
      </c>
      <c r="S3590" s="1">
        <v>51</v>
      </c>
      <c r="T3590" s="1" t="s">
        <v>113</v>
      </c>
      <c r="U3590" s="1">
        <v>6</v>
      </c>
      <c r="V3590" s="1" t="s">
        <v>8461</v>
      </c>
      <c r="W3590" s="1" t="s">
        <v>1677</v>
      </c>
      <c r="X3590" s="1" t="s">
        <v>8462</v>
      </c>
      <c r="Y3590" s="1" t="s">
        <v>7</v>
      </c>
      <c r="Z3590" s="1" t="s">
        <v>16414</v>
      </c>
      <c r="AB3590" s="1" t="s">
        <v>16415</v>
      </c>
      <c r="AC3590" s="1" t="s">
        <v>113</v>
      </c>
    </row>
    <row r="3591" spans="1:29" x14ac:dyDescent="0.35">
      <c r="A3591" s="1">
        <v>4445572</v>
      </c>
      <c r="B3591" s="1">
        <v>447</v>
      </c>
      <c r="C3591" s="9">
        <v>1538333174</v>
      </c>
      <c r="D3591" s="9" t="s">
        <v>112</v>
      </c>
      <c r="E3591" s="1">
        <v>0</v>
      </c>
      <c r="F3591" s="1">
        <v>2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6</v>
      </c>
      <c r="S3591" s="1">
        <v>85</v>
      </c>
      <c r="T3591" s="1" t="s">
        <v>113</v>
      </c>
      <c r="U3591" s="1">
        <v>6</v>
      </c>
      <c r="V3591" s="1" t="s">
        <v>8252</v>
      </c>
      <c r="W3591" s="1" t="s">
        <v>8254</v>
      </c>
      <c r="X3591" s="1" t="s">
        <v>8253</v>
      </c>
      <c r="Y3591" s="1" t="s">
        <v>7</v>
      </c>
      <c r="Z3591" s="1" t="s">
        <v>13772</v>
      </c>
      <c r="AA3591" s="1" t="s">
        <v>13773</v>
      </c>
      <c r="AB3591" s="1" t="s">
        <v>13774</v>
      </c>
      <c r="AC3591" s="1" t="s">
        <v>113</v>
      </c>
    </row>
    <row r="3592" spans="1:29" x14ac:dyDescent="0.35">
      <c r="A3592" s="1">
        <v>1624966</v>
      </c>
      <c r="B3592" s="1">
        <v>214</v>
      </c>
      <c r="C3592" s="9">
        <v>1063412427</v>
      </c>
      <c r="D3592" s="9" t="s">
        <v>399</v>
      </c>
      <c r="E3592" s="1">
        <v>0</v>
      </c>
      <c r="F3592" s="1">
        <v>4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6</v>
      </c>
      <c r="S3592" s="1">
        <v>18</v>
      </c>
      <c r="T3592" s="1" t="s">
        <v>113</v>
      </c>
      <c r="U3592" s="1">
        <v>6</v>
      </c>
      <c r="V3592" s="1" t="s">
        <v>8123</v>
      </c>
      <c r="W3592" s="1" t="s">
        <v>4351</v>
      </c>
      <c r="X3592" s="1" t="s">
        <v>2443</v>
      </c>
      <c r="Y3592" s="1" t="s">
        <v>4876</v>
      </c>
      <c r="Z3592" s="1" t="s">
        <v>16416</v>
      </c>
      <c r="AB3592" s="1" t="s">
        <v>16417</v>
      </c>
      <c r="AC3592" s="1" t="s">
        <v>113</v>
      </c>
    </row>
    <row r="3593" spans="1:29" x14ac:dyDescent="0.35">
      <c r="A3593" s="1">
        <v>2282157</v>
      </c>
      <c r="B3593" s="1">
        <v>897</v>
      </c>
      <c r="C3593" s="9">
        <v>1033314026</v>
      </c>
      <c r="D3593" s="9" t="s">
        <v>399</v>
      </c>
      <c r="E3593" s="1">
        <v>0</v>
      </c>
      <c r="F3593" s="1">
        <v>2</v>
      </c>
      <c r="G3593" s="1">
        <v>0</v>
      </c>
      <c r="H3593" s="1">
        <v>0</v>
      </c>
      <c r="I3593" s="1">
        <v>0</v>
      </c>
      <c r="J3593" s="1">
        <v>2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6</v>
      </c>
      <c r="S3593" s="1">
        <v>29</v>
      </c>
      <c r="T3593" s="1" t="s">
        <v>113</v>
      </c>
      <c r="U3593" s="1">
        <v>6</v>
      </c>
      <c r="V3593" s="1" t="s">
        <v>8150</v>
      </c>
      <c r="W3593" s="1" t="s">
        <v>1792</v>
      </c>
      <c r="X3593" s="1" t="s">
        <v>8151</v>
      </c>
      <c r="Y3593" s="1" t="s">
        <v>7</v>
      </c>
      <c r="Z3593" s="1" t="s">
        <v>15153</v>
      </c>
      <c r="AB3593" s="1" t="s">
        <v>12495</v>
      </c>
      <c r="AC3593" s="1" t="s">
        <v>113</v>
      </c>
    </row>
    <row r="3594" spans="1:29" x14ac:dyDescent="0.35">
      <c r="A3594" s="1">
        <v>802477</v>
      </c>
      <c r="B3594" s="1">
        <v>827</v>
      </c>
      <c r="C3594" s="9">
        <v>1568562767</v>
      </c>
      <c r="D3594" s="9" t="s">
        <v>399</v>
      </c>
      <c r="E3594" s="1">
        <v>0</v>
      </c>
      <c r="F3594" s="1">
        <v>2</v>
      </c>
      <c r="G3594" s="1">
        <v>0</v>
      </c>
      <c r="H3594" s="1">
        <v>0</v>
      </c>
      <c r="I3594" s="1">
        <v>0</v>
      </c>
      <c r="J3594" s="1">
        <v>4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6</v>
      </c>
      <c r="S3594" s="1">
        <v>62</v>
      </c>
      <c r="T3594" s="1" t="s">
        <v>113</v>
      </c>
      <c r="U3594" s="1">
        <v>6</v>
      </c>
      <c r="V3594" s="1" t="s">
        <v>8096</v>
      </c>
      <c r="W3594" s="1" t="s">
        <v>348</v>
      </c>
      <c r="X3594" s="1" t="s">
        <v>7285</v>
      </c>
      <c r="Y3594" s="1" t="s">
        <v>7</v>
      </c>
      <c r="Z3594" s="1" t="s">
        <v>16418</v>
      </c>
      <c r="AB3594" s="1" t="s">
        <v>16419</v>
      </c>
      <c r="AC3594" s="1" t="s">
        <v>113</v>
      </c>
    </row>
    <row r="3595" spans="1:29" x14ac:dyDescent="0.35">
      <c r="A3595" s="1">
        <v>1994400</v>
      </c>
      <c r="B3595" s="1">
        <v>485</v>
      </c>
      <c r="C3595" s="9">
        <v>1124025135</v>
      </c>
      <c r="D3595" s="9" t="s">
        <v>399</v>
      </c>
      <c r="E3595" s="1">
        <v>0</v>
      </c>
      <c r="F3595" s="1">
        <v>1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6</v>
      </c>
      <c r="S3595" s="1">
        <v>27</v>
      </c>
      <c r="T3595" s="1" t="s">
        <v>113</v>
      </c>
      <c r="U3595" s="1">
        <v>6</v>
      </c>
      <c r="V3595" s="1" t="s">
        <v>8083</v>
      </c>
      <c r="W3595" s="1" t="s">
        <v>8085</v>
      </c>
      <c r="X3595" s="1" t="s">
        <v>8084</v>
      </c>
      <c r="Y3595" s="1" t="s">
        <v>7</v>
      </c>
      <c r="Z3595" s="1" t="s">
        <v>16420</v>
      </c>
      <c r="AB3595" s="1" t="s">
        <v>16421</v>
      </c>
      <c r="AC3595" s="1" t="s">
        <v>113</v>
      </c>
    </row>
    <row r="3596" spans="1:29" x14ac:dyDescent="0.35">
      <c r="A3596" s="1">
        <v>836084</v>
      </c>
      <c r="B3596" s="1">
        <v>297</v>
      </c>
      <c r="C3596" s="9">
        <v>1205965019</v>
      </c>
      <c r="D3596" s="9" t="s">
        <v>399</v>
      </c>
      <c r="E3596" s="1">
        <v>0</v>
      </c>
      <c r="F3596" s="1">
        <v>1</v>
      </c>
      <c r="G3596" s="1">
        <v>0</v>
      </c>
      <c r="H3596" s="1">
        <v>0</v>
      </c>
      <c r="I3596" s="1">
        <v>1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5</v>
      </c>
      <c r="S3596" s="1">
        <v>24</v>
      </c>
      <c r="T3596" s="1" t="s">
        <v>113</v>
      </c>
      <c r="U3596" s="1">
        <v>6</v>
      </c>
      <c r="V3596" s="1" t="s">
        <v>8164</v>
      </c>
      <c r="W3596" s="1" t="s">
        <v>311</v>
      </c>
      <c r="X3596" s="1" t="s">
        <v>8165</v>
      </c>
      <c r="Y3596" s="1" t="s">
        <v>7</v>
      </c>
      <c r="Z3596" s="1" t="s">
        <v>15233</v>
      </c>
      <c r="AB3596" s="1" t="s">
        <v>15234</v>
      </c>
      <c r="AC3596" s="1" t="s">
        <v>113</v>
      </c>
    </row>
    <row r="3597" spans="1:29" x14ac:dyDescent="0.35">
      <c r="A3597" s="1">
        <v>1571622</v>
      </c>
      <c r="B3597" s="1">
        <v>774</v>
      </c>
      <c r="C3597" s="9">
        <v>1578558821</v>
      </c>
      <c r="D3597" s="9" t="s">
        <v>399</v>
      </c>
      <c r="E3597" s="1">
        <v>0</v>
      </c>
      <c r="F3597" s="1">
        <v>3</v>
      </c>
      <c r="G3597" s="1">
        <v>0</v>
      </c>
      <c r="H3597" s="1">
        <v>0</v>
      </c>
      <c r="I3597" s="1">
        <v>0</v>
      </c>
      <c r="J3597" s="1">
        <v>1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6</v>
      </c>
      <c r="S3597" s="1">
        <v>23</v>
      </c>
      <c r="T3597" s="1" t="s">
        <v>113</v>
      </c>
      <c r="U3597" s="1">
        <v>6</v>
      </c>
      <c r="V3597" s="1" t="s">
        <v>8124</v>
      </c>
      <c r="W3597" s="1" t="s">
        <v>682</v>
      </c>
      <c r="X3597" s="1" t="s">
        <v>8125</v>
      </c>
      <c r="Y3597" s="1" t="s">
        <v>7</v>
      </c>
      <c r="Z3597" s="1" t="s">
        <v>13445</v>
      </c>
      <c r="AB3597" s="1" t="s">
        <v>13446</v>
      </c>
      <c r="AC3597" s="1" t="s">
        <v>113</v>
      </c>
    </row>
    <row r="3598" spans="1:29" x14ac:dyDescent="0.35">
      <c r="A3598" s="1">
        <v>80821</v>
      </c>
      <c r="B3598" s="1">
        <v>184</v>
      </c>
      <c r="C3598" s="9">
        <v>1801858725</v>
      </c>
      <c r="D3598" s="9" t="s">
        <v>206</v>
      </c>
      <c r="E3598" s="1">
        <v>0</v>
      </c>
      <c r="F3598" s="1">
        <v>0</v>
      </c>
      <c r="G3598" s="1">
        <v>1</v>
      </c>
      <c r="H3598" s="1">
        <v>0</v>
      </c>
      <c r="I3598" s="1">
        <v>0</v>
      </c>
      <c r="J3598" s="1">
        <v>2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5</v>
      </c>
      <c r="S3598" s="1">
        <v>55</v>
      </c>
      <c r="T3598" s="1" t="s">
        <v>113</v>
      </c>
      <c r="U3598" s="1">
        <v>6</v>
      </c>
      <c r="V3598" s="1" t="s">
        <v>8058</v>
      </c>
      <c r="W3598" s="1" t="s">
        <v>136</v>
      </c>
      <c r="X3598" s="1" t="s">
        <v>3275</v>
      </c>
      <c r="Y3598" s="1" t="s">
        <v>7</v>
      </c>
      <c r="Z3598" s="1" t="s">
        <v>16386</v>
      </c>
      <c r="AA3598" s="1" t="s">
        <v>16386</v>
      </c>
      <c r="AB3598" s="1" t="s">
        <v>16387</v>
      </c>
      <c r="AC3598" s="1" t="s">
        <v>113</v>
      </c>
    </row>
    <row r="3599" spans="1:29" x14ac:dyDescent="0.35">
      <c r="A3599" s="1">
        <v>48507</v>
      </c>
      <c r="B3599" s="1">
        <v>623</v>
      </c>
      <c r="C3599" s="9">
        <v>1477537116</v>
      </c>
      <c r="D3599" s="9" t="s">
        <v>399</v>
      </c>
      <c r="E3599" s="1">
        <v>0</v>
      </c>
      <c r="F3599" s="1">
        <v>1</v>
      </c>
      <c r="G3599" s="1">
        <v>1</v>
      </c>
      <c r="H3599" s="1">
        <v>0</v>
      </c>
      <c r="I3599" s="1">
        <v>0</v>
      </c>
      <c r="J3599" s="1">
        <v>2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5</v>
      </c>
      <c r="S3599" s="1">
        <v>47</v>
      </c>
      <c r="T3599" s="1" t="s">
        <v>113</v>
      </c>
      <c r="U3599" s="1">
        <v>6</v>
      </c>
      <c r="V3599" s="1" t="s">
        <v>8152</v>
      </c>
      <c r="W3599" s="1" t="s">
        <v>1677</v>
      </c>
      <c r="X3599" s="1" t="s">
        <v>2172</v>
      </c>
      <c r="Y3599" s="1" t="s">
        <v>7</v>
      </c>
      <c r="Z3599" s="1" t="s">
        <v>16422</v>
      </c>
      <c r="AA3599" s="1" t="s">
        <v>113</v>
      </c>
      <c r="AB3599" s="1" t="s">
        <v>113</v>
      </c>
      <c r="AC3599" s="1" t="s">
        <v>113</v>
      </c>
    </row>
    <row r="3600" spans="1:29" x14ac:dyDescent="0.35">
      <c r="A3600" s="1">
        <v>1741729</v>
      </c>
      <c r="B3600" s="1">
        <v>289</v>
      </c>
      <c r="C3600" s="9">
        <v>1619915295</v>
      </c>
      <c r="D3600" s="9" t="s">
        <v>112</v>
      </c>
      <c r="E3600" s="1">
        <v>0</v>
      </c>
      <c r="F3600" s="1">
        <v>2</v>
      </c>
      <c r="G3600" s="1">
        <v>0</v>
      </c>
      <c r="H3600" s="1">
        <v>0</v>
      </c>
      <c r="I3600" s="1">
        <v>0</v>
      </c>
      <c r="J3600" s="1">
        <v>4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6</v>
      </c>
      <c r="S3600" s="1">
        <v>52</v>
      </c>
      <c r="T3600" s="1" t="s">
        <v>113</v>
      </c>
      <c r="U3600" s="1">
        <v>6</v>
      </c>
      <c r="V3600" s="1" t="s">
        <v>8281</v>
      </c>
      <c r="W3600" s="1" t="s">
        <v>8283</v>
      </c>
      <c r="X3600" s="1" t="s">
        <v>8282</v>
      </c>
      <c r="Y3600" s="1" t="s">
        <v>116</v>
      </c>
      <c r="Z3600" s="1" t="s">
        <v>16423</v>
      </c>
      <c r="AB3600" s="1" t="s">
        <v>16424</v>
      </c>
      <c r="AC3600" s="1" t="s">
        <v>113</v>
      </c>
    </row>
    <row r="3601" spans="1:29" x14ac:dyDescent="0.35">
      <c r="A3601" s="1">
        <v>136125</v>
      </c>
      <c r="B3601" s="1">
        <v>383</v>
      </c>
      <c r="C3601" s="9">
        <v>1194735738</v>
      </c>
      <c r="D3601" s="9" t="s">
        <v>112</v>
      </c>
      <c r="E3601" s="1">
        <v>0</v>
      </c>
      <c r="F3601" s="1">
        <v>2</v>
      </c>
      <c r="G3601" s="1">
        <v>0</v>
      </c>
      <c r="H3601" s="1">
        <v>0</v>
      </c>
      <c r="I3601" s="1">
        <v>0</v>
      </c>
      <c r="J3601" s="1">
        <v>2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6</v>
      </c>
      <c r="S3601" s="1">
        <v>73</v>
      </c>
      <c r="T3601" s="1" t="s">
        <v>113</v>
      </c>
      <c r="U3601" s="1">
        <v>6</v>
      </c>
      <c r="V3601" s="1" t="s">
        <v>8490</v>
      </c>
      <c r="W3601" s="1" t="s">
        <v>7357</v>
      </c>
      <c r="X3601" s="1" t="s">
        <v>8491</v>
      </c>
      <c r="Y3601" s="1" t="s">
        <v>7</v>
      </c>
      <c r="Z3601" s="1" t="s">
        <v>16425</v>
      </c>
      <c r="AB3601" s="1" t="s">
        <v>16426</v>
      </c>
      <c r="AC3601" s="1" t="s">
        <v>113</v>
      </c>
    </row>
    <row r="3602" spans="1:29" x14ac:dyDescent="0.35">
      <c r="A3602" s="1">
        <v>2804174</v>
      </c>
      <c r="B3602" s="1">
        <v>301</v>
      </c>
      <c r="C3602" s="9">
        <v>1639577364</v>
      </c>
      <c r="D3602" s="9" t="s">
        <v>112</v>
      </c>
      <c r="E3602" s="1">
        <v>0</v>
      </c>
      <c r="F3602" s="1">
        <v>1</v>
      </c>
      <c r="G3602" s="1">
        <v>0</v>
      </c>
      <c r="H3602" s="1">
        <v>0</v>
      </c>
      <c r="I3602" s="1">
        <v>0</v>
      </c>
      <c r="J3602" s="1">
        <v>2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6</v>
      </c>
      <c r="S3602" s="1">
        <v>55</v>
      </c>
      <c r="T3602" s="1" t="s">
        <v>113</v>
      </c>
      <c r="U3602" s="1">
        <v>6</v>
      </c>
      <c r="V3602" s="1" t="s">
        <v>8363</v>
      </c>
      <c r="W3602" s="1" t="s">
        <v>319</v>
      </c>
      <c r="X3602" s="1" t="s">
        <v>8364</v>
      </c>
      <c r="Y3602" s="1" t="s">
        <v>7</v>
      </c>
      <c r="Z3602" s="1" t="s">
        <v>14166</v>
      </c>
      <c r="AA3602" s="1" t="s">
        <v>14167</v>
      </c>
      <c r="AB3602" s="1" t="s">
        <v>14168</v>
      </c>
      <c r="AC3602" s="1" t="s">
        <v>113</v>
      </c>
    </row>
    <row r="3603" spans="1:29" x14ac:dyDescent="0.35">
      <c r="A3603" s="1">
        <v>204407</v>
      </c>
      <c r="B3603" s="1">
        <v>897</v>
      </c>
      <c r="C3603" s="9">
        <v>1649272303</v>
      </c>
      <c r="D3603" s="9" t="s">
        <v>112</v>
      </c>
      <c r="E3603" s="1">
        <v>0</v>
      </c>
      <c r="F3603" s="1">
        <v>4</v>
      </c>
      <c r="G3603" s="1">
        <v>0</v>
      </c>
      <c r="H3603" s="1">
        <v>0</v>
      </c>
      <c r="I3603" s="1">
        <v>0</v>
      </c>
      <c r="J3603" s="1">
        <v>3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6</v>
      </c>
      <c r="S3603" s="1">
        <v>64</v>
      </c>
      <c r="T3603" s="1" t="s">
        <v>113</v>
      </c>
      <c r="U3603" s="1">
        <v>6</v>
      </c>
      <c r="V3603" s="1" t="s">
        <v>8458</v>
      </c>
      <c r="W3603" s="1" t="s">
        <v>2265</v>
      </c>
      <c r="X3603" s="1" t="s">
        <v>8459</v>
      </c>
      <c r="Y3603" s="1" t="s">
        <v>7</v>
      </c>
      <c r="Z3603" s="1" t="s">
        <v>16427</v>
      </c>
      <c r="AA3603" s="1" t="s">
        <v>14369</v>
      </c>
      <c r="AB3603" s="1" t="s">
        <v>14370</v>
      </c>
      <c r="AC3603" s="1" t="s">
        <v>113</v>
      </c>
    </row>
    <row r="3604" spans="1:29" x14ac:dyDescent="0.35">
      <c r="A3604" s="1">
        <v>6591861</v>
      </c>
      <c r="B3604" s="1">
        <v>289</v>
      </c>
      <c r="C3604" s="9">
        <v>1982036182</v>
      </c>
      <c r="D3604" s="9" t="s">
        <v>112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  <c r="J3604" s="1">
        <v>3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5</v>
      </c>
      <c r="S3604" s="1">
        <v>45</v>
      </c>
      <c r="T3604" s="1" t="s">
        <v>113</v>
      </c>
      <c r="U3604" s="1">
        <v>6</v>
      </c>
      <c r="V3604" s="1" t="s">
        <v>8439</v>
      </c>
      <c r="W3604" s="1" t="s">
        <v>256</v>
      </c>
      <c r="X3604" s="1" t="s">
        <v>8440</v>
      </c>
      <c r="Y3604" s="1" t="s">
        <v>7</v>
      </c>
      <c r="Z3604" s="1" t="s">
        <v>14800</v>
      </c>
      <c r="AB3604" s="1" t="s">
        <v>12135</v>
      </c>
      <c r="AC3604" s="1" t="s">
        <v>113</v>
      </c>
    </row>
    <row r="3605" spans="1:29" x14ac:dyDescent="0.35">
      <c r="A3605" s="1">
        <v>696052</v>
      </c>
      <c r="B3605" s="1">
        <v>346</v>
      </c>
      <c r="C3605" s="9">
        <v>1811922628</v>
      </c>
      <c r="D3605" s="9" t="s">
        <v>112</v>
      </c>
      <c r="E3605" s="1">
        <v>0</v>
      </c>
      <c r="F3605" s="1">
        <v>3</v>
      </c>
      <c r="G3605" s="1">
        <v>0</v>
      </c>
      <c r="H3605" s="1">
        <v>0</v>
      </c>
      <c r="I3605" s="1">
        <v>0</v>
      </c>
      <c r="J3605" s="1">
        <v>1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6</v>
      </c>
      <c r="S3605" s="1">
        <v>18</v>
      </c>
      <c r="T3605" s="1" t="s">
        <v>113</v>
      </c>
      <c r="U3605" s="1">
        <v>6</v>
      </c>
      <c r="V3605" s="1" t="s">
        <v>8540</v>
      </c>
      <c r="W3605" s="1" t="s">
        <v>261</v>
      </c>
      <c r="X3605" s="1" t="s">
        <v>8541</v>
      </c>
      <c r="Y3605" s="1" t="s">
        <v>7</v>
      </c>
      <c r="Z3605" s="1" t="s">
        <v>16428</v>
      </c>
      <c r="AB3605" s="1" t="s">
        <v>16429</v>
      </c>
      <c r="AC3605" s="1" t="s">
        <v>113</v>
      </c>
    </row>
    <row r="3606" spans="1:29" x14ac:dyDescent="0.35">
      <c r="A3606" s="1">
        <v>6612033</v>
      </c>
      <c r="B3606" s="1">
        <v>215</v>
      </c>
      <c r="C3606" s="9">
        <v>1669815486</v>
      </c>
      <c r="D3606" s="9" t="s">
        <v>112</v>
      </c>
      <c r="E3606" s="1">
        <v>0</v>
      </c>
      <c r="F3606" s="1">
        <v>2</v>
      </c>
      <c r="G3606" s="1">
        <v>1</v>
      </c>
      <c r="H3606" s="1">
        <v>0</v>
      </c>
      <c r="I3606" s="1">
        <v>0</v>
      </c>
      <c r="J3606" s="1">
        <v>2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5</v>
      </c>
      <c r="S3606" s="1">
        <v>34</v>
      </c>
      <c r="T3606" s="1" t="s">
        <v>113</v>
      </c>
      <c r="U3606" s="1">
        <v>6</v>
      </c>
      <c r="V3606" s="1" t="s">
        <v>8257</v>
      </c>
      <c r="W3606" s="1" t="s">
        <v>8259</v>
      </c>
      <c r="X3606" s="1" t="s">
        <v>8258</v>
      </c>
      <c r="Y3606" s="1" t="s">
        <v>148</v>
      </c>
      <c r="Z3606" s="1" t="s">
        <v>12054</v>
      </c>
      <c r="AB3606" s="1" t="s">
        <v>12055</v>
      </c>
      <c r="AC3606" s="1" t="s">
        <v>113</v>
      </c>
    </row>
    <row r="3607" spans="1:29" x14ac:dyDescent="0.35">
      <c r="A3607" s="1">
        <v>3051972</v>
      </c>
      <c r="B3607" s="1">
        <v>232</v>
      </c>
      <c r="C3607" s="9">
        <v>1528298734</v>
      </c>
      <c r="D3607" s="9" t="s">
        <v>112</v>
      </c>
      <c r="E3607" s="1">
        <v>0</v>
      </c>
      <c r="F3607" s="1">
        <v>4</v>
      </c>
      <c r="G3607" s="1">
        <v>0</v>
      </c>
      <c r="H3607" s="1">
        <v>0</v>
      </c>
      <c r="I3607" s="1">
        <v>0</v>
      </c>
      <c r="J3607" s="1">
        <v>4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6</v>
      </c>
      <c r="S3607" s="1">
        <v>63</v>
      </c>
      <c r="T3607" s="1" t="s">
        <v>113</v>
      </c>
      <c r="U3607" s="1">
        <v>6</v>
      </c>
      <c r="V3607" s="1" t="s">
        <v>8371</v>
      </c>
      <c r="W3607" s="1" t="s">
        <v>3270</v>
      </c>
      <c r="X3607" s="1" t="s">
        <v>8372</v>
      </c>
      <c r="Y3607" s="1" t="s">
        <v>7</v>
      </c>
      <c r="Z3607" s="1" t="s">
        <v>13172</v>
      </c>
      <c r="AA3607" s="1" t="s">
        <v>13172</v>
      </c>
      <c r="AB3607" s="1" t="s">
        <v>13173</v>
      </c>
      <c r="AC3607" s="1" t="s">
        <v>113</v>
      </c>
    </row>
    <row r="3608" spans="1:29" x14ac:dyDescent="0.35">
      <c r="A3608" s="1">
        <v>6580984</v>
      </c>
      <c r="B3608" s="1">
        <v>373</v>
      </c>
      <c r="C3608" s="9">
        <v>1114362613</v>
      </c>
      <c r="D3608" s="9" t="s">
        <v>112</v>
      </c>
      <c r="E3608" s="1">
        <v>0</v>
      </c>
      <c r="F3608" s="1">
        <v>3</v>
      </c>
      <c r="G3608" s="1">
        <v>0</v>
      </c>
      <c r="H3608" s="1">
        <v>0</v>
      </c>
      <c r="I3608" s="1">
        <v>0</v>
      </c>
      <c r="J3608" s="1">
        <v>2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6</v>
      </c>
      <c r="S3608" s="1">
        <v>16</v>
      </c>
      <c r="T3608" s="1" t="s">
        <v>113</v>
      </c>
      <c r="U3608" s="1">
        <v>6</v>
      </c>
      <c r="V3608" s="1" t="s">
        <v>8244</v>
      </c>
      <c r="W3608" s="1" t="s">
        <v>2517</v>
      </c>
      <c r="X3608" s="1" t="s">
        <v>2897</v>
      </c>
      <c r="Y3608" s="1" t="s">
        <v>7</v>
      </c>
      <c r="Z3608" s="1" t="s">
        <v>16430</v>
      </c>
      <c r="AB3608" s="1" t="s">
        <v>16431</v>
      </c>
      <c r="AC3608" s="1" t="s">
        <v>113</v>
      </c>
    </row>
    <row r="3609" spans="1:29" x14ac:dyDescent="0.35">
      <c r="A3609" s="1">
        <v>2017245</v>
      </c>
      <c r="B3609" s="1">
        <v>184</v>
      </c>
      <c r="C3609" s="9">
        <v>1386616308</v>
      </c>
      <c r="D3609" s="9" t="s">
        <v>112</v>
      </c>
      <c r="E3609" s="1">
        <v>0</v>
      </c>
      <c r="F3609" s="1">
        <v>2</v>
      </c>
      <c r="G3609" s="1">
        <v>1</v>
      </c>
      <c r="H3609" s="1">
        <v>0</v>
      </c>
      <c r="I3609" s="1">
        <v>0</v>
      </c>
      <c r="J3609" s="1">
        <v>3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5</v>
      </c>
      <c r="S3609" s="1">
        <v>47</v>
      </c>
      <c r="T3609" s="1" t="s">
        <v>113</v>
      </c>
      <c r="U3609" s="1">
        <v>6</v>
      </c>
      <c r="V3609" s="1" t="s">
        <v>8375</v>
      </c>
      <c r="W3609" s="1" t="s">
        <v>4237</v>
      </c>
      <c r="X3609" s="1" t="s">
        <v>8376</v>
      </c>
      <c r="Y3609" s="1" t="s">
        <v>7</v>
      </c>
      <c r="Z3609" s="1" t="s">
        <v>16432</v>
      </c>
      <c r="AA3609" s="1" t="s">
        <v>113</v>
      </c>
      <c r="AB3609" s="1" t="s">
        <v>113</v>
      </c>
      <c r="AC3609" s="1" t="s">
        <v>113</v>
      </c>
    </row>
    <row r="3610" spans="1:29" x14ac:dyDescent="0.35">
      <c r="A3610" s="1">
        <v>2242132</v>
      </c>
      <c r="B3610" s="1">
        <v>407</v>
      </c>
      <c r="C3610" s="9">
        <v>1093707770</v>
      </c>
      <c r="D3610" s="9" t="s">
        <v>112</v>
      </c>
      <c r="E3610" s="1">
        <v>0</v>
      </c>
      <c r="F3610" s="1">
        <v>2</v>
      </c>
      <c r="G3610" s="1">
        <v>0</v>
      </c>
      <c r="H3610" s="1">
        <v>0</v>
      </c>
      <c r="I3610" s="1">
        <v>0</v>
      </c>
      <c r="J3610" s="1">
        <v>4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6</v>
      </c>
      <c r="S3610" s="1">
        <v>57</v>
      </c>
      <c r="T3610" s="1" t="s">
        <v>113</v>
      </c>
      <c r="U3610" s="1">
        <v>6</v>
      </c>
      <c r="V3610" s="1" t="s">
        <v>8374</v>
      </c>
      <c r="W3610" s="1" t="s">
        <v>682</v>
      </c>
      <c r="X3610" s="1" t="s">
        <v>7940</v>
      </c>
      <c r="Y3610" s="1" t="s">
        <v>121</v>
      </c>
      <c r="Z3610" s="1" t="s">
        <v>16433</v>
      </c>
      <c r="AB3610" s="1" t="s">
        <v>16434</v>
      </c>
      <c r="AC3610" s="1" t="s">
        <v>113</v>
      </c>
    </row>
    <row r="3611" spans="1:29" x14ac:dyDescent="0.35">
      <c r="A3611" s="1">
        <v>4867132</v>
      </c>
      <c r="B3611" s="1">
        <v>218</v>
      </c>
      <c r="C3611" s="9">
        <v>1629390471</v>
      </c>
      <c r="D3611" s="9" t="s">
        <v>399</v>
      </c>
      <c r="E3611" s="1">
        <v>0</v>
      </c>
      <c r="F3611" s="1">
        <v>1</v>
      </c>
      <c r="G3611" s="1">
        <v>0</v>
      </c>
      <c r="H3611" s="1">
        <v>0</v>
      </c>
      <c r="I3611" s="1">
        <v>0</v>
      </c>
      <c r="J3611" s="1">
        <v>1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6</v>
      </c>
      <c r="S3611" s="1">
        <v>18</v>
      </c>
      <c r="T3611" s="1" t="s">
        <v>113</v>
      </c>
      <c r="U3611" s="1">
        <v>6</v>
      </c>
      <c r="V3611" s="1" t="s">
        <v>8158</v>
      </c>
      <c r="W3611" s="1" t="s">
        <v>8160</v>
      </c>
      <c r="X3611" s="1" t="s">
        <v>8159</v>
      </c>
      <c r="Y3611" s="1" t="s">
        <v>7</v>
      </c>
      <c r="Z3611" s="1" t="s">
        <v>12159</v>
      </c>
      <c r="AB3611" s="1" t="s">
        <v>12160</v>
      </c>
      <c r="AC3611" s="1" t="s">
        <v>113</v>
      </c>
    </row>
    <row r="3612" spans="1:29" x14ac:dyDescent="0.35">
      <c r="A3612" s="1">
        <v>1810159</v>
      </c>
      <c r="B3612" s="1">
        <v>179</v>
      </c>
      <c r="C3612" s="9">
        <v>1639220379</v>
      </c>
      <c r="D3612" s="9" t="s">
        <v>399</v>
      </c>
      <c r="E3612" s="1">
        <v>0</v>
      </c>
      <c r="F3612" s="1">
        <v>1</v>
      </c>
      <c r="G3612" s="1">
        <v>0</v>
      </c>
      <c r="H3612" s="1">
        <v>0</v>
      </c>
      <c r="I3612" s="1">
        <v>0</v>
      </c>
      <c r="J3612" s="1">
        <v>3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6</v>
      </c>
      <c r="S3612" s="1">
        <v>74</v>
      </c>
      <c r="T3612" s="1" t="s">
        <v>113</v>
      </c>
      <c r="U3612" s="1">
        <v>6</v>
      </c>
      <c r="V3612" s="1" t="s">
        <v>8101</v>
      </c>
      <c r="W3612" s="1" t="s">
        <v>1269</v>
      </c>
      <c r="X3612" s="1" t="s">
        <v>8102</v>
      </c>
      <c r="Y3612" s="1" t="s">
        <v>7</v>
      </c>
      <c r="Z3612" s="1" t="s">
        <v>16435</v>
      </c>
      <c r="AB3612" s="1" t="s">
        <v>16436</v>
      </c>
      <c r="AC3612" s="1" t="s">
        <v>113</v>
      </c>
    </row>
    <row r="3613" spans="1:29" x14ac:dyDescent="0.35">
      <c r="A3613" s="1">
        <v>1952263</v>
      </c>
      <c r="B3613" s="1">
        <v>479</v>
      </c>
      <c r="C3613" s="9">
        <v>1639155096</v>
      </c>
      <c r="D3613" s="9" t="s">
        <v>399</v>
      </c>
      <c r="E3613" s="1">
        <v>0</v>
      </c>
      <c r="F3613" s="1">
        <v>2</v>
      </c>
      <c r="G3613" s="1">
        <v>0</v>
      </c>
      <c r="H3613" s="1">
        <v>0</v>
      </c>
      <c r="I3613" s="1">
        <v>0</v>
      </c>
      <c r="J3613" s="1">
        <v>2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6</v>
      </c>
      <c r="S3613" s="1">
        <v>15</v>
      </c>
      <c r="T3613" s="1" t="s">
        <v>113</v>
      </c>
      <c r="U3613" s="1">
        <v>6</v>
      </c>
      <c r="V3613" s="1" t="s">
        <v>8118</v>
      </c>
      <c r="W3613" s="1" t="s">
        <v>723</v>
      </c>
      <c r="X3613" s="1" t="s">
        <v>8119</v>
      </c>
      <c r="Y3613" s="1" t="s">
        <v>7</v>
      </c>
      <c r="Z3613" s="1" t="s">
        <v>14775</v>
      </c>
      <c r="AB3613" s="1" t="s">
        <v>14776</v>
      </c>
      <c r="AC3613" s="1" t="s">
        <v>113</v>
      </c>
    </row>
    <row r="3614" spans="1:29" x14ac:dyDescent="0.35">
      <c r="A3614" s="1">
        <v>6672102</v>
      </c>
      <c r="B3614" s="1">
        <v>301</v>
      </c>
      <c r="C3614" s="9">
        <v>1235572934</v>
      </c>
      <c r="D3614" s="9" t="s">
        <v>112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3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6</v>
      </c>
      <c r="S3614" s="1">
        <v>18</v>
      </c>
      <c r="T3614" s="1" t="s">
        <v>113</v>
      </c>
      <c r="U3614" s="1">
        <v>6</v>
      </c>
      <c r="V3614" s="1" t="s">
        <v>8584</v>
      </c>
      <c r="W3614" s="1" t="s">
        <v>6539</v>
      </c>
      <c r="X3614" s="1" t="s">
        <v>1546</v>
      </c>
      <c r="Y3614" s="1" t="s">
        <v>970</v>
      </c>
      <c r="Z3614" s="1" t="s">
        <v>16437</v>
      </c>
      <c r="AA3614" s="1" t="s">
        <v>12065</v>
      </c>
      <c r="AB3614" s="1" t="s">
        <v>12066</v>
      </c>
      <c r="AC3614" s="1" t="s">
        <v>113</v>
      </c>
    </row>
    <row r="3615" spans="1:29" x14ac:dyDescent="0.35">
      <c r="A3615" s="1">
        <v>6487063</v>
      </c>
      <c r="B3615" s="1">
        <v>479</v>
      </c>
      <c r="C3615" s="9">
        <v>1922367861</v>
      </c>
      <c r="D3615" s="9" t="s">
        <v>399</v>
      </c>
      <c r="E3615" s="1">
        <v>0</v>
      </c>
      <c r="F3615" s="1">
        <v>4</v>
      </c>
      <c r="G3615" s="1">
        <v>0</v>
      </c>
      <c r="H3615" s="1">
        <v>0</v>
      </c>
      <c r="I3615" s="1">
        <v>0</v>
      </c>
      <c r="J3615" s="1">
        <v>3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6</v>
      </c>
      <c r="S3615" s="1">
        <v>94</v>
      </c>
      <c r="T3615" s="1" t="s">
        <v>113</v>
      </c>
      <c r="U3615" s="1">
        <v>6</v>
      </c>
      <c r="V3615" s="1" t="s">
        <v>8166</v>
      </c>
      <c r="W3615" s="1" t="s">
        <v>8167</v>
      </c>
      <c r="X3615" s="1" t="s">
        <v>7171</v>
      </c>
      <c r="Y3615" s="1" t="s">
        <v>148</v>
      </c>
      <c r="Z3615" s="1" t="s">
        <v>16438</v>
      </c>
      <c r="AB3615" s="1" t="s">
        <v>16439</v>
      </c>
      <c r="AC3615" s="1" t="s">
        <v>113</v>
      </c>
    </row>
    <row r="3616" spans="1:29" x14ac:dyDescent="0.35">
      <c r="A3616" s="1">
        <v>4389444</v>
      </c>
      <c r="B3616" s="1">
        <v>663</v>
      </c>
      <c r="C3616" s="9">
        <v>1477692416</v>
      </c>
      <c r="D3616" s="9" t="s">
        <v>112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1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6</v>
      </c>
      <c r="S3616" s="1">
        <v>64</v>
      </c>
      <c r="T3616" s="1" t="s">
        <v>113</v>
      </c>
      <c r="U3616" s="1">
        <v>6</v>
      </c>
      <c r="V3616" s="1" t="s">
        <v>8682</v>
      </c>
      <c r="W3616" s="1" t="s">
        <v>6608</v>
      </c>
      <c r="X3616" s="1" t="s">
        <v>246</v>
      </c>
      <c r="Y3616" s="1" t="s">
        <v>224</v>
      </c>
      <c r="Z3616" s="1" t="s">
        <v>16440</v>
      </c>
      <c r="AB3616" s="1" t="s">
        <v>16441</v>
      </c>
      <c r="AC3616" s="1" t="s">
        <v>113</v>
      </c>
    </row>
    <row r="3617" spans="1:29" x14ac:dyDescent="0.35">
      <c r="A3617" s="1">
        <v>131207</v>
      </c>
      <c r="B3617" s="1">
        <v>253</v>
      </c>
      <c r="C3617" s="9">
        <v>1184617599</v>
      </c>
      <c r="D3617" s="9" t="s">
        <v>112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6</v>
      </c>
      <c r="S3617" s="1">
        <v>46</v>
      </c>
      <c r="T3617" s="1" t="s">
        <v>113</v>
      </c>
      <c r="U3617" s="1">
        <v>6</v>
      </c>
      <c r="V3617" s="1" t="s">
        <v>8295</v>
      </c>
      <c r="W3617" s="1" t="s">
        <v>8297</v>
      </c>
      <c r="X3617" s="1" t="s">
        <v>8296</v>
      </c>
      <c r="Y3617" s="1" t="s">
        <v>7</v>
      </c>
      <c r="Z3617" s="1" t="s">
        <v>13490</v>
      </c>
      <c r="AB3617" s="1" t="s">
        <v>13491</v>
      </c>
      <c r="AC3617" s="1" t="s">
        <v>113</v>
      </c>
    </row>
    <row r="3618" spans="1:29" x14ac:dyDescent="0.35">
      <c r="A3618" s="1">
        <v>1950679</v>
      </c>
      <c r="B3618" s="1">
        <v>289</v>
      </c>
      <c r="C3618" s="9">
        <v>1871573493</v>
      </c>
      <c r="D3618" s="9" t="s">
        <v>112</v>
      </c>
      <c r="E3618" s="1">
        <v>0</v>
      </c>
      <c r="F3618" s="1">
        <v>3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6</v>
      </c>
      <c r="S3618" s="1">
        <v>33</v>
      </c>
      <c r="T3618" s="1" t="s">
        <v>113</v>
      </c>
      <c r="U3618" s="1">
        <v>6</v>
      </c>
      <c r="V3618" s="1" t="s">
        <v>8642</v>
      </c>
      <c r="W3618" s="1" t="s">
        <v>921</v>
      </c>
      <c r="X3618" s="1" t="s">
        <v>8643</v>
      </c>
      <c r="Y3618" s="1" t="s">
        <v>7</v>
      </c>
      <c r="Z3618" s="1" t="s">
        <v>13688</v>
      </c>
      <c r="AB3618" s="1" t="s">
        <v>13689</v>
      </c>
      <c r="AC3618" s="1" t="s">
        <v>113</v>
      </c>
    </row>
    <row r="3619" spans="1:29" x14ac:dyDescent="0.35">
      <c r="A3619" s="1">
        <v>6908894</v>
      </c>
      <c r="B3619" s="1">
        <v>214</v>
      </c>
      <c r="C3619" s="9">
        <v>1720424591</v>
      </c>
      <c r="D3619" s="9" t="s">
        <v>112</v>
      </c>
      <c r="E3619" s="1">
        <v>0</v>
      </c>
      <c r="F3619" s="1">
        <v>2</v>
      </c>
      <c r="G3619" s="1">
        <v>1</v>
      </c>
      <c r="H3619" s="1">
        <v>0</v>
      </c>
      <c r="I3619" s="1">
        <v>0</v>
      </c>
      <c r="J3619" s="1">
        <v>2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5</v>
      </c>
      <c r="S3619" s="1">
        <v>30</v>
      </c>
      <c r="T3619" s="1" t="s">
        <v>113</v>
      </c>
      <c r="U3619" s="1">
        <v>6</v>
      </c>
      <c r="V3619" s="1" t="s">
        <v>8466</v>
      </c>
      <c r="W3619" s="1" t="s">
        <v>8467</v>
      </c>
      <c r="X3619" s="1" t="s">
        <v>3495</v>
      </c>
      <c r="Y3619" s="1" t="s">
        <v>224</v>
      </c>
      <c r="Z3619" s="1" t="s">
        <v>16416</v>
      </c>
      <c r="AB3619" s="1" t="s">
        <v>16417</v>
      </c>
      <c r="AC3619" s="1" t="s">
        <v>113</v>
      </c>
    </row>
    <row r="3620" spans="1:29" x14ac:dyDescent="0.35">
      <c r="A3620" s="1">
        <v>815249</v>
      </c>
      <c r="B3620" s="1">
        <v>383</v>
      </c>
      <c r="C3620" s="9">
        <v>1194753459</v>
      </c>
      <c r="D3620" s="9" t="s">
        <v>112</v>
      </c>
      <c r="E3620" s="1">
        <v>0</v>
      </c>
      <c r="F3620" s="1">
        <v>2</v>
      </c>
      <c r="G3620" s="1">
        <v>0</v>
      </c>
      <c r="H3620" s="1">
        <v>0</v>
      </c>
      <c r="I3620" s="1">
        <v>0</v>
      </c>
      <c r="J3620" s="1">
        <v>1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6</v>
      </c>
      <c r="S3620" s="1">
        <v>13</v>
      </c>
      <c r="T3620" s="1" t="s">
        <v>113</v>
      </c>
      <c r="U3620" s="1">
        <v>6</v>
      </c>
      <c r="V3620" s="1" t="s">
        <v>8433</v>
      </c>
      <c r="W3620" s="1" t="s">
        <v>189</v>
      </c>
      <c r="X3620" s="1" t="s">
        <v>8434</v>
      </c>
      <c r="Y3620" s="1" t="s">
        <v>118</v>
      </c>
      <c r="Z3620" s="1" t="s">
        <v>16442</v>
      </c>
      <c r="AA3620" s="1" t="s">
        <v>113</v>
      </c>
      <c r="AB3620" s="1" t="s">
        <v>113</v>
      </c>
      <c r="AC3620" s="1" t="s">
        <v>113</v>
      </c>
    </row>
    <row r="3621" spans="1:29" x14ac:dyDescent="0.35">
      <c r="A3621" s="1">
        <v>824232</v>
      </c>
      <c r="B3621" s="1">
        <v>221</v>
      </c>
      <c r="C3621" s="9">
        <v>1083632731</v>
      </c>
      <c r="D3621" s="9" t="s">
        <v>112</v>
      </c>
      <c r="E3621" s="1">
        <v>0</v>
      </c>
      <c r="F3621" s="1">
        <v>4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6</v>
      </c>
      <c r="S3621" s="1">
        <v>48</v>
      </c>
      <c r="T3621" s="1" t="s">
        <v>113</v>
      </c>
      <c r="U3621" s="1">
        <v>6</v>
      </c>
      <c r="V3621" s="1" t="s">
        <v>8555</v>
      </c>
      <c r="W3621" s="1" t="s">
        <v>8556</v>
      </c>
      <c r="X3621" s="1" t="s">
        <v>903</v>
      </c>
      <c r="Y3621" s="1" t="s">
        <v>7</v>
      </c>
      <c r="Z3621" s="1" t="s">
        <v>12641</v>
      </c>
      <c r="AB3621" s="1" t="s">
        <v>12642</v>
      </c>
      <c r="AC3621" s="1" t="s">
        <v>113</v>
      </c>
    </row>
    <row r="3622" spans="1:29" x14ac:dyDescent="0.35">
      <c r="A3622" s="1">
        <v>6475828</v>
      </c>
      <c r="B3622" s="1">
        <v>215</v>
      </c>
      <c r="C3622" s="9">
        <v>1164776449</v>
      </c>
      <c r="D3622" s="9" t="s">
        <v>112</v>
      </c>
      <c r="E3622" s="1">
        <v>0</v>
      </c>
      <c r="F3622" s="1">
        <v>6</v>
      </c>
      <c r="G3622" s="1">
        <v>0</v>
      </c>
      <c r="H3622" s="1">
        <v>0</v>
      </c>
      <c r="I3622" s="1">
        <v>0</v>
      </c>
      <c r="J3622" s="1">
        <v>5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6</v>
      </c>
      <c r="S3622" s="1">
        <v>108</v>
      </c>
      <c r="T3622" s="1" t="s">
        <v>113</v>
      </c>
      <c r="U3622" s="1">
        <v>6</v>
      </c>
      <c r="V3622" s="1" t="s">
        <v>8680</v>
      </c>
      <c r="W3622" s="1" t="s">
        <v>6479</v>
      </c>
      <c r="X3622" s="1" t="s">
        <v>8681</v>
      </c>
      <c r="Y3622" s="1" t="s">
        <v>148</v>
      </c>
      <c r="Z3622" s="1" t="s">
        <v>16443</v>
      </c>
      <c r="AB3622" s="1" t="s">
        <v>16444</v>
      </c>
      <c r="AC3622" s="1" t="s">
        <v>113</v>
      </c>
    </row>
    <row r="3623" spans="1:29" x14ac:dyDescent="0.35">
      <c r="A3623" s="1">
        <v>1810112</v>
      </c>
      <c r="B3623" s="1">
        <v>218</v>
      </c>
      <c r="C3623" s="9">
        <v>1588658348</v>
      </c>
      <c r="D3623" s="9" t="s">
        <v>112</v>
      </c>
      <c r="E3623" s="1">
        <v>0</v>
      </c>
      <c r="F3623" s="1">
        <v>2</v>
      </c>
      <c r="G3623" s="1">
        <v>0</v>
      </c>
      <c r="H3623" s="1">
        <v>0</v>
      </c>
      <c r="I3623" s="1">
        <v>0</v>
      </c>
      <c r="J3623" s="1">
        <v>2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6</v>
      </c>
      <c r="S3623" s="1">
        <v>63</v>
      </c>
      <c r="T3623" s="1" t="s">
        <v>113</v>
      </c>
      <c r="U3623" s="1">
        <v>6</v>
      </c>
      <c r="V3623" s="1" t="s">
        <v>8585</v>
      </c>
      <c r="W3623" s="1" t="s">
        <v>2998</v>
      </c>
      <c r="X3623" s="1" t="s">
        <v>1459</v>
      </c>
      <c r="Y3623" s="1" t="s">
        <v>116</v>
      </c>
      <c r="Z3623" s="1" t="s">
        <v>16445</v>
      </c>
      <c r="AB3623" s="1" t="s">
        <v>16446</v>
      </c>
      <c r="AC3623" s="1" t="s">
        <v>113</v>
      </c>
    </row>
    <row r="3624" spans="1:29" x14ac:dyDescent="0.35">
      <c r="A3624" s="1">
        <v>2455565</v>
      </c>
      <c r="B3624" s="1">
        <v>346</v>
      </c>
      <c r="C3624" s="9">
        <v>1598974123</v>
      </c>
      <c r="D3624" s="9" t="s">
        <v>399</v>
      </c>
      <c r="E3624" s="1">
        <v>0</v>
      </c>
      <c r="F3624" s="1">
        <v>1</v>
      </c>
      <c r="G3624" s="1">
        <v>2</v>
      </c>
      <c r="H3624" s="1">
        <v>0</v>
      </c>
      <c r="I3624" s="1">
        <v>0</v>
      </c>
      <c r="J3624" s="1">
        <v>1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4</v>
      </c>
      <c r="S3624" s="1">
        <v>60</v>
      </c>
      <c r="T3624" s="1" t="s">
        <v>113</v>
      </c>
      <c r="U3624" s="1">
        <v>6</v>
      </c>
      <c r="V3624" s="1" t="s">
        <v>8116</v>
      </c>
      <c r="W3624" s="1" t="s">
        <v>478</v>
      </c>
      <c r="X3624" s="1" t="s">
        <v>8117</v>
      </c>
      <c r="Y3624" s="1" t="s">
        <v>7</v>
      </c>
      <c r="Z3624" s="1" t="s">
        <v>16447</v>
      </c>
      <c r="AB3624" s="1" t="s">
        <v>16448</v>
      </c>
      <c r="AC3624" s="1" t="s">
        <v>113</v>
      </c>
    </row>
    <row r="3625" spans="1:29" x14ac:dyDescent="0.35">
      <c r="A3625" s="1">
        <v>1994722</v>
      </c>
      <c r="B3625" s="1">
        <v>184</v>
      </c>
      <c r="C3625" s="9">
        <v>1730275223</v>
      </c>
      <c r="D3625" s="9" t="s">
        <v>112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3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6</v>
      </c>
      <c r="S3625" s="1">
        <v>27</v>
      </c>
      <c r="T3625" s="1" t="s">
        <v>113</v>
      </c>
      <c r="U3625" s="1">
        <v>6</v>
      </c>
      <c r="V3625" s="1" t="s">
        <v>8245</v>
      </c>
      <c r="W3625" s="1" t="s">
        <v>2041</v>
      </c>
      <c r="X3625" s="1" t="s">
        <v>8246</v>
      </c>
      <c r="Y3625" s="1" t="s">
        <v>7</v>
      </c>
      <c r="Z3625" s="1" t="s">
        <v>13692</v>
      </c>
      <c r="AB3625" s="1" t="s">
        <v>13693</v>
      </c>
      <c r="AC3625" s="1" t="s">
        <v>113</v>
      </c>
    </row>
    <row r="3626" spans="1:29" x14ac:dyDescent="0.35">
      <c r="A3626" s="1">
        <v>6401061</v>
      </c>
      <c r="B3626" s="1">
        <v>221</v>
      </c>
      <c r="C3626" s="9">
        <v>1689929523</v>
      </c>
      <c r="D3626" s="9" t="s">
        <v>112</v>
      </c>
      <c r="E3626" s="1">
        <v>0</v>
      </c>
      <c r="F3626" s="1">
        <v>1</v>
      </c>
      <c r="G3626" s="1">
        <v>0</v>
      </c>
      <c r="H3626" s="1">
        <v>0</v>
      </c>
      <c r="I3626" s="1">
        <v>0</v>
      </c>
      <c r="J3626" s="1">
        <v>3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6</v>
      </c>
      <c r="S3626" s="1">
        <v>32</v>
      </c>
      <c r="T3626" s="1" t="s">
        <v>113</v>
      </c>
      <c r="U3626" s="1">
        <v>6</v>
      </c>
      <c r="V3626" s="1" t="s">
        <v>8360</v>
      </c>
      <c r="W3626" s="1" t="s">
        <v>8362</v>
      </c>
      <c r="X3626" s="1" t="s">
        <v>8361</v>
      </c>
      <c r="Y3626" s="1" t="s">
        <v>7</v>
      </c>
      <c r="Z3626" s="1" t="s">
        <v>16449</v>
      </c>
      <c r="AB3626" s="1" t="s">
        <v>16450</v>
      </c>
      <c r="AC3626" s="1" t="s">
        <v>113</v>
      </c>
    </row>
    <row r="3627" spans="1:29" x14ac:dyDescent="0.35">
      <c r="A3627" s="1">
        <v>689133</v>
      </c>
      <c r="B3627" s="1">
        <v>407</v>
      </c>
      <c r="C3627" s="9">
        <v>1023089760</v>
      </c>
      <c r="D3627" s="9" t="s">
        <v>112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2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6</v>
      </c>
      <c r="S3627" s="1">
        <v>20</v>
      </c>
      <c r="T3627" s="1" t="s">
        <v>113</v>
      </c>
      <c r="U3627" s="1">
        <v>6</v>
      </c>
      <c r="V3627" s="1" t="s">
        <v>8530</v>
      </c>
      <c r="W3627" s="1" t="s">
        <v>425</v>
      </c>
      <c r="X3627" s="1" t="s">
        <v>304</v>
      </c>
      <c r="Y3627" s="1" t="s">
        <v>7</v>
      </c>
      <c r="Z3627" s="1" t="s">
        <v>15370</v>
      </c>
      <c r="AB3627" s="1" t="s">
        <v>12612</v>
      </c>
      <c r="AC3627" s="1" t="s">
        <v>113</v>
      </c>
    </row>
    <row r="3628" spans="1:29" x14ac:dyDescent="0.35">
      <c r="A3628" s="1">
        <v>2453497</v>
      </c>
      <c r="B3628" s="1">
        <v>623</v>
      </c>
      <c r="C3628" s="9">
        <v>1801093554</v>
      </c>
      <c r="D3628" s="9" t="s">
        <v>399</v>
      </c>
      <c r="E3628" s="1">
        <v>0</v>
      </c>
      <c r="F3628" s="1">
        <v>2</v>
      </c>
      <c r="G3628" s="1">
        <v>1</v>
      </c>
      <c r="H3628" s="1">
        <v>0</v>
      </c>
      <c r="I3628" s="1">
        <v>0</v>
      </c>
      <c r="J3628" s="1">
        <v>3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5</v>
      </c>
      <c r="S3628" s="1">
        <v>126</v>
      </c>
      <c r="T3628" s="1" t="s">
        <v>113</v>
      </c>
      <c r="U3628" s="1">
        <v>6</v>
      </c>
      <c r="V3628" s="1" t="s">
        <v>8136</v>
      </c>
      <c r="W3628" s="1" t="s">
        <v>272</v>
      </c>
      <c r="X3628" s="1" t="s">
        <v>8137</v>
      </c>
      <c r="Y3628" s="1" t="s">
        <v>7</v>
      </c>
      <c r="Z3628" s="1" t="s">
        <v>16451</v>
      </c>
      <c r="AA3628" s="1" t="s">
        <v>16452</v>
      </c>
      <c r="AB3628" s="1" t="s">
        <v>16453</v>
      </c>
      <c r="AC3628" s="1" t="s">
        <v>113</v>
      </c>
    </row>
    <row r="3629" spans="1:29" x14ac:dyDescent="0.35">
      <c r="A3629" s="1">
        <v>1228386</v>
      </c>
      <c r="B3629" s="1">
        <v>301</v>
      </c>
      <c r="C3629" s="9">
        <v>1184714453</v>
      </c>
      <c r="D3629" s="9" t="s">
        <v>399</v>
      </c>
      <c r="E3629" s="1">
        <v>0</v>
      </c>
      <c r="F3629" s="1">
        <v>2</v>
      </c>
      <c r="G3629" s="1">
        <v>0</v>
      </c>
      <c r="H3629" s="1">
        <v>0</v>
      </c>
      <c r="I3629" s="1">
        <v>1</v>
      </c>
      <c r="J3629" s="1">
        <v>2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5</v>
      </c>
      <c r="S3629" s="1">
        <v>64</v>
      </c>
      <c r="T3629" s="1" t="s">
        <v>113</v>
      </c>
      <c r="U3629" s="1">
        <v>6</v>
      </c>
      <c r="V3629" s="1" t="s">
        <v>8064</v>
      </c>
      <c r="W3629" s="1" t="s">
        <v>8066</v>
      </c>
      <c r="X3629" s="1" t="s">
        <v>8065</v>
      </c>
      <c r="Y3629" s="1" t="s">
        <v>7</v>
      </c>
      <c r="Z3629" s="1" t="s">
        <v>16454</v>
      </c>
      <c r="AA3629" s="1" t="s">
        <v>113</v>
      </c>
      <c r="AB3629" s="1" t="s">
        <v>113</v>
      </c>
      <c r="AC3629" s="1" t="s">
        <v>113</v>
      </c>
    </row>
    <row r="3630" spans="1:29" x14ac:dyDescent="0.35">
      <c r="A3630" s="1">
        <v>1983806</v>
      </c>
      <c r="B3630" s="1">
        <v>109</v>
      </c>
      <c r="C3630" s="9">
        <v>1477658730</v>
      </c>
      <c r="D3630" s="9" t="s">
        <v>112</v>
      </c>
      <c r="E3630" s="1">
        <v>0</v>
      </c>
      <c r="F3630" s="1">
        <v>1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6</v>
      </c>
      <c r="S3630" s="1">
        <v>63</v>
      </c>
      <c r="T3630" s="1" t="s">
        <v>113</v>
      </c>
      <c r="U3630" s="1">
        <v>6</v>
      </c>
      <c r="V3630" s="1" t="s">
        <v>8356</v>
      </c>
      <c r="W3630" s="1" t="s">
        <v>143</v>
      </c>
      <c r="X3630" s="1" t="s">
        <v>8357</v>
      </c>
      <c r="Y3630" s="1" t="s">
        <v>7</v>
      </c>
      <c r="Z3630" s="1" t="s">
        <v>13080</v>
      </c>
      <c r="AB3630" s="1" t="s">
        <v>13081</v>
      </c>
      <c r="AC3630" s="1" t="s">
        <v>113</v>
      </c>
    </row>
    <row r="3631" spans="1:29" x14ac:dyDescent="0.35">
      <c r="A3631" s="1">
        <v>1898475</v>
      </c>
      <c r="B3631" s="1">
        <v>301</v>
      </c>
      <c r="C3631" s="9">
        <v>1306843966</v>
      </c>
      <c r="D3631" s="9" t="s">
        <v>112</v>
      </c>
      <c r="E3631" s="1">
        <v>0</v>
      </c>
      <c r="F3631" s="1">
        <v>1</v>
      </c>
      <c r="G3631" s="1">
        <v>1</v>
      </c>
      <c r="H3631" s="1">
        <v>0</v>
      </c>
      <c r="I3631" s="1">
        <v>0</v>
      </c>
      <c r="J3631" s="1">
        <v>1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5</v>
      </c>
      <c r="S3631" s="1">
        <v>60</v>
      </c>
      <c r="T3631" s="1" t="s">
        <v>113</v>
      </c>
      <c r="U3631" s="1">
        <v>6</v>
      </c>
      <c r="V3631" s="1" t="s">
        <v>8651</v>
      </c>
      <c r="W3631" s="1" t="s">
        <v>8653</v>
      </c>
      <c r="X3631" s="1" t="s">
        <v>8652</v>
      </c>
      <c r="Y3631" s="1" t="s">
        <v>7</v>
      </c>
      <c r="Z3631" s="1" t="s">
        <v>16455</v>
      </c>
      <c r="AA3631" s="1" t="s">
        <v>113</v>
      </c>
      <c r="AB3631" s="1" t="s">
        <v>113</v>
      </c>
      <c r="AC3631" s="1" t="s">
        <v>113</v>
      </c>
    </row>
    <row r="3632" spans="1:29" x14ac:dyDescent="0.35">
      <c r="A3632" s="1">
        <v>6123875</v>
      </c>
      <c r="B3632" s="1">
        <v>297</v>
      </c>
      <c r="C3632" s="9">
        <v>1992093983</v>
      </c>
      <c r="D3632" s="9" t="s">
        <v>399</v>
      </c>
      <c r="E3632" s="1">
        <v>0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6</v>
      </c>
      <c r="S3632" s="1">
        <v>85</v>
      </c>
      <c r="T3632" s="1" t="s">
        <v>113</v>
      </c>
      <c r="U3632" s="1">
        <v>6</v>
      </c>
      <c r="V3632" s="1" t="s">
        <v>8129</v>
      </c>
      <c r="W3632" s="1" t="s">
        <v>8131</v>
      </c>
      <c r="X3632" s="1" t="s">
        <v>8130</v>
      </c>
      <c r="Y3632" s="1" t="s">
        <v>224</v>
      </c>
      <c r="Z3632" s="1" t="s">
        <v>15883</v>
      </c>
      <c r="AA3632" s="1" t="s">
        <v>113</v>
      </c>
      <c r="AB3632" s="1" t="s">
        <v>113</v>
      </c>
      <c r="AC3632" s="1" t="s">
        <v>113</v>
      </c>
    </row>
    <row r="3633" spans="1:29" x14ac:dyDescent="0.35">
      <c r="A3633" s="1">
        <v>4600243</v>
      </c>
      <c r="B3633" s="1">
        <v>512</v>
      </c>
      <c r="C3633" s="9">
        <v>1932336302</v>
      </c>
      <c r="D3633" s="9" t="s">
        <v>112</v>
      </c>
      <c r="E3633" s="1">
        <v>0</v>
      </c>
      <c r="F3633" s="1">
        <v>2</v>
      </c>
      <c r="G3633" s="1">
        <v>0</v>
      </c>
      <c r="H3633" s="1">
        <v>0</v>
      </c>
      <c r="I3633" s="1">
        <v>0</v>
      </c>
      <c r="J3633" s="1">
        <v>2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6</v>
      </c>
      <c r="S3633" s="1">
        <v>50</v>
      </c>
      <c r="T3633" s="1" t="s">
        <v>113</v>
      </c>
      <c r="U3633" s="1">
        <v>6</v>
      </c>
      <c r="V3633" s="1" t="s">
        <v>8192</v>
      </c>
      <c r="W3633" s="1" t="s">
        <v>1232</v>
      </c>
      <c r="X3633" s="1" t="s">
        <v>1503</v>
      </c>
      <c r="Y3633" s="1" t="s">
        <v>7</v>
      </c>
      <c r="Z3633" s="1" t="s">
        <v>113</v>
      </c>
      <c r="AA3633" s="1" t="s">
        <v>113</v>
      </c>
      <c r="AB3633" s="1" t="s">
        <v>113</v>
      </c>
      <c r="AC3633" s="1" t="s">
        <v>113</v>
      </c>
    </row>
    <row r="3634" spans="1:29" x14ac:dyDescent="0.35">
      <c r="A3634" s="1">
        <v>700746</v>
      </c>
      <c r="B3634" s="1">
        <v>523</v>
      </c>
      <c r="C3634" s="9">
        <v>1356300412</v>
      </c>
      <c r="D3634" s="9" t="s">
        <v>206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6</v>
      </c>
      <c r="S3634" s="1">
        <v>13</v>
      </c>
      <c r="T3634" s="1" t="s">
        <v>113</v>
      </c>
      <c r="U3634" s="1">
        <v>6</v>
      </c>
      <c r="V3634" s="1" t="s">
        <v>8036</v>
      </c>
      <c r="W3634" s="1" t="s">
        <v>146</v>
      </c>
      <c r="X3634" s="1" t="s">
        <v>8037</v>
      </c>
      <c r="Y3634" s="1" t="s">
        <v>7</v>
      </c>
      <c r="Z3634" s="1" t="s">
        <v>113</v>
      </c>
      <c r="AA3634" s="1" t="s">
        <v>113</v>
      </c>
      <c r="AB3634" s="1" t="s">
        <v>113</v>
      </c>
      <c r="AC3634" s="1" t="s">
        <v>113</v>
      </c>
    </row>
    <row r="3635" spans="1:29" x14ac:dyDescent="0.35">
      <c r="A3635" s="1">
        <v>826136</v>
      </c>
      <c r="B3635" s="1">
        <v>663</v>
      </c>
      <c r="C3635" s="9">
        <v>1265537583</v>
      </c>
      <c r="D3635" s="9" t="s">
        <v>112</v>
      </c>
      <c r="E3635" s="1">
        <v>0</v>
      </c>
      <c r="F3635" s="1">
        <v>2</v>
      </c>
      <c r="G3635" s="1">
        <v>1</v>
      </c>
      <c r="H3635" s="1">
        <v>0</v>
      </c>
      <c r="I3635" s="1">
        <v>0</v>
      </c>
      <c r="J3635" s="1">
        <v>5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5</v>
      </c>
      <c r="S3635" s="1">
        <v>42</v>
      </c>
      <c r="T3635" s="1" t="s">
        <v>113</v>
      </c>
      <c r="U3635" s="1">
        <v>6</v>
      </c>
      <c r="V3635" s="1" t="s">
        <v>8193</v>
      </c>
      <c r="W3635" s="1" t="s">
        <v>723</v>
      </c>
      <c r="X3635" s="1" t="s">
        <v>8194</v>
      </c>
      <c r="Y3635" s="1" t="s">
        <v>7</v>
      </c>
      <c r="Z3635" s="1" t="s">
        <v>113</v>
      </c>
      <c r="AA3635" s="1" t="s">
        <v>113</v>
      </c>
      <c r="AB3635" s="1" t="s">
        <v>113</v>
      </c>
      <c r="AC3635" s="1" t="s">
        <v>113</v>
      </c>
    </row>
    <row r="3636" spans="1:29" x14ac:dyDescent="0.35">
      <c r="A3636" s="1">
        <v>6466559</v>
      </c>
      <c r="B3636" s="1">
        <v>373</v>
      </c>
      <c r="C3636" s="9">
        <v>1376819383</v>
      </c>
      <c r="D3636" s="9" t="s">
        <v>112</v>
      </c>
      <c r="E3636" s="1">
        <v>0</v>
      </c>
      <c r="F3636" s="1">
        <v>2</v>
      </c>
      <c r="G3636" s="1">
        <v>0</v>
      </c>
      <c r="H3636" s="1">
        <v>0</v>
      </c>
      <c r="I3636" s="1">
        <v>0</v>
      </c>
      <c r="J3636" s="1">
        <v>1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6</v>
      </c>
      <c r="S3636" s="1">
        <v>41</v>
      </c>
      <c r="T3636" s="1" t="s">
        <v>113</v>
      </c>
      <c r="U3636" s="1">
        <v>6</v>
      </c>
      <c r="V3636" s="1" t="s">
        <v>8279</v>
      </c>
      <c r="W3636" s="1" t="s">
        <v>156</v>
      </c>
      <c r="X3636" s="1" t="s">
        <v>8280</v>
      </c>
      <c r="Y3636" s="1" t="s">
        <v>7</v>
      </c>
      <c r="Z3636" s="1" t="s">
        <v>12994</v>
      </c>
      <c r="AB3636" s="1" t="s">
        <v>12995</v>
      </c>
      <c r="AC3636" s="1" t="s">
        <v>113</v>
      </c>
    </row>
    <row r="3637" spans="1:29" x14ac:dyDescent="0.35">
      <c r="A3637" s="1">
        <v>1678696</v>
      </c>
      <c r="B3637" s="1">
        <v>827</v>
      </c>
      <c r="C3637" s="9">
        <v>1396708434</v>
      </c>
      <c r="D3637" s="9" t="s">
        <v>112</v>
      </c>
      <c r="E3637" s="1">
        <v>0</v>
      </c>
      <c r="F3637" s="1">
        <v>2</v>
      </c>
      <c r="G3637" s="1">
        <v>0</v>
      </c>
      <c r="H3637" s="1">
        <v>0</v>
      </c>
      <c r="I3637" s="1">
        <v>0</v>
      </c>
      <c r="J3637" s="1">
        <v>2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6</v>
      </c>
      <c r="S3637" s="1">
        <v>62</v>
      </c>
      <c r="T3637" s="1" t="s">
        <v>113</v>
      </c>
      <c r="U3637" s="1">
        <v>6</v>
      </c>
      <c r="V3637" s="1" t="s">
        <v>8402</v>
      </c>
      <c r="W3637" s="1" t="s">
        <v>8332</v>
      </c>
      <c r="X3637" s="1" t="s">
        <v>8403</v>
      </c>
      <c r="Y3637" s="1" t="s">
        <v>7</v>
      </c>
      <c r="Z3637" s="1" t="s">
        <v>16456</v>
      </c>
      <c r="AB3637" s="1" t="s">
        <v>16457</v>
      </c>
      <c r="AC3637" s="1" t="s">
        <v>113</v>
      </c>
    </row>
    <row r="3638" spans="1:29" x14ac:dyDescent="0.35">
      <c r="A3638" s="1">
        <v>2398752</v>
      </c>
      <c r="B3638" s="1">
        <v>817</v>
      </c>
      <c r="C3638" s="9">
        <v>1760698146</v>
      </c>
      <c r="D3638" s="9" t="s">
        <v>112</v>
      </c>
      <c r="E3638" s="1">
        <v>0</v>
      </c>
      <c r="F3638" s="1">
        <v>4</v>
      </c>
      <c r="G3638" s="1">
        <v>0</v>
      </c>
      <c r="H3638" s="1">
        <v>0</v>
      </c>
      <c r="I3638" s="1">
        <v>0</v>
      </c>
      <c r="J3638" s="1">
        <v>1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6</v>
      </c>
      <c r="S3638" s="1">
        <v>44</v>
      </c>
      <c r="T3638" s="1" t="s">
        <v>113</v>
      </c>
      <c r="U3638" s="1">
        <v>6</v>
      </c>
      <c r="V3638" s="1" t="s">
        <v>8367</v>
      </c>
      <c r="W3638" s="1" t="s">
        <v>1689</v>
      </c>
      <c r="X3638" s="1" t="s">
        <v>8368</v>
      </c>
      <c r="Y3638" s="1" t="s">
        <v>224</v>
      </c>
      <c r="Z3638" s="1" t="s">
        <v>16458</v>
      </c>
      <c r="AB3638" s="1" t="s">
        <v>16459</v>
      </c>
      <c r="AC3638" s="1" t="s">
        <v>113</v>
      </c>
    </row>
    <row r="3639" spans="1:29" x14ac:dyDescent="0.35">
      <c r="A3639" s="1">
        <v>4716865</v>
      </c>
      <c r="B3639" s="1">
        <v>407</v>
      </c>
      <c r="C3639" s="9">
        <v>1164659025</v>
      </c>
      <c r="D3639" s="9" t="s">
        <v>112</v>
      </c>
      <c r="E3639" s="1">
        <v>0</v>
      </c>
      <c r="F3639" s="1">
        <v>3</v>
      </c>
      <c r="G3639" s="1">
        <v>0</v>
      </c>
      <c r="H3639" s="1">
        <v>0</v>
      </c>
      <c r="I3639" s="1">
        <v>0</v>
      </c>
      <c r="J3639" s="1">
        <v>3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6</v>
      </c>
      <c r="S3639" s="1">
        <v>31</v>
      </c>
      <c r="T3639" s="1" t="s">
        <v>113</v>
      </c>
      <c r="U3639" s="1">
        <v>6</v>
      </c>
      <c r="V3639" s="1" t="s">
        <v>8452</v>
      </c>
      <c r="W3639" s="1" t="s">
        <v>8454</v>
      </c>
      <c r="X3639" s="1" t="s">
        <v>8453</v>
      </c>
      <c r="Y3639" s="1" t="s">
        <v>7</v>
      </c>
      <c r="Z3639" s="1" t="s">
        <v>14841</v>
      </c>
      <c r="AB3639" s="1" t="s">
        <v>14842</v>
      </c>
      <c r="AC3639" s="1" t="s">
        <v>113</v>
      </c>
    </row>
    <row r="3640" spans="1:29" x14ac:dyDescent="0.35">
      <c r="A3640" s="1">
        <v>5019548</v>
      </c>
      <c r="B3640" s="1">
        <v>52</v>
      </c>
      <c r="C3640" s="9">
        <v>1619016631</v>
      </c>
      <c r="D3640" s="9" t="s">
        <v>112</v>
      </c>
      <c r="E3640" s="1">
        <v>0</v>
      </c>
      <c r="F3640" s="1">
        <v>0</v>
      </c>
      <c r="G3640" s="1">
        <v>0</v>
      </c>
      <c r="H3640" s="1">
        <v>0</v>
      </c>
      <c r="I3640" s="1">
        <v>1</v>
      </c>
      <c r="J3640" s="1">
        <v>3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5</v>
      </c>
      <c r="S3640" s="1">
        <v>69</v>
      </c>
      <c r="T3640" s="1" t="s">
        <v>113</v>
      </c>
      <c r="U3640" s="1">
        <v>6</v>
      </c>
      <c r="V3640" s="1" t="s">
        <v>8659</v>
      </c>
      <c r="W3640" s="1" t="s">
        <v>1494</v>
      </c>
      <c r="X3640" s="1" t="s">
        <v>8660</v>
      </c>
      <c r="Y3640" s="1" t="s">
        <v>7</v>
      </c>
      <c r="Z3640" s="1" t="s">
        <v>16460</v>
      </c>
      <c r="AA3640" s="1" t="s">
        <v>113</v>
      </c>
      <c r="AB3640" s="1" t="s">
        <v>113</v>
      </c>
      <c r="AC3640" s="1" t="s">
        <v>113</v>
      </c>
    </row>
    <row r="3641" spans="1:29" x14ac:dyDescent="0.35">
      <c r="A3641" s="1">
        <v>87969</v>
      </c>
      <c r="B3641" s="1">
        <v>449</v>
      </c>
      <c r="C3641" s="9">
        <v>1477593036</v>
      </c>
      <c r="D3641" s="9" t="s">
        <v>112</v>
      </c>
      <c r="E3641" s="1">
        <v>0</v>
      </c>
      <c r="F3641" s="1">
        <v>2</v>
      </c>
      <c r="G3641" s="1">
        <v>0</v>
      </c>
      <c r="H3641" s="1">
        <v>0</v>
      </c>
      <c r="I3641" s="1">
        <v>0</v>
      </c>
      <c r="J3641" s="1">
        <v>2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6</v>
      </c>
      <c r="S3641" s="1">
        <v>41</v>
      </c>
      <c r="T3641" s="1" t="s">
        <v>113</v>
      </c>
      <c r="U3641" s="1">
        <v>6</v>
      </c>
      <c r="V3641" s="1" t="s">
        <v>8428</v>
      </c>
      <c r="W3641" s="1" t="s">
        <v>582</v>
      </c>
      <c r="X3641" s="1" t="s">
        <v>8429</v>
      </c>
      <c r="Y3641" s="1" t="s">
        <v>7</v>
      </c>
      <c r="Z3641" s="1" t="s">
        <v>16461</v>
      </c>
      <c r="AB3641" s="1" t="s">
        <v>16462</v>
      </c>
      <c r="AC3641" s="1" t="s">
        <v>113</v>
      </c>
    </row>
    <row r="3642" spans="1:29" x14ac:dyDescent="0.35">
      <c r="A3642" s="1">
        <v>4537034</v>
      </c>
      <c r="B3642" s="1">
        <v>774</v>
      </c>
      <c r="C3642" s="9">
        <v>1952682783</v>
      </c>
      <c r="D3642" s="9" t="s">
        <v>112</v>
      </c>
      <c r="E3642" s="1">
        <v>0</v>
      </c>
      <c r="F3642" s="1">
        <v>6</v>
      </c>
      <c r="G3642" s="1">
        <v>0</v>
      </c>
      <c r="H3642" s="1">
        <v>0</v>
      </c>
      <c r="I3642" s="1">
        <v>0</v>
      </c>
      <c r="J3642" s="1">
        <v>2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6</v>
      </c>
      <c r="S3642" s="1">
        <v>99</v>
      </c>
      <c r="T3642" s="1" t="s">
        <v>113</v>
      </c>
      <c r="U3642" s="1">
        <v>6</v>
      </c>
      <c r="V3642" s="1" t="s">
        <v>8410</v>
      </c>
      <c r="W3642" s="1" t="s">
        <v>8412</v>
      </c>
      <c r="X3642" s="1" t="s">
        <v>8411</v>
      </c>
      <c r="Y3642" s="1" t="s">
        <v>7</v>
      </c>
      <c r="Z3642" s="1" t="s">
        <v>16463</v>
      </c>
      <c r="AB3642" s="1" t="s">
        <v>16464</v>
      </c>
      <c r="AC3642" s="1" t="s">
        <v>113</v>
      </c>
    </row>
    <row r="3643" spans="1:29" x14ac:dyDescent="0.35">
      <c r="A3643" s="1">
        <v>6583156</v>
      </c>
      <c r="B3643" s="1">
        <v>214</v>
      </c>
      <c r="C3643" s="9">
        <v>1295170116</v>
      </c>
      <c r="D3643" s="9" t="s">
        <v>112</v>
      </c>
      <c r="E3643" s="1">
        <v>0</v>
      </c>
      <c r="F3643" s="1">
        <v>1</v>
      </c>
      <c r="G3643" s="1">
        <v>0</v>
      </c>
      <c r="H3643" s="1">
        <v>0</v>
      </c>
      <c r="I3643" s="1">
        <v>1</v>
      </c>
      <c r="J3643" s="1">
        <v>3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5</v>
      </c>
      <c r="S3643" s="1">
        <v>72</v>
      </c>
      <c r="T3643" s="1" t="s">
        <v>113</v>
      </c>
      <c r="U3643" s="1">
        <v>6</v>
      </c>
      <c r="V3643" s="1" t="s">
        <v>8335</v>
      </c>
      <c r="W3643" s="1" t="s">
        <v>543</v>
      </c>
      <c r="X3643" s="1" t="s">
        <v>8336</v>
      </c>
      <c r="Y3643" s="1" t="s">
        <v>7</v>
      </c>
      <c r="Z3643" s="1" t="s">
        <v>16465</v>
      </c>
      <c r="AB3643" s="1" t="s">
        <v>16466</v>
      </c>
      <c r="AC3643" s="1" t="s">
        <v>113</v>
      </c>
    </row>
    <row r="3644" spans="1:29" x14ac:dyDescent="0.35">
      <c r="A3644" s="1">
        <v>4588917</v>
      </c>
      <c r="B3644" s="1">
        <v>194</v>
      </c>
      <c r="C3644" s="9">
        <v>1518297704</v>
      </c>
      <c r="D3644" s="9" t="s">
        <v>112</v>
      </c>
      <c r="E3644" s="1">
        <v>0</v>
      </c>
      <c r="F3644" s="1">
        <v>2</v>
      </c>
      <c r="G3644" s="1">
        <v>0</v>
      </c>
      <c r="H3644" s="1">
        <v>0</v>
      </c>
      <c r="I3644" s="1">
        <v>0</v>
      </c>
      <c r="J3644" s="1">
        <v>1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6</v>
      </c>
      <c r="S3644" s="1">
        <v>32</v>
      </c>
      <c r="T3644" s="1" t="s">
        <v>113</v>
      </c>
      <c r="U3644" s="1">
        <v>6</v>
      </c>
      <c r="V3644" s="1" t="s">
        <v>8211</v>
      </c>
      <c r="W3644" s="1" t="s">
        <v>467</v>
      </c>
      <c r="X3644" s="1" t="s">
        <v>582</v>
      </c>
      <c r="Y3644" s="1" t="s">
        <v>4040</v>
      </c>
      <c r="Z3644" s="1" t="s">
        <v>12669</v>
      </c>
      <c r="AA3644" s="1" t="s">
        <v>12669</v>
      </c>
      <c r="AB3644" s="1" t="s">
        <v>12670</v>
      </c>
      <c r="AC3644" s="1" t="s">
        <v>113</v>
      </c>
    </row>
    <row r="3645" spans="1:29" x14ac:dyDescent="0.35">
      <c r="A3645" s="1">
        <v>127284</v>
      </c>
      <c r="B3645" s="1">
        <v>383</v>
      </c>
      <c r="C3645" s="9">
        <v>1114013521</v>
      </c>
      <c r="D3645" s="9" t="s">
        <v>112</v>
      </c>
      <c r="E3645" s="1">
        <v>0</v>
      </c>
      <c r="F3645" s="1">
        <v>4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6</v>
      </c>
      <c r="S3645" s="1">
        <v>45</v>
      </c>
      <c r="T3645" s="1" t="s">
        <v>113</v>
      </c>
      <c r="U3645" s="1">
        <v>6</v>
      </c>
      <c r="V3645" s="1" t="s">
        <v>8413</v>
      </c>
      <c r="W3645" s="1" t="s">
        <v>2458</v>
      </c>
      <c r="X3645" s="1" t="s">
        <v>715</v>
      </c>
      <c r="Y3645" s="1" t="s">
        <v>7</v>
      </c>
      <c r="Z3645" s="1" t="s">
        <v>16467</v>
      </c>
      <c r="AA3645" s="1" t="s">
        <v>16467</v>
      </c>
      <c r="AB3645" s="1" t="s">
        <v>16468</v>
      </c>
      <c r="AC3645" s="1" t="s">
        <v>113</v>
      </c>
    </row>
    <row r="3646" spans="1:29" x14ac:dyDescent="0.35">
      <c r="A3646" s="1">
        <v>2286878</v>
      </c>
      <c r="B3646" s="1">
        <v>827</v>
      </c>
      <c r="C3646" s="9">
        <v>1114988292</v>
      </c>
      <c r="D3646" s="9" t="s">
        <v>112</v>
      </c>
      <c r="E3646" s="1">
        <v>0</v>
      </c>
      <c r="F3646" s="1">
        <v>2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6</v>
      </c>
      <c r="S3646" s="1">
        <v>9</v>
      </c>
      <c r="T3646" s="1" t="s">
        <v>113</v>
      </c>
      <c r="U3646" s="1">
        <v>6</v>
      </c>
      <c r="V3646" s="1" t="s">
        <v>8562</v>
      </c>
      <c r="W3646" s="1" t="s">
        <v>6239</v>
      </c>
      <c r="X3646" s="1" t="s">
        <v>8563</v>
      </c>
      <c r="Y3646" s="1" t="s">
        <v>7</v>
      </c>
      <c r="Z3646" s="1" t="s">
        <v>14507</v>
      </c>
      <c r="AA3646" s="1" t="s">
        <v>14507</v>
      </c>
      <c r="AB3646" s="1" t="s">
        <v>14508</v>
      </c>
      <c r="AC3646" s="1" t="s">
        <v>113</v>
      </c>
    </row>
    <row r="3647" spans="1:29" x14ac:dyDescent="0.35">
      <c r="A3647" s="1">
        <v>2464205</v>
      </c>
      <c r="B3647" s="1">
        <v>407</v>
      </c>
      <c r="C3647" s="9">
        <v>1366420853</v>
      </c>
      <c r="D3647" s="9" t="s">
        <v>399</v>
      </c>
      <c r="E3647" s="1">
        <v>0</v>
      </c>
      <c r="F3647" s="1">
        <v>4</v>
      </c>
      <c r="G3647" s="1">
        <v>0</v>
      </c>
      <c r="H3647" s="1">
        <v>0</v>
      </c>
      <c r="I3647" s="1">
        <v>0</v>
      </c>
      <c r="J3647" s="1">
        <v>3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6</v>
      </c>
      <c r="S3647" s="1">
        <v>106</v>
      </c>
      <c r="T3647" s="1" t="s">
        <v>113</v>
      </c>
      <c r="U3647" s="1">
        <v>6</v>
      </c>
      <c r="V3647" s="1" t="s">
        <v>8153</v>
      </c>
      <c r="W3647" s="1" t="s">
        <v>8155</v>
      </c>
      <c r="X3647" s="1" t="s">
        <v>8154</v>
      </c>
      <c r="Y3647" s="1" t="s">
        <v>7</v>
      </c>
      <c r="Z3647" s="1" t="s">
        <v>15220</v>
      </c>
      <c r="AA3647" s="1" t="s">
        <v>15221</v>
      </c>
      <c r="AB3647" s="1" t="s">
        <v>15222</v>
      </c>
      <c r="AC3647" s="1" t="s">
        <v>113</v>
      </c>
    </row>
    <row r="3648" spans="1:29" x14ac:dyDescent="0.35">
      <c r="A3648" s="1">
        <v>1841685</v>
      </c>
      <c r="B3648" s="1">
        <v>701</v>
      </c>
      <c r="C3648" s="9">
        <v>1205889581</v>
      </c>
      <c r="D3648" s="9" t="s">
        <v>112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2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6</v>
      </c>
      <c r="S3648" s="1">
        <v>69</v>
      </c>
      <c r="T3648" s="1" t="s">
        <v>113</v>
      </c>
      <c r="U3648" s="1">
        <v>6</v>
      </c>
      <c r="V3648" s="1" t="s">
        <v>8249</v>
      </c>
      <c r="W3648" s="1" t="s">
        <v>8251</v>
      </c>
      <c r="X3648" s="1" t="s">
        <v>8250</v>
      </c>
      <c r="Y3648" s="1" t="s">
        <v>7</v>
      </c>
      <c r="Z3648" s="1" t="s">
        <v>16469</v>
      </c>
      <c r="AB3648" s="1" t="s">
        <v>16470</v>
      </c>
      <c r="AC3648" s="1" t="s">
        <v>113</v>
      </c>
    </row>
    <row r="3649" spans="1:29" x14ac:dyDescent="0.35">
      <c r="A3649" s="1">
        <v>1861313</v>
      </c>
      <c r="B3649" s="1">
        <v>537</v>
      </c>
      <c r="C3649" s="9">
        <v>1619920089</v>
      </c>
      <c r="D3649" s="9" t="s">
        <v>399</v>
      </c>
      <c r="E3649" s="1">
        <v>0</v>
      </c>
      <c r="F3649" s="1">
        <v>1</v>
      </c>
      <c r="G3649" s="1">
        <v>0</v>
      </c>
      <c r="H3649" s="1">
        <v>0</v>
      </c>
      <c r="I3649" s="1">
        <v>0</v>
      </c>
      <c r="J3649" s="1">
        <v>2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6</v>
      </c>
      <c r="S3649" s="1">
        <v>96</v>
      </c>
      <c r="T3649" s="1" t="s">
        <v>113</v>
      </c>
      <c r="U3649" s="1">
        <v>6</v>
      </c>
      <c r="V3649" s="1" t="s">
        <v>8168</v>
      </c>
      <c r="W3649" s="1" t="s">
        <v>8170</v>
      </c>
      <c r="X3649" s="1" t="s">
        <v>8169</v>
      </c>
      <c r="Y3649" s="1" t="s">
        <v>7</v>
      </c>
      <c r="Z3649" s="1" t="s">
        <v>16471</v>
      </c>
      <c r="AB3649" s="1" t="s">
        <v>16472</v>
      </c>
      <c r="AC3649" s="1" t="s">
        <v>113</v>
      </c>
    </row>
    <row r="3650" spans="1:29" x14ac:dyDescent="0.35">
      <c r="A3650" s="1">
        <v>2391753</v>
      </c>
      <c r="B3650" s="1">
        <v>774</v>
      </c>
      <c r="C3650" s="9">
        <v>1548286446</v>
      </c>
      <c r="D3650" s="9" t="s">
        <v>112</v>
      </c>
      <c r="E3650" s="1">
        <v>0</v>
      </c>
      <c r="F3650" s="1">
        <v>1</v>
      </c>
      <c r="G3650" s="1">
        <v>0</v>
      </c>
      <c r="H3650" s="1">
        <v>2</v>
      </c>
      <c r="I3650" s="1">
        <v>0</v>
      </c>
      <c r="J3650" s="1">
        <v>2</v>
      </c>
      <c r="K3650" s="1">
        <v>0</v>
      </c>
      <c r="L3650" s="1">
        <v>0</v>
      </c>
      <c r="M3650" s="1">
        <v>0</v>
      </c>
      <c r="N3650" s="1">
        <v>3</v>
      </c>
      <c r="O3650" s="1">
        <v>0</v>
      </c>
      <c r="P3650" s="1">
        <v>0</v>
      </c>
      <c r="Q3650" s="1">
        <v>0</v>
      </c>
      <c r="R3650" s="1">
        <v>4</v>
      </c>
      <c r="S3650" s="1">
        <v>7</v>
      </c>
      <c r="T3650" s="1" t="s">
        <v>113</v>
      </c>
      <c r="U3650" s="1">
        <v>6</v>
      </c>
      <c r="V3650" s="1" t="s">
        <v>8664</v>
      </c>
      <c r="W3650" s="1" t="s">
        <v>5635</v>
      </c>
      <c r="X3650" s="1" t="s">
        <v>1444</v>
      </c>
      <c r="Y3650" s="1" t="s">
        <v>7</v>
      </c>
      <c r="Z3650" s="1" t="s">
        <v>12514</v>
      </c>
      <c r="AA3650" s="1" t="s">
        <v>12515</v>
      </c>
      <c r="AB3650" s="1" t="s">
        <v>12516</v>
      </c>
      <c r="AC3650" s="1" t="s">
        <v>113</v>
      </c>
    </row>
    <row r="3651" spans="1:29" x14ac:dyDescent="0.35">
      <c r="A3651" s="1">
        <v>5735783</v>
      </c>
      <c r="B3651" s="1">
        <v>109</v>
      </c>
      <c r="C3651" s="9">
        <v>1407014095</v>
      </c>
      <c r="D3651" s="9" t="s">
        <v>112</v>
      </c>
      <c r="E3651" s="1">
        <v>0</v>
      </c>
      <c r="F3651" s="1">
        <v>2</v>
      </c>
      <c r="G3651" s="1">
        <v>0</v>
      </c>
      <c r="H3651" s="1">
        <v>0</v>
      </c>
      <c r="I3651" s="1">
        <v>0</v>
      </c>
      <c r="J3651" s="1">
        <v>4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6</v>
      </c>
      <c r="S3651" s="1">
        <v>75</v>
      </c>
      <c r="T3651" s="1" t="s">
        <v>113</v>
      </c>
      <c r="U3651" s="1">
        <v>6</v>
      </c>
      <c r="V3651" s="1" t="s">
        <v>8518</v>
      </c>
      <c r="W3651" s="1" t="s">
        <v>2386</v>
      </c>
      <c r="X3651" s="1" t="s">
        <v>7776</v>
      </c>
      <c r="Y3651" s="1" t="s">
        <v>7</v>
      </c>
      <c r="Z3651" s="1" t="s">
        <v>12529</v>
      </c>
      <c r="AB3651" s="1" t="s">
        <v>12530</v>
      </c>
      <c r="AC3651" s="1" t="s">
        <v>113</v>
      </c>
    </row>
    <row r="3652" spans="1:29" x14ac:dyDescent="0.35">
      <c r="A3652" s="1">
        <v>6688279</v>
      </c>
      <c r="B3652" s="1">
        <v>701</v>
      </c>
      <c r="C3652" s="9">
        <v>1760882104</v>
      </c>
      <c r="D3652" s="9" t="s">
        <v>112</v>
      </c>
      <c r="E3652" s="1">
        <v>0</v>
      </c>
      <c r="F3652" s="1">
        <v>3</v>
      </c>
      <c r="G3652" s="1">
        <v>0</v>
      </c>
      <c r="H3652" s="1">
        <v>0</v>
      </c>
      <c r="I3652" s="1">
        <v>0</v>
      </c>
      <c r="J3652" s="1">
        <v>2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6</v>
      </c>
      <c r="S3652" s="1">
        <v>69</v>
      </c>
      <c r="T3652" s="1" t="s">
        <v>113</v>
      </c>
      <c r="U3652" s="1">
        <v>6</v>
      </c>
      <c r="V3652" s="1" t="s">
        <v>8646</v>
      </c>
      <c r="W3652" s="1" t="s">
        <v>1350</v>
      </c>
      <c r="X3652" s="1" t="s">
        <v>6784</v>
      </c>
      <c r="Y3652" s="1" t="s">
        <v>7</v>
      </c>
      <c r="Z3652" s="1" t="s">
        <v>16473</v>
      </c>
      <c r="AB3652" s="1" t="s">
        <v>16474</v>
      </c>
      <c r="AC3652" s="1" t="s">
        <v>113</v>
      </c>
    </row>
    <row r="3653" spans="1:29" x14ac:dyDescent="0.35">
      <c r="A3653" s="1">
        <v>2195734</v>
      </c>
      <c r="B3653" s="1">
        <v>493</v>
      </c>
      <c r="C3653" s="9">
        <v>1336116128</v>
      </c>
      <c r="D3653" s="9" t="s">
        <v>399</v>
      </c>
      <c r="E3653" s="1">
        <v>0</v>
      </c>
      <c r="F3653" s="1">
        <v>0</v>
      </c>
      <c r="G3653" s="1">
        <v>3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3</v>
      </c>
      <c r="S3653" s="1">
        <v>40</v>
      </c>
      <c r="T3653" s="1" t="s">
        <v>113</v>
      </c>
      <c r="U3653" s="1">
        <v>6</v>
      </c>
      <c r="V3653" s="1" t="s">
        <v>8109</v>
      </c>
      <c r="W3653" s="1" t="s">
        <v>1226</v>
      </c>
      <c r="X3653" s="1" t="s">
        <v>7682</v>
      </c>
      <c r="Y3653" s="1" t="s">
        <v>7</v>
      </c>
      <c r="Z3653" s="1" t="s">
        <v>16475</v>
      </c>
      <c r="AA3653" s="1" t="s">
        <v>16476</v>
      </c>
      <c r="AB3653" s="1" t="s">
        <v>16477</v>
      </c>
      <c r="AC3653" s="1" t="s">
        <v>113</v>
      </c>
    </row>
    <row r="3654" spans="1:29" x14ac:dyDescent="0.35">
      <c r="A3654" s="1">
        <v>7250814</v>
      </c>
      <c r="B3654" s="1">
        <v>813</v>
      </c>
      <c r="C3654" s="9">
        <v>1841601101</v>
      </c>
      <c r="D3654" s="9" t="s">
        <v>112</v>
      </c>
      <c r="E3654" s="1">
        <v>0</v>
      </c>
      <c r="F3654" s="1">
        <v>2</v>
      </c>
      <c r="G3654" s="1">
        <v>0</v>
      </c>
      <c r="H3654" s="1">
        <v>0</v>
      </c>
      <c r="I3654" s="1">
        <v>0</v>
      </c>
      <c r="J3654" s="1">
        <v>2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6</v>
      </c>
      <c r="S3654" s="1">
        <v>15</v>
      </c>
      <c r="T3654" s="1" t="s">
        <v>113</v>
      </c>
      <c r="U3654" s="1">
        <v>6</v>
      </c>
      <c r="V3654" s="1" t="s">
        <v>8326</v>
      </c>
      <c r="W3654" s="1" t="s">
        <v>8327</v>
      </c>
      <c r="X3654" s="1" t="s">
        <v>330</v>
      </c>
      <c r="Y3654" s="1" t="s">
        <v>7</v>
      </c>
      <c r="Z3654" s="1" t="s">
        <v>12733</v>
      </c>
      <c r="AA3654" s="1" t="s">
        <v>12123</v>
      </c>
      <c r="AB3654" s="1" t="s">
        <v>12124</v>
      </c>
      <c r="AC3654" s="1" t="s">
        <v>113</v>
      </c>
    </row>
    <row r="3655" spans="1:29" x14ac:dyDescent="0.35">
      <c r="A3655" s="1">
        <v>3205496</v>
      </c>
      <c r="B3655" s="1">
        <v>623</v>
      </c>
      <c r="C3655" s="9">
        <v>1376701649</v>
      </c>
      <c r="D3655" s="9" t="s">
        <v>112</v>
      </c>
      <c r="E3655" s="1">
        <v>0</v>
      </c>
      <c r="F3655" s="1">
        <v>1</v>
      </c>
      <c r="G3655" s="1">
        <v>0</v>
      </c>
      <c r="H3655" s="1">
        <v>0</v>
      </c>
      <c r="I3655" s="1">
        <v>0</v>
      </c>
      <c r="J3655" s="1">
        <v>3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6</v>
      </c>
      <c r="S3655" s="1">
        <v>56</v>
      </c>
      <c r="T3655" s="1" t="s">
        <v>113</v>
      </c>
      <c r="U3655" s="1">
        <v>6</v>
      </c>
      <c r="V3655" s="1" t="s">
        <v>8195</v>
      </c>
      <c r="W3655" s="1" t="s">
        <v>8196</v>
      </c>
      <c r="X3655" s="1" t="s">
        <v>768</v>
      </c>
      <c r="Y3655" s="1" t="s">
        <v>7</v>
      </c>
      <c r="Z3655" s="1" t="s">
        <v>113</v>
      </c>
      <c r="AA3655" s="1" t="s">
        <v>113</v>
      </c>
      <c r="AB3655" s="1" t="s">
        <v>113</v>
      </c>
      <c r="AC3655" s="1" t="s">
        <v>113</v>
      </c>
    </row>
    <row r="3656" spans="1:29" x14ac:dyDescent="0.35">
      <c r="A3656" s="1">
        <v>4506670</v>
      </c>
      <c r="B3656" s="1">
        <v>897</v>
      </c>
      <c r="C3656" s="9">
        <v>1619195880</v>
      </c>
      <c r="D3656" s="9" t="s">
        <v>206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2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6</v>
      </c>
      <c r="S3656" s="1">
        <v>50</v>
      </c>
      <c r="T3656" s="1" t="s">
        <v>113</v>
      </c>
      <c r="U3656" s="1">
        <v>6</v>
      </c>
      <c r="V3656" s="1" t="s">
        <v>8042</v>
      </c>
      <c r="W3656" s="1" t="s">
        <v>561</v>
      </c>
      <c r="X3656" s="1" t="s">
        <v>7370</v>
      </c>
      <c r="Y3656" s="1" t="s">
        <v>7</v>
      </c>
      <c r="Z3656" s="1" t="s">
        <v>16405</v>
      </c>
      <c r="AB3656" s="1" t="s">
        <v>12495</v>
      </c>
      <c r="AC3656" s="1" t="s">
        <v>113</v>
      </c>
    </row>
    <row r="3657" spans="1:29" x14ac:dyDescent="0.35">
      <c r="A3657" s="1">
        <v>455325</v>
      </c>
      <c r="B3657" s="1">
        <v>817</v>
      </c>
      <c r="C3657" s="9">
        <v>1104993807</v>
      </c>
      <c r="D3657" s="9" t="s">
        <v>112</v>
      </c>
      <c r="E3657" s="1">
        <v>0</v>
      </c>
      <c r="F3657" s="1">
        <v>4</v>
      </c>
      <c r="G3657" s="1">
        <v>0</v>
      </c>
      <c r="H3657" s="1">
        <v>0</v>
      </c>
      <c r="I3657" s="1">
        <v>0</v>
      </c>
      <c r="J3657" s="1">
        <v>2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6</v>
      </c>
      <c r="S3657" s="1">
        <v>77</v>
      </c>
      <c r="T3657" s="1" t="s">
        <v>113</v>
      </c>
      <c r="U3657" s="1">
        <v>6</v>
      </c>
      <c r="V3657" s="1" t="s">
        <v>8369</v>
      </c>
      <c r="W3657" s="1" t="s">
        <v>2264</v>
      </c>
      <c r="X3657" s="1" t="s">
        <v>8370</v>
      </c>
      <c r="Y3657" s="1" t="s">
        <v>7</v>
      </c>
      <c r="Z3657" s="1" t="s">
        <v>16458</v>
      </c>
      <c r="AB3657" s="1" t="s">
        <v>16459</v>
      </c>
      <c r="AC3657" s="1" t="s">
        <v>113</v>
      </c>
    </row>
    <row r="3658" spans="1:29" x14ac:dyDescent="0.35">
      <c r="A3658" s="1">
        <v>859825</v>
      </c>
      <c r="B3658" s="1">
        <v>485</v>
      </c>
      <c r="C3658" s="9">
        <v>1467556779</v>
      </c>
      <c r="D3658" s="9" t="s">
        <v>112</v>
      </c>
      <c r="E3658" s="1">
        <v>0</v>
      </c>
      <c r="F3658" s="1">
        <v>2</v>
      </c>
      <c r="G3658" s="1">
        <v>0</v>
      </c>
      <c r="H3658" s="1">
        <v>0</v>
      </c>
      <c r="I3658" s="1">
        <v>0</v>
      </c>
      <c r="J3658" s="1">
        <v>1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6</v>
      </c>
      <c r="S3658" s="1">
        <v>48</v>
      </c>
      <c r="T3658" s="1" t="s">
        <v>113</v>
      </c>
      <c r="U3658" s="1">
        <v>6</v>
      </c>
      <c r="V3658" s="1" t="s">
        <v>8468</v>
      </c>
      <c r="W3658" s="1" t="s">
        <v>434</v>
      </c>
      <c r="X3658" s="1" t="s">
        <v>8469</v>
      </c>
      <c r="Y3658" s="1" t="s">
        <v>7</v>
      </c>
      <c r="Z3658" s="1" t="s">
        <v>16478</v>
      </c>
      <c r="AB3658" s="1" t="s">
        <v>16479</v>
      </c>
      <c r="AC3658" s="1" t="s">
        <v>113</v>
      </c>
    </row>
    <row r="3659" spans="1:29" x14ac:dyDescent="0.35">
      <c r="A3659" s="1">
        <v>7044304</v>
      </c>
      <c r="B3659" s="1">
        <v>253</v>
      </c>
      <c r="C3659" s="9">
        <v>1326396490</v>
      </c>
      <c r="D3659" s="9" t="s">
        <v>112</v>
      </c>
      <c r="E3659" s="1">
        <v>0</v>
      </c>
      <c r="F3659" s="1">
        <v>6</v>
      </c>
      <c r="G3659" s="1">
        <v>0</v>
      </c>
      <c r="H3659" s="1">
        <v>0</v>
      </c>
      <c r="I3659" s="1">
        <v>0</v>
      </c>
      <c r="J3659" s="1">
        <v>3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6</v>
      </c>
      <c r="S3659" s="1">
        <v>104</v>
      </c>
      <c r="T3659" s="1" t="s">
        <v>113</v>
      </c>
      <c r="U3659" s="1">
        <v>6</v>
      </c>
      <c r="V3659" s="1" t="s">
        <v>8455</v>
      </c>
      <c r="W3659" s="1" t="s">
        <v>451</v>
      </c>
      <c r="X3659" s="1" t="s">
        <v>8456</v>
      </c>
      <c r="Y3659" s="1" t="s">
        <v>7</v>
      </c>
      <c r="Z3659" s="1" t="s">
        <v>14757</v>
      </c>
      <c r="AB3659" s="1" t="s">
        <v>14758</v>
      </c>
      <c r="AC3659" s="1" t="s">
        <v>113</v>
      </c>
    </row>
    <row r="3660" spans="1:29" x14ac:dyDescent="0.35">
      <c r="A3660" s="1">
        <v>6211790</v>
      </c>
      <c r="B3660" s="1">
        <v>373</v>
      </c>
      <c r="C3660" s="9">
        <v>1801158464</v>
      </c>
      <c r="D3660" s="9" t="s">
        <v>112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1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6</v>
      </c>
      <c r="S3660" s="1">
        <v>47</v>
      </c>
      <c r="T3660" s="1" t="s">
        <v>113</v>
      </c>
      <c r="U3660" s="1">
        <v>6</v>
      </c>
      <c r="V3660" s="1" t="s">
        <v>8654</v>
      </c>
      <c r="W3660" s="1" t="s">
        <v>8656</v>
      </c>
      <c r="X3660" s="1" t="s">
        <v>8655</v>
      </c>
      <c r="Y3660" s="1" t="s">
        <v>7</v>
      </c>
      <c r="Z3660" s="1" t="s">
        <v>16144</v>
      </c>
      <c r="AB3660" s="1" t="s">
        <v>16145</v>
      </c>
      <c r="AC3660" s="1" t="s">
        <v>113</v>
      </c>
    </row>
    <row r="3661" spans="1:29" x14ac:dyDescent="0.35">
      <c r="A3661" s="1">
        <v>6283829</v>
      </c>
      <c r="B3661" s="1">
        <v>194</v>
      </c>
      <c r="C3661" s="9">
        <v>1932490083</v>
      </c>
      <c r="D3661" s="9" t="s">
        <v>112</v>
      </c>
      <c r="E3661" s="1">
        <v>0</v>
      </c>
      <c r="F3661" s="1">
        <v>1</v>
      </c>
      <c r="G3661" s="1">
        <v>0</v>
      </c>
      <c r="H3661" s="1">
        <v>0</v>
      </c>
      <c r="I3661" s="1">
        <v>0</v>
      </c>
      <c r="J3661" s="1">
        <v>2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6</v>
      </c>
      <c r="S3661" s="1">
        <v>22</v>
      </c>
      <c r="T3661" s="1" t="s">
        <v>113</v>
      </c>
      <c r="U3661" s="1">
        <v>6</v>
      </c>
      <c r="V3661" s="1" t="s">
        <v>8209</v>
      </c>
      <c r="W3661" s="1" t="s">
        <v>8210</v>
      </c>
      <c r="X3661" s="1" t="s">
        <v>926</v>
      </c>
      <c r="Y3661" s="1" t="s">
        <v>4040</v>
      </c>
      <c r="Z3661" s="1" t="s">
        <v>12669</v>
      </c>
      <c r="AA3661" s="1" t="s">
        <v>12669</v>
      </c>
      <c r="AB3661" s="1" t="s">
        <v>12670</v>
      </c>
      <c r="AC3661" s="1" t="s">
        <v>113</v>
      </c>
    </row>
    <row r="3662" spans="1:29" x14ac:dyDescent="0.35">
      <c r="A3662" s="1">
        <v>98522</v>
      </c>
      <c r="B3662" s="1">
        <v>215</v>
      </c>
      <c r="C3662" s="9">
        <v>1578551966</v>
      </c>
      <c r="D3662" s="9" t="s">
        <v>112</v>
      </c>
      <c r="E3662" s="1">
        <v>0</v>
      </c>
      <c r="F3662" s="1">
        <v>2</v>
      </c>
      <c r="G3662" s="1">
        <v>0</v>
      </c>
      <c r="H3662" s="1">
        <v>0</v>
      </c>
      <c r="I3662" s="1">
        <v>0</v>
      </c>
      <c r="J3662" s="1">
        <v>4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6</v>
      </c>
      <c r="S3662" s="1">
        <v>130</v>
      </c>
      <c r="T3662" s="1" t="s">
        <v>113</v>
      </c>
      <c r="U3662" s="1">
        <v>6</v>
      </c>
      <c r="V3662" s="1" t="s">
        <v>8414</v>
      </c>
      <c r="W3662" s="1" t="s">
        <v>2933</v>
      </c>
      <c r="X3662" s="1" t="s">
        <v>8415</v>
      </c>
      <c r="Y3662" s="1" t="s">
        <v>7</v>
      </c>
      <c r="Z3662" s="1" t="s">
        <v>13427</v>
      </c>
      <c r="AB3662" s="1" t="s">
        <v>13428</v>
      </c>
      <c r="AC3662" s="1" t="s">
        <v>113</v>
      </c>
    </row>
    <row r="3663" spans="1:29" x14ac:dyDescent="0.35">
      <c r="A3663" s="1">
        <v>7043032</v>
      </c>
      <c r="B3663" s="1">
        <v>407</v>
      </c>
      <c r="C3663" s="9">
        <v>1508317165</v>
      </c>
      <c r="D3663" s="9" t="s">
        <v>112</v>
      </c>
      <c r="E3663" s="1">
        <v>0</v>
      </c>
      <c r="F3663" s="1">
        <v>2</v>
      </c>
      <c r="G3663" s="1">
        <v>0</v>
      </c>
      <c r="H3663" s="1">
        <v>0</v>
      </c>
      <c r="I3663" s="1">
        <v>1</v>
      </c>
      <c r="J3663" s="1">
        <v>3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5</v>
      </c>
      <c r="S3663" s="1">
        <v>13</v>
      </c>
      <c r="T3663" s="1" t="s">
        <v>113</v>
      </c>
      <c r="U3663" s="1">
        <v>6</v>
      </c>
      <c r="V3663" s="1" t="s">
        <v>8289</v>
      </c>
      <c r="W3663" s="1" t="s">
        <v>8290</v>
      </c>
      <c r="X3663" s="1" t="s">
        <v>582</v>
      </c>
      <c r="Y3663" s="1" t="s">
        <v>7</v>
      </c>
      <c r="Z3663" s="1" t="s">
        <v>12973</v>
      </c>
      <c r="AB3663" s="1" t="s">
        <v>12974</v>
      </c>
      <c r="AC3663" s="1" t="s">
        <v>113</v>
      </c>
    </row>
    <row r="3664" spans="1:29" x14ac:dyDescent="0.35">
      <c r="A3664" s="1">
        <v>7291094</v>
      </c>
      <c r="B3664" s="1">
        <v>346</v>
      </c>
      <c r="C3664" s="9">
        <v>1255896338</v>
      </c>
      <c r="D3664" s="9" t="s">
        <v>112</v>
      </c>
      <c r="E3664" s="1">
        <v>0</v>
      </c>
      <c r="F3664" s="1">
        <v>2</v>
      </c>
      <c r="G3664" s="1">
        <v>0</v>
      </c>
      <c r="H3664" s="1">
        <v>0</v>
      </c>
      <c r="I3664" s="1">
        <v>0</v>
      </c>
      <c r="J3664" s="1">
        <v>3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6</v>
      </c>
      <c r="S3664" s="1">
        <v>25</v>
      </c>
      <c r="T3664" s="1" t="s">
        <v>113</v>
      </c>
      <c r="U3664" s="1">
        <v>6</v>
      </c>
      <c r="V3664" s="1" t="s">
        <v>8225</v>
      </c>
      <c r="W3664" s="1" t="s">
        <v>851</v>
      </c>
      <c r="X3664" s="1" t="s">
        <v>926</v>
      </c>
      <c r="Y3664" s="1" t="s">
        <v>121</v>
      </c>
      <c r="Z3664" s="1" t="s">
        <v>15985</v>
      </c>
      <c r="AB3664" s="1" t="s">
        <v>15986</v>
      </c>
      <c r="AC3664" s="1" t="s">
        <v>113</v>
      </c>
    </row>
    <row r="3665" spans="1:29" x14ac:dyDescent="0.35">
      <c r="A3665" s="1">
        <v>724589</v>
      </c>
      <c r="B3665" s="1">
        <v>109</v>
      </c>
      <c r="C3665" s="9">
        <v>1851352942</v>
      </c>
      <c r="D3665" s="9" t="s">
        <v>399</v>
      </c>
      <c r="E3665" s="1">
        <v>0</v>
      </c>
      <c r="F3665" s="1">
        <v>1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6</v>
      </c>
      <c r="S3665" s="1">
        <v>39</v>
      </c>
      <c r="T3665" s="1" t="s">
        <v>113</v>
      </c>
      <c r="U3665" s="1">
        <v>6</v>
      </c>
      <c r="V3665" s="1" t="s">
        <v>8095</v>
      </c>
      <c r="W3665" s="1" t="s">
        <v>3667</v>
      </c>
      <c r="X3665" s="1" t="s">
        <v>686</v>
      </c>
      <c r="Y3665" s="1" t="s">
        <v>7</v>
      </c>
      <c r="Z3665" s="1" t="s">
        <v>16480</v>
      </c>
      <c r="AA3665" s="1" t="s">
        <v>16480</v>
      </c>
      <c r="AB3665" s="1" t="s">
        <v>16481</v>
      </c>
      <c r="AC3665" s="1" t="s">
        <v>113</v>
      </c>
    </row>
    <row r="3666" spans="1:29" x14ac:dyDescent="0.35">
      <c r="A3666" s="1">
        <v>3205191</v>
      </c>
      <c r="B3666" s="1">
        <v>813</v>
      </c>
      <c r="C3666" s="9">
        <v>1659519296</v>
      </c>
      <c r="D3666" s="9" t="s">
        <v>399</v>
      </c>
      <c r="E3666" s="1">
        <v>0</v>
      </c>
      <c r="F3666" s="1">
        <v>5</v>
      </c>
      <c r="G3666" s="1">
        <v>0</v>
      </c>
      <c r="H3666" s="1">
        <v>0</v>
      </c>
      <c r="I3666" s="1">
        <v>0</v>
      </c>
      <c r="J3666" s="1">
        <v>4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6</v>
      </c>
      <c r="S3666" s="1">
        <v>35</v>
      </c>
      <c r="T3666" s="1" t="s">
        <v>113</v>
      </c>
      <c r="U3666" s="1">
        <v>6</v>
      </c>
      <c r="V3666" s="1" t="s">
        <v>8103</v>
      </c>
      <c r="W3666" s="1" t="s">
        <v>319</v>
      </c>
      <c r="X3666" s="1" t="s">
        <v>8104</v>
      </c>
      <c r="Y3666" s="1" t="s">
        <v>7</v>
      </c>
      <c r="Z3666" s="1" t="s">
        <v>16482</v>
      </c>
      <c r="AA3666" s="1" t="s">
        <v>16483</v>
      </c>
      <c r="AB3666" s="1" t="s">
        <v>16484</v>
      </c>
      <c r="AC3666" s="1" t="s">
        <v>113</v>
      </c>
    </row>
    <row r="3667" spans="1:29" x14ac:dyDescent="0.35">
      <c r="A3667" s="1">
        <v>6626806</v>
      </c>
      <c r="B3667" s="1">
        <v>397</v>
      </c>
      <c r="C3667" s="9">
        <v>1417392325</v>
      </c>
      <c r="D3667" s="9" t="s">
        <v>112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6</v>
      </c>
      <c r="S3667" s="1">
        <v>17</v>
      </c>
      <c r="T3667" s="1" t="s">
        <v>113</v>
      </c>
      <c r="U3667" s="1">
        <v>6</v>
      </c>
      <c r="V3667" s="1" t="s">
        <v>8535</v>
      </c>
      <c r="W3667" s="1" t="s">
        <v>136</v>
      </c>
      <c r="X3667" s="1" t="s">
        <v>5586</v>
      </c>
      <c r="Y3667" s="1" t="s">
        <v>970</v>
      </c>
      <c r="Z3667" s="1" t="s">
        <v>16485</v>
      </c>
      <c r="AA3667" s="1" t="s">
        <v>14036</v>
      </c>
      <c r="AB3667" s="1" t="s">
        <v>14037</v>
      </c>
      <c r="AC3667" s="1" t="s">
        <v>113</v>
      </c>
    </row>
    <row r="3668" spans="1:29" x14ac:dyDescent="0.35">
      <c r="A3668" s="1">
        <v>4507446</v>
      </c>
      <c r="B3668" s="1">
        <v>297</v>
      </c>
      <c r="C3668" s="9">
        <v>1154533255</v>
      </c>
      <c r="D3668" s="9" t="s">
        <v>112</v>
      </c>
      <c r="E3668" s="1">
        <v>0</v>
      </c>
      <c r="F3668" s="1">
        <v>1</v>
      </c>
      <c r="G3668" s="1">
        <v>0</v>
      </c>
      <c r="H3668" s="1">
        <v>2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2</v>
      </c>
      <c r="O3668" s="1">
        <v>0</v>
      </c>
      <c r="P3668" s="1">
        <v>0</v>
      </c>
      <c r="Q3668" s="1">
        <v>0</v>
      </c>
      <c r="R3668" s="1">
        <v>4</v>
      </c>
      <c r="S3668" s="1">
        <v>7</v>
      </c>
      <c r="T3668" s="1" t="s">
        <v>113</v>
      </c>
      <c r="U3668" s="1">
        <v>6</v>
      </c>
      <c r="V3668" s="1" t="s">
        <v>8550</v>
      </c>
      <c r="W3668" s="1" t="s">
        <v>136</v>
      </c>
      <c r="X3668" s="1" t="s">
        <v>3830</v>
      </c>
      <c r="Y3668" s="1" t="s">
        <v>116</v>
      </c>
      <c r="Z3668" s="1" t="s">
        <v>16486</v>
      </c>
      <c r="AB3668" s="1" t="s">
        <v>16487</v>
      </c>
      <c r="AC3668" s="1" t="s">
        <v>113</v>
      </c>
    </row>
    <row r="3669" spans="1:29" x14ac:dyDescent="0.35">
      <c r="A3669" s="1">
        <v>2142823</v>
      </c>
      <c r="B3669" s="1">
        <v>109</v>
      </c>
      <c r="C3669" s="9">
        <v>1639123938</v>
      </c>
      <c r="D3669" s="9" t="s">
        <v>399</v>
      </c>
      <c r="E3669" s="1">
        <v>0</v>
      </c>
      <c r="F3669" s="1">
        <v>4</v>
      </c>
      <c r="G3669" s="1">
        <v>0</v>
      </c>
      <c r="H3669" s="1">
        <v>0</v>
      </c>
      <c r="I3669" s="1">
        <v>0</v>
      </c>
      <c r="J3669" s="1">
        <v>1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6</v>
      </c>
      <c r="S3669" s="1">
        <v>68</v>
      </c>
      <c r="T3669" s="1" t="s">
        <v>113</v>
      </c>
      <c r="U3669" s="1">
        <v>6</v>
      </c>
      <c r="V3669" s="1" t="s">
        <v>8156</v>
      </c>
      <c r="W3669" s="1" t="s">
        <v>8157</v>
      </c>
      <c r="X3669" s="1" t="s">
        <v>642</v>
      </c>
      <c r="Y3669" s="1" t="s">
        <v>7</v>
      </c>
      <c r="Z3669" s="1" t="s">
        <v>16488</v>
      </c>
      <c r="AB3669" s="1" t="s">
        <v>16489</v>
      </c>
      <c r="AC3669" s="1" t="s">
        <v>113</v>
      </c>
    </row>
    <row r="3670" spans="1:29" x14ac:dyDescent="0.35">
      <c r="A3670" s="1">
        <v>4196989</v>
      </c>
      <c r="B3670" s="1">
        <v>383</v>
      </c>
      <c r="C3670" s="9">
        <v>1740481720</v>
      </c>
      <c r="D3670" s="9" t="s">
        <v>112</v>
      </c>
      <c r="E3670" s="1">
        <v>0</v>
      </c>
      <c r="F3670" s="1">
        <v>3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6</v>
      </c>
      <c r="S3670" s="1">
        <v>18</v>
      </c>
      <c r="T3670" s="1" t="s">
        <v>113</v>
      </c>
      <c r="U3670" s="1">
        <v>6</v>
      </c>
      <c r="V3670" s="1" t="s">
        <v>8294</v>
      </c>
      <c r="W3670" s="1" t="s">
        <v>111</v>
      </c>
      <c r="X3670" s="1" t="s">
        <v>5283</v>
      </c>
      <c r="Y3670" s="1" t="s">
        <v>7</v>
      </c>
      <c r="Z3670" s="1" t="s">
        <v>12600</v>
      </c>
      <c r="AB3670" s="1" t="s">
        <v>12601</v>
      </c>
      <c r="AC3670" s="1" t="s">
        <v>113</v>
      </c>
    </row>
    <row r="3671" spans="1:29" x14ac:dyDescent="0.35">
      <c r="A3671" s="1">
        <v>7231829</v>
      </c>
      <c r="B3671" s="1">
        <v>184</v>
      </c>
      <c r="C3671" s="9">
        <v>1609379403</v>
      </c>
      <c r="D3671" s="9" t="s">
        <v>112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3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6</v>
      </c>
      <c r="S3671" s="1">
        <v>61</v>
      </c>
      <c r="T3671" s="1" t="s">
        <v>113</v>
      </c>
      <c r="U3671" s="1">
        <v>6</v>
      </c>
      <c r="V3671" s="1" t="s">
        <v>8583</v>
      </c>
      <c r="W3671" s="1" t="s">
        <v>264</v>
      </c>
      <c r="X3671" s="1" t="s">
        <v>892</v>
      </c>
      <c r="Y3671" s="1" t="s">
        <v>118</v>
      </c>
      <c r="Z3671" s="1" t="s">
        <v>15583</v>
      </c>
      <c r="AB3671" s="1" t="s">
        <v>15584</v>
      </c>
      <c r="AC3671" s="1" t="s">
        <v>113</v>
      </c>
    </row>
    <row r="3672" spans="1:29" x14ac:dyDescent="0.35">
      <c r="A3672" s="1">
        <v>5437606</v>
      </c>
      <c r="B3672" s="1">
        <v>447</v>
      </c>
      <c r="C3672" s="9">
        <v>1750605770</v>
      </c>
      <c r="D3672" s="9" t="s">
        <v>112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4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6</v>
      </c>
      <c r="S3672" s="1">
        <v>76</v>
      </c>
      <c r="T3672" s="1" t="s">
        <v>113</v>
      </c>
      <c r="U3672" s="1">
        <v>6</v>
      </c>
      <c r="V3672" s="1" t="s">
        <v>8395</v>
      </c>
      <c r="W3672" s="1" t="s">
        <v>8397</v>
      </c>
      <c r="X3672" s="1" t="s">
        <v>8396</v>
      </c>
      <c r="Y3672" s="1" t="s">
        <v>7</v>
      </c>
      <c r="Z3672" s="1" t="s">
        <v>16490</v>
      </c>
      <c r="AA3672" s="1" t="s">
        <v>16491</v>
      </c>
      <c r="AB3672" s="1" t="s">
        <v>16492</v>
      </c>
      <c r="AC3672" s="1" t="s">
        <v>113</v>
      </c>
    </row>
    <row r="3673" spans="1:29" x14ac:dyDescent="0.35">
      <c r="A3673" s="1">
        <v>4622866</v>
      </c>
      <c r="B3673" s="1">
        <v>289</v>
      </c>
      <c r="C3673" s="9">
        <v>1881861342</v>
      </c>
      <c r="D3673" s="9" t="s">
        <v>112</v>
      </c>
      <c r="E3673" s="1">
        <v>0</v>
      </c>
      <c r="F3673" s="1">
        <v>4</v>
      </c>
      <c r="G3673" s="1">
        <v>0</v>
      </c>
      <c r="H3673" s="1">
        <v>0</v>
      </c>
      <c r="I3673" s="1">
        <v>0</v>
      </c>
      <c r="J3673" s="1">
        <v>1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6</v>
      </c>
      <c r="S3673" s="1">
        <v>10</v>
      </c>
      <c r="T3673" s="1" t="s">
        <v>113</v>
      </c>
      <c r="U3673" s="1">
        <v>6</v>
      </c>
      <c r="V3673" s="1" t="s">
        <v>8344</v>
      </c>
      <c r="W3673" s="1" t="s">
        <v>1266</v>
      </c>
      <c r="X3673" s="1" t="s">
        <v>8345</v>
      </c>
      <c r="Y3673" s="1" t="s">
        <v>7</v>
      </c>
      <c r="Z3673" s="1" t="s">
        <v>16302</v>
      </c>
      <c r="AB3673" s="1" t="s">
        <v>16303</v>
      </c>
      <c r="AC3673" s="1" t="s">
        <v>113</v>
      </c>
    </row>
    <row r="3674" spans="1:29" x14ac:dyDescent="0.35">
      <c r="A3674" s="1">
        <v>4509222</v>
      </c>
      <c r="B3674" s="1">
        <v>184</v>
      </c>
      <c r="C3674" s="9">
        <v>1790940807</v>
      </c>
      <c r="D3674" s="9" t="s">
        <v>112</v>
      </c>
      <c r="E3674" s="1">
        <v>0</v>
      </c>
      <c r="F3674" s="1">
        <v>4</v>
      </c>
      <c r="G3674" s="1">
        <v>0</v>
      </c>
      <c r="H3674" s="1">
        <v>0</v>
      </c>
      <c r="I3674" s="1">
        <v>0</v>
      </c>
      <c r="J3674" s="1">
        <v>1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6</v>
      </c>
      <c r="S3674" s="1">
        <v>21</v>
      </c>
      <c r="T3674" s="1" t="s">
        <v>113</v>
      </c>
      <c r="U3674" s="1">
        <v>6</v>
      </c>
      <c r="V3674" s="1" t="s">
        <v>8247</v>
      </c>
      <c r="W3674" s="1" t="s">
        <v>2885</v>
      </c>
      <c r="X3674" s="1" t="s">
        <v>3238</v>
      </c>
      <c r="Y3674" s="1" t="s">
        <v>7</v>
      </c>
      <c r="Z3674" s="1" t="s">
        <v>12559</v>
      </c>
      <c r="AA3674" s="1" t="s">
        <v>12559</v>
      </c>
      <c r="AB3674" s="1" t="s">
        <v>12560</v>
      </c>
      <c r="AC3674" s="1" t="s">
        <v>113</v>
      </c>
    </row>
    <row r="3675" spans="1:29" x14ac:dyDescent="0.35">
      <c r="A3675" s="1">
        <v>1970628</v>
      </c>
      <c r="B3675" s="1">
        <v>449</v>
      </c>
      <c r="C3675" s="9">
        <v>1871506089</v>
      </c>
      <c r="D3675" s="9" t="s">
        <v>112</v>
      </c>
      <c r="E3675" s="1">
        <v>0</v>
      </c>
      <c r="F3675" s="1">
        <v>2</v>
      </c>
      <c r="G3675" s="1">
        <v>0</v>
      </c>
      <c r="H3675" s="1">
        <v>0</v>
      </c>
      <c r="I3675" s="1">
        <v>0</v>
      </c>
      <c r="J3675" s="1">
        <v>2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6</v>
      </c>
      <c r="S3675" s="1">
        <v>13</v>
      </c>
      <c r="T3675" s="1" t="s">
        <v>113</v>
      </c>
      <c r="U3675" s="1">
        <v>6</v>
      </c>
      <c r="V3675" s="1" t="s">
        <v>8476</v>
      </c>
      <c r="W3675" s="1" t="s">
        <v>8478</v>
      </c>
      <c r="X3675" s="1" t="s">
        <v>8477</v>
      </c>
      <c r="Y3675" s="1" t="s">
        <v>118</v>
      </c>
      <c r="Z3675" s="1" t="s">
        <v>16493</v>
      </c>
      <c r="AA3675" s="1" t="s">
        <v>113</v>
      </c>
      <c r="AB3675" s="1" t="s">
        <v>113</v>
      </c>
      <c r="AC3675" s="1" t="s">
        <v>113</v>
      </c>
    </row>
    <row r="3676" spans="1:29" x14ac:dyDescent="0.35">
      <c r="A3676" s="1">
        <v>1593420</v>
      </c>
      <c r="B3676" s="1">
        <v>827</v>
      </c>
      <c r="C3676" s="9">
        <v>1245269513</v>
      </c>
      <c r="D3676" s="9" t="s">
        <v>112</v>
      </c>
      <c r="E3676" s="1">
        <v>0</v>
      </c>
      <c r="F3676" s="1">
        <v>4</v>
      </c>
      <c r="G3676" s="1">
        <v>0</v>
      </c>
      <c r="H3676" s="1">
        <v>0</v>
      </c>
      <c r="I3676" s="1">
        <v>0</v>
      </c>
      <c r="J3676" s="1">
        <v>2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6</v>
      </c>
      <c r="S3676" s="1">
        <v>76</v>
      </c>
      <c r="T3676" s="1" t="s">
        <v>113</v>
      </c>
      <c r="U3676" s="1">
        <v>6</v>
      </c>
      <c r="V3676" s="1" t="s">
        <v>8564</v>
      </c>
      <c r="W3676" s="1" t="s">
        <v>8566</v>
      </c>
      <c r="X3676" s="1" t="s">
        <v>8565</v>
      </c>
      <c r="Y3676" s="1" t="s">
        <v>7</v>
      </c>
      <c r="Z3676" s="1" t="s">
        <v>14507</v>
      </c>
      <c r="AA3676" s="1" t="s">
        <v>14507</v>
      </c>
      <c r="AB3676" s="1" t="s">
        <v>14508</v>
      </c>
      <c r="AC3676" s="1" t="s">
        <v>113</v>
      </c>
    </row>
    <row r="3677" spans="1:29" x14ac:dyDescent="0.35">
      <c r="A3677" s="1">
        <v>6486662</v>
      </c>
      <c r="B3677" s="1">
        <v>52</v>
      </c>
      <c r="C3677" s="9">
        <v>1528387610</v>
      </c>
      <c r="D3677" s="9" t="s">
        <v>112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4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6</v>
      </c>
      <c r="S3677" s="1">
        <v>38</v>
      </c>
      <c r="T3677" s="1" t="s">
        <v>113</v>
      </c>
      <c r="U3677" s="1">
        <v>6</v>
      </c>
      <c r="V3677" s="1" t="s">
        <v>8287</v>
      </c>
      <c r="W3677" s="1" t="s">
        <v>8288</v>
      </c>
      <c r="X3677" s="1" t="s">
        <v>1058</v>
      </c>
      <c r="Y3677" s="1" t="s">
        <v>970</v>
      </c>
      <c r="Z3677" s="1" t="s">
        <v>16494</v>
      </c>
      <c r="AA3677" s="1" t="s">
        <v>15012</v>
      </c>
      <c r="AB3677" s="1" t="s">
        <v>15013</v>
      </c>
      <c r="AC3677" s="1" t="s">
        <v>113</v>
      </c>
    </row>
    <row r="3678" spans="1:29" x14ac:dyDescent="0.35">
      <c r="A3678" s="1">
        <v>7354309</v>
      </c>
      <c r="B3678" s="1">
        <v>449</v>
      </c>
      <c r="C3678" s="9">
        <v>1265091912</v>
      </c>
      <c r="D3678" s="9" t="s">
        <v>112</v>
      </c>
      <c r="E3678" s="1">
        <v>0</v>
      </c>
      <c r="F3678" s="1">
        <v>4</v>
      </c>
      <c r="G3678" s="1">
        <v>0</v>
      </c>
      <c r="H3678" s="1">
        <v>0</v>
      </c>
      <c r="I3678" s="1">
        <v>0</v>
      </c>
      <c r="J3678" s="1">
        <v>1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6</v>
      </c>
      <c r="S3678" s="1">
        <v>29</v>
      </c>
      <c r="T3678" s="1" t="s">
        <v>113</v>
      </c>
      <c r="U3678" s="1">
        <v>6</v>
      </c>
      <c r="V3678" s="1" t="s">
        <v>8470</v>
      </c>
      <c r="W3678" s="1" t="s">
        <v>7520</v>
      </c>
      <c r="X3678" s="1" t="s">
        <v>8471</v>
      </c>
      <c r="Y3678" s="1" t="s">
        <v>121</v>
      </c>
      <c r="Z3678" s="1" t="s">
        <v>16495</v>
      </c>
      <c r="AB3678" s="1" t="s">
        <v>16496</v>
      </c>
      <c r="AC3678" s="1" t="s">
        <v>113</v>
      </c>
    </row>
    <row r="3679" spans="1:29" x14ac:dyDescent="0.35">
      <c r="A3679" s="1">
        <v>6805194</v>
      </c>
      <c r="B3679" s="1">
        <v>701</v>
      </c>
      <c r="C3679" s="9">
        <v>1992123764</v>
      </c>
      <c r="D3679" s="9" t="s">
        <v>112</v>
      </c>
      <c r="E3679" s="1">
        <v>0</v>
      </c>
      <c r="F3679" s="1">
        <v>4</v>
      </c>
      <c r="G3679" s="1">
        <v>0</v>
      </c>
      <c r="H3679" s="1">
        <v>0</v>
      </c>
      <c r="I3679" s="1">
        <v>0</v>
      </c>
      <c r="J3679" s="1">
        <v>3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6</v>
      </c>
      <c r="S3679" s="1">
        <v>106</v>
      </c>
      <c r="T3679" s="1" t="s">
        <v>113</v>
      </c>
      <c r="U3679" s="1">
        <v>6</v>
      </c>
      <c r="V3679" s="1" t="s">
        <v>8524</v>
      </c>
      <c r="W3679" s="1" t="s">
        <v>7476</v>
      </c>
      <c r="X3679" s="1" t="s">
        <v>906</v>
      </c>
      <c r="Y3679" s="1" t="s">
        <v>7</v>
      </c>
      <c r="Z3679" s="1" t="s">
        <v>16497</v>
      </c>
      <c r="AB3679" s="1" t="s">
        <v>16498</v>
      </c>
      <c r="AC3679" s="1" t="s">
        <v>113</v>
      </c>
    </row>
    <row r="3680" spans="1:29" x14ac:dyDescent="0.35">
      <c r="A3680" s="1">
        <v>2015750</v>
      </c>
      <c r="B3680" s="1">
        <v>897</v>
      </c>
      <c r="C3680" s="9">
        <v>1346359387</v>
      </c>
      <c r="D3680" s="9" t="s">
        <v>112</v>
      </c>
      <c r="E3680" s="1">
        <v>0</v>
      </c>
      <c r="F3680" s="1">
        <v>1</v>
      </c>
      <c r="G3680" s="1">
        <v>0</v>
      </c>
      <c r="H3680" s="1">
        <v>0</v>
      </c>
      <c r="I3680" s="1">
        <v>1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5</v>
      </c>
      <c r="S3680" s="1">
        <v>45</v>
      </c>
      <c r="T3680" s="1" t="s">
        <v>113</v>
      </c>
      <c r="U3680" s="1">
        <v>6</v>
      </c>
      <c r="V3680" s="1" t="s">
        <v>8306</v>
      </c>
      <c r="W3680" s="1" t="s">
        <v>3102</v>
      </c>
      <c r="X3680" s="1" t="s">
        <v>196</v>
      </c>
      <c r="Y3680" s="1" t="s">
        <v>7</v>
      </c>
      <c r="Z3680" s="1" t="s">
        <v>14104</v>
      </c>
      <c r="AA3680" s="1" t="s">
        <v>14105</v>
      </c>
      <c r="AB3680" s="1" t="s">
        <v>14106</v>
      </c>
      <c r="AC3680" s="1" t="s">
        <v>113</v>
      </c>
    </row>
    <row r="3681" spans="1:29" x14ac:dyDescent="0.35">
      <c r="A3681" s="1">
        <v>1595343</v>
      </c>
      <c r="B3681" s="1">
        <v>485</v>
      </c>
      <c r="C3681" s="9">
        <v>1225064322</v>
      </c>
      <c r="D3681" s="9" t="s">
        <v>112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4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6</v>
      </c>
      <c r="S3681" s="1">
        <v>35</v>
      </c>
      <c r="T3681" s="1" t="s">
        <v>113</v>
      </c>
      <c r="U3681" s="1">
        <v>6</v>
      </c>
      <c r="V3681" s="1" t="s">
        <v>8536</v>
      </c>
      <c r="W3681" s="1" t="s">
        <v>8538</v>
      </c>
      <c r="X3681" s="1" t="s">
        <v>8537</v>
      </c>
      <c r="Y3681" s="1" t="s">
        <v>7</v>
      </c>
      <c r="Z3681" s="1" t="s">
        <v>16499</v>
      </c>
      <c r="AB3681" s="1" t="s">
        <v>16500</v>
      </c>
      <c r="AC3681" s="1" t="s">
        <v>113</v>
      </c>
    </row>
    <row r="3682" spans="1:29" x14ac:dyDescent="0.35">
      <c r="A3682" s="1">
        <v>6849162</v>
      </c>
      <c r="B3682" s="1">
        <v>334</v>
      </c>
      <c r="C3682" s="9">
        <v>1780099614</v>
      </c>
      <c r="D3682" s="9" t="s">
        <v>112</v>
      </c>
      <c r="E3682" s="1">
        <v>0</v>
      </c>
      <c r="F3682" s="1">
        <v>2</v>
      </c>
      <c r="G3682" s="1">
        <v>0</v>
      </c>
      <c r="H3682" s="1">
        <v>0</v>
      </c>
      <c r="I3682" s="1">
        <v>0</v>
      </c>
      <c r="J3682" s="1">
        <v>1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6</v>
      </c>
      <c r="S3682" s="1">
        <v>44</v>
      </c>
      <c r="T3682" s="1" t="s">
        <v>113</v>
      </c>
      <c r="U3682" s="1">
        <v>6</v>
      </c>
      <c r="V3682" s="1" t="s">
        <v>8614</v>
      </c>
      <c r="W3682" s="1" t="s">
        <v>487</v>
      </c>
      <c r="X3682" s="1" t="s">
        <v>3556</v>
      </c>
      <c r="Y3682" s="1" t="s">
        <v>7</v>
      </c>
      <c r="Z3682" s="1" t="s">
        <v>16501</v>
      </c>
      <c r="AA3682" s="1" t="s">
        <v>14382</v>
      </c>
      <c r="AB3682" s="1" t="s">
        <v>14383</v>
      </c>
      <c r="AC3682" s="1" t="s">
        <v>113</v>
      </c>
    </row>
    <row r="3683" spans="1:29" x14ac:dyDescent="0.35">
      <c r="A3683" s="1">
        <v>2410001</v>
      </c>
      <c r="B3683" s="1">
        <v>493</v>
      </c>
      <c r="C3683" s="9">
        <v>1396867347</v>
      </c>
      <c r="D3683" s="9" t="s">
        <v>112</v>
      </c>
      <c r="E3683" s="1">
        <v>0</v>
      </c>
      <c r="F3683" s="1">
        <v>2</v>
      </c>
      <c r="G3683" s="1">
        <v>1</v>
      </c>
      <c r="H3683" s="1">
        <v>0</v>
      </c>
      <c r="I3683" s="1">
        <v>0</v>
      </c>
      <c r="J3683" s="1">
        <v>1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5</v>
      </c>
      <c r="S3683" s="1">
        <v>69</v>
      </c>
      <c r="T3683" s="1" t="s">
        <v>113</v>
      </c>
      <c r="U3683" s="1">
        <v>6</v>
      </c>
      <c r="V3683" s="1" t="s">
        <v>8577</v>
      </c>
      <c r="W3683" s="1" t="s">
        <v>1006</v>
      </c>
      <c r="X3683" s="1" t="s">
        <v>8578</v>
      </c>
      <c r="Y3683" s="1" t="s">
        <v>7</v>
      </c>
      <c r="Z3683" s="1" t="s">
        <v>13676</v>
      </c>
      <c r="AA3683" s="1" t="s">
        <v>12243</v>
      </c>
      <c r="AB3683" s="1" t="s">
        <v>12244</v>
      </c>
      <c r="AC3683" s="1" t="s">
        <v>113</v>
      </c>
    </row>
    <row r="3684" spans="1:29" x14ac:dyDescent="0.35">
      <c r="A3684" s="1">
        <v>809145</v>
      </c>
      <c r="B3684" s="1">
        <v>256</v>
      </c>
      <c r="C3684" s="9">
        <v>1720049976</v>
      </c>
      <c r="D3684" s="9" t="s">
        <v>112</v>
      </c>
      <c r="E3684" s="1">
        <v>0</v>
      </c>
      <c r="F3684" s="1">
        <v>3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6</v>
      </c>
      <c r="S3684" s="1">
        <v>15</v>
      </c>
      <c r="T3684" s="1" t="s">
        <v>113</v>
      </c>
      <c r="U3684" s="1">
        <v>6</v>
      </c>
      <c r="V3684" s="1" t="s">
        <v>8575</v>
      </c>
      <c r="W3684" s="1" t="s">
        <v>649</v>
      </c>
      <c r="X3684" s="1" t="s">
        <v>8576</v>
      </c>
      <c r="Y3684" s="1" t="s">
        <v>7</v>
      </c>
      <c r="Z3684" s="1" t="s">
        <v>12961</v>
      </c>
      <c r="AA3684" s="1" t="s">
        <v>12961</v>
      </c>
      <c r="AB3684" s="1" t="s">
        <v>12962</v>
      </c>
      <c r="AC3684" s="1" t="s">
        <v>113</v>
      </c>
    </row>
    <row r="3685" spans="1:29" x14ac:dyDescent="0.35">
      <c r="A3685" s="1">
        <v>3690329</v>
      </c>
      <c r="B3685" s="1">
        <v>346</v>
      </c>
      <c r="C3685" s="9">
        <v>1447451463</v>
      </c>
      <c r="D3685" s="9" t="s">
        <v>112</v>
      </c>
      <c r="E3685" s="1">
        <v>0</v>
      </c>
      <c r="F3685" s="1">
        <v>1</v>
      </c>
      <c r="G3685" s="1">
        <v>0</v>
      </c>
      <c r="H3685" s="1">
        <v>0</v>
      </c>
      <c r="I3685" s="1">
        <v>0</v>
      </c>
      <c r="J3685" s="1">
        <v>2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6</v>
      </c>
      <c r="S3685" s="1">
        <v>63</v>
      </c>
      <c r="T3685" s="1" t="s">
        <v>113</v>
      </c>
      <c r="U3685" s="1">
        <v>6</v>
      </c>
      <c r="V3685" s="1" t="s">
        <v>8673</v>
      </c>
      <c r="W3685" s="1" t="s">
        <v>792</v>
      </c>
      <c r="X3685" s="1" t="s">
        <v>8674</v>
      </c>
      <c r="Y3685" s="1" t="s">
        <v>7</v>
      </c>
      <c r="Z3685" s="1" t="s">
        <v>16502</v>
      </c>
      <c r="AB3685" s="1" t="s">
        <v>16503</v>
      </c>
      <c r="AC3685" s="1" t="s">
        <v>113</v>
      </c>
    </row>
    <row r="3686" spans="1:29" x14ac:dyDescent="0.35">
      <c r="A3686" s="1">
        <v>811421</v>
      </c>
      <c r="B3686" s="1">
        <v>218</v>
      </c>
      <c r="C3686" s="9">
        <v>1598741092</v>
      </c>
      <c r="D3686" s="9" t="s">
        <v>399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4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6</v>
      </c>
      <c r="S3686" s="1">
        <v>43</v>
      </c>
      <c r="T3686" s="1" t="s">
        <v>113</v>
      </c>
      <c r="U3686" s="1">
        <v>6</v>
      </c>
      <c r="V3686" s="1" t="s">
        <v>8112</v>
      </c>
      <c r="W3686" s="1" t="s">
        <v>2187</v>
      </c>
      <c r="X3686" s="1" t="s">
        <v>8113</v>
      </c>
      <c r="Y3686" s="1" t="s">
        <v>7</v>
      </c>
      <c r="Z3686" s="1" t="s">
        <v>16504</v>
      </c>
      <c r="AB3686" s="1" t="s">
        <v>16505</v>
      </c>
      <c r="AC3686" s="1" t="s">
        <v>113</v>
      </c>
    </row>
    <row r="3687" spans="1:29" x14ac:dyDescent="0.35">
      <c r="A3687" s="1">
        <v>17438</v>
      </c>
      <c r="B3687" s="1">
        <v>297</v>
      </c>
      <c r="C3687" s="9">
        <v>1003994534</v>
      </c>
      <c r="D3687" s="9" t="s">
        <v>399</v>
      </c>
      <c r="E3687" s="1">
        <v>0</v>
      </c>
      <c r="F3687" s="1">
        <v>1</v>
      </c>
      <c r="G3687" s="1">
        <v>0</v>
      </c>
      <c r="H3687" s="1">
        <v>0</v>
      </c>
      <c r="I3687" s="1">
        <v>0</v>
      </c>
      <c r="J3687" s="1">
        <v>2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6</v>
      </c>
      <c r="S3687" s="1">
        <v>43</v>
      </c>
      <c r="T3687" s="1" t="s">
        <v>113</v>
      </c>
      <c r="U3687" s="1">
        <v>6</v>
      </c>
      <c r="V3687" s="1" t="s">
        <v>8161</v>
      </c>
      <c r="W3687" s="1" t="s">
        <v>407</v>
      </c>
      <c r="X3687" s="1" t="s">
        <v>7672</v>
      </c>
      <c r="Y3687" s="1" t="s">
        <v>7</v>
      </c>
      <c r="Z3687" s="1" t="s">
        <v>12058</v>
      </c>
      <c r="AA3687" s="1" t="s">
        <v>12058</v>
      </c>
      <c r="AB3687" s="1" t="s">
        <v>12059</v>
      </c>
      <c r="AC3687" s="1" t="s">
        <v>113</v>
      </c>
    </row>
    <row r="3688" spans="1:29" x14ac:dyDescent="0.35">
      <c r="A3688" s="1">
        <v>222376</v>
      </c>
      <c r="B3688" s="1">
        <v>297</v>
      </c>
      <c r="C3688" s="9">
        <v>1295714079</v>
      </c>
      <c r="D3688" s="9" t="s">
        <v>399</v>
      </c>
      <c r="E3688" s="1">
        <v>0</v>
      </c>
      <c r="F3688" s="1">
        <v>1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6</v>
      </c>
      <c r="S3688" s="1">
        <v>25</v>
      </c>
      <c r="T3688" s="1" t="s">
        <v>113</v>
      </c>
      <c r="U3688" s="1">
        <v>6</v>
      </c>
      <c r="V3688" s="1" t="s">
        <v>8162</v>
      </c>
      <c r="W3688" s="1" t="s">
        <v>3634</v>
      </c>
      <c r="X3688" s="1" t="s">
        <v>8163</v>
      </c>
      <c r="Y3688" s="1" t="s">
        <v>7</v>
      </c>
      <c r="Z3688" s="1" t="s">
        <v>12058</v>
      </c>
      <c r="AA3688" s="1" t="s">
        <v>12058</v>
      </c>
      <c r="AB3688" s="1" t="s">
        <v>12059</v>
      </c>
      <c r="AC3688" s="1" t="s">
        <v>113</v>
      </c>
    </row>
    <row r="3689" spans="1:29" x14ac:dyDescent="0.35">
      <c r="A3689" s="1">
        <v>3205253</v>
      </c>
      <c r="B3689" s="1">
        <v>774</v>
      </c>
      <c r="C3689" s="9">
        <v>1821208794</v>
      </c>
      <c r="D3689" s="9" t="s">
        <v>112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6</v>
      </c>
      <c r="S3689" s="1">
        <v>17</v>
      </c>
      <c r="T3689" s="1" t="s">
        <v>113</v>
      </c>
      <c r="U3689" s="1">
        <v>6</v>
      </c>
      <c r="V3689" s="1" t="s">
        <v>8319</v>
      </c>
      <c r="W3689" s="1" t="s">
        <v>8321</v>
      </c>
      <c r="X3689" s="1" t="s">
        <v>8320</v>
      </c>
      <c r="Y3689" s="1" t="s">
        <v>7</v>
      </c>
      <c r="Z3689" s="1" t="s">
        <v>16506</v>
      </c>
      <c r="AB3689" s="1" t="s">
        <v>16507</v>
      </c>
      <c r="AC3689" s="1" t="s">
        <v>113</v>
      </c>
    </row>
    <row r="3690" spans="1:29" x14ac:dyDescent="0.35">
      <c r="A3690" s="1">
        <v>4916461</v>
      </c>
      <c r="B3690" s="1">
        <v>701</v>
      </c>
      <c r="C3690" s="9">
        <v>1003136987</v>
      </c>
      <c r="D3690" s="9" t="s">
        <v>399</v>
      </c>
      <c r="E3690" s="1">
        <v>0</v>
      </c>
      <c r="F3690" s="1">
        <v>0</v>
      </c>
      <c r="G3690" s="1">
        <v>0</v>
      </c>
      <c r="H3690" s="1">
        <v>0</v>
      </c>
      <c r="I3690" s="1">
        <v>1</v>
      </c>
      <c r="J3690" s="1">
        <v>1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5</v>
      </c>
      <c r="S3690" s="1">
        <v>32</v>
      </c>
      <c r="T3690" s="1" t="s">
        <v>113</v>
      </c>
      <c r="U3690" s="1">
        <v>6</v>
      </c>
      <c r="V3690" s="1" t="s">
        <v>8143</v>
      </c>
      <c r="W3690" s="1" t="s">
        <v>8145</v>
      </c>
      <c r="X3690" s="1" t="s">
        <v>8144</v>
      </c>
      <c r="Y3690" s="1" t="s">
        <v>7</v>
      </c>
      <c r="Z3690" s="1" t="s">
        <v>13947</v>
      </c>
      <c r="AA3690" s="1" t="s">
        <v>13948</v>
      </c>
      <c r="AB3690" s="1" t="s">
        <v>13949</v>
      </c>
      <c r="AC3690" s="1" t="s">
        <v>113</v>
      </c>
    </row>
    <row r="3691" spans="1:29" x14ac:dyDescent="0.35">
      <c r="A3691" s="1">
        <v>140464</v>
      </c>
      <c r="B3691" s="1">
        <v>813</v>
      </c>
      <c r="C3691" s="9">
        <v>1144225137</v>
      </c>
      <c r="D3691" s="9" t="s">
        <v>112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2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6</v>
      </c>
      <c r="S3691" s="1">
        <v>30</v>
      </c>
      <c r="T3691" s="1" t="s">
        <v>113</v>
      </c>
      <c r="U3691" s="1">
        <v>6</v>
      </c>
      <c r="V3691" s="1" t="s">
        <v>8197</v>
      </c>
      <c r="W3691" s="1" t="s">
        <v>8199</v>
      </c>
      <c r="X3691" s="1" t="s">
        <v>8198</v>
      </c>
      <c r="Y3691" s="1" t="s">
        <v>7</v>
      </c>
      <c r="Z3691" s="1" t="s">
        <v>113</v>
      </c>
      <c r="AA3691" s="1" t="s">
        <v>113</v>
      </c>
      <c r="AB3691" s="1" t="s">
        <v>113</v>
      </c>
      <c r="AC3691" s="1" t="s">
        <v>113</v>
      </c>
    </row>
    <row r="3692" spans="1:29" x14ac:dyDescent="0.35">
      <c r="A3692" s="1">
        <v>146603</v>
      </c>
      <c r="B3692" s="1">
        <v>221</v>
      </c>
      <c r="C3692" s="9">
        <v>1235225780</v>
      </c>
      <c r="D3692" s="9" t="s">
        <v>206</v>
      </c>
      <c r="E3692" s="1">
        <v>0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6</v>
      </c>
      <c r="S3692" s="1">
        <v>29</v>
      </c>
      <c r="T3692" s="1" t="s">
        <v>113</v>
      </c>
      <c r="U3692" s="1">
        <v>6</v>
      </c>
      <c r="V3692" s="1" t="s">
        <v>8039</v>
      </c>
      <c r="W3692" s="1" t="s">
        <v>8041</v>
      </c>
      <c r="X3692" s="1" t="s">
        <v>8040</v>
      </c>
      <c r="Y3692" s="1" t="s">
        <v>7</v>
      </c>
      <c r="Z3692" s="1" t="s">
        <v>16508</v>
      </c>
      <c r="AB3692" s="1" t="s">
        <v>16509</v>
      </c>
      <c r="AC3692" s="1" t="s">
        <v>113</v>
      </c>
    </row>
    <row r="3693" spans="1:29" x14ac:dyDescent="0.35">
      <c r="A3693" s="1">
        <v>4527699</v>
      </c>
      <c r="B3693" s="1">
        <v>827</v>
      </c>
      <c r="C3693" s="9">
        <v>1932229879</v>
      </c>
      <c r="D3693" s="9" t="s">
        <v>112</v>
      </c>
      <c r="E3693" s="1">
        <v>0</v>
      </c>
      <c r="F3693" s="1">
        <v>4</v>
      </c>
      <c r="G3693" s="1">
        <v>0</v>
      </c>
      <c r="H3693" s="1">
        <v>0</v>
      </c>
      <c r="I3693" s="1">
        <v>0</v>
      </c>
      <c r="J3693" s="1">
        <v>1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6</v>
      </c>
      <c r="S3693" s="1">
        <v>49</v>
      </c>
      <c r="T3693" s="1" t="s">
        <v>113</v>
      </c>
      <c r="U3693" s="1">
        <v>6</v>
      </c>
      <c r="V3693" s="1" t="s">
        <v>8271</v>
      </c>
      <c r="W3693" s="1" t="s">
        <v>8272</v>
      </c>
      <c r="X3693" s="1" t="s">
        <v>1058</v>
      </c>
      <c r="Y3693" s="1" t="s">
        <v>224</v>
      </c>
      <c r="Z3693" s="1" t="s">
        <v>13487</v>
      </c>
      <c r="AA3693" s="1" t="s">
        <v>13488</v>
      </c>
      <c r="AB3693" s="1" t="s">
        <v>13489</v>
      </c>
      <c r="AC3693" s="1" t="s">
        <v>113</v>
      </c>
    </row>
    <row r="3694" spans="1:29" x14ac:dyDescent="0.35">
      <c r="A3694" s="1">
        <v>7469702</v>
      </c>
      <c r="B3694" s="1">
        <v>523</v>
      </c>
      <c r="C3694" s="9">
        <v>1831712264</v>
      </c>
      <c r="D3694" s="9" t="s">
        <v>112</v>
      </c>
      <c r="E3694" s="1">
        <v>0</v>
      </c>
      <c r="F3694" s="1">
        <v>5</v>
      </c>
      <c r="G3694" s="1">
        <v>0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6</v>
      </c>
      <c r="S3694" s="1">
        <v>54</v>
      </c>
      <c r="T3694" s="1" t="s">
        <v>113</v>
      </c>
      <c r="U3694" s="1">
        <v>6</v>
      </c>
      <c r="V3694" s="1" t="s">
        <v>8593</v>
      </c>
      <c r="W3694" s="1" t="s">
        <v>1590</v>
      </c>
      <c r="X3694" s="1" t="s">
        <v>8594</v>
      </c>
      <c r="Y3694" s="1" t="s">
        <v>7</v>
      </c>
      <c r="Z3694" s="1" t="s">
        <v>16247</v>
      </c>
      <c r="AA3694" s="1" t="s">
        <v>16247</v>
      </c>
      <c r="AB3694" s="1" t="s">
        <v>16248</v>
      </c>
      <c r="AC3694" s="1" t="s">
        <v>113</v>
      </c>
    </row>
    <row r="3695" spans="1:29" x14ac:dyDescent="0.35">
      <c r="A3695" s="1">
        <v>6477649</v>
      </c>
      <c r="B3695" s="1">
        <v>232</v>
      </c>
      <c r="C3695" s="9">
        <v>1285997494</v>
      </c>
      <c r="D3695" s="9" t="s">
        <v>112</v>
      </c>
      <c r="E3695" s="1">
        <v>0</v>
      </c>
      <c r="F3695" s="1">
        <v>4</v>
      </c>
      <c r="G3695" s="1">
        <v>0</v>
      </c>
      <c r="H3695" s="1">
        <v>0</v>
      </c>
      <c r="I3695" s="1">
        <v>0</v>
      </c>
      <c r="J3695" s="1">
        <v>2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6</v>
      </c>
      <c r="S3695" s="1">
        <v>78</v>
      </c>
      <c r="T3695" s="1" t="s">
        <v>113</v>
      </c>
      <c r="U3695" s="1">
        <v>6</v>
      </c>
      <c r="V3695" s="1" t="s">
        <v>8572</v>
      </c>
      <c r="W3695" s="1" t="s">
        <v>2172</v>
      </c>
      <c r="X3695" s="1" t="s">
        <v>5575</v>
      </c>
      <c r="Y3695" s="1" t="s">
        <v>7</v>
      </c>
      <c r="Z3695" s="1" t="s">
        <v>16510</v>
      </c>
      <c r="AB3695" s="1" t="s">
        <v>16511</v>
      </c>
      <c r="AC3695" s="1" t="s">
        <v>113</v>
      </c>
    </row>
    <row r="3696" spans="1:29" x14ac:dyDescent="0.35">
      <c r="A3696" s="1">
        <v>64879</v>
      </c>
      <c r="B3696" s="1">
        <v>485</v>
      </c>
      <c r="C3696" s="9">
        <v>1194722520</v>
      </c>
      <c r="D3696" s="9" t="s">
        <v>112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2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6</v>
      </c>
      <c r="S3696" s="1">
        <v>37</v>
      </c>
      <c r="T3696" s="1" t="s">
        <v>113</v>
      </c>
      <c r="U3696" s="1">
        <v>6</v>
      </c>
      <c r="V3696" s="1" t="s">
        <v>8678</v>
      </c>
      <c r="W3696" s="1" t="s">
        <v>2169</v>
      </c>
      <c r="X3696" s="1" t="s">
        <v>8679</v>
      </c>
      <c r="Y3696" s="1" t="s">
        <v>7</v>
      </c>
      <c r="Z3696" s="1" t="s">
        <v>16512</v>
      </c>
      <c r="AB3696" s="1" t="s">
        <v>16513</v>
      </c>
      <c r="AC3696" s="1" t="s">
        <v>113</v>
      </c>
    </row>
    <row r="3697" spans="1:29" x14ac:dyDescent="0.35">
      <c r="A3697" s="1">
        <v>3695435</v>
      </c>
      <c r="B3697" s="1">
        <v>259</v>
      </c>
      <c r="C3697" s="9">
        <v>1639354376</v>
      </c>
      <c r="D3697" s="9" t="s">
        <v>112</v>
      </c>
      <c r="E3697" s="1">
        <v>0</v>
      </c>
      <c r="F3697" s="1">
        <v>2</v>
      </c>
      <c r="G3697" s="1">
        <v>0</v>
      </c>
      <c r="H3697" s="1">
        <v>0</v>
      </c>
      <c r="I3697" s="1">
        <v>0</v>
      </c>
      <c r="J3697" s="1">
        <v>2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6</v>
      </c>
      <c r="S3697" s="1">
        <v>39</v>
      </c>
      <c r="T3697" s="1" t="s">
        <v>113</v>
      </c>
      <c r="U3697" s="1">
        <v>6</v>
      </c>
      <c r="V3697" s="1" t="s">
        <v>8385</v>
      </c>
      <c r="W3697" s="1" t="s">
        <v>1837</v>
      </c>
      <c r="X3697" s="1" t="s">
        <v>8386</v>
      </c>
      <c r="Y3697" s="1" t="s">
        <v>7</v>
      </c>
      <c r="Z3697" s="1" t="s">
        <v>15745</v>
      </c>
      <c r="AB3697" s="1" t="s">
        <v>15746</v>
      </c>
      <c r="AC3697" s="1" t="s">
        <v>113</v>
      </c>
    </row>
    <row r="3698" spans="1:29" x14ac:dyDescent="0.35">
      <c r="A3698" s="1">
        <v>1952727</v>
      </c>
      <c r="B3698" s="1">
        <v>523</v>
      </c>
      <c r="C3698" s="9">
        <v>1174624860</v>
      </c>
      <c r="D3698" s="9" t="s">
        <v>112</v>
      </c>
      <c r="E3698" s="1">
        <v>0</v>
      </c>
      <c r="F3698" s="1">
        <v>4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6</v>
      </c>
      <c r="S3698" s="1">
        <v>38</v>
      </c>
      <c r="T3698" s="1" t="s">
        <v>113</v>
      </c>
      <c r="U3698" s="1">
        <v>6</v>
      </c>
      <c r="V3698" s="1" t="s">
        <v>8533</v>
      </c>
      <c r="W3698" s="1" t="s">
        <v>8534</v>
      </c>
      <c r="X3698" s="1" t="s">
        <v>2089</v>
      </c>
      <c r="Y3698" s="1" t="s">
        <v>7</v>
      </c>
      <c r="Z3698" s="1" t="s">
        <v>16514</v>
      </c>
      <c r="AB3698" s="1" t="s">
        <v>16515</v>
      </c>
      <c r="AC3698" s="1" t="s">
        <v>113</v>
      </c>
    </row>
    <row r="3699" spans="1:29" x14ac:dyDescent="0.35">
      <c r="A3699" s="1">
        <v>4288316</v>
      </c>
      <c r="B3699" s="1">
        <v>373</v>
      </c>
      <c r="C3699" s="9">
        <v>1679716740</v>
      </c>
      <c r="D3699" s="9" t="s">
        <v>399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4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6</v>
      </c>
      <c r="S3699" s="1">
        <v>38</v>
      </c>
      <c r="T3699" s="1" t="s">
        <v>113</v>
      </c>
      <c r="U3699" s="1">
        <v>6</v>
      </c>
      <c r="V3699" s="1" t="s">
        <v>8078</v>
      </c>
      <c r="W3699" s="1" t="s">
        <v>8080</v>
      </c>
      <c r="X3699" s="1" t="s">
        <v>8079</v>
      </c>
      <c r="Y3699" s="1" t="s">
        <v>7</v>
      </c>
      <c r="Z3699" s="1" t="s">
        <v>16516</v>
      </c>
      <c r="AB3699" s="1" t="s">
        <v>16517</v>
      </c>
      <c r="AC3699" s="1" t="s">
        <v>113</v>
      </c>
    </row>
    <row r="3700" spans="1:29" x14ac:dyDescent="0.35">
      <c r="A3700" s="1">
        <v>1978822</v>
      </c>
      <c r="B3700" s="1">
        <v>447</v>
      </c>
      <c r="C3700" s="9">
        <v>1184622110</v>
      </c>
      <c r="D3700" s="9" t="s">
        <v>112</v>
      </c>
      <c r="E3700" s="1">
        <v>0</v>
      </c>
      <c r="F3700" s="1">
        <v>3</v>
      </c>
      <c r="G3700" s="1">
        <v>0</v>
      </c>
      <c r="H3700" s="1">
        <v>0</v>
      </c>
      <c r="I3700" s="1">
        <v>0</v>
      </c>
      <c r="J3700" s="1">
        <v>2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6</v>
      </c>
      <c r="S3700" s="1">
        <v>55</v>
      </c>
      <c r="T3700" s="1" t="s">
        <v>113</v>
      </c>
      <c r="U3700" s="1">
        <v>6</v>
      </c>
      <c r="V3700" s="1" t="s">
        <v>8603</v>
      </c>
      <c r="W3700" s="1" t="s">
        <v>8604</v>
      </c>
      <c r="X3700" s="1" t="s">
        <v>7361</v>
      </c>
      <c r="Y3700" s="1" t="s">
        <v>7</v>
      </c>
      <c r="Z3700" s="1" t="s">
        <v>16518</v>
      </c>
      <c r="AB3700" s="1" t="s">
        <v>16519</v>
      </c>
      <c r="AC3700" s="1" t="s">
        <v>113</v>
      </c>
    </row>
    <row r="3701" spans="1:29" x14ac:dyDescent="0.35">
      <c r="A3701" s="1">
        <v>1910047</v>
      </c>
      <c r="B3701" s="1">
        <v>215</v>
      </c>
      <c r="C3701" s="9">
        <v>1942227988</v>
      </c>
      <c r="D3701" s="9" t="s">
        <v>112</v>
      </c>
      <c r="E3701" s="1">
        <v>0</v>
      </c>
      <c r="F3701" s="1">
        <v>2</v>
      </c>
      <c r="G3701" s="1">
        <v>1</v>
      </c>
      <c r="H3701" s="1">
        <v>0</v>
      </c>
      <c r="I3701" s="1">
        <v>1</v>
      </c>
      <c r="J3701" s="1">
        <v>2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4</v>
      </c>
      <c r="S3701" s="1">
        <v>143</v>
      </c>
      <c r="T3701" s="1" t="s">
        <v>113</v>
      </c>
      <c r="U3701" s="1">
        <v>6</v>
      </c>
      <c r="V3701" s="1" t="s">
        <v>8435</v>
      </c>
      <c r="W3701" s="1" t="s">
        <v>2659</v>
      </c>
      <c r="X3701" s="1" t="s">
        <v>8436</v>
      </c>
      <c r="Y3701" s="1" t="s">
        <v>7</v>
      </c>
      <c r="Z3701" s="1" t="s">
        <v>16520</v>
      </c>
      <c r="AA3701" s="1" t="s">
        <v>113</v>
      </c>
      <c r="AB3701" s="1" t="s">
        <v>113</v>
      </c>
      <c r="AC3701" s="1" t="s">
        <v>113</v>
      </c>
    </row>
    <row r="3702" spans="1:29" x14ac:dyDescent="0.35">
      <c r="A3702" s="1">
        <v>3147716</v>
      </c>
      <c r="B3702" s="1">
        <v>407</v>
      </c>
      <c r="C3702" s="9">
        <v>1417907189</v>
      </c>
      <c r="D3702" s="9" t="s">
        <v>112</v>
      </c>
      <c r="E3702" s="1">
        <v>0</v>
      </c>
      <c r="F3702" s="1">
        <v>2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6</v>
      </c>
      <c r="S3702" s="1">
        <v>67</v>
      </c>
      <c r="T3702" s="1" t="s">
        <v>113</v>
      </c>
      <c r="U3702" s="1">
        <v>6</v>
      </c>
      <c r="V3702" s="1" t="s">
        <v>8373</v>
      </c>
      <c r="W3702" s="1" t="s">
        <v>2748</v>
      </c>
      <c r="X3702" s="1" t="s">
        <v>926</v>
      </c>
      <c r="Y3702" s="1" t="s">
        <v>7</v>
      </c>
      <c r="Z3702" s="1" t="s">
        <v>13485</v>
      </c>
      <c r="AB3702" s="1" t="s">
        <v>13486</v>
      </c>
      <c r="AC3702" s="1" t="s">
        <v>113</v>
      </c>
    </row>
    <row r="3703" spans="1:29" x14ac:dyDescent="0.35">
      <c r="A3703" s="1">
        <v>7015363</v>
      </c>
      <c r="B3703" s="1">
        <v>813</v>
      </c>
      <c r="C3703" s="9">
        <v>1346622792</v>
      </c>
      <c r="D3703" s="9" t="s">
        <v>112</v>
      </c>
      <c r="E3703" s="1">
        <v>0</v>
      </c>
      <c r="F3703" s="1">
        <v>1</v>
      </c>
      <c r="G3703" s="1">
        <v>0</v>
      </c>
      <c r="H3703" s="1">
        <v>0</v>
      </c>
      <c r="I3703" s="1">
        <v>1</v>
      </c>
      <c r="J3703" s="1">
        <v>1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5</v>
      </c>
      <c r="S3703" s="1">
        <v>13</v>
      </c>
      <c r="T3703" s="1" t="s">
        <v>113</v>
      </c>
      <c r="U3703" s="1">
        <v>6</v>
      </c>
      <c r="V3703" s="1" t="s">
        <v>8260</v>
      </c>
      <c r="W3703" s="1" t="s">
        <v>8261</v>
      </c>
      <c r="X3703" s="1" t="s">
        <v>246</v>
      </c>
      <c r="Y3703" s="1" t="s">
        <v>7</v>
      </c>
      <c r="Z3703" s="1" t="s">
        <v>15186</v>
      </c>
      <c r="AA3703" s="1" t="s">
        <v>15186</v>
      </c>
      <c r="AB3703" s="1" t="s">
        <v>15187</v>
      </c>
      <c r="AC3703" s="1" t="s">
        <v>113</v>
      </c>
    </row>
    <row r="3704" spans="1:29" x14ac:dyDescent="0.35">
      <c r="A3704" s="1">
        <v>1841453</v>
      </c>
      <c r="B3704" s="1">
        <v>813</v>
      </c>
      <c r="C3704" s="9">
        <v>1336246966</v>
      </c>
      <c r="D3704" s="9" t="s">
        <v>399</v>
      </c>
      <c r="E3704" s="1">
        <v>0</v>
      </c>
      <c r="F3704" s="1">
        <v>5</v>
      </c>
      <c r="G3704" s="1">
        <v>0</v>
      </c>
      <c r="H3704" s="1">
        <v>0</v>
      </c>
      <c r="I3704" s="1">
        <v>0</v>
      </c>
      <c r="J3704" s="1">
        <v>2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6</v>
      </c>
      <c r="S3704" s="1">
        <v>84</v>
      </c>
      <c r="T3704" s="1" t="s">
        <v>113</v>
      </c>
      <c r="U3704" s="1">
        <v>6</v>
      </c>
      <c r="V3704" s="1" t="s">
        <v>8134</v>
      </c>
      <c r="W3704" s="1" t="s">
        <v>682</v>
      </c>
      <c r="X3704" s="1" t="s">
        <v>8135</v>
      </c>
      <c r="Y3704" s="1" t="s">
        <v>7</v>
      </c>
      <c r="Z3704" s="1" t="s">
        <v>16521</v>
      </c>
      <c r="AA3704" s="1" t="s">
        <v>16522</v>
      </c>
      <c r="AB3704" s="1" t="s">
        <v>16523</v>
      </c>
      <c r="AC3704" s="1" t="s">
        <v>113</v>
      </c>
    </row>
    <row r="3705" spans="1:29" x14ac:dyDescent="0.35">
      <c r="A3705" s="1">
        <v>159253</v>
      </c>
      <c r="B3705" s="1">
        <v>301</v>
      </c>
      <c r="C3705" s="9">
        <v>1831266873</v>
      </c>
      <c r="D3705" s="9" t="s">
        <v>112</v>
      </c>
      <c r="E3705" s="1">
        <v>0</v>
      </c>
      <c r="F3705" s="1">
        <v>2</v>
      </c>
      <c r="G3705" s="1">
        <v>0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6</v>
      </c>
      <c r="S3705" s="1">
        <v>20</v>
      </c>
      <c r="T3705" s="1" t="s">
        <v>113</v>
      </c>
      <c r="U3705" s="1">
        <v>6</v>
      </c>
      <c r="V3705" s="1" t="s">
        <v>8270</v>
      </c>
      <c r="W3705" s="1" t="s">
        <v>156</v>
      </c>
      <c r="X3705" s="1" t="s">
        <v>2544</v>
      </c>
      <c r="Y3705" s="1" t="s">
        <v>7</v>
      </c>
      <c r="Z3705" s="1" t="s">
        <v>16524</v>
      </c>
      <c r="AB3705" s="1" t="s">
        <v>16525</v>
      </c>
      <c r="AC3705" s="1" t="s">
        <v>113</v>
      </c>
    </row>
    <row r="3706" spans="1:29" x14ac:dyDescent="0.35">
      <c r="A3706" s="1">
        <v>7076922</v>
      </c>
      <c r="B3706" s="1">
        <v>827</v>
      </c>
      <c r="C3706" s="9">
        <v>1639618226</v>
      </c>
      <c r="D3706" s="9" t="s">
        <v>112</v>
      </c>
      <c r="E3706" s="1">
        <v>0</v>
      </c>
      <c r="F3706" s="1">
        <v>2</v>
      </c>
      <c r="G3706" s="1">
        <v>0</v>
      </c>
      <c r="H3706" s="1">
        <v>0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6</v>
      </c>
      <c r="S3706" s="1">
        <v>30</v>
      </c>
      <c r="T3706" s="1" t="s">
        <v>113</v>
      </c>
      <c r="U3706" s="1">
        <v>6</v>
      </c>
      <c r="V3706" s="1" t="s">
        <v>8200</v>
      </c>
      <c r="W3706" s="1" t="s">
        <v>8202</v>
      </c>
      <c r="X3706" s="1" t="s">
        <v>8201</v>
      </c>
      <c r="Y3706" s="1" t="s">
        <v>7</v>
      </c>
      <c r="Z3706" s="1" t="s">
        <v>113</v>
      </c>
      <c r="AA3706" s="1" t="s">
        <v>113</v>
      </c>
      <c r="AB3706" s="1" t="s">
        <v>113</v>
      </c>
      <c r="AC3706" s="1" t="s">
        <v>113</v>
      </c>
    </row>
    <row r="3707" spans="1:29" x14ac:dyDescent="0.35">
      <c r="A3707" s="1">
        <v>1573163</v>
      </c>
      <c r="B3707" s="1">
        <v>289</v>
      </c>
      <c r="C3707" s="9">
        <v>1316901234</v>
      </c>
      <c r="D3707" s="9" t="s">
        <v>112</v>
      </c>
      <c r="E3707" s="1">
        <v>0</v>
      </c>
      <c r="F3707" s="1">
        <v>1</v>
      </c>
      <c r="G3707" s="1">
        <v>0</v>
      </c>
      <c r="H3707" s="1">
        <v>0</v>
      </c>
      <c r="I3707" s="1">
        <v>0</v>
      </c>
      <c r="J3707" s="1">
        <v>3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6</v>
      </c>
      <c r="S3707" s="1">
        <v>37</v>
      </c>
      <c r="T3707" s="1" t="s">
        <v>113</v>
      </c>
      <c r="U3707" s="1">
        <v>6</v>
      </c>
      <c r="V3707" s="1" t="s">
        <v>8544</v>
      </c>
      <c r="W3707" s="1" t="s">
        <v>425</v>
      </c>
      <c r="X3707" s="1" t="s">
        <v>2206</v>
      </c>
      <c r="Y3707" s="1" t="s">
        <v>7</v>
      </c>
      <c r="Z3707" s="1" t="s">
        <v>16526</v>
      </c>
      <c r="AB3707" s="1" t="s">
        <v>16527</v>
      </c>
      <c r="AC3707" s="1" t="s">
        <v>113</v>
      </c>
    </row>
    <row r="3708" spans="1:29" x14ac:dyDescent="0.35">
      <c r="A3708" s="1">
        <v>3188427</v>
      </c>
      <c r="B3708" s="1">
        <v>253</v>
      </c>
      <c r="C3708" s="9">
        <v>1164606018</v>
      </c>
      <c r="D3708" s="9" t="s">
        <v>112</v>
      </c>
      <c r="E3708" s="1">
        <v>0</v>
      </c>
      <c r="F3708" s="1">
        <v>1</v>
      </c>
      <c r="G3708" s="1">
        <v>1</v>
      </c>
      <c r="H3708" s="1">
        <v>0</v>
      </c>
      <c r="I3708" s="1">
        <v>0</v>
      </c>
      <c r="J3708" s="1">
        <v>3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5</v>
      </c>
      <c r="S3708" s="1">
        <v>37</v>
      </c>
      <c r="T3708" s="1" t="s">
        <v>113</v>
      </c>
      <c r="U3708" s="1">
        <v>6</v>
      </c>
      <c r="V3708" s="1" t="s">
        <v>8228</v>
      </c>
      <c r="W3708" s="1" t="s">
        <v>8230</v>
      </c>
      <c r="X3708" s="1" t="s">
        <v>8229</v>
      </c>
      <c r="Y3708" s="1" t="s">
        <v>7</v>
      </c>
      <c r="Z3708" s="1" t="s">
        <v>14730</v>
      </c>
      <c r="AB3708" s="1" t="s">
        <v>14731</v>
      </c>
      <c r="AC3708" s="1" t="s">
        <v>113</v>
      </c>
    </row>
    <row r="3709" spans="1:29" x14ac:dyDescent="0.35">
      <c r="A3709" s="1">
        <v>4724893</v>
      </c>
      <c r="B3709" s="1">
        <v>485</v>
      </c>
      <c r="C3709" s="9">
        <v>1326281940</v>
      </c>
      <c r="D3709" s="9" t="s">
        <v>147</v>
      </c>
      <c r="E3709" s="1">
        <v>0</v>
      </c>
      <c r="F3709" s="1">
        <v>1</v>
      </c>
      <c r="G3709" s="1">
        <v>1</v>
      </c>
      <c r="H3709" s="1">
        <v>0</v>
      </c>
      <c r="I3709" s="1">
        <v>0</v>
      </c>
      <c r="J3709" s="1">
        <v>2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5</v>
      </c>
      <c r="S3709" s="1">
        <v>52</v>
      </c>
      <c r="T3709" s="1" t="s">
        <v>113</v>
      </c>
      <c r="U3709" s="1">
        <v>6</v>
      </c>
      <c r="V3709" s="1" t="s">
        <v>8034</v>
      </c>
      <c r="W3709" s="1" t="s">
        <v>8035</v>
      </c>
      <c r="X3709" s="1" t="s">
        <v>906</v>
      </c>
      <c r="Y3709" s="1" t="s">
        <v>7</v>
      </c>
      <c r="Z3709" s="1" t="s">
        <v>15205</v>
      </c>
      <c r="AB3709" s="1" t="s">
        <v>15206</v>
      </c>
      <c r="AC3709" s="1" t="s">
        <v>113</v>
      </c>
    </row>
    <row r="3710" spans="1:29" x14ac:dyDescent="0.35">
      <c r="A3710" s="1">
        <v>6902377</v>
      </c>
      <c r="B3710" s="1">
        <v>214</v>
      </c>
      <c r="C3710" s="9">
        <v>1962834796</v>
      </c>
      <c r="D3710" s="9" t="s">
        <v>112</v>
      </c>
      <c r="E3710" s="1">
        <v>0</v>
      </c>
      <c r="F3710" s="1">
        <v>3</v>
      </c>
      <c r="G3710" s="1">
        <v>0</v>
      </c>
      <c r="H3710" s="1">
        <v>0</v>
      </c>
      <c r="I3710" s="1">
        <v>0</v>
      </c>
      <c r="J3710" s="1">
        <v>2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6</v>
      </c>
      <c r="S3710" s="1">
        <v>70</v>
      </c>
      <c r="T3710" s="1" t="s">
        <v>113</v>
      </c>
      <c r="U3710" s="1">
        <v>6</v>
      </c>
      <c r="V3710" s="1" t="s">
        <v>8649</v>
      </c>
      <c r="W3710" s="1" t="s">
        <v>8650</v>
      </c>
      <c r="X3710" s="1" t="s">
        <v>3495</v>
      </c>
      <c r="Y3710" s="1" t="s">
        <v>7</v>
      </c>
      <c r="Z3710" s="1" t="s">
        <v>14020</v>
      </c>
      <c r="AB3710" s="1" t="s">
        <v>14021</v>
      </c>
      <c r="AC3710" s="1" t="s">
        <v>113</v>
      </c>
    </row>
    <row r="3711" spans="1:29" x14ac:dyDescent="0.35">
      <c r="A3711" s="1">
        <v>1826426</v>
      </c>
      <c r="B3711" s="1">
        <v>92</v>
      </c>
      <c r="C3711" s="9">
        <v>1245257013</v>
      </c>
      <c r="D3711" s="9" t="s">
        <v>112</v>
      </c>
      <c r="E3711" s="1">
        <v>0</v>
      </c>
      <c r="F3711" s="1">
        <v>2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6</v>
      </c>
      <c r="S3711" s="1">
        <v>53</v>
      </c>
      <c r="T3711" s="1" t="s">
        <v>113</v>
      </c>
      <c r="U3711" s="1">
        <v>6</v>
      </c>
      <c r="V3711" s="1" t="s">
        <v>8579</v>
      </c>
      <c r="W3711" s="1" t="s">
        <v>2542</v>
      </c>
      <c r="X3711" s="1" t="s">
        <v>8580</v>
      </c>
      <c r="Y3711" s="1" t="s">
        <v>7</v>
      </c>
      <c r="Z3711" s="1" t="s">
        <v>15359</v>
      </c>
      <c r="AB3711" s="1" t="s">
        <v>15360</v>
      </c>
      <c r="AC3711" s="1" t="s">
        <v>113</v>
      </c>
    </row>
    <row r="3712" spans="1:29" x14ac:dyDescent="0.35">
      <c r="A3712" s="1">
        <v>1341642</v>
      </c>
      <c r="B3712" s="1">
        <v>256</v>
      </c>
      <c r="C3712" s="9">
        <v>1982689303</v>
      </c>
      <c r="D3712" s="9" t="s">
        <v>112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6</v>
      </c>
      <c r="S3712" s="1">
        <v>27</v>
      </c>
      <c r="T3712" s="1" t="s">
        <v>113</v>
      </c>
      <c r="U3712" s="1">
        <v>6</v>
      </c>
      <c r="V3712" s="1" t="s">
        <v>8267</v>
      </c>
      <c r="W3712" s="1" t="s">
        <v>8269</v>
      </c>
      <c r="X3712" s="1" t="s">
        <v>8268</v>
      </c>
      <c r="Y3712" s="1" t="s">
        <v>970</v>
      </c>
      <c r="Z3712" s="1" t="s">
        <v>16528</v>
      </c>
      <c r="AA3712" s="1" t="s">
        <v>16528</v>
      </c>
      <c r="AB3712" s="1" t="s">
        <v>16529</v>
      </c>
      <c r="AC3712" s="1" t="s">
        <v>113</v>
      </c>
    </row>
    <row r="3713" spans="1:29" x14ac:dyDescent="0.35">
      <c r="A3713" s="1">
        <v>1807953</v>
      </c>
      <c r="B3713" s="1">
        <v>256</v>
      </c>
      <c r="C3713" s="9">
        <v>1841363520</v>
      </c>
      <c r="D3713" s="9" t="s">
        <v>399</v>
      </c>
      <c r="E3713" s="1">
        <v>0</v>
      </c>
      <c r="F3713" s="1">
        <v>4</v>
      </c>
      <c r="G3713" s="1">
        <v>0</v>
      </c>
      <c r="H3713" s="1">
        <v>0</v>
      </c>
      <c r="I3713" s="1">
        <v>0</v>
      </c>
      <c r="J3713" s="1">
        <v>1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6</v>
      </c>
      <c r="S3713" s="1">
        <v>37</v>
      </c>
      <c r="T3713" s="1" t="s">
        <v>113</v>
      </c>
      <c r="U3713" s="1">
        <v>6</v>
      </c>
      <c r="V3713" s="1" t="s">
        <v>8114</v>
      </c>
      <c r="W3713" s="1" t="s">
        <v>8115</v>
      </c>
      <c r="X3713" s="1" t="s">
        <v>5042</v>
      </c>
      <c r="Y3713" s="1" t="s">
        <v>7</v>
      </c>
      <c r="Z3713" s="1" t="s">
        <v>16530</v>
      </c>
      <c r="AB3713" s="1" t="s">
        <v>16531</v>
      </c>
      <c r="AC3713" s="1" t="s">
        <v>113</v>
      </c>
    </row>
    <row r="3714" spans="1:29" x14ac:dyDescent="0.35">
      <c r="A3714" s="1">
        <v>2116807</v>
      </c>
      <c r="B3714" s="1">
        <v>485</v>
      </c>
      <c r="C3714" s="9">
        <v>1164405460</v>
      </c>
      <c r="D3714" s="9" t="s">
        <v>399</v>
      </c>
      <c r="E3714" s="1">
        <v>0</v>
      </c>
      <c r="F3714" s="1">
        <v>2</v>
      </c>
      <c r="G3714" s="1">
        <v>0</v>
      </c>
      <c r="H3714" s="1">
        <v>0</v>
      </c>
      <c r="I3714" s="1">
        <v>1</v>
      </c>
      <c r="J3714" s="1">
        <v>3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5</v>
      </c>
      <c r="S3714" s="1">
        <v>140</v>
      </c>
      <c r="T3714" s="1" t="s">
        <v>113</v>
      </c>
      <c r="U3714" s="1">
        <v>6</v>
      </c>
      <c r="V3714" s="1" t="s">
        <v>8107</v>
      </c>
      <c r="W3714" s="1" t="s">
        <v>1677</v>
      </c>
      <c r="X3714" s="1" t="s">
        <v>8108</v>
      </c>
      <c r="Y3714" s="1" t="s">
        <v>7</v>
      </c>
      <c r="Z3714" s="1" t="s">
        <v>16136</v>
      </c>
      <c r="AA3714" s="1" t="s">
        <v>16137</v>
      </c>
      <c r="AB3714" s="1" t="s">
        <v>16138</v>
      </c>
      <c r="AC3714" s="1" t="s">
        <v>113</v>
      </c>
    </row>
    <row r="3715" spans="1:29" x14ac:dyDescent="0.35">
      <c r="A3715" s="1">
        <v>1859670</v>
      </c>
      <c r="B3715" s="1">
        <v>813</v>
      </c>
      <c r="C3715" s="9">
        <v>1104933621</v>
      </c>
      <c r="D3715" s="9" t="s">
        <v>112</v>
      </c>
      <c r="E3715" s="1">
        <v>0</v>
      </c>
      <c r="F3715" s="1">
        <v>2</v>
      </c>
      <c r="G3715" s="1">
        <v>0</v>
      </c>
      <c r="H3715" s="1">
        <v>0</v>
      </c>
      <c r="I3715" s="1">
        <v>0</v>
      </c>
      <c r="J3715" s="1">
        <v>3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6</v>
      </c>
      <c r="S3715" s="1">
        <v>55</v>
      </c>
      <c r="T3715" s="1" t="s">
        <v>113</v>
      </c>
      <c r="U3715" s="1">
        <v>6</v>
      </c>
      <c r="V3715" s="1" t="s">
        <v>8557</v>
      </c>
      <c r="W3715" s="1" t="s">
        <v>8559</v>
      </c>
      <c r="X3715" s="1" t="s">
        <v>8558</v>
      </c>
      <c r="Y3715" s="1" t="s">
        <v>7</v>
      </c>
      <c r="Z3715" s="1" t="s">
        <v>16532</v>
      </c>
      <c r="AA3715" s="1" t="s">
        <v>16533</v>
      </c>
      <c r="AB3715" s="1" t="s">
        <v>16534</v>
      </c>
      <c r="AC3715" s="1" t="s">
        <v>113</v>
      </c>
    </row>
    <row r="3716" spans="1:29" x14ac:dyDescent="0.35">
      <c r="A3716" s="1">
        <v>775732</v>
      </c>
      <c r="B3716" s="1">
        <v>623</v>
      </c>
      <c r="C3716" s="9">
        <v>1124034830</v>
      </c>
      <c r="D3716" s="9" t="s">
        <v>112</v>
      </c>
      <c r="E3716" s="1">
        <v>0</v>
      </c>
      <c r="F3716" s="1">
        <v>5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6</v>
      </c>
      <c r="S3716" s="1">
        <v>21</v>
      </c>
      <c r="T3716" s="1" t="s">
        <v>113</v>
      </c>
      <c r="U3716" s="1">
        <v>6</v>
      </c>
      <c r="V3716" s="1" t="s">
        <v>8203</v>
      </c>
      <c r="W3716" s="1" t="s">
        <v>508</v>
      </c>
      <c r="X3716" s="1" t="s">
        <v>8204</v>
      </c>
      <c r="Y3716" s="1" t="s">
        <v>7</v>
      </c>
      <c r="Z3716" s="1" t="s">
        <v>113</v>
      </c>
      <c r="AA3716" s="1" t="s">
        <v>113</v>
      </c>
      <c r="AB3716" s="1" t="s">
        <v>113</v>
      </c>
      <c r="AC3716" s="1" t="s">
        <v>113</v>
      </c>
    </row>
    <row r="3717" spans="1:29" x14ac:dyDescent="0.35">
      <c r="A3717" s="1">
        <v>6934326</v>
      </c>
      <c r="B3717" s="1">
        <v>479</v>
      </c>
      <c r="C3717" s="9">
        <v>1487074522</v>
      </c>
      <c r="D3717" s="9" t="s">
        <v>112</v>
      </c>
      <c r="E3717" s="1">
        <v>0</v>
      </c>
      <c r="F3717" s="1">
        <v>0</v>
      </c>
      <c r="G3717" s="1">
        <v>0</v>
      </c>
      <c r="H3717" s="1">
        <v>1</v>
      </c>
      <c r="I3717" s="1">
        <v>0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>
        <v>0</v>
      </c>
      <c r="P3717" s="1">
        <v>0</v>
      </c>
      <c r="Q3717" s="1">
        <v>0</v>
      </c>
      <c r="R3717" s="1">
        <v>5</v>
      </c>
      <c r="S3717" s="1">
        <v>35</v>
      </c>
      <c r="T3717" s="1" t="s">
        <v>113</v>
      </c>
      <c r="U3717" s="1">
        <v>6</v>
      </c>
      <c r="V3717" s="1" t="s">
        <v>8512</v>
      </c>
      <c r="W3717" s="1" t="s">
        <v>1213</v>
      </c>
      <c r="X3717" s="1" t="s">
        <v>8513</v>
      </c>
      <c r="Y3717" s="1" t="s">
        <v>224</v>
      </c>
      <c r="Z3717" s="1" t="s">
        <v>12988</v>
      </c>
      <c r="AA3717" s="1" t="s">
        <v>12988</v>
      </c>
      <c r="AB3717" s="1" t="s">
        <v>12989</v>
      </c>
      <c r="AC3717" s="1" t="s">
        <v>113</v>
      </c>
    </row>
    <row r="3718" spans="1:29" x14ac:dyDescent="0.35">
      <c r="A3718" s="1">
        <v>7421071</v>
      </c>
      <c r="B3718" s="1">
        <v>479</v>
      </c>
      <c r="C3718" s="9">
        <v>1265991079</v>
      </c>
      <c r="D3718" s="9" t="s">
        <v>112</v>
      </c>
      <c r="E3718" s="1">
        <v>0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6</v>
      </c>
      <c r="S3718" s="1">
        <v>28</v>
      </c>
      <c r="T3718" s="1" t="s">
        <v>113</v>
      </c>
      <c r="U3718" s="1">
        <v>6</v>
      </c>
      <c r="V3718" s="1" t="s">
        <v>8516</v>
      </c>
      <c r="W3718" s="1" t="s">
        <v>111</v>
      </c>
      <c r="X3718" s="1" t="s">
        <v>8517</v>
      </c>
      <c r="Y3718" s="1" t="s">
        <v>970</v>
      </c>
      <c r="Z3718" s="1" t="s">
        <v>12379</v>
      </c>
      <c r="AB3718" s="1" t="s">
        <v>12380</v>
      </c>
      <c r="AC3718" s="1" t="s">
        <v>113</v>
      </c>
    </row>
    <row r="3719" spans="1:29" x14ac:dyDescent="0.35">
      <c r="A3719" s="1">
        <v>1909878</v>
      </c>
      <c r="B3719" s="1">
        <v>365</v>
      </c>
      <c r="C3719" s="9">
        <v>1144217092</v>
      </c>
      <c r="D3719" s="9" t="s">
        <v>112</v>
      </c>
      <c r="E3719" s="1">
        <v>0</v>
      </c>
      <c r="F3719" s="1">
        <v>1</v>
      </c>
      <c r="G3719" s="1">
        <v>0</v>
      </c>
      <c r="H3719" s="1">
        <v>0</v>
      </c>
      <c r="I3719" s="1">
        <v>0</v>
      </c>
      <c r="J3719" s="1">
        <v>1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6</v>
      </c>
      <c r="S3719" s="1">
        <v>31</v>
      </c>
      <c r="T3719" s="1" t="s">
        <v>113</v>
      </c>
      <c r="U3719" s="1">
        <v>6</v>
      </c>
      <c r="V3719" s="1" t="s">
        <v>8449</v>
      </c>
      <c r="W3719" s="1" t="s">
        <v>189</v>
      </c>
      <c r="X3719" s="1" t="s">
        <v>8450</v>
      </c>
      <c r="Y3719" s="1" t="s">
        <v>970</v>
      </c>
      <c r="Z3719" s="1" t="s">
        <v>16535</v>
      </c>
      <c r="AB3719" s="1" t="s">
        <v>16536</v>
      </c>
      <c r="AC3719" s="1" t="s">
        <v>113</v>
      </c>
    </row>
    <row r="3720" spans="1:29" x14ac:dyDescent="0.35">
      <c r="A3720" s="1">
        <v>850165</v>
      </c>
      <c r="B3720" s="1">
        <v>447</v>
      </c>
      <c r="C3720" s="9">
        <v>1346262128</v>
      </c>
      <c r="D3720" s="9" t="s">
        <v>112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5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6</v>
      </c>
      <c r="S3720" s="1">
        <v>48</v>
      </c>
      <c r="T3720" s="1" t="s">
        <v>113</v>
      </c>
      <c r="U3720" s="1">
        <v>6</v>
      </c>
      <c r="V3720" s="1" t="s">
        <v>8506</v>
      </c>
      <c r="W3720" s="1" t="s">
        <v>8507</v>
      </c>
      <c r="X3720" s="1" t="s">
        <v>1309</v>
      </c>
      <c r="Y3720" s="1" t="s">
        <v>1403</v>
      </c>
      <c r="Z3720" s="1" t="s">
        <v>16249</v>
      </c>
      <c r="AB3720" s="1" t="s">
        <v>16250</v>
      </c>
      <c r="AC3720" s="1" t="s">
        <v>113</v>
      </c>
    </row>
    <row r="3721" spans="1:29" x14ac:dyDescent="0.35">
      <c r="A3721" s="1">
        <v>1222173</v>
      </c>
      <c r="B3721" s="1">
        <v>827</v>
      </c>
      <c r="C3721" s="9">
        <v>1548269962</v>
      </c>
      <c r="D3721" s="9" t="s">
        <v>112</v>
      </c>
      <c r="E3721" s="1">
        <v>0</v>
      </c>
      <c r="F3721" s="1">
        <v>1</v>
      </c>
      <c r="G3721" s="1">
        <v>0</v>
      </c>
      <c r="H3721" s="1">
        <v>0</v>
      </c>
      <c r="I3721" s="1">
        <v>0</v>
      </c>
      <c r="J3721" s="1">
        <v>2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6</v>
      </c>
      <c r="S3721" s="1">
        <v>47</v>
      </c>
      <c r="T3721" s="1" t="s">
        <v>113</v>
      </c>
      <c r="U3721" s="1">
        <v>6</v>
      </c>
      <c r="V3721" s="1" t="s">
        <v>8419</v>
      </c>
      <c r="W3721" s="1" t="s">
        <v>1247</v>
      </c>
      <c r="X3721" s="1" t="s">
        <v>8420</v>
      </c>
      <c r="Y3721" s="1" t="s">
        <v>7</v>
      </c>
      <c r="Z3721" s="1" t="s">
        <v>16537</v>
      </c>
      <c r="AB3721" s="1" t="s">
        <v>16538</v>
      </c>
      <c r="AC3721" s="1" t="s">
        <v>113</v>
      </c>
    </row>
    <row r="3722" spans="1:29" x14ac:dyDescent="0.35">
      <c r="A3722" s="1">
        <v>1343187</v>
      </c>
      <c r="B3722" s="1">
        <v>407</v>
      </c>
      <c r="C3722" s="9">
        <v>1083635429</v>
      </c>
      <c r="D3722" s="9" t="s">
        <v>112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5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6</v>
      </c>
      <c r="S3722" s="1">
        <v>41</v>
      </c>
      <c r="T3722" s="1" t="s">
        <v>113</v>
      </c>
      <c r="U3722" s="1">
        <v>6</v>
      </c>
      <c r="V3722" s="1" t="s">
        <v>8581</v>
      </c>
      <c r="W3722" s="1" t="s">
        <v>1035</v>
      </c>
      <c r="X3722" s="1" t="s">
        <v>8582</v>
      </c>
      <c r="Y3722" s="1" t="s">
        <v>1403</v>
      </c>
      <c r="Z3722" s="1" t="s">
        <v>16539</v>
      </c>
      <c r="AB3722" s="1" t="s">
        <v>16540</v>
      </c>
      <c r="AC3722" s="1" t="s">
        <v>113</v>
      </c>
    </row>
    <row r="3723" spans="1:29" x14ac:dyDescent="0.35">
      <c r="A3723" s="1">
        <v>2282195</v>
      </c>
      <c r="B3723" s="1">
        <v>813</v>
      </c>
      <c r="C3723" s="9">
        <v>1992738470</v>
      </c>
      <c r="D3723" s="9" t="s">
        <v>112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2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6</v>
      </c>
      <c r="S3723" s="1">
        <v>40</v>
      </c>
      <c r="T3723" s="1" t="s">
        <v>113</v>
      </c>
      <c r="U3723" s="1">
        <v>6</v>
      </c>
      <c r="V3723" s="1" t="s">
        <v>8488</v>
      </c>
      <c r="W3723" s="1" t="s">
        <v>649</v>
      </c>
      <c r="X3723" s="1" t="s">
        <v>8489</v>
      </c>
      <c r="Y3723" s="1" t="s">
        <v>7</v>
      </c>
      <c r="Z3723" s="1" t="s">
        <v>16541</v>
      </c>
      <c r="AB3723" s="1" t="s">
        <v>16542</v>
      </c>
      <c r="AC3723" s="1" t="s">
        <v>113</v>
      </c>
    </row>
    <row r="3724" spans="1:29" x14ac:dyDescent="0.35">
      <c r="A3724" s="1">
        <v>679505</v>
      </c>
      <c r="B3724" s="1">
        <v>297</v>
      </c>
      <c r="C3724" s="9">
        <v>1831370741</v>
      </c>
      <c r="D3724" s="9" t="s">
        <v>399</v>
      </c>
      <c r="E3724" s="1">
        <v>0</v>
      </c>
      <c r="F3724" s="1">
        <v>0</v>
      </c>
      <c r="G3724" s="1">
        <v>1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5</v>
      </c>
      <c r="S3724" s="1">
        <v>35</v>
      </c>
      <c r="T3724" s="1" t="s">
        <v>113</v>
      </c>
      <c r="U3724" s="1">
        <v>6</v>
      </c>
      <c r="V3724" s="1" t="s">
        <v>8148</v>
      </c>
      <c r="W3724" s="1" t="s">
        <v>146</v>
      </c>
      <c r="X3724" s="1" t="s">
        <v>8149</v>
      </c>
      <c r="Y3724" s="1" t="s">
        <v>7</v>
      </c>
      <c r="Z3724" s="1" t="s">
        <v>16543</v>
      </c>
      <c r="AB3724" s="1" t="s">
        <v>15280</v>
      </c>
      <c r="AC3724" s="1" t="s">
        <v>113</v>
      </c>
    </row>
    <row r="3725" spans="1:29" x14ac:dyDescent="0.35">
      <c r="A3725" s="1">
        <v>4416530</v>
      </c>
      <c r="B3725" s="1">
        <v>897</v>
      </c>
      <c r="C3725" s="9">
        <v>1912193855</v>
      </c>
      <c r="D3725" s="9" t="s">
        <v>206</v>
      </c>
      <c r="E3725" s="1">
        <v>0</v>
      </c>
      <c r="F3725" s="1">
        <v>1</v>
      </c>
      <c r="G3725" s="1">
        <v>0</v>
      </c>
      <c r="H3725" s="1">
        <v>0</v>
      </c>
      <c r="I3725" s="1">
        <v>0</v>
      </c>
      <c r="J3725" s="1">
        <v>2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6</v>
      </c>
      <c r="S3725" s="1">
        <v>46</v>
      </c>
      <c r="T3725" s="1" t="s">
        <v>113</v>
      </c>
      <c r="U3725" s="1">
        <v>6</v>
      </c>
      <c r="V3725" s="1" t="s">
        <v>8051</v>
      </c>
      <c r="W3725" s="1" t="s">
        <v>8053</v>
      </c>
      <c r="X3725" s="1" t="s">
        <v>8052</v>
      </c>
      <c r="Y3725" s="1" t="s">
        <v>7</v>
      </c>
      <c r="Z3725" s="1" t="s">
        <v>16544</v>
      </c>
      <c r="AA3725" s="1" t="s">
        <v>16545</v>
      </c>
      <c r="AB3725" s="1" t="s">
        <v>16546</v>
      </c>
      <c r="AC3725" s="1" t="s">
        <v>113</v>
      </c>
    </row>
    <row r="3726" spans="1:29" x14ac:dyDescent="0.35">
      <c r="A3726" s="1">
        <v>2136019</v>
      </c>
      <c r="B3726" s="1">
        <v>373</v>
      </c>
      <c r="C3726" s="9">
        <v>1952410458</v>
      </c>
      <c r="D3726" s="9" t="s">
        <v>112</v>
      </c>
      <c r="E3726" s="1">
        <v>0</v>
      </c>
      <c r="F3726" s="1">
        <v>2</v>
      </c>
      <c r="G3726" s="1">
        <v>0</v>
      </c>
      <c r="H3726" s="1">
        <v>0</v>
      </c>
      <c r="I3726" s="1">
        <v>0</v>
      </c>
      <c r="J3726" s="1">
        <v>2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6</v>
      </c>
      <c r="S3726" s="1">
        <v>80</v>
      </c>
      <c r="T3726" s="1" t="s">
        <v>113</v>
      </c>
      <c r="U3726" s="1">
        <v>6</v>
      </c>
      <c r="V3726" s="1" t="s">
        <v>8232</v>
      </c>
      <c r="W3726" s="1" t="s">
        <v>8234</v>
      </c>
      <c r="X3726" s="1" t="s">
        <v>8233</v>
      </c>
      <c r="Y3726" s="1" t="s">
        <v>7</v>
      </c>
      <c r="Z3726" s="1" t="s">
        <v>12593</v>
      </c>
      <c r="AA3726" s="1" t="s">
        <v>12594</v>
      </c>
      <c r="AB3726" s="1" t="s">
        <v>12595</v>
      </c>
      <c r="AC3726" s="1" t="s">
        <v>113</v>
      </c>
    </row>
    <row r="3727" spans="1:29" x14ac:dyDescent="0.35">
      <c r="A3727" s="1">
        <v>4598493</v>
      </c>
      <c r="B3727" s="1">
        <v>153</v>
      </c>
      <c r="C3727" s="9">
        <v>1518100742</v>
      </c>
      <c r="D3727" s="9" t="s">
        <v>112</v>
      </c>
      <c r="E3727" s="1">
        <v>0</v>
      </c>
      <c r="F3727" s="1">
        <v>2</v>
      </c>
      <c r="G3727" s="1">
        <v>0</v>
      </c>
      <c r="H3727" s="1">
        <v>0</v>
      </c>
      <c r="I3727" s="1">
        <v>0</v>
      </c>
      <c r="J3727" s="1">
        <v>2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6</v>
      </c>
      <c r="S3727" s="1">
        <v>31</v>
      </c>
      <c r="T3727" s="1" t="s">
        <v>113</v>
      </c>
      <c r="U3727" s="1">
        <v>6</v>
      </c>
      <c r="V3727" s="1" t="s">
        <v>8588</v>
      </c>
      <c r="W3727" s="1" t="s">
        <v>963</v>
      </c>
      <c r="X3727" s="1" t="s">
        <v>8589</v>
      </c>
      <c r="Y3727" s="1" t="s">
        <v>224</v>
      </c>
      <c r="Z3727" s="1" t="s">
        <v>16376</v>
      </c>
      <c r="AB3727" s="1" t="s">
        <v>16377</v>
      </c>
      <c r="AC3727" s="1" t="s">
        <v>113</v>
      </c>
    </row>
    <row r="3728" spans="1:29" x14ac:dyDescent="0.35">
      <c r="A3728" s="1">
        <v>4762031</v>
      </c>
      <c r="B3728" s="1">
        <v>537</v>
      </c>
      <c r="C3728" s="9">
        <v>1982043782</v>
      </c>
      <c r="D3728" s="9" t="s">
        <v>112</v>
      </c>
      <c r="E3728" s="1">
        <v>0</v>
      </c>
      <c r="F3728" s="1">
        <v>1</v>
      </c>
      <c r="G3728" s="1">
        <v>0</v>
      </c>
      <c r="H3728" s="1">
        <v>0</v>
      </c>
      <c r="I3728" s="1">
        <v>0</v>
      </c>
      <c r="J3728" s="1">
        <v>1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6</v>
      </c>
      <c r="S3728" s="1">
        <v>48</v>
      </c>
      <c r="T3728" s="1" t="s">
        <v>113</v>
      </c>
      <c r="U3728" s="1">
        <v>6</v>
      </c>
      <c r="V3728" s="1" t="s">
        <v>8322</v>
      </c>
      <c r="W3728" s="1" t="s">
        <v>8324</v>
      </c>
      <c r="X3728" s="1" t="s">
        <v>8323</v>
      </c>
      <c r="Y3728" s="1" t="s">
        <v>7</v>
      </c>
      <c r="Z3728" s="1" t="s">
        <v>13649</v>
      </c>
      <c r="AA3728" s="1" t="s">
        <v>13650</v>
      </c>
      <c r="AB3728" s="1" t="s">
        <v>13651</v>
      </c>
      <c r="AC3728" s="1" t="s">
        <v>113</v>
      </c>
    </row>
    <row r="3729" spans="1:29" x14ac:dyDescent="0.35">
      <c r="A3729" s="1">
        <v>752712</v>
      </c>
      <c r="B3729" s="1">
        <v>232</v>
      </c>
      <c r="C3729" s="9">
        <v>1861490484</v>
      </c>
      <c r="D3729" s="9" t="s">
        <v>112</v>
      </c>
      <c r="E3729" s="1">
        <v>0</v>
      </c>
      <c r="F3729" s="1">
        <v>5</v>
      </c>
      <c r="G3729" s="1">
        <v>1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5</v>
      </c>
      <c r="S3729" s="1">
        <v>63</v>
      </c>
      <c r="T3729" s="1" t="s">
        <v>113</v>
      </c>
      <c r="U3729" s="1">
        <v>6</v>
      </c>
      <c r="V3729" s="1" t="s">
        <v>8423</v>
      </c>
      <c r="W3729" s="1" t="s">
        <v>156</v>
      </c>
      <c r="X3729" s="1" t="s">
        <v>179</v>
      </c>
      <c r="Y3729" s="1" t="s">
        <v>7</v>
      </c>
      <c r="Z3729" s="1" t="s">
        <v>14796</v>
      </c>
      <c r="AB3729" s="1" t="s">
        <v>14797</v>
      </c>
      <c r="AC3729" s="1" t="s">
        <v>113</v>
      </c>
    </row>
    <row r="3730" spans="1:29" x14ac:dyDescent="0.35">
      <c r="A3730" s="1">
        <v>6886939</v>
      </c>
      <c r="B3730" s="1">
        <v>447</v>
      </c>
      <c r="C3730" s="9">
        <v>1336535327</v>
      </c>
      <c r="D3730" s="9" t="s">
        <v>112</v>
      </c>
      <c r="E3730" s="1">
        <v>0</v>
      </c>
      <c r="F3730" s="1">
        <v>3</v>
      </c>
      <c r="G3730" s="1">
        <v>0</v>
      </c>
      <c r="H3730" s="1">
        <v>0</v>
      </c>
      <c r="I3730" s="1">
        <v>1</v>
      </c>
      <c r="J3730" s="1">
        <v>4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5</v>
      </c>
      <c r="S3730" s="1">
        <v>81</v>
      </c>
      <c r="T3730" s="1" t="s">
        <v>113</v>
      </c>
      <c r="U3730" s="1">
        <v>6</v>
      </c>
      <c r="V3730" s="1" t="s">
        <v>8551</v>
      </c>
      <c r="W3730" s="1" t="s">
        <v>7292</v>
      </c>
      <c r="X3730" s="1" t="s">
        <v>2500</v>
      </c>
      <c r="Y3730" s="1" t="s">
        <v>7</v>
      </c>
      <c r="Z3730" s="1" t="s">
        <v>16547</v>
      </c>
      <c r="AB3730" s="1" t="s">
        <v>16548</v>
      </c>
      <c r="AC3730" s="1" t="s">
        <v>113</v>
      </c>
    </row>
    <row r="3731" spans="1:29" x14ac:dyDescent="0.35">
      <c r="A3731" s="1">
        <v>717147</v>
      </c>
      <c r="B3731" s="1">
        <v>253</v>
      </c>
      <c r="C3731" s="9">
        <v>1306979828</v>
      </c>
      <c r="D3731" s="9" t="s">
        <v>399</v>
      </c>
      <c r="E3731" s="1">
        <v>0</v>
      </c>
      <c r="F3731" s="1">
        <v>2</v>
      </c>
      <c r="G3731" s="1">
        <v>0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6</v>
      </c>
      <c r="S3731" s="1">
        <v>80</v>
      </c>
      <c r="T3731" s="1" t="s">
        <v>113</v>
      </c>
      <c r="U3731" s="1">
        <v>6</v>
      </c>
      <c r="V3731" s="1" t="s">
        <v>8081</v>
      </c>
      <c r="W3731" s="1" t="s">
        <v>745</v>
      </c>
      <c r="X3731" s="1" t="s">
        <v>8082</v>
      </c>
      <c r="Y3731" s="1" t="s">
        <v>7</v>
      </c>
      <c r="Z3731" s="1" t="s">
        <v>13490</v>
      </c>
      <c r="AB3731" s="1" t="s">
        <v>13491</v>
      </c>
      <c r="AC3731" s="1" t="s">
        <v>113</v>
      </c>
    </row>
    <row r="3732" spans="1:29" x14ac:dyDescent="0.35">
      <c r="A3732" s="1">
        <v>1228753</v>
      </c>
      <c r="B3732" s="1">
        <v>435</v>
      </c>
      <c r="C3732" s="9">
        <v>1922033026</v>
      </c>
      <c r="D3732" s="9" t="s">
        <v>399</v>
      </c>
      <c r="E3732" s="1">
        <v>0</v>
      </c>
      <c r="F3732" s="1">
        <v>3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6</v>
      </c>
      <c r="S3732" s="1">
        <v>92</v>
      </c>
      <c r="T3732" s="1" t="s">
        <v>113</v>
      </c>
      <c r="U3732" s="1">
        <v>6</v>
      </c>
      <c r="V3732" s="1" t="s">
        <v>8105</v>
      </c>
      <c r="W3732" s="1" t="s">
        <v>2169</v>
      </c>
      <c r="X3732" s="1" t="s">
        <v>8106</v>
      </c>
      <c r="Y3732" s="1" t="s">
        <v>7</v>
      </c>
      <c r="Z3732" s="1" t="s">
        <v>16549</v>
      </c>
      <c r="AB3732" s="1" t="s">
        <v>16550</v>
      </c>
      <c r="AC3732" s="1" t="s">
        <v>113</v>
      </c>
    </row>
    <row r="3733" spans="1:29" x14ac:dyDescent="0.35">
      <c r="A3733" s="1">
        <v>6595910</v>
      </c>
      <c r="B3733" s="1">
        <v>315</v>
      </c>
      <c r="C3733" s="9">
        <v>1619315991</v>
      </c>
      <c r="D3733" s="9" t="s">
        <v>112</v>
      </c>
      <c r="E3733" s="1">
        <v>0</v>
      </c>
      <c r="F3733" s="1">
        <v>4</v>
      </c>
      <c r="G3733" s="1">
        <v>1</v>
      </c>
      <c r="H3733" s="1">
        <v>0</v>
      </c>
      <c r="I3733" s="1">
        <v>0</v>
      </c>
      <c r="J3733" s="1">
        <v>1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5</v>
      </c>
      <c r="S3733" s="1">
        <v>76</v>
      </c>
      <c r="T3733" s="1" t="s">
        <v>113</v>
      </c>
      <c r="U3733" s="1">
        <v>6</v>
      </c>
      <c r="V3733" s="1" t="s">
        <v>8504</v>
      </c>
      <c r="W3733" s="1" t="s">
        <v>146</v>
      </c>
      <c r="X3733" s="1" t="s">
        <v>8505</v>
      </c>
      <c r="Y3733" s="1" t="s">
        <v>148</v>
      </c>
      <c r="Z3733" s="1" t="s">
        <v>12274</v>
      </c>
      <c r="AA3733" s="1" t="s">
        <v>12190</v>
      </c>
      <c r="AB3733" s="1" t="s">
        <v>12191</v>
      </c>
      <c r="AC3733" s="1" t="s">
        <v>113</v>
      </c>
    </row>
    <row r="3734" spans="1:29" x14ac:dyDescent="0.35">
      <c r="A3734" s="1">
        <v>6631343</v>
      </c>
      <c r="B3734" s="1">
        <v>447</v>
      </c>
      <c r="C3734" s="9">
        <v>1790127504</v>
      </c>
      <c r="D3734" s="9" t="s">
        <v>112</v>
      </c>
      <c r="E3734" s="1">
        <v>0</v>
      </c>
      <c r="F3734" s="1">
        <v>2</v>
      </c>
      <c r="G3734" s="1">
        <v>0</v>
      </c>
      <c r="H3734" s="1">
        <v>0</v>
      </c>
      <c r="I3734" s="1">
        <v>0</v>
      </c>
      <c r="J3734" s="1">
        <v>4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6</v>
      </c>
      <c r="S3734" s="1">
        <v>57</v>
      </c>
      <c r="T3734" s="1" t="s">
        <v>113</v>
      </c>
      <c r="U3734" s="1">
        <v>6</v>
      </c>
      <c r="V3734" s="1" t="s">
        <v>8437</v>
      </c>
      <c r="W3734" s="1" t="s">
        <v>694</v>
      </c>
      <c r="X3734" s="1" t="s">
        <v>8438</v>
      </c>
      <c r="Y3734" s="1" t="s">
        <v>7</v>
      </c>
      <c r="Z3734" s="1" t="s">
        <v>13379</v>
      </c>
      <c r="AA3734" s="1" t="s">
        <v>13379</v>
      </c>
      <c r="AB3734" s="1" t="s">
        <v>13380</v>
      </c>
      <c r="AC3734" s="1" t="s">
        <v>113</v>
      </c>
    </row>
    <row r="3735" spans="1:29" x14ac:dyDescent="0.35">
      <c r="A3735" s="1">
        <v>2015803</v>
      </c>
      <c r="B3735" s="1">
        <v>383</v>
      </c>
      <c r="C3735" s="9">
        <v>1356365928</v>
      </c>
      <c r="D3735" s="9" t="s">
        <v>112</v>
      </c>
      <c r="E3735" s="1">
        <v>0</v>
      </c>
      <c r="F3735" s="1">
        <v>3</v>
      </c>
      <c r="G3735" s="1">
        <v>0</v>
      </c>
      <c r="H3735" s="1">
        <v>0</v>
      </c>
      <c r="I3735" s="1">
        <v>0</v>
      </c>
      <c r="J3735" s="1">
        <v>3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6</v>
      </c>
      <c r="S3735" s="1">
        <v>91</v>
      </c>
      <c r="T3735" s="1" t="s">
        <v>113</v>
      </c>
      <c r="U3735" s="1">
        <v>6</v>
      </c>
      <c r="V3735" s="1" t="s">
        <v>8407</v>
      </c>
      <c r="W3735" s="1" t="s">
        <v>5662</v>
      </c>
      <c r="X3735" s="1" t="s">
        <v>6151</v>
      </c>
      <c r="Y3735" s="1" t="s">
        <v>7</v>
      </c>
      <c r="Z3735" s="1" t="s">
        <v>14986</v>
      </c>
      <c r="AA3735" s="1" t="s">
        <v>14986</v>
      </c>
      <c r="AB3735" s="1" t="s">
        <v>14987</v>
      </c>
      <c r="AC3735" s="1" t="s">
        <v>113</v>
      </c>
    </row>
    <row r="3736" spans="1:29" x14ac:dyDescent="0.35">
      <c r="A3736" s="1">
        <v>699619</v>
      </c>
      <c r="B3736" s="1">
        <v>373</v>
      </c>
      <c r="C3736" s="9">
        <v>1508845504</v>
      </c>
      <c r="D3736" s="9" t="s">
        <v>112</v>
      </c>
      <c r="E3736" s="1">
        <v>0</v>
      </c>
      <c r="F3736" s="1">
        <v>1</v>
      </c>
      <c r="G3736" s="1">
        <v>0</v>
      </c>
      <c r="H3736" s="1">
        <v>0</v>
      </c>
      <c r="I3736" s="1">
        <v>1</v>
      </c>
      <c r="J3736" s="1">
        <v>3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5</v>
      </c>
      <c r="S3736" s="1">
        <v>44</v>
      </c>
      <c r="T3736" s="1" t="s">
        <v>113</v>
      </c>
      <c r="U3736" s="1">
        <v>6</v>
      </c>
      <c r="V3736" s="1" t="s">
        <v>8441</v>
      </c>
      <c r="W3736" s="1" t="s">
        <v>1035</v>
      </c>
      <c r="X3736" s="1" t="s">
        <v>8442</v>
      </c>
      <c r="Y3736" s="1" t="s">
        <v>7</v>
      </c>
      <c r="Z3736" s="1" t="s">
        <v>16551</v>
      </c>
      <c r="AB3736" s="1" t="s">
        <v>16552</v>
      </c>
      <c r="AC3736" s="1" t="s">
        <v>113</v>
      </c>
    </row>
    <row r="3737" spans="1:29" x14ac:dyDescent="0.35">
      <c r="A3737" s="1">
        <v>396433</v>
      </c>
      <c r="B3737" s="1">
        <v>813</v>
      </c>
      <c r="C3737" s="9">
        <v>1457380941</v>
      </c>
      <c r="D3737" s="9" t="s">
        <v>112</v>
      </c>
      <c r="E3737" s="1">
        <v>0</v>
      </c>
      <c r="F3737" s="1">
        <v>3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6</v>
      </c>
      <c r="S3737" s="1">
        <v>27</v>
      </c>
      <c r="T3737" s="1" t="s">
        <v>113</v>
      </c>
      <c r="U3737" s="1">
        <v>6</v>
      </c>
      <c r="V3737" s="1" t="s">
        <v>8398</v>
      </c>
      <c r="W3737" s="1" t="s">
        <v>1538</v>
      </c>
      <c r="X3737" s="1" t="s">
        <v>8399</v>
      </c>
      <c r="Y3737" s="1" t="s">
        <v>7</v>
      </c>
      <c r="Z3737" s="1" t="s">
        <v>16553</v>
      </c>
      <c r="AB3737" s="1" t="s">
        <v>16554</v>
      </c>
      <c r="AC3737" s="1" t="s">
        <v>113</v>
      </c>
    </row>
    <row r="3738" spans="1:29" x14ac:dyDescent="0.35">
      <c r="A3738" s="1">
        <v>1623935</v>
      </c>
      <c r="B3738" s="1">
        <v>346</v>
      </c>
      <c r="C3738" s="9">
        <v>1114967239</v>
      </c>
      <c r="D3738" s="9" t="s">
        <v>112</v>
      </c>
      <c r="E3738" s="1">
        <v>0</v>
      </c>
      <c r="F3738" s="1">
        <v>0</v>
      </c>
      <c r="G3738" s="1">
        <v>1</v>
      </c>
      <c r="H3738" s="1">
        <v>0</v>
      </c>
      <c r="I3738" s="1">
        <v>1</v>
      </c>
      <c r="J3738" s="1">
        <v>2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4</v>
      </c>
      <c r="S3738" s="1">
        <v>25</v>
      </c>
      <c r="T3738" s="1" t="s">
        <v>113</v>
      </c>
      <c r="U3738" s="1">
        <v>6</v>
      </c>
      <c r="V3738" s="1" t="s">
        <v>8307</v>
      </c>
      <c r="W3738" s="1" t="s">
        <v>540</v>
      </c>
      <c r="X3738" s="1" t="s">
        <v>8308</v>
      </c>
      <c r="Y3738" s="1" t="s">
        <v>7</v>
      </c>
      <c r="Z3738" s="1" t="s">
        <v>16555</v>
      </c>
      <c r="AB3738" s="1" t="s">
        <v>16556</v>
      </c>
      <c r="AC3738" s="1" t="s">
        <v>113</v>
      </c>
    </row>
    <row r="3739" spans="1:29" x14ac:dyDescent="0.35">
      <c r="A3739" s="1">
        <v>4519752</v>
      </c>
      <c r="B3739" s="1">
        <v>813</v>
      </c>
      <c r="C3739" s="9">
        <v>1366730020</v>
      </c>
      <c r="D3739" s="9" t="s">
        <v>112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  <c r="O3739" s="1">
        <v>0</v>
      </c>
      <c r="P3739" s="1">
        <v>0</v>
      </c>
      <c r="Q3739" s="1">
        <v>0</v>
      </c>
      <c r="R3739" s="1">
        <v>1</v>
      </c>
      <c r="S3739" s="1">
        <v>1</v>
      </c>
      <c r="T3739" s="1" t="s">
        <v>113</v>
      </c>
      <c r="U3739" s="1">
        <v>6</v>
      </c>
      <c r="V3739" s="1" t="s">
        <v>8635</v>
      </c>
      <c r="W3739" s="1" t="s">
        <v>8637</v>
      </c>
      <c r="X3739" s="1" t="s">
        <v>8636</v>
      </c>
      <c r="Y3739" s="1" t="s">
        <v>7</v>
      </c>
      <c r="Z3739" s="1" t="s">
        <v>16557</v>
      </c>
      <c r="AB3739" s="1" t="s">
        <v>16558</v>
      </c>
      <c r="AC3739" s="1" t="s">
        <v>113</v>
      </c>
    </row>
    <row r="3740" spans="1:29" x14ac:dyDescent="0.35">
      <c r="A3740" s="1">
        <v>7156055</v>
      </c>
      <c r="B3740" s="1">
        <v>493</v>
      </c>
      <c r="C3740" s="9">
        <v>1073022372</v>
      </c>
      <c r="D3740" s="9" t="s">
        <v>112</v>
      </c>
      <c r="E3740" s="1">
        <v>0</v>
      </c>
      <c r="F3740" s="1">
        <v>3</v>
      </c>
      <c r="G3740" s="1">
        <v>0</v>
      </c>
      <c r="H3740" s="1">
        <v>0</v>
      </c>
      <c r="I3740" s="1">
        <v>0</v>
      </c>
      <c r="J3740" s="1">
        <v>2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6</v>
      </c>
      <c r="S3740" s="1">
        <v>11</v>
      </c>
      <c r="T3740" s="1" t="s">
        <v>113</v>
      </c>
      <c r="U3740" s="1">
        <v>6</v>
      </c>
      <c r="V3740" s="1" t="s">
        <v>8479</v>
      </c>
      <c r="W3740" s="1" t="s">
        <v>1240</v>
      </c>
      <c r="X3740" s="1" t="s">
        <v>8480</v>
      </c>
      <c r="Y3740" s="1" t="s">
        <v>115</v>
      </c>
      <c r="Z3740" s="1" t="s">
        <v>14527</v>
      </c>
      <c r="AB3740" s="1" t="s">
        <v>14091</v>
      </c>
      <c r="AC3740" s="1" t="s">
        <v>113</v>
      </c>
    </row>
    <row r="3741" spans="1:29" x14ac:dyDescent="0.35">
      <c r="A3741" s="1">
        <v>6206602</v>
      </c>
      <c r="B3741" s="1">
        <v>297</v>
      </c>
      <c r="C3741" s="9">
        <v>1558669812</v>
      </c>
      <c r="D3741" s="9" t="s">
        <v>399</v>
      </c>
      <c r="E3741" s="1">
        <v>0</v>
      </c>
      <c r="F3741" s="1">
        <v>4</v>
      </c>
      <c r="G3741" s="1">
        <v>1</v>
      </c>
      <c r="H3741" s="1">
        <v>0</v>
      </c>
      <c r="I3741" s="1">
        <v>1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4</v>
      </c>
      <c r="S3741" s="1">
        <v>119</v>
      </c>
      <c r="T3741" s="1" t="s">
        <v>113</v>
      </c>
      <c r="U3741" s="1">
        <v>6</v>
      </c>
      <c r="V3741" s="1" t="s">
        <v>8061</v>
      </c>
      <c r="W3741" s="1" t="s">
        <v>809</v>
      </c>
      <c r="X3741" s="1" t="s">
        <v>1765</v>
      </c>
      <c r="Y3741" s="1" t="s">
        <v>148</v>
      </c>
      <c r="Z3741" s="1" t="s">
        <v>113</v>
      </c>
      <c r="AA3741" s="1" t="s">
        <v>113</v>
      </c>
      <c r="AB3741" s="1" t="s">
        <v>113</v>
      </c>
      <c r="AC3741" s="1" t="s">
        <v>113</v>
      </c>
    </row>
    <row r="3742" spans="1:29" x14ac:dyDescent="0.35">
      <c r="A3742" s="1">
        <v>4643341</v>
      </c>
      <c r="B3742" s="1">
        <v>485</v>
      </c>
      <c r="C3742" s="9">
        <v>1700047917</v>
      </c>
      <c r="D3742" s="9" t="s">
        <v>399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6</v>
      </c>
      <c r="S3742" s="1">
        <v>90</v>
      </c>
      <c r="T3742" s="1" t="s">
        <v>113</v>
      </c>
      <c r="U3742" s="1">
        <v>6</v>
      </c>
      <c r="V3742" s="1" t="s">
        <v>8120</v>
      </c>
      <c r="W3742" s="1" t="s">
        <v>8122</v>
      </c>
      <c r="X3742" s="1" t="s">
        <v>8121</v>
      </c>
      <c r="Y3742" s="1" t="s">
        <v>7</v>
      </c>
      <c r="Z3742" s="1" t="s">
        <v>16559</v>
      </c>
      <c r="AA3742" s="1" t="s">
        <v>16560</v>
      </c>
      <c r="AB3742" s="1" t="s">
        <v>16561</v>
      </c>
      <c r="AC3742" s="1" t="s">
        <v>113</v>
      </c>
    </row>
    <row r="3743" spans="1:29" x14ac:dyDescent="0.35">
      <c r="A3743" s="1">
        <v>5439429</v>
      </c>
      <c r="B3743" s="1">
        <v>215</v>
      </c>
      <c r="C3743" s="9">
        <v>1417244211</v>
      </c>
      <c r="D3743" s="9" t="s">
        <v>112</v>
      </c>
      <c r="E3743" s="1">
        <v>0</v>
      </c>
      <c r="F3743" s="1">
        <v>4</v>
      </c>
      <c r="G3743" s="1">
        <v>1</v>
      </c>
      <c r="H3743" s="1">
        <v>0</v>
      </c>
      <c r="I3743" s="1">
        <v>0</v>
      </c>
      <c r="J3743" s="1">
        <v>2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5</v>
      </c>
      <c r="S3743" s="1">
        <v>64</v>
      </c>
      <c r="T3743" s="1" t="s">
        <v>113</v>
      </c>
      <c r="U3743" s="1">
        <v>6</v>
      </c>
      <c r="V3743" s="1" t="s">
        <v>8237</v>
      </c>
      <c r="W3743" s="1" t="s">
        <v>413</v>
      </c>
      <c r="X3743" s="1" t="s">
        <v>333</v>
      </c>
      <c r="Y3743" s="1" t="s">
        <v>7</v>
      </c>
      <c r="Z3743" s="1" t="s">
        <v>15306</v>
      </c>
      <c r="AB3743" s="1" t="s">
        <v>15307</v>
      </c>
      <c r="AC3743" s="1" t="s">
        <v>113</v>
      </c>
    </row>
    <row r="3744" spans="1:29" x14ac:dyDescent="0.35">
      <c r="A3744" s="1">
        <v>705861</v>
      </c>
      <c r="B3744" s="1">
        <v>398</v>
      </c>
      <c r="C3744" s="9">
        <v>1164485397</v>
      </c>
      <c r="D3744" s="9" t="s">
        <v>112</v>
      </c>
      <c r="E3744" s="1">
        <v>0</v>
      </c>
      <c r="F3744" s="1">
        <v>3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6</v>
      </c>
      <c r="S3744" s="1">
        <v>70</v>
      </c>
      <c r="T3744" s="1" t="s">
        <v>113</v>
      </c>
      <c r="U3744" s="1">
        <v>6</v>
      </c>
      <c r="V3744" s="1" t="s">
        <v>8612</v>
      </c>
      <c r="W3744" s="1" t="s">
        <v>8613</v>
      </c>
      <c r="X3744" s="1" t="s">
        <v>350</v>
      </c>
      <c r="Y3744" s="1" t="s">
        <v>7</v>
      </c>
      <c r="Z3744" s="1" t="s">
        <v>15474</v>
      </c>
      <c r="AB3744" s="1" t="s">
        <v>15475</v>
      </c>
      <c r="AC3744" s="1" t="s">
        <v>113</v>
      </c>
    </row>
    <row r="3745" spans="1:29" x14ac:dyDescent="0.35">
      <c r="A3745" s="1">
        <v>7492773</v>
      </c>
      <c r="B3745" s="1">
        <v>813</v>
      </c>
      <c r="C3745" s="9">
        <v>1356966774</v>
      </c>
      <c r="D3745" s="9" t="s">
        <v>112</v>
      </c>
      <c r="E3745" s="1">
        <v>0</v>
      </c>
      <c r="F3745" s="1">
        <v>2</v>
      </c>
      <c r="G3745" s="1">
        <v>0</v>
      </c>
      <c r="H3745" s="1">
        <v>0</v>
      </c>
      <c r="I3745" s="1">
        <v>0</v>
      </c>
      <c r="J3745" s="1">
        <v>2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6</v>
      </c>
      <c r="S3745" s="1">
        <v>13</v>
      </c>
      <c r="T3745" s="1" t="s">
        <v>113</v>
      </c>
      <c r="U3745" s="1">
        <v>6</v>
      </c>
      <c r="V3745" s="1" t="s">
        <v>8218</v>
      </c>
      <c r="W3745" s="1" t="s">
        <v>143</v>
      </c>
      <c r="X3745" s="1" t="s">
        <v>8219</v>
      </c>
      <c r="Y3745" s="1" t="s">
        <v>7</v>
      </c>
      <c r="Z3745" s="1" t="s">
        <v>12852</v>
      </c>
      <c r="AA3745" s="1" t="s">
        <v>12100</v>
      </c>
      <c r="AB3745" s="1" t="s">
        <v>12101</v>
      </c>
      <c r="AC3745" s="1" t="s">
        <v>113</v>
      </c>
    </row>
    <row r="3746" spans="1:29" x14ac:dyDescent="0.35">
      <c r="A3746" s="1">
        <v>843908</v>
      </c>
      <c r="B3746" s="1">
        <v>774</v>
      </c>
      <c r="C3746" s="9">
        <v>1679612055</v>
      </c>
      <c r="D3746" s="9" t="s">
        <v>147</v>
      </c>
      <c r="E3746" s="1">
        <v>0</v>
      </c>
      <c r="F3746" s="1">
        <v>3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6</v>
      </c>
      <c r="S3746" s="1">
        <v>44</v>
      </c>
      <c r="T3746" s="1" t="s">
        <v>113</v>
      </c>
      <c r="U3746" s="1">
        <v>6</v>
      </c>
      <c r="V3746" s="1" t="s">
        <v>8032</v>
      </c>
      <c r="W3746" s="1" t="s">
        <v>1976</v>
      </c>
      <c r="X3746" s="1" t="s">
        <v>8033</v>
      </c>
      <c r="Y3746" s="1" t="s">
        <v>7</v>
      </c>
      <c r="Z3746" s="1" t="s">
        <v>16562</v>
      </c>
      <c r="AB3746" s="1" t="s">
        <v>16563</v>
      </c>
      <c r="AC3746" s="1" t="s">
        <v>113</v>
      </c>
    </row>
    <row r="3747" spans="1:29" x14ac:dyDescent="0.35">
      <c r="A3747" s="1">
        <v>7302533</v>
      </c>
      <c r="B3747" s="1">
        <v>897</v>
      </c>
      <c r="C3747" s="9">
        <v>1023650165</v>
      </c>
      <c r="D3747" s="9" t="s">
        <v>112</v>
      </c>
      <c r="E3747" s="1">
        <v>0</v>
      </c>
      <c r="F3747" s="1">
        <v>3</v>
      </c>
      <c r="G3747" s="1">
        <v>0</v>
      </c>
      <c r="H3747" s="1">
        <v>0</v>
      </c>
      <c r="I3747" s="1">
        <v>0</v>
      </c>
      <c r="J3747" s="1">
        <v>2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6</v>
      </c>
      <c r="S3747" s="1">
        <v>43</v>
      </c>
      <c r="T3747" s="1" t="s">
        <v>113</v>
      </c>
      <c r="U3747" s="1">
        <v>6</v>
      </c>
      <c r="V3747" s="1" t="s">
        <v>8316</v>
      </c>
      <c r="W3747" s="1" t="s">
        <v>8318</v>
      </c>
      <c r="X3747" s="1" t="s">
        <v>8317</v>
      </c>
      <c r="Y3747" s="1" t="s">
        <v>7</v>
      </c>
      <c r="Z3747" s="1" t="s">
        <v>12177</v>
      </c>
      <c r="AB3747" s="1" t="s">
        <v>12178</v>
      </c>
      <c r="AC3747" s="1" t="s">
        <v>113</v>
      </c>
    </row>
    <row r="3748" spans="1:29" x14ac:dyDescent="0.35">
      <c r="A3748" s="1">
        <v>7596953</v>
      </c>
      <c r="B3748" s="1">
        <v>398</v>
      </c>
      <c r="C3748" s="9">
        <v>1437740800</v>
      </c>
      <c r="D3748" s="9" t="s">
        <v>112</v>
      </c>
      <c r="E3748" s="1">
        <v>0</v>
      </c>
      <c r="F3748" s="1">
        <v>4</v>
      </c>
      <c r="G3748" s="1">
        <v>0</v>
      </c>
      <c r="H3748" s="1">
        <v>0</v>
      </c>
      <c r="I3748" s="1">
        <v>0</v>
      </c>
      <c r="J3748" s="1">
        <v>2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6</v>
      </c>
      <c r="S3748" s="1">
        <v>32</v>
      </c>
      <c r="T3748" s="1" t="s">
        <v>113</v>
      </c>
      <c r="U3748" s="1">
        <v>6</v>
      </c>
      <c r="V3748" s="1" t="s">
        <v>8333</v>
      </c>
      <c r="W3748" s="1" t="s">
        <v>4992</v>
      </c>
      <c r="X3748" s="1" t="s">
        <v>8334</v>
      </c>
      <c r="Y3748" s="1" t="s">
        <v>115</v>
      </c>
      <c r="Z3748" s="1" t="s">
        <v>16564</v>
      </c>
      <c r="AA3748" s="1" t="s">
        <v>16564</v>
      </c>
      <c r="AB3748" s="1" t="s">
        <v>16565</v>
      </c>
      <c r="AC3748" s="1" t="s">
        <v>113</v>
      </c>
    </row>
    <row r="3749" spans="1:29" x14ac:dyDescent="0.35">
      <c r="A3749" s="1">
        <v>2208347</v>
      </c>
      <c r="B3749" s="1">
        <v>897</v>
      </c>
      <c r="C3749" s="9">
        <v>1811082589</v>
      </c>
      <c r="D3749" s="9" t="s">
        <v>112</v>
      </c>
      <c r="E3749" s="1">
        <v>0</v>
      </c>
      <c r="F3749" s="1">
        <v>1</v>
      </c>
      <c r="G3749" s="1">
        <v>0</v>
      </c>
      <c r="H3749" s="1">
        <v>0</v>
      </c>
      <c r="I3749" s="1">
        <v>0</v>
      </c>
      <c r="J3749" s="1">
        <v>3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6</v>
      </c>
      <c r="S3749" s="1">
        <v>37</v>
      </c>
      <c r="T3749" s="1" t="s">
        <v>113</v>
      </c>
      <c r="U3749" s="1">
        <v>6</v>
      </c>
      <c r="V3749" s="1" t="s">
        <v>8460</v>
      </c>
      <c r="W3749" s="1" t="s">
        <v>3495</v>
      </c>
      <c r="X3749" s="1" t="s">
        <v>526</v>
      </c>
      <c r="Y3749" s="1" t="s">
        <v>118</v>
      </c>
      <c r="Z3749" s="1" t="s">
        <v>14369</v>
      </c>
      <c r="AA3749" s="1" t="s">
        <v>14369</v>
      </c>
      <c r="AB3749" s="1" t="s">
        <v>14370</v>
      </c>
      <c r="AC3749" s="1" t="s">
        <v>113</v>
      </c>
    </row>
    <row r="3750" spans="1:29" x14ac:dyDescent="0.35">
      <c r="A3750" s="1">
        <v>4717752</v>
      </c>
      <c r="B3750" s="1">
        <v>297</v>
      </c>
      <c r="C3750" s="9">
        <v>1689923096</v>
      </c>
      <c r="D3750" s="9" t="s">
        <v>137</v>
      </c>
      <c r="E3750" s="1">
        <v>0</v>
      </c>
      <c r="F3750" s="1">
        <v>3</v>
      </c>
      <c r="G3750" s="1">
        <v>0</v>
      </c>
      <c r="H3750" s="1">
        <v>0</v>
      </c>
      <c r="I3750" s="1">
        <v>0</v>
      </c>
      <c r="J3750" s="1">
        <v>2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6</v>
      </c>
      <c r="S3750" s="1">
        <v>95</v>
      </c>
      <c r="T3750" s="1" t="s">
        <v>113</v>
      </c>
      <c r="U3750" s="1">
        <v>6</v>
      </c>
      <c r="V3750" s="1" t="s">
        <v>8030</v>
      </c>
      <c r="W3750" s="1" t="s">
        <v>963</v>
      </c>
      <c r="X3750" s="1" t="s">
        <v>8031</v>
      </c>
      <c r="Y3750" s="1" t="s">
        <v>7</v>
      </c>
      <c r="Z3750" s="1" t="s">
        <v>16566</v>
      </c>
      <c r="AA3750" s="1" t="s">
        <v>16567</v>
      </c>
      <c r="AB3750" s="1" t="s">
        <v>16568</v>
      </c>
      <c r="AC3750" s="1" t="s">
        <v>113</v>
      </c>
    </row>
    <row r="3751" spans="1:29" x14ac:dyDescent="0.35">
      <c r="A3751" s="1">
        <v>776847</v>
      </c>
      <c r="B3751" s="1">
        <v>259</v>
      </c>
      <c r="C3751" s="9">
        <v>1164539797</v>
      </c>
      <c r="D3751" s="9" t="s">
        <v>399</v>
      </c>
      <c r="E3751" s="1">
        <v>0</v>
      </c>
      <c r="F3751" s="1">
        <v>1</v>
      </c>
      <c r="G3751" s="1">
        <v>0</v>
      </c>
      <c r="H3751" s="1">
        <v>0</v>
      </c>
      <c r="I3751" s="1">
        <v>0</v>
      </c>
      <c r="J3751" s="1">
        <v>3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6</v>
      </c>
      <c r="S3751" s="1">
        <v>56</v>
      </c>
      <c r="T3751" s="1" t="s">
        <v>113</v>
      </c>
      <c r="U3751" s="1">
        <v>6</v>
      </c>
      <c r="V3751" s="1" t="s">
        <v>8132</v>
      </c>
      <c r="W3751" s="1" t="s">
        <v>156</v>
      </c>
      <c r="X3751" s="1" t="s">
        <v>8133</v>
      </c>
      <c r="Y3751" s="1" t="s">
        <v>7</v>
      </c>
      <c r="Z3751" s="1" t="s">
        <v>16569</v>
      </c>
      <c r="AB3751" s="1" t="s">
        <v>16570</v>
      </c>
      <c r="AC3751" s="1" t="s">
        <v>113</v>
      </c>
    </row>
    <row r="3752" spans="1:29" x14ac:dyDescent="0.35">
      <c r="A3752" s="1">
        <v>100179</v>
      </c>
      <c r="B3752" s="1">
        <v>701</v>
      </c>
      <c r="C3752" s="9">
        <v>1235147232</v>
      </c>
      <c r="D3752" s="9" t="s">
        <v>112</v>
      </c>
      <c r="E3752" s="1">
        <v>0</v>
      </c>
      <c r="F3752" s="1">
        <v>3</v>
      </c>
      <c r="G3752" s="1">
        <v>0</v>
      </c>
      <c r="H3752" s="1">
        <v>0</v>
      </c>
      <c r="I3752" s="1">
        <v>0</v>
      </c>
      <c r="J3752" s="1">
        <v>1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6</v>
      </c>
      <c r="S3752" s="1">
        <v>95</v>
      </c>
      <c r="T3752" s="1" t="s">
        <v>113</v>
      </c>
      <c r="U3752" s="1">
        <v>6</v>
      </c>
      <c r="V3752" s="1" t="s">
        <v>8212</v>
      </c>
      <c r="W3752" s="1" t="s">
        <v>8214</v>
      </c>
      <c r="X3752" s="1" t="s">
        <v>8213</v>
      </c>
      <c r="Y3752" s="1" t="s">
        <v>7</v>
      </c>
      <c r="Z3752" s="1" t="s">
        <v>16571</v>
      </c>
      <c r="AA3752" s="1" t="s">
        <v>13399</v>
      </c>
      <c r="AB3752" s="1" t="s">
        <v>13400</v>
      </c>
      <c r="AC3752" s="1" t="s">
        <v>113</v>
      </c>
    </row>
    <row r="3753" spans="1:29" x14ac:dyDescent="0.35">
      <c r="A3753" s="1">
        <v>831490</v>
      </c>
      <c r="B3753" s="1">
        <v>479</v>
      </c>
      <c r="C3753" s="9">
        <v>1184673105</v>
      </c>
      <c r="D3753" s="9" t="s">
        <v>206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4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6</v>
      </c>
      <c r="S3753" s="1">
        <v>50</v>
      </c>
      <c r="T3753" s="1" t="s">
        <v>113</v>
      </c>
      <c r="U3753" s="1">
        <v>6</v>
      </c>
      <c r="V3753" s="1" t="s">
        <v>8038</v>
      </c>
      <c r="W3753" s="1" t="s">
        <v>4999</v>
      </c>
      <c r="X3753" s="1" t="s">
        <v>4714</v>
      </c>
      <c r="Y3753" s="1" t="s">
        <v>7</v>
      </c>
      <c r="Z3753" s="1" t="s">
        <v>113</v>
      </c>
      <c r="AA3753" s="1" t="s">
        <v>113</v>
      </c>
      <c r="AB3753" s="1" t="s">
        <v>113</v>
      </c>
      <c r="AC3753" s="1" t="s">
        <v>113</v>
      </c>
    </row>
    <row r="3754" spans="1:29" x14ac:dyDescent="0.35">
      <c r="A3754" s="1">
        <v>7202120</v>
      </c>
      <c r="B3754" s="1">
        <v>346</v>
      </c>
      <c r="C3754" s="9">
        <v>1801383575</v>
      </c>
      <c r="D3754" s="9" t="s">
        <v>112</v>
      </c>
      <c r="E3754" s="1">
        <v>0</v>
      </c>
      <c r="F3754" s="1">
        <v>5</v>
      </c>
      <c r="G3754" s="1">
        <v>0</v>
      </c>
      <c r="H3754" s="1">
        <v>0</v>
      </c>
      <c r="I3754" s="1">
        <v>0</v>
      </c>
      <c r="J3754" s="1">
        <v>1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6</v>
      </c>
      <c r="S3754" s="1">
        <v>40</v>
      </c>
      <c r="T3754" s="1" t="s">
        <v>113</v>
      </c>
      <c r="U3754" s="1">
        <v>6</v>
      </c>
      <c r="V3754" s="1" t="s">
        <v>8242</v>
      </c>
      <c r="W3754" s="1" t="s">
        <v>2769</v>
      </c>
      <c r="X3754" s="1" t="s">
        <v>8243</v>
      </c>
      <c r="Y3754" s="1" t="s">
        <v>7</v>
      </c>
      <c r="Z3754" s="1" t="s">
        <v>16572</v>
      </c>
      <c r="AB3754" s="1" t="s">
        <v>16573</v>
      </c>
      <c r="AC3754" s="1" t="s">
        <v>113</v>
      </c>
    </row>
    <row r="3755" spans="1:29" x14ac:dyDescent="0.35">
      <c r="A3755" s="1">
        <v>7450631</v>
      </c>
      <c r="B3755" s="1">
        <v>289</v>
      </c>
      <c r="C3755" s="9">
        <v>1558990846</v>
      </c>
      <c r="D3755" s="9" t="s">
        <v>112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6</v>
      </c>
      <c r="S3755" s="1">
        <v>27</v>
      </c>
      <c r="T3755" s="1" t="s">
        <v>113</v>
      </c>
      <c r="U3755" s="1">
        <v>6</v>
      </c>
      <c r="V3755" s="1" t="s">
        <v>8552</v>
      </c>
      <c r="W3755" s="1" t="s">
        <v>8554</v>
      </c>
      <c r="X3755" s="1" t="s">
        <v>8553</v>
      </c>
      <c r="Y3755" s="1" t="s">
        <v>970</v>
      </c>
      <c r="Z3755" s="1" t="s">
        <v>16574</v>
      </c>
      <c r="AA3755" s="1" t="s">
        <v>16575</v>
      </c>
      <c r="AB3755" s="1" t="s">
        <v>16576</v>
      </c>
      <c r="AC3755" s="1" t="s">
        <v>113</v>
      </c>
    </row>
    <row r="3756" spans="1:29" x14ac:dyDescent="0.35">
      <c r="A3756" s="1">
        <v>4939431</v>
      </c>
      <c r="B3756" s="1">
        <v>512</v>
      </c>
      <c r="C3756" s="9">
        <v>1205148293</v>
      </c>
      <c r="D3756" s="9" t="s">
        <v>206</v>
      </c>
      <c r="E3756" s="1">
        <v>0</v>
      </c>
      <c r="F3756" s="1">
        <v>1</v>
      </c>
      <c r="G3756" s="1">
        <v>0</v>
      </c>
      <c r="H3756" s="1">
        <v>0</v>
      </c>
      <c r="I3756" s="1">
        <v>2</v>
      </c>
      <c r="J3756" s="1">
        <v>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4</v>
      </c>
      <c r="S3756" s="1">
        <v>18</v>
      </c>
      <c r="T3756" s="1" t="s">
        <v>113</v>
      </c>
      <c r="U3756" s="1">
        <v>6</v>
      </c>
      <c r="V3756" s="1" t="s">
        <v>8043</v>
      </c>
      <c r="W3756" s="1" t="s">
        <v>2758</v>
      </c>
      <c r="X3756" s="1" t="s">
        <v>8044</v>
      </c>
      <c r="Y3756" s="1" t="s">
        <v>148</v>
      </c>
      <c r="Z3756" s="1" t="s">
        <v>16577</v>
      </c>
      <c r="AA3756" s="1" t="s">
        <v>113</v>
      </c>
      <c r="AB3756" s="1" t="s">
        <v>113</v>
      </c>
      <c r="AC3756" s="1" t="s">
        <v>113</v>
      </c>
    </row>
    <row r="3757" spans="1:29" x14ac:dyDescent="0.35">
      <c r="A3757" s="1">
        <v>5429324</v>
      </c>
      <c r="B3757" s="1">
        <v>827</v>
      </c>
      <c r="C3757" s="9">
        <v>1376864488</v>
      </c>
      <c r="D3757" s="9" t="s">
        <v>112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6</v>
      </c>
      <c r="S3757" s="1">
        <v>87</v>
      </c>
      <c r="T3757" s="1" t="s">
        <v>113</v>
      </c>
      <c r="U3757" s="1">
        <v>6</v>
      </c>
      <c r="V3757" s="1" t="s">
        <v>8677</v>
      </c>
      <c r="W3757" s="1" t="s">
        <v>561</v>
      </c>
      <c r="X3757" s="1" t="s">
        <v>5237</v>
      </c>
      <c r="Y3757" s="1" t="s">
        <v>7</v>
      </c>
      <c r="Z3757" s="1" t="s">
        <v>16578</v>
      </c>
      <c r="AA3757" s="1" t="s">
        <v>14849</v>
      </c>
      <c r="AB3757" s="1" t="s">
        <v>14850</v>
      </c>
      <c r="AC3757" s="1" t="s">
        <v>113</v>
      </c>
    </row>
    <row r="3758" spans="1:29" x14ac:dyDescent="0.35">
      <c r="A3758" s="1">
        <v>743943</v>
      </c>
      <c r="B3758" s="1">
        <v>817</v>
      </c>
      <c r="C3758" s="9">
        <v>1487648044</v>
      </c>
      <c r="D3758" s="9" t="s">
        <v>399</v>
      </c>
      <c r="E3758" s="1">
        <v>0</v>
      </c>
      <c r="F3758" s="1">
        <v>4</v>
      </c>
      <c r="G3758" s="1">
        <v>0</v>
      </c>
      <c r="H3758" s="1">
        <v>0</v>
      </c>
      <c r="I3758" s="1">
        <v>0</v>
      </c>
      <c r="J3758" s="1">
        <v>2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6</v>
      </c>
      <c r="S3758" s="1">
        <v>33</v>
      </c>
      <c r="T3758" s="1" t="s">
        <v>113</v>
      </c>
      <c r="U3758" s="1">
        <v>6</v>
      </c>
      <c r="V3758" s="1" t="s">
        <v>8097</v>
      </c>
      <c r="W3758" s="1" t="s">
        <v>561</v>
      </c>
      <c r="X3758" s="1" t="s">
        <v>8098</v>
      </c>
      <c r="Y3758" s="1" t="s">
        <v>7</v>
      </c>
      <c r="Z3758" s="1" t="s">
        <v>16579</v>
      </c>
      <c r="AA3758" s="1" t="s">
        <v>16579</v>
      </c>
      <c r="AB3758" s="1" t="s">
        <v>16580</v>
      </c>
      <c r="AC3758" s="1" t="s">
        <v>113</v>
      </c>
    </row>
    <row r="3759" spans="1:29" x14ac:dyDescent="0.35">
      <c r="A3759" s="1">
        <v>6845590</v>
      </c>
      <c r="B3759" s="1">
        <v>407</v>
      </c>
      <c r="C3759" s="9">
        <v>1699167676</v>
      </c>
      <c r="D3759" s="9" t="s">
        <v>112</v>
      </c>
      <c r="E3759" s="1">
        <v>0</v>
      </c>
      <c r="F3759" s="1">
        <v>1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6</v>
      </c>
      <c r="S3759" s="1">
        <v>31</v>
      </c>
      <c r="T3759" s="1" t="s">
        <v>113</v>
      </c>
      <c r="U3759" s="1">
        <v>6</v>
      </c>
      <c r="V3759" s="1" t="s">
        <v>8675</v>
      </c>
      <c r="W3759" s="1" t="s">
        <v>1411</v>
      </c>
      <c r="X3759" s="1" t="s">
        <v>1581</v>
      </c>
      <c r="Y3759" s="1" t="s">
        <v>7</v>
      </c>
      <c r="Z3759" s="1" t="s">
        <v>12894</v>
      </c>
      <c r="AB3759" s="1" t="s">
        <v>12895</v>
      </c>
      <c r="AC3759" s="1" t="s">
        <v>113</v>
      </c>
    </row>
    <row r="3760" spans="1:29" x14ac:dyDescent="0.35">
      <c r="A3760" s="1">
        <v>126791</v>
      </c>
      <c r="B3760" s="1">
        <v>407</v>
      </c>
      <c r="C3760" s="9">
        <v>1891783551</v>
      </c>
      <c r="D3760" s="9" t="s">
        <v>112</v>
      </c>
      <c r="E3760" s="1">
        <v>0</v>
      </c>
      <c r="F3760" s="1">
        <v>1</v>
      </c>
      <c r="G3760" s="1">
        <v>2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4</v>
      </c>
      <c r="S3760" s="1">
        <v>46</v>
      </c>
      <c r="T3760" s="1" t="s">
        <v>113</v>
      </c>
      <c r="U3760" s="1">
        <v>6</v>
      </c>
      <c r="V3760" s="1" t="s">
        <v>8609</v>
      </c>
      <c r="W3760" s="1" t="s">
        <v>156</v>
      </c>
      <c r="X3760" s="1" t="s">
        <v>2544</v>
      </c>
      <c r="Y3760" s="1" t="s">
        <v>7</v>
      </c>
      <c r="Z3760" s="1" t="s">
        <v>16581</v>
      </c>
      <c r="AA3760" s="1" t="s">
        <v>113</v>
      </c>
      <c r="AB3760" s="1" t="s">
        <v>113</v>
      </c>
      <c r="AC3760" s="1" t="s">
        <v>113</v>
      </c>
    </row>
    <row r="3761" spans="1:29" x14ac:dyDescent="0.35">
      <c r="A3761" s="1">
        <v>762507</v>
      </c>
      <c r="B3761" s="1">
        <v>447</v>
      </c>
      <c r="C3761" s="9">
        <v>1023082856</v>
      </c>
      <c r="D3761" s="9" t="s">
        <v>112</v>
      </c>
      <c r="E3761" s="1">
        <v>1</v>
      </c>
      <c r="F3761" s="1">
        <v>0</v>
      </c>
      <c r="G3761" s="1">
        <v>0</v>
      </c>
      <c r="H3761" s="1">
        <v>0</v>
      </c>
      <c r="I3761" s="1">
        <v>0</v>
      </c>
      <c r="J3761" s="1">
        <v>1</v>
      </c>
      <c r="K3761" s="1">
        <v>0</v>
      </c>
      <c r="L3761" s="1">
        <v>0</v>
      </c>
      <c r="M3761" s="1">
        <v>48</v>
      </c>
      <c r="N3761" s="1">
        <v>0</v>
      </c>
      <c r="O3761" s="1">
        <v>0</v>
      </c>
      <c r="P3761" s="1">
        <v>0</v>
      </c>
      <c r="Q3761" s="1">
        <v>0</v>
      </c>
      <c r="R3761" s="1">
        <v>1</v>
      </c>
      <c r="S3761" s="1">
        <v>67</v>
      </c>
      <c r="T3761" s="1" t="s">
        <v>113</v>
      </c>
      <c r="U3761" s="1">
        <v>6</v>
      </c>
      <c r="V3761" s="1" t="s">
        <v>8508</v>
      </c>
      <c r="W3761" s="1" t="s">
        <v>156</v>
      </c>
      <c r="X3761" s="1" t="s">
        <v>8509</v>
      </c>
      <c r="Y3761" s="1" t="s">
        <v>7</v>
      </c>
      <c r="Z3761" s="1" t="s">
        <v>13278</v>
      </c>
      <c r="AB3761" s="1" t="s">
        <v>13279</v>
      </c>
      <c r="AC3761" s="1" t="s">
        <v>113</v>
      </c>
    </row>
    <row r="3762" spans="1:29" x14ac:dyDescent="0.35">
      <c r="A3762" s="1">
        <v>6590914</v>
      </c>
      <c r="B3762" s="1">
        <v>524</v>
      </c>
      <c r="C3762" s="9">
        <v>1790123925</v>
      </c>
      <c r="D3762" s="9" t="s">
        <v>112</v>
      </c>
      <c r="E3762" s="1">
        <v>0</v>
      </c>
      <c r="F3762" s="1">
        <v>4</v>
      </c>
      <c r="G3762" s="1">
        <v>0</v>
      </c>
      <c r="H3762" s="1">
        <v>0</v>
      </c>
      <c r="I3762" s="1">
        <v>0</v>
      </c>
      <c r="J3762" s="1">
        <v>1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6</v>
      </c>
      <c r="S3762" s="1">
        <v>40</v>
      </c>
      <c r="T3762" s="1" t="s">
        <v>113</v>
      </c>
      <c r="U3762" s="1">
        <v>6</v>
      </c>
      <c r="V3762" s="1" t="s">
        <v>8445</v>
      </c>
      <c r="W3762" s="1" t="s">
        <v>8446</v>
      </c>
      <c r="X3762" s="1" t="s">
        <v>7236</v>
      </c>
      <c r="Y3762" s="1" t="s">
        <v>7</v>
      </c>
      <c r="Z3762" s="1" t="s">
        <v>16582</v>
      </c>
      <c r="AA3762" s="1" t="s">
        <v>16583</v>
      </c>
      <c r="AB3762" s="1" t="s">
        <v>16584</v>
      </c>
      <c r="AC3762" s="1" t="s">
        <v>113</v>
      </c>
    </row>
    <row r="3763" spans="1:29" x14ac:dyDescent="0.35">
      <c r="A3763" s="1">
        <v>6464250</v>
      </c>
      <c r="B3763" s="1">
        <v>232</v>
      </c>
      <c r="C3763" s="9">
        <v>1154687911</v>
      </c>
      <c r="D3763" s="9" t="s">
        <v>112</v>
      </c>
      <c r="E3763" s="1">
        <v>0</v>
      </c>
      <c r="F3763" s="1">
        <v>3</v>
      </c>
      <c r="G3763" s="1">
        <v>0</v>
      </c>
      <c r="H3763" s="1">
        <v>0</v>
      </c>
      <c r="I3763" s="1">
        <v>0</v>
      </c>
      <c r="J3763" s="1">
        <v>1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6</v>
      </c>
      <c r="S3763" s="1">
        <v>74</v>
      </c>
      <c r="T3763" s="1" t="s">
        <v>113</v>
      </c>
      <c r="U3763" s="1">
        <v>6</v>
      </c>
      <c r="V3763" s="1" t="s">
        <v>8573</v>
      </c>
      <c r="W3763" s="1" t="s">
        <v>527</v>
      </c>
      <c r="X3763" s="1" t="s">
        <v>8574</v>
      </c>
      <c r="Y3763" s="1" t="s">
        <v>7</v>
      </c>
      <c r="Z3763" s="1" t="s">
        <v>16510</v>
      </c>
      <c r="AB3763" s="1" t="s">
        <v>16511</v>
      </c>
      <c r="AC3763" s="1" t="s">
        <v>113</v>
      </c>
    </row>
    <row r="3764" spans="1:29" x14ac:dyDescent="0.35">
      <c r="A3764" s="1">
        <v>3413159</v>
      </c>
      <c r="B3764" s="1">
        <v>493</v>
      </c>
      <c r="C3764" s="9">
        <v>1972582971</v>
      </c>
      <c r="D3764" s="9" t="s">
        <v>112</v>
      </c>
      <c r="E3764" s="1">
        <v>0</v>
      </c>
      <c r="F3764" s="1">
        <v>2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6</v>
      </c>
      <c r="S3764" s="1">
        <v>22</v>
      </c>
      <c r="T3764" s="1" t="s">
        <v>113</v>
      </c>
      <c r="U3764" s="1">
        <v>6</v>
      </c>
      <c r="V3764" s="1" t="s">
        <v>8457</v>
      </c>
      <c r="W3764" s="1" t="s">
        <v>111</v>
      </c>
      <c r="X3764" s="1" t="s">
        <v>2951</v>
      </c>
      <c r="Y3764" s="1" t="s">
        <v>7</v>
      </c>
      <c r="Z3764" s="1" t="s">
        <v>13941</v>
      </c>
      <c r="AB3764" s="1" t="s">
        <v>13942</v>
      </c>
      <c r="AC3764" s="1" t="s">
        <v>113</v>
      </c>
    </row>
    <row r="3765" spans="1:29" x14ac:dyDescent="0.35">
      <c r="A3765" s="1">
        <v>1274943</v>
      </c>
      <c r="B3765" s="1">
        <v>301</v>
      </c>
      <c r="C3765" s="9">
        <v>1235133265</v>
      </c>
      <c r="D3765" s="9" t="s">
        <v>399</v>
      </c>
      <c r="E3765" s="1">
        <v>0</v>
      </c>
      <c r="F3765" s="1">
        <v>6</v>
      </c>
      <c r="G3765" s="1">
        <v>0</v>
      </c>
      <c r="H3765" s="1">
        <v>0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6</v>
      </c>
      <c r="S3765" s="1">
        <v>43</v>
      </c>
      <c r="T3765" s="1" t="s">
        <v>113</v>
      </c>
      <c r="U3765" s="1">
        <v>6</v>
      </c>
      <c r="V3765" s="1" t="s">
        <v>8127</v>
      </c>
      <c r="W3765" s="1" t="s">
        <v>1082</v>
      </c>
      <c r="X3765" s="1" t="s">
        <v>8128</v>
      </c>
      <c r="Y3765" s="1" t="s">
        <v>7</v>
      </c>
      <c r="Z3765" s="1" t="s">
        <v>14527</v>
      </c>
      <c r="AB3765" s="1" t="s">
        <v>14091</v>
      </c>
      <c r="AC3765" s="1" t="s">
        <v>113</v>
      </c>
    </row>
    <row r="3766" spans="1:29" x14ac:dyDescent="0.35">
      <c r="A3766" s="1">
        <v>121494</v>
      </c>
      <c r="B3766" s="1">
        <v>479</v>
      </c>
      <c r="C3766" s="9">
        <v>1811962624</v>
      </c>
      <c r="D3766" s="9" t="s">
        <v>112</v>
      </c>
      <c r="E3766" s="1">
        <v>0</v>
      </c>
      <c r="F3766" s="1">
        <v>2</v>
      </c>
      <c r="G3766" s="1">
        <v>0</v>
      </c>
      <c r="H3766" s="1">
        <v>0</v>
      </c>
      <c r="I3766" s="1">
        <v>0</v>
      </c>
      <c r="J3766" s="1">
        <v>2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6</v>
      </c>
      <c r="S3766" s="1">
        <v>84</v>
      </c>
      <c r="T3766" s="1" t="s">
        <v>113</v>
      </c>
      <c r="U3766" s="1">
        <v>6</v>
      </c>
      <c r="V3766" s="1" t="s">
        <v>8463</v>
      </c>
      <c r="W3766" s="1" t="s">
        <v>2169</v>
      </c>
      <c r="X3766" s="1" t="s">
        <v>8464</v>
      </c>
      <c r="Y3766" s="1" t="s">
        <v>7</v>
      </c>
      <c r="Z3766" s="1" t="s">
        <v>16414</v>
      </c>
      <c r="AB3766" s="1" t="s">
        <v>16415</v>
      </c>
      <c r="AC3766" s="1" t="s">
        <v>113</v>
      </c>
    </row>
    <row r="3767" spans="1:29" x14ac:dyDescent="0.35">
      <c r="A3767" s="1">
        <v>1573653</v>
      </c>
      <c r="B3767" s="1">
        <v>523</v>
      </c>
      <c r="C3767" s="9">
        <v>1780607622</v>
      </c>
      <c r="D3767" s="9" t="s">
        <v>112</v>
      </c>
      <c r="E3767" s="1">
        <v>0</v>
      </c>
      <c r="F3767" s="1">
        <v>1</v>
      </c>
      <c r="G3767" s="1">
        <v>0</v>
      </c>
      <c r="H3767" s="1">
        <v>0</v>
      </c>
      <c r="I3767" s="1">
        <v>1</v>
      </c>
      <c r="J3767" s="1">
        <v>2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5</v>
      </c>
      <c r="S3767" s="1">
        <v>18</v>
      </c>
      <c r="T3767" s="1" t="s">
        <v>113</v>
      </c>
      <c r="U3767" s="1">
        <v>6</v>
      </c>
      <c r="V3767" s="1" t="s">
        <v>8447</v>
      </c>
      <c r="W3767" s="1" t="s">
        <v>7520</v>
      </c>
      <c r="X3767" s="1" t="s">
        <v>8448</v>
      </c>
      <c r="Y3767" s="1" t="s">
        <v>970</v>
      </c>
      <c r="Z3767" s="1" t="s">
        <v>16585</v>
      </c>
      <c r="AB3767" s="1" t="s">
        <v>16586</v>
      </c>
      <c r="AC3767" s="1" t="s">
        <v>113</v>
      </c>
    </row>
    <row r="3768" spans="1:29" x14ac:dyDescent="0.35">
      <c r="A3768" s="1">
        <v>23648</v>
      </c>
      <c r="B3768" s="1">
        <v>784</v>
      </c>
      <c r="C3768" s="9">
        <v>1538125877</v>
      </c>
      <c r="D3768" s="9" t="s">
        <v>112</v>
      </c>
      <c r="E3768" s="1">
        <v>0</v>
      </c>
      <c r="F3768" s="1">
        <v>2</v>
      </c>
      <c r="G3768" s="1">
        <v>0</v>
      </c>
      <c r="H3768" s="1">
        <v>0</v>
      </c>
      <c r="I3768" s="1">
        <v>0</v>
      </c>
      <c r="J3768" s="1">
        <v>3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6</v>
      </c>
      <c r="S3768" s="1">
        <v>31</v>
      </c>
      <c r="T3768" s="1" t="s">
        <v>113</v>
      </c>
      <c r="U3768" s="1">
        <v>6</v>
      </c>
      <c r="V3768" s="1" t="s">
        <v>8539</v>
      </c>
      <c r="W3768" s="1" t="s">
        <v>5290</v>
      </c>
      <c r="X3768" s="1" t="s">
        <v>2755</v>
      </c>
      <c r="Y3768" s="1" t="s">
        <v>7</v>
      </c>
      <c r="Z3768" s="1" t="s">
        <v>13469</v>
      </c>
      <c r="AB3768" s="1" t="s">
        <v>13470</v>
      </c>
      <c r="AC3768" s="1" t="s">
        <v>113</v>
      </c>
    </row>
    <row r="3769" spans="1:29" x14ac:dyDescent="0.35">
      <c r="A3769" s="1">
        <v>1502081</v>
      </c>
      <c r="B3769" s="1">
        <v>623</v>
      </c>
      <c r="C3769" s="9">
        <v>1649257148</v>
      </c>
      <c r="D3769" s="9" t="s">
        <v>206</v>
      </c>
      <c r="E3769" s="1">
        <v>0</v>
      </c>
      <c r="F3769" s="1">
        <v>1</v>
      </c>
      <c r="G3769" s="1">
        <v>0</v>
      </c>
      <c r="H3769" s="1">
        <v>0</v>
      </c>
      <c r="I3769" s="1">
        <v>1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5</v>
      </c>
      <c r="S3769" s="1">
        <v>17</v>
      </c>
      <c r="T3769" s="1" t="s">
        <v>113</v>
      </c>
      <c r="U3769" s="1">
        <v>6</v>
      </c>
      <c r="V3769" s="1" t="s">
        <v>8054</v>
      </c>
      <c r="W3769" s="1" t="s">
        <v>8056</v>
      </c>
      <c r="X3769" s="1" t="s">
        <v>8055</v>
      </c>
      <c r="Y3769" s="1" t="s">
        <v>7</v>
      </c>
      <c r="Z3769" s="1" t="s">
        <v>16587</v>
      </c>
      <c r="AB3769" s="1" t="s">
        <v>16588</v>
      </c>
      <c r="AC3769" s="1" t="s">
        <v>113</v>
      </c>
    </row>
    <row r="3770" spans="1:29" x14ac:dyDescent="0.35">
      <c r="A3770" s="1">
        <v>463585</v>
      </c>
      <c r="B3770" s="1">
        <v>184</v>
      </c>
      <c r="C3770" s="9">
        <v>1285727370</v>
      </c>
      <c r="D3770" s="9" t="s">
        <v>112</v>
      </c>
      <c r="E3770" s="1">
        <v>0</v>
      </c>
      <c r="F3770" s="1">
        <v>0</v>
      </c>
      <c r="G3770" s="1">
        <v>0</v>
      </c>
      <c r="H3770" s="1">
        <v>1</v>
      </c>
      <c r="I3770" s="1">
        <v>0</v>
      </c>
      <c r="J3770" s="1">
        <v>1</v>
      </c>
      <c r="K3770" s="1">
        <v>0</v>
      </c>
      <c r="L3770" s="1">
        <v>0</v>
      </c>
      <c r="M3770" s="1">
        <v>0</v>
      </c>
      <c r="N3770" s="1">
        <v>1</v>
      </c>
      <c r="O3770" s="1">
        <v>0</v>
      </c>
      <c r="P3770" s="1">
        <v>0</v>
      </c>
      <c r="Q3770" s="1">
        <v>0</v>
      </c>
      <c r="R3770" s="1">
        <v>5</v>
      </c>
      <c r="S3770" s="1">
        <v>24</v>
      </c>
      <c r="T3770" s="1" t="s">
        <v>113</v>
      </c>
      <c r="U3770" s="1">
        <v>6</v>
      </c>
      <c r="V3770" s="1" t="s">
        <v>8379</v>
      </c>
      <c r="W3770" s="1" t="s">
        <v>1503</v>
      </c>
      <c r="X3770" s="1" t="s">
        <v>8380</v>
      </c>
      <c r="Y3770" s="1" t="s">
        <v>1403</v>
      </c>
      <c r="Z3770" s="1" t="s">
        <v>14888</v>
      </c>
      <c r="AB3770" s="1" t="s">
        <v>14889</v>
      </c>
      <c r="AC3770" s="1" t="s">
        <v>113</v>
      </c>
    </row>
    <row r="3771" spans="1:29" x14ac:dyDescent="0.35">
      <c r="A3771" s="1">
        <v>6214761</v>
      </c>
      <c r="B3771" s="1">
        <v>214</v>
      </c>
      <c r="C3771" s="9">
        <v>1093135741</v>
      </c>
      <c r="D3771" s="9" t="s">
        <v>112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4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6</v>
      </c>
      <c r="S3771" s="1">
        <v>42</v>
      </c>
      <c r="T3771" s="1" t="s">
        <v>113</v>
      </c>
      <c r="U3771" s="1">
        <v>6</v>
      </c>
      <c r="V3771" s="1" t="s">
        <v>8485</v>
      </c>
      <c r="W3771" s="1" t="s">
        <v>2942</v>
      </c>
      <c r="X3771" s="1" t="s">
        <v>696</v>
      </c>
      <c r="Y3771" s="1" t="s">
        <v>7</v>
      </c>
      <c r="Z3771" s="1" t="s">
        <v>16041</v>
      </c>
      <c r="AB3771" s="1" t="s">
        <v>16042</v>
      </c>
      <c r="AC3771" s="1" t="s">
        <v>113</v>
      </c>
    </row>
    <row r="3772" spans="1:29" x14ac:dyDescent="0.35">
      <c r="A3772" s="1">
        <v>4761589</v>
      </c>
      <c r="B3772" s="1">
        <v>794</v>
      </c>
      <c r="C3772" s="9">
        <v>1073958872</v>
      </c>
      <c r="D3772" s="9" t="s">
        <v>399</v>
      </c>
      <c r="E3772" s="1">
        <v>0</v>
      </c>
      <c r="F3772" s="1">
        <v>3</v>
      </c>
      <c r="G3772" s="1">
        <v>0</v>
      </c>
      <c r="H3772" s="1">
        <v>0</v>
      </c>
      <c r="I3772" s="1">
        <v>1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5</v>
      </c>
      <c r="S3772" s="1">
        <v>53</v>
      </c>
      <c r="T3772" s="1" t="s">
        <v>113</v>
      </c>
      <c r="U3772" s="1">
        <v>6</v>
      </c>
      <c r="V3772" s="1" t="s">
        <v>8076</v>
      </c>
      <c r="W3772" s="1" t="s">
        <v>1915</v>
      </c>
      <c r="X3772" s="1" t="s">
        <v>8077</v>
      </c>
      <c r="Y3772" s="1" t="s">
        <v>7</v>
      </c>
      <c r="Z3772" s="1" t="s">
        <v>16589</v>
      </c>
      <c r="AB3772" s="1" t="s">
        <v>16590</v>
      </c>
      <c r="AC3772" s="1" t="s">
        <v>113</v>
      </c>
    </row>
    <row r="3773" spans="1:29" x14ac:dyDescent="0.35">
      <c r="A3773" s="1">
        <v>4310686</v>
      </c>
      <c r="B3773" s="1">
        <v>373</v>
      </c>
      <c r="C3773" s="9">
        <v>1255549713</v>
      </c>
      <c r="D3773" s="9" t="s">
        <v>112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2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6</v>
      </c>
      <c r="S3773" s="1">
        <v>23</v>
      </c>
      <c r="T3773" s="1" t="s">
        <v>113</v>
      </c>
      <c r="U3773" s="1">
        <v>6</v>
      </c>
      <c r="V3773" s="1" t="s">
        <v>8208</v>
      </c>
      <c r="W3773" s="1" t="s">
        <v>561</v>
      </c>
      <c r="X3773" s="1" t="s">
        <v>985</v>
      </c>
      <c r="Y3773" s="1" t="s">
        <v>7</v>
      </c>
      <c r="Z3773" s="1" t="s">
        <v>14357</v>
      </c>
      <c r="AA3773" s="1" t="s">
        <v>14358</v>
      </c>
      <c r="AB3773" s="1" t="s">
        <v>14359</v>
      </c>
      <c r="AC3773" s="1" t="s">
        <v>113</v>
      </c>
    </row>
    <row r="3774" spans="1:29" x14ac:dyDescent="0.35">
      <c r="A3774" s="1">
        <v>1230899</v>
      </c>
      <c r="B3774" s="1">
        <v>813</v>
      </c>
      <c r="C3774" s="9">
        <v>1740238005</v>
      </c>
      <c r="D3774" s="9" t="s">
        <v>112</v>
      </c>
      <c r="E3774" s="1">
        <v>0</v>
      </c>
      <c r="F3774" s="1">
        <v>0</v>
      </c>
      <c r="G3774" s="1">
        <v>2</v>
      </c>
      <c r="H3774" s="1">
        <v>0</v>
      </c>
      <c r="I3774" s="1">
        <v>0</v>
      </c>
      <c r="J3774" s="1">
        <v>2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4</v>
      </c>
      <c r="S3774" s="1">
        <v>59</v>
      </c>
      <c r="T3774" s="1" t="s">
        <v>113</v>
      </c>
      <c r="U3774" s="1">
        <v>6</v>
      </c>
      <c r="V3774" s="1" t="s">
        <v>8389</v>
      </c>
      <c r="W3774" s="1" t="s">
        <v>156</v>
      </c>
      <c r="X3774" s="1" t="s">
        <v>8390</v>
      </c>
      <c r="Y3774" s="1" t="s">
        <v>7</v>
      </c>
      <c r="Z3774" s="1" t="s">
        <v>16591</v>
      </c>
      <c r="AA3774" s="1" t="s">
        <v>113</v>
      </c>
      <c r="AB3774" s="1" t="s">
        <v>113</v>
      </c>
      <c r="AC3774" s="1" t="s">
        <v>113</v>
      </c>
    </row>
    <row r="3775" spans="1:29" x14ac:dyDescent="0.35">
      <c r="A3775" s="1">
        <v>3588166</v>
      </c>
      <c r="B3775" s="1">
        <v>334</v>
      </c>
      <c r="C3775" s="9">
        <v>1609967520</v>
      </c>
      <c r="D3775" s="9" t="s">
        <v>112</v>
      </c>
      <c r="E3775" s="1">
        <v>0</v>
      </c>
      <c r="F3775" s="1">
        <v>3</v>
      </c>
      <c r="G3775" s="1">
        <v>0</v>
      </c>
      <c r="H3775" s="1">
        <v>0</v>
      </c>
      <c r="I3775" s="1">
        <v>0</v>
      </c>
      <c r="J3775" s="1">
        <v>2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6</v>
      </c>
      <c r="S3775" s="1">
        <v>49</v>
      </c>
      <c r="T3775" s="1" t="s">
        <v>113</v>
      </c>
      <c r="U3775" s="1">
        <v>6</v>
      </c>
      <c r="V3775" s="1" t="s">
        <v>8542</v>
      </c>
      <c r="W3775" s="1" t="s">
        <v>2405</v>
      </c>
      <c r="X3775" s="1" t="s">
        <v>8543</v>
      </c>
      <c r="Y3775" s="1" t="s">
        <v>7</v>
      </c>
      <c r="Z3775" s="1" t="s">
        <v>16592</v>
      </c>
      <c r="AB3775" s="1" t="s">
        <v>16593</v>
      </c>
      <c r="AC3775" s="1" t="s">
        <v>113</v>
      </c>
    </row>
    <row r="3776" spans="1:29" x14ac:dyDescent="0.35">
      <c r="A3776" s="1">
        <v>1587891</v>
      </c>
      <c r="B3776" s="1">
        <v>346</v>
      </c>
      <c r="C3776" s="9">
        <v>1992708465</v>
      </c>
      <c r="D3776" s="9" t="s">
        <v>112</v>
      </c>
      <c r="E3776" s="1">
        <v>0</v>
      </c>
      <c r="F3776" s="1">
        <v>1</v>
      </c>
      <c r="G3776" s="1">
        <v>0</v>
      </c>
      <c r="H3776" s="1">
        <v>0</v>
      </c>
      <c r="I3776" s="1">
        <v>0</v>
      </c>
      <c r="J3776" s="1">
        <v>5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6</v>
      </c>
      <c r="S3776" s="1">
        <v>34</v>
      </c>
      <c r="T3776" s="1" t="s">
        <v>113</v>
      </c>
      <c r="U3776" s="1">
        <v>6</v>
      </c>
      <c r="V3776" s="1" t="s">
        <v>8430</v>
      </c>
      <c r="W3776" s="1" t="s">
        <v>2968</v>
      </c>
      <c r="X3776" s="1" t="s">
        <v>6419</v>
      </c>
      <c r="Y3776" s="1" t="s">
        <v>7</v>
      </c>
      <c r="Z3776" s="1" t="s">
        <v>16594</v>
      </c>
      <c r="AB3776" s="1" t="s">
        <v>16595</v>
      </c>
      <c r="AC3776" s="1" t="s">
        <v>113</v>
      </c>
    </row>
    <row r="3777" spans="1:29" x14ac:dyDescent="0.35">
      <c r="A3777" s="1">
        <v>1992313</v>
      </c>
      <c r="B3777" s="1">
        <v>218</v>
      </c>
      <c r="C3777" s="9">
        <v>1033219100</v>
      </c>
      <c r="D3777" s="9" t="s">
        <v>112</v>
      </c>
      <c r="E3777" s="1">
        <v>1</v>
      </c>
      <c r="F3777" s="1">
        <v>0</v>
      </c>
      <c r="G3777" s="1">
        <v>0</v>
      </c>
      <c r="H3777" s="1">
        <v>0</v>
      </c>
      <c r="I3777" s="1">
        <v>0</v>
      </c>
      <c r="J3777" s="1">
        <v>1</v>
      </c>
      <c r="K3777" s="1">
        <v>0</v>
      </c>
      <c r="L3777" s="1">
        <v>0</v>
      </c>
      <c r="M3777" s="1">
        <v>17</v>
      </c>
      <c r="N3777" s="1">
        <v>0</v>
      </c>
      <c r="O3777" s="1">
        <v>0</v>
      </c>
      <c r="P3777" s="1">
        <v>0</v>
      </c>
      <c r="Q3777" s="1">
        <v>0</v>
      </c>
      <c r="R3777" s="1">
        <v>1</v>
      </c>
      <c r="S3777" s="1">
        <v>18</v>
      </c>
      <c r="T3777" s="1" t="s">
        <v>113</v>
      </c>
      <c r="U3777" s="1">
        <v>6</v>
      </c>
      <c r="V3777" s="1" t="s">
        <v>8263</v>
      </c>
      <c r="W3777" s="1" t="s">
        <v>8265</v>
      </c>
      <c r="X3777" s="1" t="s">
        <v>8264</v>
      </c>
      <c r="Y3777" s="1" t="s">
        <v>224</v>
      </c>
      <c r="Z3777" s="1" t="s">
        <v>16596</v>
      </c>
      <c r="AA3777" s="1" t="s">
        <v>16596</v>
      </c>
      <c r="AB3777" s="1" t="s">
        <v>16597</v>
      </c>
      <c r="AC3777" s="1" t="s">
        <v>113</v>
      </c>
    </row>
    <row r="3778" spans="1:29" x14ac:dyDescent="0.35">
      <c r="A3778" s="1">
        <v>4410211</v>
      </c>
      <c r="B3778" s="1">
        <v>232</v>
      </c>
      <c r="C3778" s="9">
        <v>1396903902</v>
      </c>
      <c r="D3778" s="9" t="s">
        <v>112</v>
      </c>
      <c r="E3778" s="1">
        <v>0</v>
      </c>
      <c r="F3778" s="1">
        <v>3</v>
      </c>
      <c r="G3778" s="1">
        <v>1</v>
      </c>
      <c r="H3778" s="1">
        <v>0</v>
      </c>
      <c r="I3778" s="1">
        <v>0</v>
      </c>
      <c r="J3778" s="1">
        <v>1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5</v>
      </c>
      <c r="S3778" s="1">
        <v>43</v>
      </c>
      <c r="T3778" s="1" t="s">
        <v>113</v>
      </c>
      <c r="U3778" s="1">
        <v>6</v>
      </c>
      <c r="V3778" s="1" t="s">
        <v>8313</v>
      </c>
      <c r="W3778" s="1" t="s">
        <v>8315</v>
      </c>
      <c r="X3778" s="1" t="s">
        <v>8314</v>
      </c>
      <c r="Y3778" s="1" t="s">
        <v>7</v>
      </c>
      <c r="Z3778" s="1" t="s">
        <v>16598</v>
      </c>
      <c r="AB3778" s="1" t="s">
        <v>16599</v>
      </c>
      <c r="AC3778" s="1" t="s">
        <v>113</v>
      </c>
    </row>
    <row r="3779" spans="1:29" x14ac:dyDescent="0.35">
      <c r="A3779" s="1">
        <v>1502482</v>
      </c>
      <c r="B3779" s="1">
        <v>817</v>
      </c>
      <c r="C3779" s="9">
        <v>1114023991</v>
      </c>
      <c r="D3779" s="9" t="s">
        <v>112</v>
      </c>
      <c r="E3779" s="1">
        <v>0</v>
      </c>
      <c r="F3779" s="1">
        <v>4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6</v>
      </c>
      <c r="S3779" s="1">
        <v>27</v>
      </c>
      <c r="T3779" s="1" t="s">
        <v>113</v>
      </c>
      <c r="U3779" s="1">
        <v>6</v>
      </c>
      <c r="V3779" s="1" t="s">
        <v>8492</v>
      </c>
      <c r="W3779" s="1" t="s">
        <v>126</v>
      </c>
      <c r="X3779" s="1" t="s">
        <v>8493</v>
      </c>
      <c r="Y3779" s="1" t="s">
        <v>7</v>
      </c>
      <c r="Z3779" s="1" t="s">
        <v>16600</v>
      </c>
      <c r="AB3779" s="1" t="s">
        <v>16601</v>
      </c>
      <c r="AC3779" s="1" t="s">
        <v>113</v>
      </c>
    </row>
    <row r="3780" spans="1:29" x14ac:dyDescent="0.35">
      <c r="A3780" s="1">
        <v>6871596</v>
      </c>
      <c r="B3780" s="1">
        <v>817</v>
      </c>
      <c r="C3780" s="9">
        <v>1780061234</v>
      </c>
      <c r="D3780" s="9" t="s">
        <v>112</v>
      </c>
      <c r="E3780" s="1">
        <v>0</v>
      </c>
      <c r="F3780" s="1">
        <v>5</v>
      </c>
      <c r="G3780" s="1">
        <v>0</v>
      </c>
      <c r="H3780" s="1">
        <v>0</v>
      </c>
      <c r="I3780" s="1">
        <v>0</v>
      </c>
      <c r="J3780" s="1">
        <v>1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6</v>
      </c>
      <c r="S3780" s="1">
        <v>32</v>
      </c>
      <c r="T3780" s="1" t="s">
        <v>113</v>
      </c>
      <c r="U3780" s="1">
        <v>6</v>
      </c>
      <c r="V3780" s="1" t="s">
        <v>8292</v>
      </c>
      <c r="W3780" s="1" t="s">
        <v>792</v>
      </c>
      <c r="X3780" s="1" t="s">
        <v>8293</v>
      </c>
      <c r="Y3780" s="1" t="s">
        <v>7</v>
      </c>
      <c r="Z3780" s="1" t="s">
        <v>14287</v>
      </c>
      <c r="AA3780" s="1" t="s">
        <v>14288</v>
      </c>
      <c r="AB3780" s="1" t="s">
        <v>14289</v>
      </c>
      <c r="AC3780" s="1" t="s">
        <v>113</v>
      </c>
    </row>
    <row r="3781" spans="1:29" x14ac:dyDescent="0.35">
      <c r="A3781" s="1">
        <v>1860374</v>
      </c>
      <c r="B3781" s="1">
        <v>297</v>
      </c>
      <c r="C3781" s="9">
        <v>1255318788</v>
      </c>
      <c r="D3781" s="9" t="s">
        <v>112</v>
      </c>
      <c r="E3781" s="1">
        <v>0</v>
      </c>
      <c r="F3781" s="1">
        <v>0</v>
      </c>
      <c r="G3781" s="1">
        <v>2</v>
      </c>
      <c r="H3781" s="1">
        <v>0</v>
      </c>
      <c r="I3781" s="1">
        <v>1</v>
      </c>
      <c r="J3781" s="1">
        <v>1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3</v>
      </c>
      <c r="S3781" s="1">
        <v>30</v>
      </c>
      <c r="T3781" s="1" t="s">
        <v>113</v>
      </c>
      <c r="U3781" s="1">
        <v>6</v>
      </c>
      <c r="V3781" s="1" t="s">
        <v>8595</v>
      </c>
      <c r="W3781" s="1" t="s">
        <v>745</v>
      </c>
      <c r="X3781" s="1" t="s">
        <v>8596</v>
      </c>
      <c r="Y3781" s="1" t="s">
        <v>7</v>
      </c>
      <c r="Z3781" s="1" t="s">
        <v>16602</v>
      </c>
      <c r="AB3781" s="1" t="s">
        <v>16603</v>
      </c>
      <c r="AC3781" s="1" t="s">
        <v>113</v>
      </c>
    </row>
    <row r="3782" spans="1:29" x14ac:dyDescent="0.35">
      <c r="A3782" s="1">
        <v>4685656</v>
      </c>
      <c r="B3782" s="1">
        <v>524</v>
      </c>
      <c r="C3782" s="9">
        <v>1508029208</v>
      </c>
      <c r="D3782" s="9" t="s">
        <v>112</v>
      </c>
      <c r="E3782" s="1">
        <v>0</v>
      </c>
      <c r="F3782" s="1">
        <v>0</v>
      </c>
      <c r="G3782" s="1">
        <v>3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3</v>
      </c>
      <c r="S3782" s="1">
        <v>55</v>
      </c>
      <c r="T3782" s="1" t="s">
        <v>113</v>
      </c>
      <c r="U3782" s="1">
        <v>6</v>
      </c>
      <c r="V3782" s="1" t="s">
        <v>8404</v>
      </c>
      <c r="W3782" s="1" t="s">
        <v>8406</v>
      </c>
      <c r="X3782" s="1" t="s">
        <v>8405</v>
      </c>
      <c r="Y3782" s="1" t="s">
        <v>1894</v>
      </c>
      <c r="Z3782" s="1" t="s">
        <v>16604</v>
      </c>
      <c r="AB3782" s="1" t="s">
        <v>16605</v>
      </c>
      <c r="AC3782" s="1" t="s">
        <v>113</v>
      </c>
    </row>
    <row r="3783" spans="1:29" x14ac:dyDescent="0.35">
      <c r="A3783" s="1">
        <v>2360192</v>
      </c>
      <c r="B3783" s="1">
        <v>794</v>
      </c>
      <c r="C3783" s="9">
        <v>1912999822</v>
      </c>
      <c r="D3783" s="9" t="s">
        <v>112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6</v>
      </c>
      <c r="S3783" s="1">
        <v>24</v>
      </c>
      <c r="T3783" s="1" t="s">
        <v>113</v>
      </c>
      <c r="U3783" s="1">
        <v>6</v>
      </c>
      <c r="V3783" s="1" t="s">
        <v>8597</v>
      </c>
      <c r="W3783" s="1" t="s">
        <v>174</v>
      </c>
      <c r="X3783" s="1" t="s">
        <v>1888</v>
      </c>
      <c r="Y3783" s="1" t="s">
        <v>970</v>
      </c>
      <c r="Z3783" s="1" t="s">
        <v>16606</v>
      </c>
      <c r="AB3783" s="1" t="s">
        <v>16607</v>
      </c>
      <c r="AC3783" s="1" t="s">
        <v>113</v>
      </c>
    </row>
    <row r="3784" spans="1:29" x14ac:dyDescent="0.35">
      <c r="A3784" s="1">
        <v>2154738</v>
      </c>
      <c r="B3784" s="1">
        <v>398</v>
      </c>
      <c r="C3784" s="9">
        <v>1083656250</v>
      </c>
      <c r="D3784" s="9" t="s">
        <v>112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6</v>
      </c>
      <c r="S3784" s="1">
        <v>26</v>
      </c>
      <c r="T3784" s="1" t="s">
        <v>113</v>
      </c>
      <c r="U3784" s="1">
        <v>6</v>
      </c>
      <c r="V3784" s="1" t="s">
        <v>8676</v>
      </c>
      <c r="W3784" s="1" t="s">
        <v>515</v>
      </c>
      <c r="X3784" s="1" t="s">
        <v>4969</v>
      </c>
      <c r="Y3784" s="1" t="s">
        <v>7</v>
      </c>
      <c r="Z3784" s="1" t="s">
        <v>12894</v>
      </c>
      <c r="AB3784" s="1" t="s">
        <v>12895</v>
      </c>
      <c r="AC3784" s="1" t="s">
        <v>113</v>
      </c>
    </row>
    <row r="3785" spans="1:29" x14ac:dyDescent="0.35">
      <c r="A3785" s="1">
        <v>11708</v>
      </c>
      <c r="B3785" s="1">
        <v>218</v>
      </c>
      <c r="C3785" s="9">
        <v>1982609434</v>
      </c>
      <c r="D3785" s="9" t="s">
        <v>399</v>
      </c>
      <c r="E3785" s="1">
        <v>0</v>
      </c>
      <c r="F3785" s="1">
        <v>1</v>
      </c>
      <c r="G3785" s="1">
        <v>0</v>
      </c>
      <c r="H3785" s="1">
        <v>0</v>
      </c>
      <c r="I3785" s="1">
        <v>0</v>
      </c>
      <c r="J3785" s="1">
        <v>3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6</v>
      </c>
      <c r="S3785" s="1">
        <v>79</v>
      </c>
      <c r="T3785" s="1" t="s">
        <v>113</v>
      </c>
      <c r="U3785" s="1">
        <v>6</v>
      </c>
      <c r="V3785" s="1" t="s">
        <v>8062</v>
      </c>
      <c r="W3785" s="1" t="s">
        <v>451</v>
      </c>
      <c r="X3785" s="1" t="s">
        <v>8063</v>
      </c>
      <c r="Y3785" s="1" t="s">
        <v>7</v>
      </c>
      <c r="Z3785" s="1" t="s">
        <v>113</v>
      </c>
      <c r="AA3785" s="1" t="s">
        <v>113</v>
      </c>
      <c r="AB3785" s="1" t="s">
        <v>113</v>
      </c>
      <c r="AC3785" s="1" t="s">
        <v>113</v>
      </c>
    </row>
    <row r="3786" spans="1:29" x14ac:dyDescent="0.35">
      <c r="A3786" s="1">
        <v>9920</v>
      </c>
      <c r="B3786" s="1">
        <v>256</v>
      </c>
      <c r="C3786" s="9">
        <v>1720148869</v>
      </c>
      <c r="D3786" s="9" t="s">
        <v>112</v>
      </c>
      <c r="E3786" s="1">
        <v>1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8</v>
      </c>
      <c r="N3786" s="1">
        <v>0</v>
      </c>
      <c r="O3786" s="1">
        <v>0</v>
      </c>
      <c r="P3786" s="1">
        <v>0</v>
      </c>
      <c r="Q3786" s="1">
        <v>0</v>
      </c>
      <c r="R3786" s="1">
        <v>1</v>
      </c>
      <c r="S3786" s="1">
        <v>8</v>
      </c>
      <c r="T3786" s="1" t="s">
        <v>113</v>
      </c>
      <c r="U3786" s="1">
        <v>6</v>
      </c>
      <c r="V3786" s="1" t="s">
        <v>8510</v>
      </c>
      <c r="W3786" s="1" t="s">
        <v>2101</v>
      </c>
      <c r="X3786" s="1" t="s">
        <v>8511</v>
      </c>
      <c r="Y3786" s="1" t="s">
        <v>7</v>
      </c>
      <c r="Z3786" s="1" t="s">
        <v>16608</v>
      </c>
      <c r="AB3786" s="1" t="s">
        <v>16609</v>
      </c>
      <c r="AC3786" s="1" t="s">
        <v>113</v>
      </c>
    </row>
    <row r="3787" spans="1:29" x14ac:dyDescent="0.35">
      <c r="A3787" s="1">
        <v>3737114</v>
      </c>
      <c r="B3787" s="1">
        <v>221</v>
      </c>
      <c r="C3787" s="9">
        <v>1891831053</v>
      </c>
      <c r="D3787" s="9" t="s">
        <v>112</v>
      </c>
      <c r="E3787" s="1">
        <v>0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6</v>
      </c>
      <c r="S3787" s="1">
        <v>43</v>
      </c>
      <c r="T3787" s="1" t="s">
        <v>113</v>
      </c>
      <c r="U3787" s="1">
        <v>6</v>
      </c>
      <c r="V3787" s="1" t="s">
        <v>8205</v>
      </c>
      <c r="W3787" s="1" t="s">
        <v>2923</v>
      </c>
      <c r="X3787" s="1" t="s">
        <v>8206</v>
      </c>
      <c r="Y3787" s="1" t="s">
        <v>7</v>
      </c>
      <c r="Z3787" s="1" t="s">
        <v>113</v>
      </c>
      <c r="AA3787" s="1" t="s">
        <v>113</v>
      </c>
      <c r="AB3787" s="1" t="s">
        <v>113</v>
      </c>
      <c r="AC3787" s="1" t="s">
        <v>113</v>
      </c>
    </row>
    <row r="3788" spans="1:29" x14ac:dyDescent="0.35">
      <c r="A3788" s="1">
        <v>7135571</v>
      </c>
      <c r="B3788" s="1">
        <v>184</v>
      </c>
      <c r="C3788" s="9">
        <v>1720512122</v>
      </c>
      <c r="D3788" s="9" t="s">
        <v>112</v>
      </c>
      <c r="E3788" s="1">
        <v>0</v>
      </c>
      <c r="F3788" s="1">
        <v>2</v>
      </c>
      <c r="G3788" s="1">
        <v>0</v>
      </c>
      <c r="H3788" s="1">
        <v>0</v>
      </c>
      <c r="I3788" s="1">
        <v>0</v>
      </c>
      <c r="J3788" s="1">
        <v>4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6</v>
      </c>
      <c r="S3788" s="1">
        <v>68</v>
      </c>
      <c r="T3788" s="1" t="s">
        <v>113</v>
      </c>
      <c r="U3788" s="1">
        <v>6</v>
      </c>
      <c r="V3788" s="1" t="s">
        <v>8670</v>
      </c>
      <c r="W3788" s="1" t="s">
        <v>8672</v>
      </c>
      <c r="X3788" s="1" t="s">
        <v>8671</v>
      </c>
      <c r="Y3788" s="1" t="s">
        <v>7</v>
      </c>
      <c r="Z3788" s="1" t="s">
        <v>16610</v>
      </c>
      <c r="AA3788" s="1" t="s">
        <v>16610</v>
      </c>
      <c r="AB3788" s="1" t="s">
        <v>16611</v>
      </c>
      <c r="AC3788" s="1" t="s">
        <v>113</v>
      </c>
    </row>
    <row r="3789" spans="1:29" x14ac:dyDescent="0.35">
      <c r="A3789" s="1">
        <v>4527274</v>
      </c>
      <c r="B3789" s="1">
        <v>289</v>
      </c>
      <c r="C3789" s="9">
        <v>1588821649</v>
      </c>
      <c r="D3789" s="9" t="s">
        <v>112</v>
      </c>
      <c r="E3789" s="1">
        <v>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3</v>
      </c>
      <c r="N3789" s="1">
        <v>0</v>
      </c>
      <c r="O3789" s="1">
        <v>0</v>
      </c>
      <c r="P3789" s="1">
        <v>0</v>
      </c>
      <c r="Q3789" s="1">
        <v>0</v>
      </c>
      <c r="R3789" s="1">
        <v>1</v>
      </c>
      <c r="S3789" s="1">
        <v>3</v>
      </c>
      <c r="T3789" s="1" t="s">
        <v>113</v>
      </c>
      <c r="U3789" s="1">
        <v>6</v>
      </c>
      <c r="V3789" s="1" t="s">
        <v>8494</v>
      </c>
      <c r="W3789" s="1" t="s">
        <v>8495</v>
      </c>
      <c r="X3789" s="1" t="s">
        <v>1484</v>
      </c>
      <c r="Y3789" s="1" t="s">
        <v>7</v>
      </c>
      <c r="Z3789" s="1" t="s">
        <v>13852</v>
      </c>
      <c r="AA3789" s="1" t="s">
        <v>13853</v>
      </c>
      <c r="AB3789" s="1" t="s">
        <v>13854</v>
      </c>
      <c r="AC3789" s="1" t="s">
        <v>113</v>
      </c>
    </row>
    <row r="3790" spans="1:29" x14ac:dyDescent="0.35">
      <c r="A3790" s="1">
        <v>723335</v>
      </c>
      <c r="B3790" s="1">
        <v>623</v>
      </c>
      <c r="C3790" s="9">
        <v>1871641688</v>
      </c>
      <c r="D3790" s="9" t="s">
        <v>112</v>
      </c>
      <c r="E3790" s="1">
        <v>0</v>
      </c>
      <c r="F3790" s="1">
        <v>2</v>
      </c>
      <c r="G3790" s="1">
        <v>1</v>
      </c>
      <c r="H3790" s="1">
        <v>0</v>
      </c>
      <c r="I3790" s="1">
        <v>0</v>
      </c>
      <c r="J3790" s="1">
        <v>2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5</v>
      </c>
      <c r="S3790" s="1">
        <v>47</v>
      </c>
      <c r="T3790" s="1" t="s">
        <v>113</v>
      </c>
      <c r="U3790" s="1">
        <v>6</v>
      </c>
      <c r="V3790" s="1" t="s">
        <v>8248</v>
      </c>
      <c r="W3790" s="1" t="s">
        <v>895</v>
      </c>
      <c r="X3790" s="1" t="s">
        <v>989</v>
      </c>
      <c r="Y3790" s="1" t="s">
        <v>7</v>
      </c>
      <c r="Z3790" s="1" t="s">
        <v>14260</v>
      </c>
      <c r="AB3790" s="1" t="s">
        <v>14261</v>
      </c>
      <c r="AC3790" s="1" t="s">
        <v>113</v>
      </c>
    </row>
    <row r="3791" spans="1:29" x14ac:dyDescent="0.35">
      <c r="A3791" s="1">
        <v>835509</v>
      </c>
      <c r="B3791" s="1">
        <v>479</v>
      </c>
      <c r="C3791" s="9">
        <v>1528048782</v>
      </c>
      <c r="D3791" s="9" t="s">
        <v>112</v>
      </c>
      <c r="E3791" s="1">
        <v>0</v>
      </c>
      <c r="F3791" s="1">
        <v>2</v>
      </c>
      <c r="G3791" s="1">
        <v>0</v>
      </c>
      <c r="H3791" s="1">
        <v>1</v>
      </c>
      <c r="I3791" s="1">
        <v>0</v>
      </c>
      <c r="J3791" s="1">
        <v>2</v>
      </c>
      <c r="K3791" s="1">
        <v>0</v>
      </c>
      <c r="L3791" s="1">
        <v>0</v>
      </c>
      <c r="M3791" s="1">
        <v>0</v>
      </c>
      <c r="N3791" s="1">
        <v>2</v>
      </c>
      <c r="O3791" s="1">
        <v>0</v>
      </c>
      <c r="P3791" s="1">
        <v>0</v>
      </c>
      <c r="Q3791" s="1">
        <v>0</v>
      </c>
      <c r="R3791" s="1">
        <v>5</v>
      </c>
      <c r="S3791" s="1">
        <v>31</v>
      </c>
      <c r="T3791" s="1" t="s">
        <v>113</v>
      </c>
      <c r="U3791" s="1">
        <v>6</v>
      </c>
      <c r="V3791" s="1" t="s">
        <v>8514</v>
      </c>
      <c r="W3791" s="1" t="s">
        <v>1321</v>
      </c>
      <c r="X3791" s="1" t="s">
        <v>8515</v>
      </c>
      <c r="Y3791" s="1" t="s">
        <v>7</v>
      </c>
      <c r="Z3791" s="1" t="s">
        <v>12988</v>
      </c>
      <c r="AA3791" s="1" t="s">
        <v>12988</v>
      </c>
      <c r="AB3791" s="1" t="s">
        <v>12989</v>
      </c>
      <c r="AC3791" s="1" t="s">
        <v>113</v>
      </c>
    </row>
    <row r="3792" spans="1:29" x14ac:dyDescent="0.35">
      <c r="A3792" s="1">
        <v>6607506</v>
      </c>
      <c r="B3792" s="1">
        <v>256</v>
      </c>
      <c r="C3792" s="9">
        <v>1033556717</v>
      </c>
      <c r="D3792" s="9" t="s">
        <v>112</v>
      </c>
      <c r="E3792" s="1">
        <v>0</v>
      </c>
      <c r="F3792" s="1">
        <v>3</v>
      </c>
      <c r="G3792" s="1">
        <v>0</v>
      </c>
      <c r="H3792" s="1">
        <v>0</v>
      </c>
      <c r="I3792" s="1">
        <v>0</v>
      </c>
      <c r="J3792" s="1">
        <v>3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6</v>
      </c>
      <c r="S3792" s="1">
        <v>56</v>
      </c>
      <c r="T3792" s="1" t="s">
        <v>113</v>
      </c>
      <c r="U3792" s="1">
        <v>6</v>
      </c>
      <c r="V3792" s="1" t="s">
        <v>8266</v>
      </c>
      <c r="W3792" s="1" t="s">
        <v>4772</v>
      </c>
      <c r="X3792" s="1" t="s">
        <v>2614</v>
      </c>
      <c r="Y3792" s="1" t="s">
        <v>121</v>
      </c>
      <c r="Z3792" s="1" t="s">
        <v>15897</v>
      </c>
      <c r="AB3792" s="1" t="s">
        <v>15898</v>
      </c>
      <c r="AC3792" s="1" t="s">
        <v>113</v>
      </c>
    </row>
    <row r="3793" spans="1:29" x14ac:dyDescent="0.35">
      <c r="A3793" s="1">
        <v>1745363</v>
      </c>
      <c r="B3793" s="1">
        <v>623</v>
      </c>
      <c r="C3793" s="9">
        <v>1619993698</v>
      </c>
      <c r="D3793" s="9" t="s">
        <v>112</v>
      </c>
      <c r="E3793" s="1">
        <v>1</v>
      </c>
      <c r="F3793" s="1">
        <v>0</v>
      </c>
      <c r="G3793" s="1">
        <v>0</v>
      </c>
      <c r="H3793" s="1">
        <v>0</v>
      </c>
      <c r="I3793" s="1">
        <v>0</v>
      </c>
      <c r="J3793" s="1">
        <v>1</v>
      </c>
      <c r="K3793" s="1">
        <v>0</v>
      </c>
      <c r="L3793" s="1">
        <v>0</v>
      </c>
      <c r="M3793" s="1">
        <v>16</v>
      </c>
      <c r="N3793" s="1">
        <v>0</v>
      </c>
      <c r="O3793" s="1">
        <v>0</v>
      </c>
      <c r="P3793" s="1">
        <v>0</v>
      </c>
      <c r="Q3793" s="1">
        <v>0</v>
      </c>
      <c r="R3793" s="1">
        <v>1</v>
      </c>
      <c r="S3793" s="1">
        <v>32</v>
      </c>
      <c r="T3793" s="1" t="s">
        <v>113</v>
      </c>
      <c r="U3793" s="1">
        <v>6</v>
      </c>
      <c r="V3793" s="1" t="s">
        <v>8521</v>
      </c>
      <c r="W3793" s="1" t="s">
        <v>8523</v>
      </c>
      <c r="X3793" s="1" t="s">
        <v>8522</v>
      </c>
      <c r="Y3793" s="1" t="s">
        <v>7</v>
      </c>
      <c r="Z3793" s="1" t="s">
        <v>16612</v>
      </c>
      <c r="AA3793" s="1" t="s">
        <v>113</v>
      </c>
      <c r="AB3793" s="1" t="s">
        <v>113</v>
      </c>
      <c r="AC3793" s="1" t="s">
        <v>113</v>
      </c>
    </row>
    <row r="3794" spans="1:29" x14ac:dyDescent="0.35">
      <c r="A3794" s="1">
        <v>6697021</v>
      </c>
      <c r="B3794" s="1">
        <v>827</v>
      </c>
      <c r="C3794" s="9">
        <v>1619395092</v>
      </c>
      <c r="D3794" s="9" t="s">
        <v>112</v>
      </c>
      <c r="E3794" s="1">
        <v>0</v>
      </c>
      <c r="F3794" s="1">
        <v>1</v>
      </c>
      <c r="G3794" s="1">
        <v>0</v>
      </c>
      <c r="H3794" s="1">
        <v>0</v>
      </c>
      <c r="I3794" s="1">
        <v>1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5</v>
      </c>
      <c r="S3794" s="1">
        <v>12</v>
      </c>
      <c r="T3794" s="1" t="s">
        <v>113</v>
      </c>
      <c r="U3794" s="1">
        <v>6</v>
      </c>
      <c r="V3794" s="1" t="s">
        <v>8567</v>
      </c>
      <c r="W3794" s="1" t="s">
        <v>3326</v>
      </c>
      <c r="X3794" s="1" t="s">
        <v>8568</v>
      </c>
      <c r="Y3794" s="1" t="s">
        <v>7</v>
      </c>
      <c r="Z3794" s="1" t="s">
        <v>14507</v>
      </c>
      <c r="AA3794" s="1" t="s">
        <v>14507</v>
      </c>
      <c r="AB3794" s="1" t="s">
        <v>14508</v>
      </c>
      <c r="AC3794" s="1" t="s">
        <v>113</v>
      </c>
    </row>
    <row r="3795" spans="1:29" x14ac:dyDescent="0.35">
      <c r="A3795" s="1">
        <v>6870415</v>
      </c>
      <c r="B3795" s="1">
        <v>479</v>
      </c>
      <c r="C3795" s="9">
        <v>1477940955</v>
      </c>
      <c r="D3795" s="9" t="s">
        <v>112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6</v>
      </c>
      <c r="S3795" s="1">
        <v>19</v>
      </c>
      <c r="T3795" s="1" t="s">
        <v>113</v>
      </c>
      <c r="U3795" s="1">
        <v>6</v>
      </c>
      <c r="V3795" s="1" t="s">
        <v>8207</v>
      </c>
      <c r="W3795" s="1" t="s">
        <v>5662</v>
      </c>
      <c r="X3795" s="1" t="s">
        <v>1014</v>
      </c>
      <c r="Y3795" s="1" t="s">
        <v>970</v>
      </c>
      <c r="Z3795" s="1" t="s">
        <v>113</v>
      </c>
      <c r="AA3795" s="1" t="s">
        <v>113</v>
      </c>
      <c r="AB3795" s="1" t="s">
        <v>113</v>
      </c>
      <c r="AC3795" s="1" t="s">
        <v>113</v>
      </c>
    </row>
    <row r="3796" spans="1:29" x14ac:dyDescent="0.35">
      <c r="A3796" s="1">
        <v>6473228</v>
      </c>
      <c r="B3796" s="1">
        <v>194</v>
      </c>
      <c r="C3796" s="9">
        <v>1720341340</v>
      </c>
      <c r="D3796" s="9" t="s">
        <v>112</v>
      </c>
      <c r="E3796" s="1">
        <v>1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 t="s">
        <v>113</v>
      </c>
      <c r="U3796" s="1">
        <v>6</v>
      </c>
      <c r="V3796" s="1" t="s">
        <v>8291</v>
      </c>
      <c r="W3796" s="1" t="s">
        <v>1842</v>
      </c>
      <c r="X3796" s="1" t="s">
        <v>7362</v>
      </c>
      <c r="Y3796" s="1" t="s">
        <v>7</v>
      </c>
      <c r="Z3796" s="1" t="s">
        <v>16613</v>
      </c>
      <c r="AB3796" s="1" t="s">
        <v>16614</v>
      </c>
      <c r="AC3796" s="1" t="s">
        <v>113</v>
      </c>
    </row>
    <row r="3797" spans="1:29" x14ac:dyDescent="0.35">
      <c r="A3797" s="1">
        <v>2458398</v>
      </c>
      <c r="B3797" s="1">
        <v>297</v>
      </c>
      <c r="C3797" s="9">
        <v>1154378164</v>
      </c>
      <c r="D3797" s="9" t="s">
        <v>112</v>
      </c>
      <c r="E3797" s="1">
        <v>1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28</v>
      </c>
      <c r="N3797" s="1">
        <v>0</v>
      </c>
      <c r="O3797" s="1">
        <v>0</v>
      </c>
      <c r="P3797" s="1">
        <v>0</v>
      </c>
      <c r="Q3797" s="1">
        <v>0</v>
      </c>
      <c r="R3797" s="1">
        <v>1</v>
      </c>
      <c r="S3797" s="1">
        <v>28</v>
      </c>
      <c r="T3797" s="1" t="s">
        <v>113</v>
      </c>
      <c r="U3797" s="1">
        <v>6</v>
      </c>
      <c r="V3797" s="1" t="s">
        <v>8638</v>
      </c>
      <c r="W3797" s="1" t="s">
        <v>868</v>
      </c>
      <c r="X3797" s="1" t="s">
        <v>1027</v>
      </c>
      <c r="Y3797" s="1" t="s">
        <v>8639</v>
      </c>
      <c r="Z3797" s="1" t="s">
        <v>15992</v>
      </c>
      <c r="AA3797" s="1" t="s">
        <v>15992</v>
      </c>
      <c r="AB3797" s="1" t="s">
        <v>15993</v>
      </c>
      <c r="AC3797" s="1" t="s">
        <v>113</v>
      </c>
    </row>
    <row r="3798" spans="1:29" x14ac:dyDescent="0.35">
      <c r="A3798" s="1">
        <v>397526</v>
      </c>
      <c r="B3798" s="1">
        <v>253</v>
      </c>
      <c r="C3798" s="9">
        <v>1740201243</v>
      </c>
      <c r="D3798" s="9" t="s">
        <v>112</v>
      </c>
      <c r="E3798" s="1">
        <v>1</v>
      </c>
      <c r="F3798" s="1">
        <v>1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45</v>
      </c>
      <c r="N3798" s="1">
        <v>0</v>
      </c>
      <c r="O3798" s="1">
        <v>0</v>
      </c>
      <c r="P3798" s="1">
        <v>0</v>
      </c>
      <c r="Q3798" s="1">
        <v>0</v>
      </c>
      <c r="R3798" s="1">
        <v>1</v>
      </c>
      <c r="S3798" s="1">
        <v>51</v>
      </c>
      <c r="T3798" s="1" t="s">
        <v>113</v>
      </c>
      <c r="U3798" s="1">
        <v>6</v>
      </c>
      <c r="V3798" s="1" t="s">
        <v>8615</v>
      </c>
      <c r="W3798" s="1" t="s">
        <v>1082</v>
      </c>
      <c r="X3798" s="1" t="s">
        <v>123</v>
      </c>
      <c r="Y3798" s="1" t="s">
        <v>7</v>
      </c>
      <c r="Z3798" s="1" t="s">
        <v>16615</v>
      </c>
      <c r="AA3798" s="1" t="s">
        <v>113</v>
      </c>
      <c r="AB3798" s="1" t="s">
        <v>16616</v>
      </c>
      <c r="AC3798" s="1" t="s">
        <v>113</v>
      </c>
    </row>
    <row r="3799" spans="1:29" x14ac:dyDescent="0.35">
      <c r="A3799" s="1">
        <v>1325526</v>
      </c>
      <c r="B3799" s="1">
        <v>447</v>
      </c>
      <c r="C3799" s="9">
        <v>1083618912</v>
      </c>
      <c r="D3799" s="9" t="s">
        <v>112</v>
      </c>
      <c r="E3799" s="1">
        <v>1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 t="s">
        <v>113</v>
      </c>
      <c r="U3799" s="1">
        <v>6</v>
      </c>
      <c r="V3799" s="1" t="s">
        <v>8255</v>
      </c>
      <c r="W3799" s="1" t="s">
        <v>1522</v>
      </c>
      <c r="X3799" s="1" t="s">
        <v>8256</v>
      </c>
      <c r="Y3799" s="1" t="s">
        <v>1894</v>
      </c>
      <c r="Z3799" s="1" t="s">
        <v>16617</v>
      </c>
      <c r="AB3799" s="1" t="s">
        <v>16618</v>
      </c>
      <c r="AC3799" s="1" t="s">
        <v>113</v>
      </c>
    </row>
    <row r="3800" spans="1:29" x14ac:dyDescent="0.35">
      <c r="A3800" s="1">
        <v>698490</v>
      </c>
      <c r="B3800" s="1">
        <v>813</v>
      </c>
      <c r="C3800" s="9">
        <v>1912999350</v>
      </c>
      <c r="D3800" s="9" t="s">
        <v>112</v>
      </c>
      <c r="E3800" s="1">
        <v>1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4</v>
      </c>
      <c r="N3800" s="1">
        <v>0</v>
      </c>
      <c r="O3800" s="1">
        <v>0</v>
      </c>
      <c r="P3800" s="1">
        <v>0</v>
      </c>
      <c r="Q3800" s="1">
        <v>0</v>
      </c>
      <c r="R3800" s="1">
        <v>1</v>
      </c>
      <c r="S3800" s="1">
        <v>4</v>
      </c>
      <c r="T3800" s="1" t="s">
        <v>113</v>
      </c>
      <c r="U3800" s="1">
        <v>6</v>
      </c>
      <c r="V3800" s="1" t="s">
        <v>8624</v>
      </c>
      <c r="W3800" s="1" t="s">
        <v>156</v>
      </c>
      <c r="X3800" s="1" t="s">
        <v>8625</v>
      </c>
      <c r="Y3800" s="1" t="s">
        <v>1403</v>
      </c>
      <c r="Z3800" s="1" t="s">
        <v>16619</v>
      </c>
      <c r="AA3800" s="1" t="s">
        <v>15813</v>
      </c>
      <c r="AB3800" s="1" t="s">
        <v>15814</v>
      </c>
      <c r="AC3800" s="1" t="s">
        <v>113</v>
      </c>
    </row>
    <row r="3801" spans="1:29" x14ac:dyDescent="0.35">
      <c r="A3801" s="1">
        <v>3686667</v>
      </c>
      <c r="B3801" s="1">
        <v>774</v>
      </c>
      <c r="C3801" s="9">
        <v>1447395454</v>
      </c>
      <c r="D3801" s="9" t="s">
        <v>112</v>
      </c>
      <c r="E3801" s="1">
        <v>0</v>
      </c>
      <c r="F3801" s="1">
        <v>0</v>
      </c>
      <c r="G3801" s="1">
        <v>1</v>
      </c>
      <c r="H3801" s="1">
        <v>2</v>
      </c>
      <c r="I3801" s="1">
        <v>0</v>
      </c>
      <c r="J3801" s="1">
        <v>1</v>
      </c>
      <c r="K3801" s="1">
        <v>0</v>
      </c>
      <c r="L3801" s="1">
        <v>0</v>
      </c>
      <c r="M3801" s="1">
        <v>0</v>
      </c>
      <c r="N3801" s="1">
        <v>2</v>
      </c>
      <c r="O3801" s="1">
        <v>0</v>
      </c>
      <c r="P3801" s="1">
        <v>0</v>
      </c>
      <c r="Q3801" s="1">
        <v>0</v>
      </c>
      <c r="R3801" s="1">
        <v>3</v>
      </c>
      <c r="S3801" s="1">
        <v>3</v>
      </c>
      <c r="T3801" s="1" t="s">
        <v>113</v>
      </c>
      <c r="U3801" s="1">
        <v>6</v>
      </c>
      <c r="V3801" s="1" t="s">
        <v>8665</v>
      </c>
      <c r="W3801" s="1" t="s">
        <v>8667</v>
      </c>
      <c r="X3801" s="1" t="s">
        <v>8666</v>
      </c>
      <c r="Y3801" s="1" t="s">
        <v>7</v>
      </c>
      <c r="Z3801" s="1" t="s">
        <v>12514</v>
      </c>
      <c r="AA3801" s="1" t="s">
        <v>12515</v>
      </c>
      <c r="AB3801" s="1" t="s">
        <v>12516</v>
      </c>
      <c r="AC3801" s="1" t="s">
        <v>113</v>
      </c>
    </row>
    <row r="3802" spans="1:29" x14ac:dyDescent="0.35">
      <c r="A3802" s="1">
        <v>806992</v>
      </c>
      <c r="B3802" s="1">
        <v>373</v>
      </c>
      <c r="C3802" s="9">
        <v>1083666333</v>
      </c>
      <c r="D3802" s="9" t="s">
        <v>112</v>
      </c>
      <c r="E3802" s="1">
        <v>1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2</v>
      </c>
      <c r="N3802" s="1">
        <v>0</v>
      </c>
      <c r="O3802" s="1">
        <v>0</v>
      </c>
      <c r="P3802" s="1">
        <v>0</v>
      </c>
      <c r="Q3802" s="1">
        <v>0</v>
      </c>
      <c r="R3802" s="1">
        <v>1</v>
      </c>
      <c r="S3802" s="1">
        <v>2</v>
      </c>
      <c r="T3802" s="1" t="s">
        <v>113</v>
      </c>
      <c r="U3802" s="1">
        <v>6</v>
      </c>
      <c r="V3802" s="1" t="s">
        <v>8451</v>
      </c>
      <c r="W3802" s="1" t="s">
        <v>3410</v>
      </c>
      <c r="X3802" s="1" t="s">
        <v>582</v>
      </c>
      <c r="Y3802" s="1" t="s">
        <v>7</v>
      </c>
      <c r="Z3802" s="1" t="s">
        <v>16620</v>
      </c>
      <c r="AB3802" s="1" t="s">
        <v>16621</v>
      </c>
      <c r="AC3802" s="1" t="s">
        <v>113</v>
      </c>
    </row>
    <row r="3803" spans="1:29" x14ac:dyDescent="0.35">
      <c r="A3803" s="1">
        <v>1990802</v>
      </c>
      <c r="B3803" s="1">
        <v>215</v>
      </c>
      <c r="C3803" s="9">
        <v>1083631014</v>
      </c>
      <c r="D3803" s="9" t="s">
        <v>112</v>
      </c>
      <c r="E3803" s="1">
        <v>0</v>
      </c>
      <c r="F3803" s="1">
        <v>0</v>
      </c>
      <c r="G3803" s="1">
        <v>3</v>
      </c>
      <c r="H3803" s="1">
        <v>0</v>
      </c>
      <c r="I3803" s="1">
        <v>0</v>
      </c>
      <c r="J3803" s="1">
        <v>1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3</v>
      </c>
      <c r="S3803" s="1">
        <v>12</v>
      </c>
      <c r="T3803" s="1" t="s">
        <v>113</v>
      </c>
      <c r="U3803" s="1">
        <v>6</v>
      </c>
      <c r="V3803" s="1" t="s">
        <v>8598</v>
      </c>
      <c r="W3803" s="1" t="s">
        <v>8600</v>
      </c>
      <c r="X3803" s="1" t="s">
        <v>8599</v>
      </c>
      <c r="Y3803" s="1" t="s">
        <v>116</v>
      </c>
      <c r="Z3803" s="1" t="s">
        <v>16622</v>
      </c>
      <c r="AA3803" s="1" t="s">
        <v>16622</v>
      </c>
      <c r="AB3803" s="1" t="s">
        <v>16623</v>
      </c>
      <c r="AC3803" s="1" t="s">
        <v>113</v>
      </c>
    </row>
    <row r="3804" spans="1:29" x14ac:dyDescent="0.35">
      <c r="A3804" s="1">
        <v>3571680</v>
      </c>
      <c r="B3804" s="1">
        <v>897</v>
      </c>
      <c r="C3804" s="9">
        <v>1295920320</v>
      </c>
      <c r="D3804" s="9" t="s">
        <v>112</v>
      </c>
      <c r="E3804" s="1">
        <v>1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8</v>
      </c>
      <c r="N3804" s="1">
        <v>0</v>
      </c>
      <c r="O3804" s="1">
        <v>0</v>
      </c>
      <c r="P3804" s="1">
        <v>0</v>
      </c>
      <c r="Q3804" s="1">
        <v>0</v>
      </c>
      <c r="R3804" s="1">
        <v>1</v>
      </c>
      <c r="S3804" s="1">
        <v>8</v>
      </c>
      <c r="T3804" s="1" t="s">
        <v>113</v>
      </c>
      <c r="U3804" s="1">
        <v>6</v>
      </c>
      <c r="V3804" s="1" t="s">
        <v>8383</v>
      </c>
      <c r="W3804" s="1" t="s">
        <v>8384</v>
      </c>
      <c r="X3804" s="1" t="s">
        <v>1000</v>
      </c>
      <c r="Y3804" s="1" t="s">
        <v>7</v>
      </c>
      <c r="Z3804" s="1" t="s">
        <v>16624</v>
      </c>
      <c r="AA3804" s="1" t="s">
        <v>16624</v>
      </c>
      <c r="AB3804" s="1" t="s">
        <v>16625</v>
      </c>
      <c r="AC3804" s="1" t="s">
        <v>113</v>
      </c>
    </row>
    <row r="3805" spans="1:29" x14ac:dyDescent="0.35">
      <c r="A3805" s="1">
        <v>6678245</v>
      </c>
      <c r="B3805" s="1">
        <v>258</v>
      </c>
      <c r="C3805" s="9">
        <v>1972867752</v>
      </c>
      <c r="D3805" s="9" t="s">
        <v>112</v>
      </c>
      <c r="E3805" s="1">
        <v>0</v>
      </c>
      <c r="F3805" s="1">
        <v>0</v>
      </c>
      <c r="G3805" s="1">
        <v>0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10</v>
      </c>
      <c r="O3805" s="1">
        <v>0</v>
      </c>
      <c r="P3805" s="1">
        <v>0</v>
      </c>
      <c r="Q3805" s="1">
        <v>0</v>
      </c>
      <c r="R3805" s="1">
        <v>3</v>
      </c>
      <c r="S3805" s="1">
        <v>10</v>
      </c>
      <c r="T3805" s="1" t="s">
        <v>113</v>
      </c>
      <c r="U3805" s="1">
        <v>6</v>
      </c>
      <c r="V3805" s="1" t="s">
        <v>8620</v>
      </c>
      <c r="W3805" s="1" t="s">
        <v>8622</v>
      </c>
      <c r="X3805" s="1" t="s">
        <v>8621</v>
      </c>
      <c r="Y3805" s="1" t="s">
        <v>7</v>
      </c>
      <c r="Z3805" s="1" t="s">
        <v>12224</v>
      </c>
      <c r="AA3805" s="1" t="s">
        <v>12225</v>
      </c>
      <c r="AB3805" s="1" t="s">
        <v>12068</v>
      </c>
      <c r="AC3805" s="1" t="s">
        <v>113</v>
      </c>
    </row>
    <row r="3806" spans="1:29" x14ac:dyDescent="0.35">
      <c r="A3806" s="1">
        <v>3205182</v>
      </c>
      <c r="B3806" s="1">
        <v>813</v>
      </c>
      <c r="C3806" s="9">
        <v>1639310196</v>
      </c>
      <c r="D3806" s="9" t="s">
        <v>112</v>
      </c>
      <c r="E3806" s="1">
        <v>1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 t="s">
        <v>113</v>
      </c>
      <c r="U3806" s="1">
        <v>6</v>
      </c>
      <c r="V3806" s="1" t="s">
        <v>8387</v>
      </c>
      <c r="W3806" s="1" t="s">
        <v>2885</v>
      </c>
      <c r="X3806" s="1" t="s">
        <v>8388</v>
      </c>
      <c r="Y3806" s="1" t="s">
        <v>7</v>
      </c>
      <c r="Z3806" s="1" t="s">
        <v>12263</v>
      </c>
      <c r="AA3806" s="1" t="s">
        <v>12263</v>
      </c>
      <c r="AB3806" s="1" t="s">
        <v>12264</v>
      </c>
      <c r="AC3806" s="1" t="s">
        <v>113</v>
      </c>
    </row>
    <row r="3807" spans="1:29" x14ac:dyDescent="0.35">
      <c r="A3807" s="1">
        <v>6561076</v>
      </c>
      <c r="B3807" s="1">
        <v>215</v>
      </c>
      <c r="C3807" s="9">
        <v>1801133681</v>
      </c>
      <c r="D3807" s="9" t="s">
        <v>112</v>
      </c>
      <c r="E3807" s="1">
        <v>1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0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 t="s">
        <v>113</v>
      </c>
      <c r="U3807" s="1">
        <v>6</v>
      </c>
      <c r="V3807" s="1" t="s">
        <v>8601</v>
      </c>
      <c r="W3807" s="1" t="s">
        <v>174</v>
      </c>
      <c r="X3807" s="1" t="s">
        <v>8602</v>
      </c>
      <c r="Y3807" s="1" t="s">
        <v>115</v>
      </c>
      <c r="Z3807" s="1" t="s">
        <v>16622</v>
      </c>
      <c r="AA3807" s="1" t="s">
        <v>16622</v>
      </c>
      <c r="AB3807" s="1" t="s">
        <v>16623</v>
      </c>
      <c r="AC3807" s="1" t="s">
        <v>113</v>
      </c>
    </row>
    <row r="3808" spans="1:29" x14ac:dyDescent="0.35">
      <c r="A3808" s="1">
        <v>5429728</v>
      </c>
      <c r="B3808" s="1">
        <v>109</v>
      </c>
      <c r="C3808" s="9">
        <v>1922427285</v>
      </c>
      <c r="D3808" s="9" t="s">
        <v>112</v>
      </c>
      <c r="E3808" s="1">
        <v>0</v>
      </c>
      <c r="F3808" s="1">
        <v>2</v>
      </c>
      <c r="G3808" s="1">
        <v>0</v>
      </c>
      <c r="H3808" s="1">
        <v>0</v>
      </c>
      <c r="I3808" s="1">
        <v>0</v>
      </c>
      <c r="J3808" s="1">
        <v>2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5</v>
      </c>
      <c r="S3808" s="1">
        <v>78</v>
      </c>
      <c r="T3808" s="1" t="s">
        <v>113</v>
      </c>
      <c r="U3808" s="1">
        <v>5</v>
      </c>
      <c r="V3808" s="1" t="s">
        <v>9309</v>
      </c>
      <c r="W3808" s="1" t="s">
        <v>2968</v>
      </c>
      <c r="X3808" s="1" t="s">
        <v>3532</v>
      </c>
      <c r="Y3808" s="1" t="s">
        <v>224</v>
      </c>
      <c r="Z3808" s="1" t="s">
        <v>16626</v>
      </c>
      <c r="AB3808" s="1" t="s">
        <v>16627</v>
      </c>
      <c r="AC3808" s="1" t="s">
        <v>113</v>
      </c>
    </row>
    <row r="3809" spans="1:29" x14ac:dyDescent="0.35">
      <c r="A3809" s="1">
        <v>7202580</v>
      </c>
      <c r="B3809" s="1">
        <v>179</v>
      </c>
      <c r="C3809" s="9">
        <v>1790284701</v>
      </c>
      <c r="D3809" s="9" t="s">
        <v>112</v>
      </c>
      <c r="E3809" s="1">
        <v>0</v>
      </c>
      <c r="F3809" s="1">
        <v>1</v>
      </c>
      <c r="G3809" s="1">
        <v>0</v>
      </c>
      <c r="H3809" s="1">
        <v>0</v>
      </c>
      <c r="I3809" s="1">
        <v>0</v>
      </c>
      <c r="J3809" s="1">
        <v>3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5</v>
      </c>
      <c r="S3809" s="1">
        <v>13</v>
      </c>
      <c r="T3809" s="1" t="s">
        <v>113</v>
      </c>
      <c r="U3809" s="1">
        <v>5</v>
      </c>
      <c r="V3809" s="1" t="s">
        <v>8850</v>
      </c>
      <c r="W3809" s="1" t="s">
        <v>6132</v>
      </c>
      <c r="X3809" s="1" t="s">
        <v>989</v>
      </c>
      <c r="Y3809" s="1" t="s">
        <v>121</v>
      </c>
      <c r="Z3809" s="1" t="s">
        <v>16628</v>
      </c>
      <c r="AA3809" s="1" t="s">
        <v>16628</v>
      </c>
      <c r="AB3809" s="1" t="s">
        <v>16629</v>
      </c>
      <c r="AC3809" s="1" t="s">
        <v>113</v>
      </c>
    </row>
    <row r="3810" spans="1:29" x14ac:dyDescent="0.35">
      <c r="A3810" s="1">
        <v>6202937</v>
      </c>
      <c r="B3810" s="1">
        <v>407</v>
      </c>
      <c r="C3810" s="9">
        <v>1023300944</v>
      </c>
      <c r="D3810" s="9" t="s">
        <v>112</v>
      </c>
      <c r="E3810" s="1">
        <v>0</v>
      </c>
      <c r="F3810" s="1">
        <v>3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5</v>
      </c>
      <c r="S3810" s="1">
        <v>23</v>
      </c>
      <c r="T3810" s="1" t="s">
        <v>113</v>
      </c>
      <c r="U3810" s="1">
        <v>5</v>
      </c>
      <c r="V3810" s="1" t="s">
        <v>9267</v>
      </c>
      <c r="W3810" s="1" t="s">
        <v>1605</v>
      </c>
      <c r="X3810" s="1" t="s">
        <v>3334</v>
      </c>
      <c r="Y3810" s="1" t="s">
        <v>148</v>
      </c>
      <c r="Z3810" s="1" t="s">
        <v>12302</v>
      </c>
      <c r="AA3810" s="1" t="s">
        <v>12302</v>
      </c>
      <c r="AB3810" s="1" t="s">
        <v>12303</v>
      </c>
      <c r="AC3810" s="1" t="s">
        <v>113</v>
      </c>
    </row>
    <row r="3811" spans="1:29" x14ac:dyDescent="0.35">
      <c r="A3811" s="1">
        <v>6474944</v>
      </c>
      <c r="B3811" s="1">
        <v>827</v>
      </c>
      <c r="C3811" s="9">
        <v>1336403237</v>
      </c>
      <c r="D3811" s="9" t="s">
        <v>112</v>
      </c>
      <c r="E3811" s="1">
        <v>0</v>
      </c>
      <c r="F3811" s="1">
        <v>5</v>
      </c>
      <c r="G3811" s="1">
        <v>0</v>
      </c>
      <c r="H3811" s="1">
        <v>0</v>
      </c>
      <c r="I3811" s="1">
        <v>0</v>
      </c>
      <c r="J3811" s="1">
        <v>1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5</v>
      </c>
      <c r="S3811" s="1">
        <v>56</v>
      </c>
      <c r="T3811" s="1" t="s">
        <v>113</v>
      </c>
      <c r="U3811" s="1">
        <v>5</v>
      </c>
      <c r="V3811" s="1" t="s">
        <v>8874</v>
      </c>
      <c r="W3811" s="1" t="s">
        <v>4551</v>
      </c>
      <c r="X3811" s="1" t="s">
        <v>4259</v>
      </c>
      <c r="Y3811" s="1" t="s">
        <v>7</v>
      </c>
      <c r="Z3811" s="1" t="s">
        <v>16630</v>
      </c>
      <c r="AA3811" s="1" t="s">
        <v>113</v>
      </c>
      <c r="AB3811" s="1" t="s">
        <v>113</v>
      </c>
      <c r="AC3811" s="1" t="s">
        <v>113</v>
      </c>
    </row>
    <row r="3812" spans="1:29" x14ac:dyDescent="0.35">
      <c r="A3812" s="1">
        <v>7044041</v>
      </c>
      <c r="B3812" s="1">
        <v>774</v>
      </c>
      <c r="C3812" s="9">
        <v>1265984421</v>
      </c>
      <c r="D3812" s="9" t="s">
        <v>112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3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5</v>
      </c>
      <c r="S3812" s="1">
        <v>24</v>
      </c>
      <c r="T3812" s="1" t="s">
        <v>113</v>
      </c>
      <c r="U3812" s="1">
        <v>5</v>
      </c>
      <c r="V3812" s="1" t="s">
        <v>9117</v>
      </c>
      <c r="W3812" s="1" t="s">
        <v>241</v>
      </c>
      <c r="X3812" s="1" t="s">
        <v>2968</v>
      </c>
      <c r="Y3812" s="1" t="s">
        <v>121</v>
      </c>
      <c r="Z3812" s="1" t="s">
        <v>12935</v>
      </c>
      <c r="AA3812" s="1" t="s">
        <v>12935</v>
      </c>
      <c r="AB3812" s="1" t="s">
        <v>12936</v>
      </c>
      <c r="AC3812" s="1" t="s">
        <v>113</v>
      </c>
    </row>
    <row r="3813" spans="1:29" x14ac:dyDescent="0.35">
      <c r="A3813" s="1">
        <v>6955164</v>
      </c>
      <c r="B3813" s="1">
        <v>260</v>
      </c>
      <c r="C3813" s="9">
        <v>1417316696</v>
      </c>
      <c r="D3813" s="9" t="s">
        <v>112</v>
      </c>
      <c r="E3813" s="1">
        <v>0</v>
      </c>
      <c r="F3813" s="1">
        <v>2</v>
      </c>
      <c r="G3813" s="1">
        <v>0</v>
      </c>
      <c r="H3813" s="1">
        <v>0</v>
      </c>
      <c r="I3813" s="1">
        <v>0</v>
      </c>
      <c r="J3813" s="1">
        <v>1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5</v>
      </c>
      <c r="S3813" s="1">
        <v>12</v>
      </c>
      <c r="T3813" s="1" t="s">
        <v>113</v>
      </c>
      <c r="U3813" s="1">
        <v>5</v>
      </c>
      <c r="V3813" s="1" t="s">
        <v>8842</v>
      </c>
      <c r="W3813" s="1" t="s">
        <v>8844</v>
      </c>
      <c r="X3813" s="1" t="s">
        <v>8843</v>
      </c>
      <c r="Y3813" s="1" t="s">
        <v>7</v>
      </c>
      <c r="Z3813" s="1" t="s">
        <v>16631</v>
      </c>
      <c r="AA3813" s="1" t="s">
        <v>16632</v>
      </c>
      <c r="AB3813" s="1" t="s">
        <v>16633</v>
      </c>
      <c r="AC3813" s="1" t="s">
        <v>113</v>
      </c>
    </row>
    <row r="3814" spans="1:29" x14ac:dyDescent="0.35">
      <c r="A3814" s="1">
        <v>1755695</v>
      </c>
      <c r="B3814" s="1">
        <v>485</v>
      </c>
      <c r="C3814" s="9">
        <v>1366411514</v>
      </c>
      <c r="D3814" s="9" t="s">
        <v>112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3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5</v>
      </c>
      <c r="S3814" s="1">
        <v>27</v>
      </c>
      <c r="T3814" s="1" t="s">
        <v>113</v>
      </c>
      <c r="U3814" s="1">
        <v>5</v>
      </c>
      <c r="V3814" s="1" t="s">
        <v>9207</v>
      </c>
      <c r="W3814" s="1" t="s">
        <v>2979</v>
      </c>
      <c r="X3814" s="1" t="s">
        <v>3495</v>
      </c>
      <c r="Y3814" s="1" t="s">
        <v>7</v>
      </c>
      <c r="Z3814" s="1" t="s">
        <v>16634</v>
      </c>
      <c r="AA3814" s="1" t="s">
        <v>113</v>
      </c>
      <c r="AB3814" s="1" t="s">
        <v>113</v>
      </c>
      <c r="AC3814" s="1" t="s">
        <v>113</v>
      </c>
    </row>
    <row r="3815" spans="1:29" x14ac:dyDescent="0.35">
      <c r="A3815" s="1">
        <v>2224910</v>
      </c>
      <c r="B3815" s="1">
        <v>485</v>
      </c>
      <c r="C3815" s="9">
        <v>1447267000</v>
      </c>
      <c r="D3815" s="9" t="s">
        <v>112</v>
      </c>
      <c r="E3815" s="1">
        <v>0</v>
      </c>
      <c r="F3815" s="1">
        <v>2</v>
      </c>
      <c r="G3815" s="1">
        <v>0</v>
      </c>
      <c r="H3815" s="1">
        <v>0</v>
      </c>
      <c r="I3815" s="1">
        <v>0</v>
      </c>
      <c r="J3815" s="1">
        <v>2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5</v>
      </c>
      <c r="S3815" s="1">
        <v>93</v>
      </c>
      <c r="T3815" s="1" t="s">
        <v>113</v>
      </c>
      <c r="U3815" s="1">
        <v>5</v>
      </c>
      <c r="V3815" s="1" t="s">
        <v>9017</v>
      </c>
      <c r="W3815" s="1" t="s">
        <v>9019</v>
      </c>
      <c r="X3815" s="1" t="s">
        <v>9018</v>
      </c>
      <c r="Y3815" s="1" t="s">
        <v>7</v>
      </c>
      <c r="Z3815" s="1" t="s">
        <v>15001</v>
      </c>
      <c r="AA3815" s="1" t="s">
        <v>15002</v>
      </c>
      <c r="AB3815" s="1" t="s">
        <v>15003</v>
      </c>
      <c r="AC3815" s="1" t="s">
        <v>113</v>
      </c>
    </row>
    <row r="3816" spans="1:29" x14ac:dyDescent="0.35">
      <c r="A3816" s="1">
        <v>1878529</v>
      </c>
      <c r="B3816" s="1">
        <v>383</v>
      </c>
      <c r="C3816" s="9">
        <v>1194753293</v>
      </c>
      <c r="D3816" s="9" t="s">
        <v>112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5</v>
      </c>
      <c r="S3816" s="1">
        <v>17</v>
      </c>
      <c r="T3816" s="1" t="s">
        <v>113</v>
      </c>
      <c r="U3816" s="1">
        <v>5</v>
      </c>
      <c r="V3816" s="1" t="s">
        <v>9104</v>
      </c>
      <c r="W3816" s="1" t="s">
        <v>694</v>
      </c>
      <c r="X3816" s="1" t="s">
        <v>2297</v>
      </c>
      <c r="Y3816" s="1" t="s">
        <v>9105</v>
      </c>
      <c r="Z3816" s="1" t="s">
        <v>16635</v>
      </c>
      <c r="AA3816" s="1" t="s">
        <v>113</v>
      </c>
      <c r="AB3816" s="1" t="s">
        <v>16636</v>
      </c>
      <c r="AC3816" s="1" t="s">
        <v>113</v>
      </c>
    </row>
    <row r="3817" spans="1:29" x14ac:dyDescent="0.35">
      <c r="A3817" s="1">
        <v>3719015</v>
      </c>
      <c r="B3817" s="1">
        <v>365</v>
      </c>
      <c r="C3817" s="9">
        <v>1184669384</v>
      </c>
      <c r="D3817" s="9" t="s">
        <v>112</v>
      </c>
      <c r="E3817" s="1">
        <v>0</v>
      </c>
      <c r="F3817" s="1">
        <v>2</v>
      </c>
      <c r="G3817" s="1">
        <v>0</v>
      </c>
      <c r="H3817" s="1">
        <v>0</v>
      </c>
      <c r="I3817" s="1">
        <v>0</v>
      </c>
      <c r="J3817" s="1">
        <v>2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5</v>
      </c>
      <c r="S3817" s="1">
        <v>61</v>
      </c>
      <c r="T3817" s="1" t="s">
        <v>113</v>
      </c>
      <c r="U3817" s="1">
        <v>5</v>
      </c>
      <c r="V3817" s="1" t="s">
        <v>9143</v>
      </c>
      <c r="W3817" s="1" t="s">
        <v>9145</v>
      </c>
      <c r="X3817" s="1" t="s">
        <v>9144</v>
      </c>
      <c r="Y3817" s="1" t="s">
        <v>7</v>
      </c>
      <c r="Z3817" s="1" t="s">
        <v>14724</v>
      </c>
      <c r="AA3817" s="1" t="s">
        <v>14724</v>
      </c>
      <c r="AB3817" s="1" t="s">
        <v>14725</v>
      </c>
      <c r="AC3817" s="1" t="s">
        <v>113</v>
      </c>
    </row>
    <row r="3818" spans="1:29" x14ac:dyDescent="0.35">
      <c r="A3818" s="1">
        <v>1866207</v>
      </c>
      <c r="B3818" s="1">
        <v>301</v>
      </c>
      <c r="C3818" s="9">
        <v>1912938234</v>
      </c>
      <c r="D3818" s="9" t="s">
        <v>112</v>
      </c>
      <c r="E3818" s="1">
        <v>0</v>
      </c>
      <c r="F3818" s="1">
        <v>3</v>
      </c>
      <c r="G3818" s="1">
        <v>0</v>
      </c>
      <c r="H3818" s="1">
        <v>0</v>
      </c>
      <c r="I3818" s="1">
        <v>0</v>
      </c>
      <c r="J3818" s="1">
        <v>3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5</v>
      </c>
      <c r="S3818" s="1">
        <v>36</v>
      </c>
      <c r="T3818" s="1" t="s">
        <v>113</v>
      </c>
      <c r="U3818" s="1">
        <v>5</v>
      </c>
      <c r="V3818" s="1" t="s">
        <v>8914</v>
      </c>
      <c r="W3818" s="1" t="s">
        <v>1792</v>
      </c>
      <c r="X3818" s="1" t="s">
        <v>8915</v>
      </c>
      <c r="Y3818" s="1" t="s">
        <v>8916</v>
      </c>
      <c r="Z3818" s="1" t="s">
        <v>16637</v>
      </c>
      <c r="AA3818" s="1" t="s">
        <v>113</v>
      </c>
      <c r="AB3818" s="1" t="s">
        <v>113</v>
      </c>
      <c r="AC3818" s="1" t="s">
        <v>113</v>
      </c>
    </row>
    <row r="3819" spans="1:29" x14ac:dyDescent="0.35">
      <c r="A3819" s="1">
        <v>756753</v>
      </c>
      <c r="B3819" s="1">
        <v>232</v>
      </c>
      <c r="C3819" s="9">
        <v>1699710319</v>
      </c>
      <c r="D3819" s="9" t="s">
        <v>112</v>
      </c>
      <c r="E3819" s="1">
        <v>0</v>
      </c>
      <c r="F3819" s="1">
        <v>1</v>
      </c>
      <c r="G3819" s="1">
        <v>0</v>
      </c>
      <c r="H3819" s="1">
        <v>0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5</v>
      </c>
      <c r="S3819" s="1">
        <v>13</v>
      </c>
      <c r="T3819" s="1" t="s">
        <v>113</v>
      </c>
      <c r="U3819" s="1">
        <v>5</v>
      </c>
      <c r="V3819" s="1" t="s">
        <v>9071</v>
      </c>
      <c r="W3819" s="1" t="s">
        <v>1538</v>
      </c>
      <c r="X3819" s="1" t="s">
        <v>9072</v>
      </c>
      <c r="Y3819" s="1" t="s">
        <v>116</v>
      </c>
      <c r="Z3819" s="1" t="s">
        <v>16638</v>
      </c>
      <c r="AB3819" s="1" t="s">
        <v>16639</v>
      </c>
      <c r="AC3819" s="1" t="s">
        <v>113</v>
      </c>
    </row>
    <row r="3820" spans="1:29" x14ac:dyDescent="0.35">
      <c r="A3820" s="1">
        <v>490330</v>
      </c>
      <c r="B3820" s="1">
        <v>256</v>
      </c>
      <c r="C3820" s="9">
        <v>1235156969</v>
      </c>
      <c r="D3820" s="9" t="s">
        <v>112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2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5</v>
      </c>
      <c r="S3820" s="1">
        <v>67</v>
      </c>
      <c r="T3820" s="1" t="s">
        <v>113</v>
      </c>
      <c r="U3820" s="1">
        <v>5</v>
      </c>
      <c r="V3820" s="1" t="s">
        <v>9382</v>
      </c>
      <c r="W3820" s="1" t="s">
        <v>9384</v>
      </c>
      <c r="X3820" s="1" t="s">
        <v>9383</v>
      </c>
      <c r="Y3820" s="1" t="s">
        <v>7</v>
      </c>
      <c r="Z3820" s="1" t="s">
        <v>15620</v>
      </c>
      <c r="AB3820" s="1" t="s">
        <v>15621</v>
      </c>
      <c r="AC3820" s="1" t="s">
        <v>113</v>
      </c>
    </row>
    <row r="3821" spans="1:29" x14ac:dyDescent="0.35">
      <c r="A3821" s="1">
        <v>2270292</v>
      </c>
      <c r="B3821" s="1">
        <v>221</v>
      </c>
      <c r="C3821" s="9">
        <v>1033163266</v>
      </c>
      <c r="D3821" s="9" t="s">
        <v>112</v>
      </c>
      <c r="E3821" s="1">
        <v>0</v>
      </c>
      <c r="F3821" s="1">
        <v>2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5</v>
      </c>
      <c r="S3821" s="1">
        <v>9</v>
      </c>
      <c r="T3821" s="1" t="s">
        <v>113</v>
      </c>
      <c r="U3821" s="1">
        <v>5</v>
      </c>
      <c r="V3821" s="1" t="s">
        <v>9025</v>
      </c>
      <c r="W3821" s="1" t="s">
        <v>146</v>
      </c>
      <c r="X3821" s="1" t="s">
        <v>5492</v>
      </c>
      <c r="Y3821" s="1" t="s">
        <v>7</v>
      </c>
      <c r="Z3821" s="1" t="s">
        <v>16640</v>
      </c>
      <c r="AA3821" s="1" t="s">
        <v>113</v>
      </c>
      <c r="AB3821" s="1" t="s">
        <v>113</v>
      </c>
      <c r="AC3821" s="1" t="s">
        <v>113</v>
      </c>
    </row>
    <row r="3822" spans="1:29" x14ac:dyDescent="0.35">
      <c r="A3822" s="1">
        <v>1279645</v>
      </c>
      <c r="B3822" s="1">
        <v>215</v>
      </c>
      <c r="C3822" s="9">
        <v>1851474068</v>
      </c>
      <c r="D3822" s="9" t="s">
        <v>112</v>
      </c>
      <c r="E3822" s="1">
        <v>0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5</v>
      </c>
      <c r="S3822" s="1">
        <v>70</v>
      </c>
      <c r="T3822" s="1" t="s">
        <v>113</v>
      </c>
      <c r="U3822" s="1">
        <v>5</v>
      </c>
      <c r="V3822" s="1" t="s">
        <v>8799</v>
      </c>
      <c r="W3822" s="1" t="s">
        <v>561</v>
      </c>
      <c r="X3822" s="1" t="s">
        <v>5805</v>
      </c>
      <c r="Y3822" s="1" t="s">
        <v>7</v>
      </c>
      <c r="Z3822" s="1" t="s">
        <v>113</v>
      </c>
      <c r="AA3822" s="1" t="s">
        <v>113</v>
      </c>
      <c r="AB3822" s="1" t="s">
        <v>113</v>
      </c>
      <c r="AC3822" s="1" t="s">
        <v>113</v>
      </c>
    </row>
    <row r="3823" spans="1:29" x14ac:dyDescent="0.35">
      <c r="A3823" s="1">
        <v>6502736</v>
      </c>
      <c r="B3823" s="1">
        <v>512</v>
      </c>
      <c r="C3823" s="9">
        <v>1407111313</v>
      </c>
      <c r="D3823" s="9" t="s">
        <v>112</v>
      </c>
      <c r="E3823" s="1">
        <v>0</v>
      </c>
      <c r="F3823" s="1">
        <v>4</v>
      </c>
      <c r="G3823" s="1">
        <v>0</v>
      </c>
      <c r="H3823" s="1">
        <v>0</v>
      </c>
      <c r="I3823" s="1">
        <v>0</v>
      </c>
      <c r="J3823" s="1">
        <v>1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5</v>
      </c>
      <c r="S3823" s="1">
        <v>38</v>
      </c>
      <c r="T3823" s="1" t="s">
        <v>113</v>
      </c>
      <c r="U3823" s="1">
        <v>5</v>
      </c>
      <c r="V3823" s="1" t="s">
        <v>9328</v>
      </c>
      <c r="W3823" s="1" t="s">
        <v>8566</v>
      </c>
      <c r="X3823" s="1" t="s">
        <v>955</v>
      </c>
      <c r="Y3823" s="1" t="s">
        <v>7</v>
      </c>
      <c r="Z3823" s="1" t="s">
        <v>12865</v>
      </c>
      <c r="AA3823" s="1" t="s">
        <v>12866</v>
      </c>
      <c r="AB3823" s="1" t="s">
        <v>12867</v>
      </c>
      <c r="AC3823" s="1" t="s">
        <v>113</v>
      </c>
    </row>
    <row r="3824" spans="1:29" x14ac:dyDescent="0.35">
      <c r="A3824" s="1">
        <v>7083942</v>
      </c>
      <c r="B3824" s="1">
        <v>827</v>
      </c>
      <c r="C3824" s="9">
        <v>1073909255</v>
      </c>
      <c r="D3824" s="9" t="s">
        <v>112</v>
      </c>
      <c r="E3824" s="1">
        <v>0</v>
      </c>
      <c r="F3824" s="1">
        <v>2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5</v>
      </c>
      <c r="S3824" s="1">
        <v>13</v>
      </c>
      <c r="T3824" s="1" t="s">
        <v>113</v>
      </c>
      <c r="U3824" s="1">
        <v>5</v>
      </c>
      <c r="V3824" s="1" t="s">
        <v>8982</v>
      </c>
      <c r="W3824" s="1" t="s">
        <v>8983</v>
      </c>
      <c r="X3824" s="1" t="s">
        <v>196</v>
      </c>
      <c r="Y3824" s="1" t="s">
        <v>7</v>
      </c>
      <c r="Z3824" s="1" t="s">
        <v>12035</v>
      </c>
      <c r="AA3824" s="1" t="s">
        <v>12036</v>
      </c>
      <c r="AB3824" s="1" t="s">
        <v>12037</v>
      </c>
      <c r="AC3824" s="1" t="s">
        <v>113</v>
      </c>
    </row>
    <row r="3825" spans="1:29" x14ac:dyDescent="0.35">
      <c r="A3825" s="1">
        <v>1324073</v>
      </c>
      <c r="B3825" s="1">
        <v>827</v>
      </c>
      <c r="C3825" s="9">
        <v>1659342806</v>
      </c>
      <c r="D3825" s="9" t="s">
        <v>112</v>
      </c>
      <c r="E3825" s="1">
        <v>0</v>
      </c>
      <c r="F3825" s="1">
        <v>1</v>
      </c>
      <c r="G3825" s="1">
        <v>0</v>
      </c>
      <c r="H3825" s="1">
        <v>0</v>
      </c>
      <c r="I3825" s="1">
        <v>0</v>
      </c>
      <c r="J3825" s="1">
        <v>3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5</v>
      </c>
      <c r="S3825" s="1">
        <v>54</v>
      </c>
      <c r="T3825" s="1" t="s">
        <v>113</v>
      </c>
      <c r="U3825" s="1">
        <v>5</v>
      </c>
      <c r="V3825" s="1" t="s">
        <v>9200</v>
      </c>
      <c r="W3825" s="1" t="s">
        <v>530</v>
      </c>
      <c r="X3825" s="1" t="s">
        <v>9201</v>
      </c>
      <c r="Y3825" s="1" t="s">
        <v>7</v>
      </c>
      <c r="Z3825" s="1" t="s">
        <v>16641</v>
      </c>
      <c r="AA3825" s="1" t="s">
        <v>113</v>
      </c>
      <c r="AB3825" s="1" t="s">
        <v>113</v>
      </c>
      <c r="AC3825" s="1" t="s">
        <v>113</v>
      </c>
    </row>
    <row r="3826" spans="1:29" x14ac:dyDescent="0.35">
      <c r="A3826" s="1">
        <v>2211912</v>
      </c>
      <c r="B3826" s="1">
        <v>813</v>
      </c>
      <c r="C3826" s="9">
        <v>1457339574</v>
      </c>
      <c r="D3826" s="9" t="s">
        <v>112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3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5</v>
      </c>
      <c r="S3826" s="1">
        <v>45</v>
      </c>
      <c r="T3826" s="1" t="s">
        <v>113</v>
      </c>
      <c r="U3826" s="1">
        <v>5</v>
      </c>
      <c r="V3826" s="1" t="s">
        <v>9268</v>
      </c>
      <c r="W3826" s="1" t="s">
        <v>434</v>
      </c>
      <c r="X3826" s="1" t="s">
        <v>9269</v>
      </c>
      <c r="Y3826" s="1" t="s">
        <v>7</v>
      </c>
      <c r="Z3826" s="1" t="s">
        <v>16642</v>
      </c>
      <c r="AA3826" s="1" t="s">
        <v>113</v>
      </c>
      <c r="AB3826" s="1" t="s">
        <v>113</v>
      </c>
      <c r="AC3826" s="1" t="s">
        <v>113</v>
      </c>
    </row>
    <row r="3827" spans="1:29" x14ac:dyDescent="0.35">
      <c r="A3827" s="1">
        <v>3022103</v>
      </c>
      <c r="B3827" s="1">
        <v>485</v>
      </c>
      <c r="C3827" s="9">
        <v>1063623692</v>
      </c>
      <c r="D3827" s="9" t="s">
        <v>112</v>
      </c>
      <c r="E3827" s="1">
        <v>0</v>
      </c>
      <c r="F3827" s="1">
        <v>2</v>
      </c>
      <c r="G3827" s="1">
        <v>0</v>
      </c>
      <c r="H3827" s="1">
        <v>0</v>
      </c>
      <c r="I3827" s="1">
        <v>0</v>
      </c>
      <c r="J3827" s="1">
        <v>3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5</v>
      </c>
      <c r="S3827" s="1">
        <v>60</v>
      </c>
      <c r="T3827" s="1" t="s">
        <v>113</v>
      </c>
      <c r="U3827" s="1">
        <v>5</v>
      </c>
      <c r="V3827" s="1" t="s">
        <v>8894</v>
      </c>
      <c r="W3827" s="1" t="s">
        <v>8026</v>
      </c>
      <c r="X3827" s="1" t="s">
        <v>8895</v>
      </c>
      <c r="Y3827" s="1" t="s">
        <v>7</v>
      </c>
      <c r="Z3827" s="1" t="s">
        <v>14275</v>
      </c>
      <c r="AB3827" s="1" t="s">
        <v>14276</v>
      </c>
      <c r="AC3827" s="1" t="s">
        <v>113</v>
      </c>
    </row>
    <row r="3828" spans="1:29" x14ac:dyDescent="0.35">
      <c r="A3828" s="1">
        <v>6487827</v>
      </c>
      <c r="B3828" s="1">
        <v>813</v>
      </c>
      <c r="C3828" s="9">
        <v>1598023665</v>
      </c>
      <c r="D3828" s="9" t="s">
        <v>112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5</v>
      </c>
      <c r="S3828" s="1">
        <v>38</v>
      </c>
      <c r="T3828" s="1" t="s">
        <v>113</v>
      </c>
      <c r="U3828" s="1">
        <v>5</v>
      </c>
      <c r="V3828" s="1" t="s">
        <v>9034</v>
      </c>
      <c r="W3828" s="1" t="s">
        <v>261</v>
      </c>
      <c r="X3828" s="1" t="s">
        <v>9035</v>
      </c>
      <c r="Y3828" s="1" t="s">
        <v>7</v>
      </c>
      <c r="Z3828" s="1" t="s">
        <v>16643</v>
      </c>
      <c r="AB3828" s="1" t="s">
        <v>16644</v>
      </c>
      <c r="AC3828" s="1" t="s">
        <v>113</v>
      </c>
    </row>
    <row r="3829" spans="1:29" x14ac:dyDescent="0.35">
      <c r="A3829" s="1">
        <v>717387</v>
      </c>
      <c r="B3829" s="1">
        <v>52</v>
      </c>
      <c r="C3829" s="9">
        <v>1962481838</v>
      </c>
      <c r="D3829" s="9" t="s">
        <v>112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5</v>
      </c>
      <c r="S3829" s="1">
        <v>27</v>
      </c>
      <c r="T3829" s="1" t="s">
        <v>113</v>
      </c>
      <c r="U3829" s="1">
        <v>5</v>
      </c>
      <c r="V3829" s="1" t="s">
        <v>9051</v>
      </c>
      <c r="W3829" s="1" t="s">
        <v>9053</v>
      </c>
      <c r="X3829" s="1" t="s">
        <v>9052</v>
      </c>
      <c r="Y3829" s="1" t="s">
        <v>7</v>
      </c>
      <c r="Z3829" s="1" t="s">
        <v>16645</v>
      </c>
      <c r="AA3829" s="1" t="s">
        <v>113</v>
      </c>
      <c r="AB3829" s="1" t="s">
        <v>113</v>
      </c>
      <c r="AC3829" s="1" t="s">
        <v>113</v>
      </c>
    </row>
    <row r="3830" spans="1:29" x14ac:dyDescent="0.35">
      <c r="A3830" s="1">
        <v>4630895</v>
      </c>
      <c r="B3830" s="1">
        <v>623</v>
      </c>
      <c r="C3830" s="9">
        <v>1366606055</v>
      </c>
      <c r="D3830" s="9" t="s">
        <v>112</v>
      </c>
      <c r="E3830" s="1">
        <v>0</v>
      </c>
      <c r="F3830" s="1">
        <v>1</v>
      </c>
      <c r="G3830" s="1">
        <v>0</v>
      </c>
      <c r="H3830" s="1">
        <v>0</v>
      </c>
      <c r="I3830" s="1">
        <v>0</v>
      </c>
      <c r="J3830" s="1">
        <v>1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5</v>
      </c>
      <c r="S3830" s="1">
        <v>26</v>
      </c>
      <c r="T3830" s="1" t="s">
        <v>113</v>
      </c>
      <c r="U3830" s="1">
        <v>5</v>
      </c>
      <c r="V3830" s="1" t="s">
        <v>8984</v>
      </c>
      <c r="W3830" s="1" t="s">
        <v>8986</v>
      </c>
      <c r="X3830" s="1" t="s">
        <v>8985</v>
      </c>
      <c r="Y3830" s="1" t="s">
        <v>970</v>
      </c>
      <c r="Z3830" s="1" t="s">
        <v>16646</v>
      </c>
      <c r="AA3830" s="1" t="s">
        <v>16647</v>
      </c>
      <c r="AB3830" s="1" t="s">
        <v>16648</v>
      </c>
      <c r="AC3830" s="1" t="s">
        <v>113</v>
      </c>
    </row>
    <row r="3831" spans="1:29" x14ac:dyDescent="0.35">
      <c r="A3831" s="1">
        <v>3695650</v>
      </c>
      <c r="B3831" s="1">
        <v>813</v>
      </c>
      <c r="C3831" s="9">
        <v>1740455161</v>
      </c>
      <c r="D3831" s="9" t="s">
        <v>147</v>
      </c>
      <c r="E3831" s="1">
        <v>0</v>
      </c>
      <c r="F3831" s="1">
        <v>2</v>
      </c>
      <c r="G3831" s="1">
        <v>1</v>
      </c>
      <c r="H3831" s="1">
        <v>0</v>
      </c>
      <c r="I3831" s="1">
        <v>0</v>
      </c>
      <c r="J3831" s="1">
        <v>1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4</v>
      </c>
      <c r="S3831" s="1">
        <v>62</v>
      </c>
      <c r="T3831" s="1" t="s">
        <v>113</v>
      </c>
      <c r="U3831" s="1">
        <v>5</v>
      </c>
      <c r="V3831" s="1" t="s">
        <v>8707</v>
      </c>
      <c r="W3831" s="1" t="s">
        <v>546</v>
      </c>
      <c r="X3831" s="1" t="s">
        <v>8708</v>
      </c>
      <c r="Y3831" s="1" t="s">
        <v>7</v>
      </c>
      <c r="Z3831" s="1" t="s">
        <v>12852</v>
      </c>
      <c r="AA3831" s="1" t="s">
        <v>12100</v>
      </c>
      <c r="AB3831" s="1" t="s">
        <v>12101</v>
      </c>
      <c r="AC3831" s="1" t="s">
        <v>113</v>
      </c>
    </row>
    <row r="3832" spans="1:29" x14ac:dyDescent="0.35">
      <c r="A3832" s="1">
        <v>2359270</v>
      </c>
      <c r="B3832" s="1">
        <v>479</v>
      </c>
      <c r="C3832" s="9">
        <v>1407806664</v>
      </c>
      <c r="D3832" s="9" t="s">
        <v>112</v>
      </c>
      <c r="E3832" s="1">
        <v>0</v>
      </c>
      <c r="F3832" s="1">
        <v>1</v>
      </c>
      <c r="G3832" s="1">
        <v>0</v>
      </c>
      <c r="H3832" s="1">
        <v>0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5</v>
      </c>
      <c r="S3832" s="1">
        <v>42</v>
      </c>
      <c r="T3832" s="1" t="s">
        <v>113</v>
      </c>
      <c r="U3832" s="1">
        <v>5</v>
      </c>
      <c r="V3832" s="1" t="s">
        <v>9188</v>
      </c>
      <c r="W3832" s="1" t="s">
        <v>7146</v>
      </c>
      <c r="X3832" s="1" t="s">
        <v>9189</v>
      </c>
      <c r="Y3832" s="1" t="s">
        <v>7</v>
      </c>
      <c r="Z3832" s="1" t="s">
        <v>13895</v>
      </c>
      <c r="AB3832" s="1" t="s">
        <v>13896</v>
      </c>
      <c r="AC3832" s="1" t="s">
        <v>113</v>
      </c>
    </row>
    <row r="3833" spans="1:29" x14ac:dyDescent="0.35">
      <c r="A3833" s="1">
        <v>2460060</v>
      </c>
      <c r="B3833" s="1">
        <v>397</v>
      </c>
      <c r="C3833" s="9">
        <v>1922200435</v>
      </c>
      <c r="D3833" s="9" t="s">
        <v>112</v>
      </c>
      <c r="E3833" s="1">
        <v>0</v>
      </c>
      <c r="F3833" s="1">
        <v>4</v>
      </c>
      <c r="G3833" s="1">
        <v>0</v>
      </c>
      <c r="H3833" s="1">
        <v>0</v>
      </c>
      <c r="I3833" s="1">
        <v>0</v>
      </c>
      <c r="J3833" s="1">
        <v>1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5</v>
      </c>
      <c r="S3833" s="1">
        <v>75</v>
      </c>
      <c r="T3833" s="1" t="s">
        <v>113</v>
      </c>
      <c r="U3833" s="1">
        <v>5</v>
      </c>
      <c r="V3833" s="1" t="s">
        <v>9127</v>
      </c>
      <c r="W3833" s="1" t="s">
        <v>3815</v>
      </c>
      <c r="X3833" s="1" t="s">
        <v>9128</v>
      </c>
      <c r="Y3833" s="1" t="s">
        <v>7</v>
      </c>
      <c r="Z3833" s="1" t="s">
        <v>16649</v>
      </c>
      <c r="AA3833" s="1" t="s">
        <v>113</v>
      </c>
      <c r="AB3833" s="1" t="s">
        <v>113</v>
      </c>
      <c r="AC3833" s="1" t="s">
        <v>113</v>
      </c>
    </row>
    <row r="3834" spans="1:29" x14ac:dyDescent="0.35">
      <c r="A3834" s="1">
        <v>4458703</v>
      </c>
      <c r="B3834" s="1">
        <v>215</v>
      </c>
      <c r="C3834" s="9">
        <v>1508048430</v>
      </c>
      <c r="D3834" s="9" t="s">
        <v>112</v>
      </c>
      <c r="E3834" s="1">
        <v>0</v>
      </c>
      <c r="F3834" s="1">
        <v>0</v>
      </c>
      <c r="G3834" s="1">
        <v>1</v>
      </c>
      <c r="H3834" s="1">
        <v>0</v>
      </c>
      <c r="I3834" s="1">
        <v>0</v>
      </c>
      <c r="J3834" s="1">
        <v>2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4</v>
      </c>
      <c r="S3834" s="1">
        <v>16</v>
      </c>
      <c r="T3834" s="1" t="s">
        <v>113</v>
      </c>
      <c r="U3834" s="1">
        <v>5</v>
      </c>
      <c r="V3834" s="1" t="s">
        <v>9326</v>
      </c>
      <c r="W3834" s="1" t="s">
        <v>1183</v>
      </c>
      <c r="X3834" s="1" t="s">
        <v>9327</v>
      </c>
      <c r="Y3834" s="1" t="s">
        <v>7</v>
      </c>
      <c r="Z3834" s="1" t="s">
        <v>16650</v>
      </c>
      <c r="AA3834" s="1" t="s">
        <v>113</v>
      </c>
      <c r="AB3834" s="1" t="s">
        <v>113</v>
      </c>
      <c r="AC3834" s="1" t="s">
        <v>113</v>
      </c>
    </row>
    <row r="3835" spans="1:29" x14ac:dyDescent="0.35">
      <c r="A3835" s="1">
        <v>6047903</v>
      </c>
      <c r="B3835" s="1">
        <v>289</v>
      </c>
      <c r="C3835" s="9">
        <v>1275825978</v>
      </c>
      <c r="D3835" s="9" t="s">
        <v>112</v>
      </c>
      <c r="E3835" s="1">
        <v>0</v>
      </c>
      <c r="F3835" s="1">
        <v>2</v>
      </c>
      <c r="G3835" s="1">
        <v>0</v>
      </c>
      <c r="H3835" s="1">
        <v>0</v>
      </c>
      <c r="I3835" s="1">
        <v>0</v>
      </c>
      <c r="J3835" s="1">
        <v>3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5</v>
      </c>
      <c r="S3835" s="1">
        <v>14</v>
      </c>
      <c r="T3835" s="1" t="s">
        <v>113</v>
      </c>
      <c r="U3835" s="1">
        <v>5</v>
      </c>
      <c r="V3835" s="1" t="s">
        <v>9324</v>
      </c>
      <c r="W3835" s="1" t="s">
        <v>9325</v>
      </c>
      <c r="X3835" s="1" t="s">
        <v>230</v>
      </c>
      <c r="Y3835" s="1" t="s">
        <v>7</v>
      </c>
      <c r="Z3835" s="1" t="s">
        <v>16651</v>
      </c>
      <c r="AA3835" s="1" t="s">
        <v>113</v>
      </c>
      <c r="AB3835" s="1" t="s">
        <v>113</v>
      </c>
      <c r="AC3835" s="1" t="s">
        <v>113</v>
      </c>
    </row>
    <row r="3836" spans="1:29" x14ac:dyDescent="0.35">
      <c r="A3836" s="1">
        <v>4355824</v>
      </c>
      <c r="B3836" s="1">
        <v>449</v>
      </c>
      <c r="C3836" s="9">
        <v>1407010754</v>
      </c>
      <c r="D3836" s="9" t="s">
        <v>112</v>
      </c>
      <c r="E3836" s="1">
        <v>0</v>
      </c>
      <c r="F3836" s="1">
        <v>3</v>
      </c>
      <c r="G3836" s="1">
        <v>1</v>
      </c>
      <c r="H3836" s="1">
        <v>0</v>
      </c>
      <c r="I3836" s="1">
        <v>0</v>
      </c>
      <c r="J3836" s="1">
        <v>2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4</v>
      </c>
      <c r="S3836" s="1">
        <v>19</v>
      </c>
      <c r="T3836" s="1" t="s">
        <v>113</v>
      </c>
      <c r="U3836" s="1">
        <v>5</v>
      </c>
      <c r="V3836" s="1" t="s">
        <v>9372</v>
      </c>
      <c r="W3836" s="1" t="s">
        <v>9374</v>
      </c>
      <c r="X3836" s="1" t="s">
        <v>9373</v>
      </c>
      <c r="Y3836" s="1" t="s">
        <v>7</v>
      </c>
      <c r="Z3836" s="1" t="s">
        <v>16652</v>
      </c>
      <c r="AB3836" s="1" t="s">
        <v>16653</v>
      </c>
      <c r="AC3836" s="1" t="s">
        <v>113</v>
      </c>
    </row>
    <row r="3837" spans="1:29" x14ac:dyDescent="0.35">
      <c r="A3837" s="1">
        <v>1623285</v>
      </c>
      <c r="B3837" s="1">
        <v>52</v>
      </c>
      <c r="C3837" s="9">
        <v>1689645541</v>
      </c>
      <c r="D3837" s="9" t="s">
        <v>112</v>
      </c>
      <c r="E3837" s="1">
        <v>0</v>
      </c>
      <c r="F3837" s="1">
        <v>1</v>
      </c>
      <c r="G3837" s="1">
        <v>1</v>
      </c>
      <c r="H3837" s="1">
        <v>0</v>
      </c>
      <c r="I3837" s="1">
        <v>0</v>
      </c>
      <c r="J3837" s="1">
        <v>1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4</v>
      </c>
      <c r="S3837" s="1">
        <v>60</v>
      </c>
      <c r="T3837" s="1" t="s">
        <v>113</v>
      </c>
      <c r="U3837" s="1">
        <v>5</v>
      </c>
      <c r="V3837" s="1" t="s">
        <v>9340</v>
      </c>
      <c r="W3837" s="1" t="s">
        <v>3769</v>
      </c>
      <c r="X3837" s="1" t="s">
        <v>9341</v>
      </c>
      <c r="Y3837" s="1" t="s">
        <v>7</v>
      </c>
      <c r="Z3837" s="1" t="s">
        <v>16654</v>
      </c>
      <c r="AA3837" s="1" t="s">
        <v>113</v>
      </c>
      <c r="AB3837" s="1" t="s">
        <v>113</v>
      </c>
      <c r="AC3837" s="1" t="s">
        <v>113</v>
      </c>
    </row>
    <row r="3838" spans="1:29" x14ac:dyDescent="0.35">
      <c r="A3838" s="1">
        <v>833744</v>
      </c>
      <c r="B3838" s="1">
        <v>623</v>
      </c>
      <c r="C3838" s="9">
        <v>1225104318</v>
      </c>
      <c r="D3838" s="9" t="s">
        <v>112</v>
      </c>
      <c r="E3838" s="1">
        <v>0</v>
      </c>
      <c r="F3838" s="1">
        <v>2</v>
      </c>
      <c r="G3838" s="1">
        <v>0</v>
      </c>
      <c r="H3838" s="1">
        <v>0</v>
      </c>
      <c r="I3838" s="1">
        <v>0</v>
      </c>
      <c r="J3838" s="1">
        <v>2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5</v>
      </c>
      <c r="S3838" s="1">
        <v>71</v>
      </c>
      <c r="T3838" s="1" t="s">
        <v>113</v>
      </c>
      <c r="U3838" s="1">
        <v>5</v>
      </c>
      <c r="V3838" s="1" t="s">
        <v>9020</v>
      </c>
      <c r="W3838" s="1" t="s">
        <v>9022</v>
      </c>
      <c r="X3838" s="1" t="s">
        <v>9021</v>
      </c>
      <c r="Y3838" s="1" t="s">
        <v>7</v>
      </c>
      <c r="Z3838" s="1" t="s">
        <v>16655</v>
      </c>
      <c r="AA3838" s="1" t="s">
        <v>113</v>
      </c>
      <c r="AB3838" s="1" t="s">
        <v>113</v>
      </c>
      <c r="AC3838" s="1" t="s">
        <v>113</v>
      </c>
    </row>
    <row r="3839" spans="1:29" x14ac:dyDescent="0.35">
      <c r="A3839" s="1">
        <v>2194645</v>
      </c>
      <c r="B3839" s="1">
        <v>447</v>
      </c>
      <c r="C3839" s="9">
        <v>1750351961</v>
      </c>
      <c r="D3839" s="9" t="s">
        <v>112</v>
      </c>
      <c r="E3839" s="1">
        <v>0</v>
      </c>
      <c r="F3839" s="1">
        <v>0</v>
      </c>
      <c r="G3839" s="1">
        <v>1</v>
      </c>
      <c r="H3839" s="1">
        <v>0</v>
      </c>
      <c r="I3839" s="1">
        <v>0</v>
      </c>
      <c r="J3839" s="1">
        <v>1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4</v>
      </c>
      <c r="S3839" s="1">
        <v>13</v>
      </c>
      <c r="T3839" s="1" t="s">
        <v>113</v>
      </c>
      <c r="U3839" s="1">
        <v>5</v>
      </c>
      <c r="V3839" s="1" t="s">
        <v>9258</v>
      </c>
      <c r="W3839" s="1" t="s">
        <v>5662</v>
      </c>
      <c r="X3839" s="1" t="s">
        <v>9259</v>
      </c>
      <c r="Y3839" s="1" t="s">
        <v>7</v>
      </c>
      <c r="Z3839" s="1" t="s">
        <v>14450</v>
      </c>
      <c r="AB3839" s="1" t="s">
        <v>14451</v>
      </c>
      <c r="AC3839" s="1" t="s">
        <v>113</v>
      </c>
    </row>
    <row r="3840" spans="1:29" x14ac:dyDescent="0.35">
      <c r="A3840" s="1">
        <v>3576591</v>
      </c>
      <c r="B3840" s="1">
        <v>184</v>
      </c>
      <c r="C3840" s="9">
        <v>1104020700</v>
      </c>
      <c r="D3840" s="9" t="s">
        <v>112</v>
      </c>
      <c r="E3840" s="1">
        <v>0</v>
      </c>
      <c r="F3840" s="1">
        <v>1</v>
      </c>
      <c r="G3840" s="1">
        <v>0</v>
      </c>
      <c r="H3840" s="1">
        <v>0</v>
      </c>
      <c r="I3840" s="1">
        <v>0</v>
      </c>
      <c r="J3840" s="1">
        <v>2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5</v>
      </c>
      <c r="S3840" s="1">
        <v>20</v>
      </c>
      <c r="T3840" s="1" t="s">
        <v>113</v>
      </c>
      <c r="U3840" s="1">
        <v>5</v>
      </c>
      <c r="V3840" s="1" t="s">
        <v>9135</v>
      </c>
      <c r="W3840" s="1" t="s">
        <v>9137</v>
      </c>
      <c r="X3840" s="1" t="s">
        <v>9136</v>
      </c>
      <c r="Y3840" s="1" t="s">
        <v>7</v>
      </c>
      <c r="Z3840" s="1" t="s">
        <v>16656</v>
      </c>
      <c r="AA3840" s="1" t="s">
        <v>113</v>
      </c>
      <c r="AB3840" s="1" t="s">
        <v>113</v>
      </c>
      <c r="AC3840" s="1" t="s">
        <v>113</v>
      </c>
    </row>
    <row r="3841" spans="1:29" x14ac:dyDescent="0.35">
      <c r="A3841" s="1">
        <v>2142169</v>
      </c>
      <c r="B3841" s="1">
        <v>184</v>
      </c>
      <c r="C3841" s="9">
        <v>1578539839</v>
      </c>
      <c r="D3841" s="9" t="s">
        <v>399</v>
      </c>
      <c r="E3841" s="1">
        <v>0</v>
      </c>
      <c r="F3841" s="1">
        <v>1</v>
      </c>
      <c r="G3841" s="1">
        <v>0</v>
      </c>
      <c r="H3841" s="1">
        <v>0</v>
      </c>
      <c r="I3841" s="1">
        <v>0</v>
      </c>
      <c r="J3841" s="1">
        <v>1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5</v>
      </c>
      <c r="S3841" s="1">
        <v>62</v>
      </c>
      <c r="T3841" s="1" t="s">
        <v>113</v>
      </c>
      <c r="U3841" s="1">
        <v>5</v>
      </c>
      <c r="V3841" s="1" t="s">
        <v>8759</v>
      </c>
      <c r="W3841" s="1" t="s">
        <v>723</v>
      </c>
      <c r="X3841" s="1" t="s">
        <v>5573</v>
      </c>
      <c r="Y3841" s="1" t="s">
        <v>7</v>
      </c>
      <c r="Z3841" s="1" t="s">
        <v>16657</v>
      </c>
      <c r="AA3841" s="1" t="s">
        <v>113</v>
      </c>
      <c r="AB3841" s="1" t="s">
        <v>113</v>
      </c>
      <c r="AC3841" s="1" t="s">
        <v>113</v>
      </c>
    </row>
    <row r="3842" spans="1:29" x14ac:dyDescent="0.35">
      <c r="A3842" s="1">
        <v>1959694</v>
      </c>
      <c r="B3842" s="1">
        <v>623</v>
      </c>
      <c r="C3842" s="9">
        <v>1871601401</v>
      </c>
      <c r="D3842" s="9" t="s">
        <v>399</v>
      </c>
      <c r="E3842" s="1">
        <v>0</v>
      </c>
      <c r="F3842" s="1">
        <v>1</v>
      </c>
      <c r="G3842" s="1">
        <v>0</v>
      </c>
      <c r="H3842" s="1">
        <v>0</v>
      </c>
      <c r="I3842" s="1">
        <v>0</v>
      </c>
      <c r="J3842" s="1">
        <v>3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5</v>
      </c>
      <c r="S3842" s="1">
        <v>49</v>
      </c>
      <c r="T3842" s="1" t="s">
        <v>113</v>
      </c>
      <c r="U3842" s="1">
        <v>5</v>
      </c>
      <c r="V3842" s="1" t="s">
        <v>8778</v>
      </c>
      <c r="W3842" s="1" t="s">
        <v>1739</v>
      </c>
      <c r="X3842" s="1" t="s">
        <v>233</v>
      </c>
      <c r="Y3842" s="1" t="s">
        <v>7</v>
      </c>
      <c r="Z3842" s="1" t="s">
        <v>16658</v>
      </c>
      <c r="AA3842" s="1" t="s">
        <v>113</v>
      </c>
      <c r="AB3842" s="1" t="s">
        <v>113</v>
      </c>
      <c r="AC3842" s="1" t="s">
        <v>113</v>
      </c>
    </row>
    <row r="3843" spans="1:29" x14ac:dyDescent="0.35">
      <c r="A3843" s="1">
        <v>760513</v>
      </c>
      <c r="B3843" s="1">
        <v>346</v>
      </c>
      <c r="C3843" s="9">
        <v>1790874626</v>
      </c>
      <c r="D3843" s="9" t="s">
        <v>399</v>
      </c>
      <c r="E3843" s="1">
        <v>0</v>
      </c>
      <c r="F3843" s="1">
        <v>2</v>
      </c>
      <c r="G3843" s="1">
        <v>0</v>
      </c>
      <c r="H3843" s="1">
        <v>0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5</v>
      </c>
      <c r="S3843" s="1">
        <v>45</v>
      </c>
      <c r="T3843" s="1" t="s">
        <v>113</v>
      </c>
      <c r="U3843" s="1">
        <v>5</v>
      </c>
      <c r="V3843" s="1" t="s">
        <v>8773</v>
      </c>
      <c r="W3843" s="1" t="s">
        <v>413</v>
      </c>
      <c r="X3843" s="1" t="s">
        <v>246</v>
      </c>
      <c r="Y3843" s="1" t="s">
        <v>7</v>
      </c>
      <c r="Z3843" s="1" t="s">
        <v>14040</v>
      </c>
      <c r="AB3843" s="1" t="s">
        <v>14041</v>
      </c>
      <c r="AC3843" s="1" t="s">
        <v>113</v>
      </c>
    </row>
    <row r="3844" spans="1:29" x14ac:dyDescent="0.35">
      <c r="A3844" s="1">
        <v>1993583</v>
      </c>
      <c r="B3844" s="1">
        <v>512</v>
      </c>
      <c r="C3844" s="9">
        <v>1962405142</v>
      </c>
      <c r="D3844" s="9" t="s">
        <v>399</v>
      </c>
      <c r="E3844" s="1">
        <v>0</v>
      </c>
      <c r="F3844" s="1">
        <v>1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5</v>
      </c>
      <c r="S3844" s="1">
        <v>38</v>
      </c>
      <c r="T3844" s="1" t="s">
        <v>113</v>
      </c>
      <c r="U3844" s="1">
        <v>5</v>
      </c>
      <c r="V3844" s="1" t="s">
        <v>8793</v>
      </c>
      <c r="W3844" s="1" t="s">
        <v>478</v>
      </c>
      <c r="X3844" s="1" t="s">
        <v>8794</v>
      </c>
      <c r="Y3844" s="1" t="s">
        <v>224</v>
      </c>
      <c r="Z3844" s="1" t="s">
        <v>16659</v>
      </c>
      <c r="AA3844" s="1" t="s">
        <v>113</v>
      </c>
      <c r="AB3844" s="1" t="s">
        <v>113</v>
      </c>
      <c r="AC3844" s="1" t="s">
        <v>113</v>
      </c>
    </row>
    <row r="3845" spans="1:29" x14ac:dyDescent="0.35">
      <c r="A3845" s="1">
        <v>2302435</v>
      </c>
      <c r="B3845" s="1">
        <v>827</v>
      </c>
      <c r="C3845" s="9">
        <v>1891742763</v>
      </c>
      <c r="D3845" s="9" t="s">
        <v>399</v>
      </c>
      <c r="E3845" s="1">
        <v>0</v>
      </c>
      <c r="F3845" s="1">
        <v>2</v>
      </c>
      <c r="G3845" s="1">
        <v>0</v>
      </c>
      <c r="H3845" s="1">
        <v>0</v>
      </c>
      <c r="I3845" s="1">
        <v>0</v>
      </c>
      <c r="J3845" s="1">
        <v>2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5</v>
      </c>
      <c r="S3845" s="1">
        <v>26</v>
      </c>
      <c r="T3845" s="1" t="s">
        <v>113</v>
      </c>
      <c r="U3845" s="1">
        <v>5</v>
      </c>
      <c r="V3845" s="1" t="s">
        <v>8733</v>
      </c>
      <c r="W3845" s="1" t="s">
        <v>527</v>
      </c>
      <c r="X3845" s="1" t="s">
        <v>8734</v>
      </c>
      <c r="Y3845" s="1" t="s">
        <v>7</v>
      </c>
      <c r="Z3845" s="1" t="s">
        <v>12669</v>
      </c>
      <c r="AA3845" s="1" t="s">
        <v>12669</v>
      </c>
      <c r="AB3845" s="1" t="s">
        <v>12670</v>
      </c>
      <c r="AC3845" s="1" t="s">
        <v>113</v>
      </c>
    </row>
    <row r="3846" spans="1:29" x14ac:dyDescent="0.35">
      <c r="A3846" s="1">
        <v>6206250</v>
      </c>
      <c r="B3846" s="1">
        <v>537</v>
      </c>
      <c r="C3846" s="9">
        <v>1528389244</v>
      </c>
      <c r="D3846" s="9" t="s">
        <v>112</v>
      </c>
      <c r="E3846" s="1">
        <v>0</v>
      </c>
      <c r="F3846" s="1">
        <v>3</v>
      </c>
      <c r="G3846" s="1">
        <v>0</v>
      </c>
      <c r="H3846" s="1">
        <v>0</v>
      </c>
      <c r="I3846" s="1">
        <v>0</v>
      </c>
      <c r="J3846" s="1">
        <v>1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5</v>
      </c>
      <c r="S3846" s="1">
        <v>39</v>
      </c>
      <c r="T3846" s="1" t="s">
        <v>113</v>
      </c>
      <c r="U3846" s="1">
        <v>5</v>
      </c>
      <c r="V3846" s="1" t="s">
        <v>9270</v>
      </c>
      <c r="W3846" s="1" t="s">
        <v>5872</v>
      </c>
      <c r="X3846" s="1" t="s">
        <v>9271</v>
      </c>
      <c r="Y3846" s="1" t="s">
        <v>148</v>
      </c>
      <c r="Z3846" s="1" t="s">
        <v>12243</v>
      </c>
      <c r="AA3846" s="1" t="s">
        <v>12243</v>
      </c>
      <c r="AB3846" s="1" t="s">
        <v>12244</v>
      </c>
      <c r="AC3846" s="1" t="s">
        <v>113</v>
      </c>
    </row>
    <row r="3847" spans="1:29" x14ac:dyDescent="0.35">
      <c r="A3847" s="1">
        <v>1819362</v>
      </c>
      <c r="B3847" s="1">
        <v>214</v>
      </c>
      <c r="C3847" s="9">
        <v>1265473581</v>
      </c>
      <c r="D3847" s="9" t="s">
        <v>112</v>
      </c>
      <c r="E3847" s="1">
        <v>0</v>
      </c>
      <c r="F3847" s="1">
        <v>2</v>
      </c>
      <c r="G3847" s="1">
        <v>0</v>
      </c>
      <c r="H3847" s="1">
        <v>0</v>
      </c>
      <c r="I3847" s="1">
        <v>0</v>
      </c>
      <c r="J3847" s="1">
        <v>3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5</v>
      </c>
      <c r="S3847" s="1">
        <v>20</v>
      </c>
      <c r="T3847" s="1" t="s">
        <v>113</v>
      </c>
      <c r="U3847" s="1">
        <v>5</v>
      </c>
      <c r="V3847" s="1" t="s">
        <v>8940</v>
      </c>
      <c r="W3847" s="1" t="s">
        <v>8941</v>
      </c>
      <c r="X3847" s="1" t="s">
        <v>124</v>
      </c>
      <c r="Y3847" s="1" t="s">
        <v>7</v>
      </c>
      <c r="Z3847" s="1" t="s">
        <v>15596</v>
      </c>
      <c r="AB3847" s="1" t="s">
        <v>15597</v>
      </c>
      <c r="AC3847" s="1" t="s">
        <v>113</v>
      </c>
    </row>
    <row r="3848" spans="1:29" x14ac:dyDescent="0.35">
      <c r="A3848" s="1">
        <v>4709482</v>
      </c>
      <c r="B3848" s="1">
        <v>232</v>
      </c>
      <c r="C3848" s="9">
        <v>1043451727</v>
      </c>
      <c r="D3848" s="9" t="s">
        <v>112</v>
      </c>
      <c r="E3848" s="1">
        <v>0</v>
      </c>
      <c r="F3848" s="1">
        <v>3</v>
      </c>
      <c r="G3848" s="1">
        <v>0</v>
      </c>
      <c r="H3848" s="1">
        <v>0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5</v>
      </c>
      <c r="S3848" s="1">
        <v>56</v>
      </c>
      <c r="T3848" s="1" t="s">
        <v>113</v>
      </c>
      <c r="U3848" s="1">
        <v>5</v>
      </c>
      <c r="V3848" s="1" t="s">
        <v>9195</v>
      </c>
      <c r="W3848" s="1" t="s">
        <v>9196</v>
      </c>
      <c r="X3848" s="1" t="s">
        <v>324</v>
      </c>
      <c r="Y3848" s="1" t="s">
        <v>7</v>
      </c>
      <c r="Z3848" s="1" t="s">
        <v>16660</v>
      </c>
      <c r="AA3848" s="1" t="s">
        <v>113</v>
      </c>
      <c r="AB3848" s="1" t="s">
        <v>113</v>
      </c>
      <c r="AC3848" s="1" t="s">
        <v>113</v>
      </c>
    </row>
    <row r="3849" spans="1:29" x14ac:dyDescent="0.35">
      <c r="A3849" s="1">
        <v>6906648</v>
      </c>
      <c r="B3849" s="1">
        <v>215</v>
      </c>
      <c r="C3849" s="9">
        <v>1780066290</v>
      </c>
      <c r="D3849" s="9" t="s">
        <v>112</v>
      </c>
      <c r="E3849" s="1">
        <v>0</v>
      </c>
      <c r="F3849" s="1">
        <v>3</v>
      </c>
      <c r="G3849" s="1">
        <v>0</v>
      </c>
      <c r="H3849" s="1">
        <v>0</v>
      </c>
      <c r="I3849" s="1">
        <v>0</v>
      </c>
      <c r="J3849" s="1">
        <v>1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5</v>
      </c>
      <c r="S3849" s="1">
        <v>21</v>
      </c>
      <c r="T3849" s="1" t="s">
        <v>113</v>
      </c>
      <c r="U3849" s="1">
        <v>5</v>
      </c>
      <c r="V3849" s="1" t="s">
        <v>8881</v>
      </c>
      <c r="W3849" s="1" t="s">
        <v>448</v>
      </c>
      <c r="X3849" s="1" t="s">
        <v>8882</v>
      </c>
      <c r="Y3849" s="1" t="s">
        <v>148</v>
      </c>
      <c r="Z3849" s="1" t="s">
        <v>16661</v>
      </c>
      <c r="AA3849" s="1" t="s">
        <v>16661</v>
      </c>
      <c r="AB3849" s="1" t="s">
        <v>16662</v>
      </c>
      <c r="AC3849" s="1" t="s">
        <v>113</v>
      </c>
    </row>
    <row r="3850" spans="1:29" x14ac:dyDescent="0.35">
      <c r="A3850" s="1">
        <v>6204249</v>
      </c>
      <c r="B3850" s="1">
        <v>221</v>
      </c>
      <c r="C3850" s="9">
        <v>1669767554</v>
      </c>
      <c r="D3850" s="9" t="s">
        <v>112</v>
      </c>
      <c r="E3850" s="1">
        <v>0</v>
      </c>
      <c r="F3850" s="1">
        <v>4</v>
      </c>
      <c r="G3850" s="1">
        <v>0</v>
      </c>
      <c r="H3850" s="1">
        <v>0</v>
      </c>
      <c r="I3850" s="1">
        <v>0</v>
      </c>
      <c r="J3850" s="1">
        <v>1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5</v>
      </c>
      <c r="S3850" s="1">
        <v>21</v>
      </c>
      <c r="T3850" s="1" t="s">
        <v>113</v>
      </c>
      <c r="U3850" s="1">
        <v>5</v>
      </c>
      <c r="V3850" s="1" t="s">
        <v>9202</v>
      </c>
      <c r="W3850" s="1" t="s">
        <v>7687</v>
      </c>
      <c r="X3850" s="1" t="s">
        <v>5042</v>
      </c>
      <c r="Y3850" s="1" t="s">
        <v>7</v>
      </c>
      <c r="Z3850" s="1" t="s">
        <v>16663</v>
      </c>
      <c r="AB3850" s="1" t="s">
        <v>16664</v>
      </c>
      <c r="AC3850" s="1" t="s">
        <v>113</v>
      </c>
    </row>
    <row r="3851" spans="1:29" x14ac:dyDescent="0.35">
      <c r="A3851" s="1">
        <v>2131648</v>
      </c>
      <c r="B3851" s="1">
        <v>232</v>
      </c>
      <c r="C3851" s="9">
        <v>1952305534</v>
      </c>
      <c r="D3851" s="9" t="s">
        <v>112</v>
      </c>
      <c r="E3851" s="1">
        <v>0</v>
      </c>
      <c r="F3851" s="1">
        <v>2</v>
      </c>
      <c r="G3851" s="1">
        <v>0</v>
      </c>
      <c r="H3851" s="1">
        <v>0</v>
      </c>
      <c r="I3851" s="1">
        <v>0</v>
      </c>
      <c r="J3851" s="1">
        <v>1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5</v>
      </c>
      <c r="S3851" s="1">
        <v>19</v>
      </c>
      <c r="T3851" s="1" t="s">
        <v>113</v>
      </c>
      <c r="U3851" s="1">
        <v>5</v>
      </c>
      <c r="V3851" s="1" t="s">
        <v>9113</v>
      </c>
      <c r="W3851" s="1" t="s">
        <v>3294</v>
      </c>
      <c r="X3851" s="1" t="s">
        <v>9114</v>
      </c>
      <c r="Y3851" s="1" t="s">
        <v>7</v>
      </c>
      <c r="Z3851" s="1" t="s">
        <v>16665</v>
      </c>
      <c r="AB3851" s="1" t="s">
        <v>16666</v>
      </c>
      <c r="AC3851" s="1" t="s">
        <v>113</v>
      </c>
    </row>
    <row r="3852" spans="1:29" x14ac:dyDescent="0.35">
      <c r="A3852" s="1">
        <v>702421</v>
      </c>
      <c r="B3852" s="1">
        <v>398</v>
      </c>
      <c r="C3852" s="9">
        <v>1811999550</v>
      </c>
      <c r="D3852" s="9" t="s">
        <v>112</v>
      </c>
      <c r="E3852" s="1">
        <v>0</v>
      </c>
      <c r="F3852" s="1">
        <v>1</v>
      </c>
      <c r="G3852" s="1">
        <v>0</v>
      </c>
      <c r="H3852" s="1">
        <v>0</v>
      </c>
      <c r="I3852" s="1">
        <v>0</v>
      </c>
      <c r="J3852" s="1">
        <v>2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5</v>
      </c>
      <c r="S3852" s="1">
        <v>21</v>
      </c>
      <c r="T3852" s="1" t="s">
        <v>113</v>
      </c>
      <c r="U3852" s="1">
        <v>5</v>
      </c>
      <c r="V3852" s="1" t="s">
        <v>9129</v>
      </c>
      <c r="W3852" s="1" t="s">
        <v>515</v>
      </c>
      <c r="X3852" s="1" t="s">
        <v>9130</v>
      </c>
      <c r="Y3852" s="1" t="s">
        <v>7</v>
      </c>
      <c r="Z3852" s="1" t="s">
        <v>15712</v>
      </c>
      <c r="AB3852" s="1" t="s">
        <v>15713</v>
      </c>
      <c r="AC3852" s="1" t="s">
        <v>113</v>
      </c>
    </row>
    <row r="3853" spans="1:29" x14ac:dyDescent="0.35">
      <c r="A3853" s="1">
        <v>58145</v>
      </c>
      <c r="B3853" s="1">
        <v>315</v>
      </c>
      <c r="C3853" s="9">
        <v>1154391159</v>
      </c>
      <c r="D3853" s="9" t="s">
        <v>112</v>
      </c>
      <c r="E3853" s="1">
        <v>0</v>
      </c>
      <c r="F3853" s="1">
        <v>1</v>
      </c>
      <c r="G3853" s="1">
        <v>0</v>
      </c>
      <c r="H3853" s="1">
        <v>0</v>
      </c>
      <c r="I3853" s="1">
        <v>0</v>
      </c>
      <c r="J3853" s="1">
        <v>3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5</v>
      </c>
      <c r="S3853" s="1">
        <v>18</v>
      </c>
      <c r="T3853" s="1" t="s">
        <v>113</v>
      </c>
      <c r="U3853" s="1">
        <v>5</v>
      </c>
      <c r="V3853" s="1" t="s">
        <v>9379</v>
      </c>
      <c r="W3853" s="1" t="s">
        <v>126</v>
      </c>
      <c r="X3853" s="1" t="s">
        <v>5811</v>
      </c>
      <c r="Y3853" s="1" t="s">
        <v>970</v>
      </c>
      <c r="Z3853" s="1" t="s">
        <v>16667</v>
      </c>
      <c r="AA3853" s="1" t="s">
        <v>113</v>
      </c>
      <c r="AB3853" s="1" t="s">
        <v>113</v>
      </c>
      <c r="AC3853" s="1" t="s">
        <v>113</v>
      </c>
    </row>
    <row r="3854" spans="1:29" x14ac:dyDescent="0.35">
      <c r="A3854" s="1">
        <v>4757781</v>
      </c>
      <c r="B3854" s="1">
        <v>774</v>
      </c>
      <c r="C3854" s="9">
        <v>1679896526</v>
      </c>
      <c r="D3854" s="9" t="s">
        <v>112</v>
      </c>
      <c r="E3854" s="1">
        <v>0</v>
      </c>
      <c r="F3854" s="1">
        <v>1</v>
      </c>
      <c r="G3854" s="1">
        <v>0</v>
      </c>
      <c r="H3854" s="1">
        <v>0</v>
      </c>
      <c r="I3854" s="1">
        <v>0</v>
      </c>
      <c r="J3854" s="1">
        <v>3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5</v>
      </c>
      <c r="S3854" s="1">
        <v>13</v>
      </c>
      <c r="T3854" s="1" t="s">
        <v>113</v>
      </c>
      <c r="U3854" s="1">
        <v>5</v>
      </c>
      <c r="V3854" s="1" t="s">
        <v>9337</v>
      </c>
      <c r="W3854" s="1" t="s">
        <v>1575</v>
      </c>
      <c r="X3854" s="1" t="s">
        <v>9338</v>
      </c>
      <c r="Y3854" s="1" t="s">
        <v>7</v>
      </c>
      <c r="Z3854" s="1" t="s">
        <v>13268</v>
      </c>
      <c r="AB3854" s="1" t="s">
        <v>13269</v>
      </c>
      <c r="AC3854" s="1" t="s">
        <v>113</v>
      </c>
    </row>
    <row r="3855" spans="1:29" x14ac:dyDescent="0.35">
      <c r="A3855" s="1">
        <v>5843097</v>
      </c>
      <c r="B3855" s="1">
        <v>214</v>
      </c>
      <c r="C3855" s="9">
        <v>1821397118</v>
      </c>
      <c r="D3855" s="9" t="s">
        <v>112</v>
      </c>
      <c r="E3855" s="1">
        <v>0</v>
      </c>
      <c r="F3855" s="1">
        <v>2</v>
      </c>
      <c r="G3855" s="1">
        <v>0</v>
      </c>
      <c r="H3855" s="1">
        <v>0</v>
      </c>
      <c r="I3855" s="1">
        <v>0</v>
      </c>
      <c r="J3855" s="1">
        <v>2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5</v>
      </c>
      <c r="S3855" s="1">
        <v>41</v>
      </c>
      <c r="T3855" s="1" t="s">
        <v>113</v>
      </c>
      <c r="U3855" s="1">
        <v>5</v>
      </c>
      <c r="V3855" s="1" t="s">
        <v>8942</v>
      </c>
      <c r="W3855" s="1" t="s">
        <v>8944</v>
      </c>
      <c r="X3855" s="1" t="s">
        <v>8943</v>
      </c>
      <c r="Y3855" s="1" t="s">
        <v>7</v>
      </c>
      <c r="Z3855" s="1" t="s">
        <v>15596</v>
      </c>
      <c r="AB3855" s="1" t="s">
        <v>15597</v>
      </c>
      <c r="AC3855" s="1" t="s">
        <v>113</v>
      </c>
    </row>
    <row r="3856" spans="1:29" x14ac:dyDescent="0.35">
      <c r="A3856" s="1">
        <v>1913766</v>
      </c>
      <c r="B3856" s="1">
        <v>485</v>
      </c>
      <c r="C3856" s="9">
        <v>1992723191</v>
      </c>
      <c r="D3856" s="9" t="s">
        <v>112</v>
      </c>
      <c r="E3856" s="1">
        <v>0</v>
      </c>
      <c r="F3856" s="1">
        <v>1</v>
      </c>
      <c r="G3856" s="1">
        <v>0</v>
      </c>
      <c r="H3856" s="1">
        <v>0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5</v>
      </c>
      <c r="S3856" s="1">
        <v>48</v>
      </c>
      <c r="T3856" s="1" t="s">
        <v>113</v>
      </c>
      <c r="U3856" s="1">
        <v>5</v>
      </c>
      <c r="V3856" s="1" t="s">
        <v>9172</v>
      </c>
      <c r="W3856" s="1" t="s">
        <v>706</v>
      </c>
      <c r="X3856" s="1" t="s">
        <v>8849</v>
      </c>
      <c r="Y3856" s="1" t="s">
        <v>1403</v>
      </c>
      <c r="Z3856" s="1" t="s">
        <v>16668</v>
      </c>
      <c r="AA3856" s="1" t="s">
        <v>113</v>
      </c>
      <c r="AB3856" s="1" t="s">
        <v>113</v>
      </c>
      <c r="AC3856" s="1" t="s">
        <v>113</v>
      </c>
    </row>
    <row r="3857" spans="1:29" x14ac:dyDescent="0.35">
      <c r="A3857" s="1">
        <v>1954528</v>
      </c>
      <c r="B3857" s="1">
        <v>897</v>
      </c>
      <c r="C3857" s="9">
        <v>1114025830</v>
      </c>
      <c r="D3857" s="9" t="s">
        <v>112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5</v>
      </c>
      <c r="S3857" s="1">
        <v>9</v>
      </c>
      <c r="T3857" s="1" t="s">
        <v>113</v>
      </c>
      <c r="U3857" s="1">
        <v>5</v>
      </c>
      <c r="V3857" s="1" t="s">
        <v>9409</v>
      </c>
      <c r="W3857" s="1" t="s">
        <v>904</v>
      </c>
      <c r="X3857" s="1" t="s">
        <v>9410</v>
      </c>
      <c r="Y3857" s="1" t="s">
        <v>7</v>
      </c>
      <c r="Z3857" s="1" t="s">
        <v>15662</v>
      </c>
      <c r="AB3857" s="1" t="s">
        <v>15663</v>
      </c>
      <c r="AC3857" s="1" t="s">
        <v>113</v>
      </c>
    </row>
    <row r="3858" spans="1:29" x14ac:dyDescent="0.35">
      <c r="A3858" s="1">
        <v>2364205</v>
      </c>
      <c r="B3858" s="1">
        <v>623</v>
      </c>
      <c r="C3858" s="9">
        <v>1134188519</v>
      </c>
      <c r="D3858" s="9" t="s">
        <v>112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5</v>
      </c>
      <c r="S3858" s="1">
        <v>52</v>
      </c>
      <c r="T3858" s="1" t="s">
        <v>113</v>
      </c>
      <c r="U3858" s="1">
        <v>5</v>
      </c>
      <c r="V3858" s="1" t="s">
        <v>9133</v>
      </c>
      <c r="W3858" s="1" t="s">
        <v>2363</v>
      </c>
      <c r="X3858" s="1" t="s">
        <v>9134</v>
      </c>
      <c r="Y3858" s="1" t="s">
        <v>970</v>
      </c>
      <c r="Z3858" s="1" t="s">
        <v>16669</v>
      </c>
      <c r="AA3858" s="1" t="s">
        <v>113</v>
      </c>
      <c r="AB3858" s="1" t="s">
        <v>113</v>
      </c>
      <c r="AC3858" s="1" t="s">
        <v>113</v>
      </c>
    </row>
    <row r="3859" spans="1:29" x14ac:dyDescent="0.35">
      <c r="A3859" s="1">
        <v>4725239</v>
      </c>
      <c r="B3859" s="1">
        <v>493</v>
      </c>
      <c r="C3859" s="9">
        <v>1245438100</v>
      </c>
      <c r="D3859" s="9" t="s">
        <v>112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4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5</v>
      </c>
      <c r="S3859" s="1">
        <v>31</v>
      </c>
      <c r="T3859" s="1" t="s">
        <v>113</v>
      </c>
      <c r="U3859" s="1">
        <v>5</v>
      </c>
      <c r="V3859" s="1" t="s">
        <v>9285</v>
      </c>
      <c r="W3859" s="1" t="s">
        <v>6555</v>
      </c>
      <c r="X3859" s="1" t="s">
        <v>9286</v>
      </c>
      <c r="Y3859" s="1" t="s">
        <v>970</v>
      </c>
      <c r="Z3859" s="1" t="s">
        <v>16670</v>
      </c>
      <c r="AA3859" s="1" t="s">
        <v>113</v>
      </c>
      <c r="AB3859" s="1" t="s">
        <v>113</v>
      </c>
      <c r="AC3859" s="1" t="s">
        <v>113</v>
      </c>
    </row>
    <row r="3860" spans="1:29" x14ac:dyDescent="0.35">
      <c r="A3860" s="1">
        <v>1346770</v>
      </c>
      <c r="B3860" s="1">
        <v>52</v>
      </c>
      <c r="C3860" s="9">
        <v>1114908753</v>
      </c>
      <c r="D3860" s="9" t="s">
        <v>399</v>
      </c>
      <c r="E3860" s="1">
        <v>0</v>
      </c>
      <c r="F3860" s="1">
        <v>2</v>
      </c>
      <c r="G3860" s="1">
        <v>0</v>
      </c>
      <c r="H3860" s="1">
        <v>1</v>
      </c>
      <c r="I3860" s="1">
        <v>0</v>
      </c>
      <c r="J3860" s="1">
        <v>1</v>
      </c>
      <c r="K3860" s="1">
        <v>0</v>
      </c>
      <c r="L3860" s="1">
        <v>0</v>
      </c>
      <c r="M3860" s="1">
        <v>0</v>
      </c>
      <c r="N3860" s="1">
        <v>26</v>
      </c>
      <c r="O3860" s="1">
        <v>0</v>
      </c>
      <c r="P3860" s="1">
        <v>0</v>
      </c>
      <c r="Q3860" s="1">
        <v>0</v>
      </c>
      <c r="R3860" s="1">
        <v>4</v>
      </c>
      <c r="S3860" s="1">
        <v>64</v>
      </c>
      <c r="T3860" s="1" t="s">
        <v>113</v>
      </c>
      <c r="U3860" s="1">
        <v>5</v>
      </c>
      <c r="V3860" s="1" t="s">
        <v>8767</v>
      </c>
      <c r="W3860" s="1" t="s">
        <v>694</v>
      </c>
      <c r="X3860" s="1" t="s">
        <v>8768</v>
      </c>
      <c r="Y3860" s="1" t="s">
        <v>7</v>
      </c>
      <c r="Z3860" s="1" t="s">
        <v>14467</v>
      </c>
      <c r="AB3860" s="1" t="s">
        <v>14468</v>
      </c>
      <c r="AC3860" s="1" t="s">
        <v>113</v>
      </c>
    </row>
    <row r="3861" spans="1:29" x14ac:dyDescent="0.35">
      <c r="A3861" s="1">
        <v>6487089</v>
      </c>
      <c r="B3861" s="1">
        <v>827</v>
      </c>
      <c r="C3861" s="9">
        <v>1841556388</v>
      </c>
      <c r="D3861" s="9" t="s">
        <v>112</v>
      </c>
      <c r="E3861" s="1">
        <v>0</v>
      </c>
      <c r="F3861" s="1">
        <v>3</v>
      </c>
      <c r="G3861" s="1">
        <v>0</v>
      </c>
      <c r="H3861" s="1">
        <v>0</v>
      </c>
      <c r="I3861" s="1">
        <v>0</v>
      </c>
      <c r="J3861" s="1">
        <v>2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5</v>
      </c>
      <c r="S3861" s="1">
        <v>33</v>
      </c>
      <c r="T3861" s="1" t="s">
        <v>113</v>
      </c>
      <c r="U3861" s="1">
        <v>5</v>
      </c>
      <c r="V3861" s="1" t="s">
        <v>9029</v>
      </c>
      <c r="W3861" s="1" t="s">
        <v>487</v>
      </c>
      <c r="X3861" s="1" t="s">
        <v>9030</v>
      </c>
      <c r="Y3861" s="1" t="s">
        <v>148</v>
      </c>
      <c r="Z3861" s="1" t="s">
        <v>16310</v>
      </c>
      <c r="AB3861" s="1" t="s">
        <v>16311</v>
      </c>
      <c r="AC3861" s="1" t="s">
        <v>113</v>
      </c>
    </row>
    <row r="3862" spans="1:29" x14ac:dyDescent="0.35">
      <c r="A3862" s="1">
        <v>838667</v>
      </c>
      <c r="B3862" s="1">
        <v>813</v>
      </c>
      <c r="C3862" s="9">
        <v>1194709584</v>
      </c>
      <c r="D3862" s="9" t="s">
        <v>112</v>
      </c>
      <c r="E3862" s="1">
        <v>0</v>
      </c>
      <c r="F3862" s="1">
        <v>4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5</v>
      </c>
      <c r="S3862" s="1">
        <v>59</v>
      </c>
      <c r="T3862" s="1" t="s">
        <v>113</v>
      </c>
      <c r="U3862" s="1">
        <v>5</v>
      </c>
      <c r="V3862" s="1" t="s">
        <v>9376</v>
      </c>
      <c r="W3862" s="1" t="s">
        <v>9378</v>
      </c>
      <c r="X3862" s="1" t="s">
        <v>9377</v>
      </c>
      <c r="Y3862" s="1" t="s">
        <v>7</v>
      </c>
      <c r="Z3862" s="1" t="s">
        <v>16671</v>
      </c>
      <c r="AB3862" s="1" t="s">
        <v>16672</v>
      </c>
      <c r="AC3862" s="1" t="s">
        <v>113</v>
      </c>
    </row>
    <row r="3863" spans="1:29" x14ac:dyDescent="0.35">
      <c r="A3863" s="1">
        <v>5923428</v>
      </c>
      <c r="B3863" s="1">
        <v>813</v>
      </c>
      <c r="C3863" s="9">
        <v>1043501109</v>
      </c>
      <c r="D3863" s="9" t="s">
        <v>112</v>
      </c>
      <c r="E3863" s="1">
        <v>0</v>
      </c>
      <c r="F3863" s="1">
        <v>4</v>
      </c>
      <c r="G3863" s="1">
        <v>0</v>
      </c>
      <c r="H3863" s="1">
        <v>0</v>
      </c>
      <c r="I3863" s="1">
        <v>0</v>
      </c>
      <c r="J3863" s="1">
        <v>2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5</v>
      </c>
      <c r="S3863" s="1">
        <v>62</v>
      </c>
      <c r="T3863" s="1" t="s">
        <v>113</v>
      </c>
      <c r="U3863" s="1">
        <v>5</v>
      </c>
      <c r="V3863" s="1" t="s">
        <v>9407</v>
      </c>
      <c r="W3863" s="1" t="s">
        <v>3067</v>
      </c>
      <c r="X3863" s="1" t="s">
        <v>9408</v>
      </c>
      <c r="Y3863" s="1" t="s">
        <v>148</v>
      </c>
      <c r="Z3863" s="1" t="s">
        <v>14513</v>
      </c>
      <c r="AA3863" s="1" t="s">
        <v>14513</v>
      </c>
      <c r="AB3863" s="1" t="s">
        <v>14514</v>
      </c>
      <c r="AC3863" s="1" t="s">
        <v>113</v>
      </c>
    </row>
    <row r="3864" spans="1:29" x14ac:dyDescent="0.35">
      <c r="A3864" s="1">
        <v>803566</v>
      </c>
      <c r="B3864" s="1">
        <v>784</v>
      </c>
      <c r="C3864" s="9">
        <v>1235166943</v>
      </c>
      <c r="D3864" s="9" t="s">
        <v>112</v>
      </c>
      <c r="E3864" s="1">
        <v>0</v>
      </c>
      <c r="F3864" s="1">
        <v>5</v>
      </c>
      <c r="G3864" s="1">
        <v>0</v>
      </c>
      <c r="H3864" s="1">
        <v>0</v>
      </c>
      <c r="I3864" s="1">
        <v>0</v>
      </c>
      <c r="J3864" s="1">
        <v>5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5</v>
      </c>
      <c r="S3864" s="1">
        <v>67</v>
      </c>
      <c r="T3864" s="1" t="s">
        <v>113</v>
      </c>
      <c r="U3864" s="1">
        <v>5</v>
      </c>
      <c r="V3864" s="1" t="s">
        <v>9126</v>
      </c>
      <c r="W3864" s="1" t="s">
        <v>561</v>
      </c>
      <c r="X3864" s="1" t="s">
        <v>601</v>
      </c>
      <c r="Y3864" s="1" t="s">
        <v>7</v>
      </c>
      <c r="Z3864" s="1" t="s">
        <v>16081</v>
      </c>
      <c r="AB3864" s="1" t="s">
        <v>16082</v>
      </c>
      <c r="AC3864" s="1" t="s">
        <v>113</v>
      </c>
    </row>
    <row r="3865" spans="1:29" x14ac:dyDescent="0.35">
      <c r="A3865" s="1">
        <v>2277062</v>
      </c>
      <c r="B3865" s="1">
        <v>774</v>
      </c>
      <c r="C3865" s="9">
        <v>1770530925</v>
      </c>
      <c r="D3865" s="9" t="s">
        <v>112</v>
      </c>
      <c r="E3865" s="1">
        <v>0</v>
      </c>
      <c r="F3865" s="1">
        <v>3</v>
      </c>
      <c r="G3865" s="1">
        <v>0</v>
      </c>
      <c r="H3865" s="1">
        <v>0</v>
      </c>
      <c r="I3865" s="1">
        <v>0</v>
      </c>
      <c r="J3865" s="1">
        <v>4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5</v>
      </c>
      <c r="S3865" s="1">
        <v>99</v>
      </c>
      <c r="T3865" s="1" t="s">
        <v>113</v>
      </c>
      <c r="U3865" s="1">
        <v>5</v>
      </c>
      <c r="V3865" s="1" t="s">
        <v>9350</v>
      </c>
      <c r="W3865" s="1" t="s">
        <v>131</v>
      </c>
      <c r="X3865" s="1" t="s">
        <v>9351</v>
      </c>
      <c r="Y3865" s="1" t="s">
        <v>7</v>
      </c>
      <c r="Z3865" s="1" t="s">
        <v>16673</v>
      </c>
      <c r="AB3865" s="1" t="s">
        <v>16674</v>
      </c>
      <c r="AC3865" s="1" t="s">
        <v>113</v>
      </c>
    </row>
    <row r="3866" spans="1:29" x14ac:dyDescent="0.35">
      <c r="A3866" s="1">
        <v>6332740</v>
      </c>
      <c r="B3866" s="1">
        <v>897</v>
      </c>
      <c r="C3866" s="9">
        <v>1871884254</v>
      </c>
      <c r="D3866" s="9" t="s">
        <v>112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5</v>
      </c>
      <c r="S3866" s="1">
        <v>7</v>
      </c>
      <c r="T3866" s="1" t="s">
        <v>113</v>
      </c>
      <c r="U3866" s="1">
        <v>5</v>
      </c>
      <c r="V3866" s="1" t="s">
        <v>8917</v>
      </c>
      <c r="W3866" s="1" t="s">
        <v>111</v>
      </c>
      <c r="X3866" s="1" t="s">
        <v>4409</v>
      </c>
      <c r="Y3866" s="1" t="s">
        <v>970</v>
      </c>
      <c r="Z3866" s="1" t="s">
        <v>16675</v>
      </c>
      <c r="AA3866" s="1" t="s">
        <v>113</v>
      </c>
      <c r="AB3866" s="1" t="s">
        <v>113</v>
      </c>
      <c r="AC3866" s="1" t="s">
        <v>113</v>
      </c>
    </row>
    <row r="3867" spans="1:29" x14ac:dyDescent="0.35">
      <c r="A3867" s="1">
        <v>4473392</v>
      </c>
      <c r="B3867" s="1">
        <v>52</v>
      </c>
      <c r="C3867" s="9">
        <v>1326287715</v>
      </c>
      <c r="D3867" s="9" t="s">
        <v>112</v>
      </c>
      <c r="E3867" s="1">
        <v>0</v>
      </c>
      <c r="F3867" s="1">
        <v>1</v>
      </c>
      <c r="G3867" s="1">
        <v>0</v>
      </c>
      <c r="H3867" s="1">
        <v>1</v>
      </c>
      <c r="I3867" s="1">
        <v>0</v>
      </c>
      <c r="J3867" s="1">
        <v>2</v>
      </c>
      <c r="K3867" s="1">
        <v>0</v>
      </c>
      <c r="L3867" s="1">
        <v>0</v>
      </c>
      <c r="M3867" s="1">
        <v>0</v>
      </c>
      <c r="N3867" s="1">
        <v>1</v>
      </c>
      <c r="O3867" s="1">
        <v>0</v>
      </c>
      <c r="P3867" s="1">
        <v>0</v>
      </c>
      <c r="Q3867" s="1">
        <v>0</v>
      </c>
      <c r="R3867" s="1">
        <v>4</v>
      </c>
      <c r="S3867" s="1">
        <v>13</v>
      </c>
      <c r="T3867" s="1" t="s">
        <v>113</v>
      </c>
      <c r="U3867" s="1">
        <v>5</v>
      </c>
      <c r="V3867" s="1" t="s">
        <v>9342</v>
      </c>
      <c r="W3867" s="1" t="s">
        <v>3226</v>
      </c>
      <c r="X3867" s="1" t="s">
        <v>9343</v>
      </c>
      <c r="Y3867" s="1" t="s">
        <v>116</v>
      </c>
      <c r="Z3867" s="1" t="s">
        <v>16676</v>
      </c>
      <c r="AA3867" s="1" t="s">
        <v>113</v>
      </c>
      <c r="AB3867" s="1" t="s">
        <v>113</v>
      </c>
      <c r="AC3867" s="1" t="s">
        <v>113</v>
      </c>
    </row>
    <row r="3868" spans="1:29" x14ac:dyDescent="0.35">
      <c r="A3868" s="1">
        <v>1918672</v>
      </c>
      <c r="B3868" s="1">
        <v>253</v>
      </c>
      <c r="C3868" s="9">
        <v>1629038179</v>
      </c>
      <c r="D3868" s="9" t="s">
        <v>112</v>
      </c>
      <c r="E3868" s="1">
        <v>0</v>
      </c>
      <c r="F3868" s="1">
        <v>3</v>
      </c>
      <c r="G3868" s="1">
        <v>0</v>
      </c>
      <c r="H3868" s="1">
        <v>0</v>
      </c>
      <c r="I3868" s="1">
        <v>0</v>
      </c>
      <c r="J3868" s="1">
        <v>1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5</v>
      </c>
      <c r="S3868" s="1">
        <v>59</v>
      </c>
      <c r="T3868" s="1" t="s">
        <v>113</v>
      </c>
      <c r="U3868" s="1">
        <v>5</v>
      </c>
      <c r="V3868" s="1" t="s">
        <v>9318</v>
      </c>
      <c r="W3868" s="1" t="s">
        <v>9319</v>
      </c>
      <c r="X3868" s="1" t="s">
        <v>2933</v>
      </c>
      <c r="Y3868" s="1" t="s">
        <v>7</v>
      </c>
      <c r="Z3868" s="1" t="s">
        <v>16677</v>
      </c>
      <c r="AA3868" s="1" t="s">
        <v>113</v>
      </c>
      <c r="AB3868" s="1" t="s">
        <v>113</v>
      </c>
      <c r="AC3868" s="1" t="s">
        <v>113</v>
      </c>
    </row>
    <row r="3869" spans="1:29" x14ac:dyDescent="0.35">
      <c r="A3869" s="1">
        <v>6700414</v>
      </c>
      <c r="B3869" s="1">
        <v>407</v>
      </c>
      <c r="C3869" s="9">
        <v>1215356464</v>
      </c>
      <c r="D3869" s="9" t="s">
        <v>112</v>
      </c>
      <c r="E3869" s="1">
        <v>0</v>
      </c>
      <c r="F3869" s="1">
        <v>2</v>
      </c>
      <c r="G3869" s="1">
        <v>0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5</v>
      </c>
      <c r="S3869" s="1">
        <v>15</v>
      </c>
      <c r="T3869" s="1" t="s">
        <v>113</v>
      </c>
      <c r="U3869" s="1">
        <v>5</v>
      </c>
      <c r="V3869" s="1" t="s">
        <v>9339</v>
      </c>
      <c r="W3869" s="1" t="s">
        <v>3703</v>
      </c>
      <c r="X3869" s="1" t="s">
        <v>8695</v>
      </c>
      <c r="Y3869" s="1" t="s">
        <v>118</v>
      </c>
      <c r="Z3869" s="1" t="s">
        <v>16678</v>
      </c>
      <c r="AA3869" s="1" t="s">
        <v>113</v>
      </c>
      <c r="AB3869" s="1" t="s">
        <v>113</v>
      </c>
      <c r="AC3869" s="1" t="s">
        <v>113</v>
      </c>
    </row>
    <row r="3870" spans="1:29" x14ac:dyDescent="0.35">
      <c r="A3870" s="1">
        <v>7235115</v>
      </c>
      <c r="B3870" s="1">
        <v>813</v>
      </c>
      <c r="C3870" s="9">
        <v>1073008108</v>
      </c>
      <c r="D3870" s="9" t="s">
        <v>112</v>
      </c>
      <c r="E3870" s="1">
        <v>0</v>
      </c>
      <c r="F3870" s="1">
        <v>1</v>
      </c>
      <c r="G3870" s="1">
        <v>0</v>
      </c>
      <c r="H3870" s="1">
        <v>0</v>
      </c>
      <c r="I3870" s="1">
        <v>0</v>
      </c>
      <c r="J3870" s="1">
        <v>4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5</v>
      </c>
      <c r="S3870" s="1">
        <v>8</v>
      </c>
      <c r="T3870" s="1" t="s">
        <v>113</v>
      </c>
      <c r="U3870" s="1">
        <v>5</v>
      </c>
      <c r="V3870" s="1" t="s">
        <v>8949</v>
      </c>
      <c r="W3870" s="1" t="s">
        <v>8951</v>
      </c>
      <c r="X3870" s="1" t="s">
        <v>8950</v>
      </c>
      <c r="Y3870" s="1" t="s">
        <v>116</v>
      </c>
      <c r="Z3870" s="1" t="s">
        <v>16679</v>
      </c>
      <c r="AA3870" s="1" t="s">
        <v>15697</v>
      </c>
      <c r="AB3870" s="1" t="s">
        <v>15698</v>
      </c>
      <c r="AC3870" s="1" t="s">
        <v>113</v>
      </c>
    </row>
    <row r="3871" spans="1:29" x14ac:dyDescent="0.35">
      <c r="A3871" s="1">
        <v>6425503</v>
      </c>
      <c r="B3871" s="1">
        <v>447</v>
      </c>
      <c r="C3871" s="9">
        <v>1851668115</v>
      </c>
      <c r="D3871" s="9" t="s">
        <v>112</v>
      </c>
      <c r="E3871" s="1">
        <v>0</v>
      </c>
      <c r="F3871" s="1">
        <v>3</v>
      </c>
      <c r="G3871" s="1">
        <v>0</v>
      </c>
      <c r="H3871" s="1">
        <v>0</v>
      </c>
      <c r="I3871" s="1">
        <v>0</v>
      </c>
      <c r="J3871" s="1">
        <v>1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5</v>
      </c>
      <c r="S3871" s="1">
        <v>17</v>
      </c>
      <c r="T3871" s="1" t="s">
        <v>113</v>
      </c>
      <c r="U3871" s="1">
        <v>5</v>
      </c>
      <c r="V3871" s="1" t="s">
        <v>9352</v>
      </c>
      <c r="W3871" s="1" t="s">
        <v>6396</v>
      </c>
      <c r="X3871" s="1" t="s">
        <v>9353</v>
      </c>
      <c r="Y3871" s="1" t="s">
        <v>7</v>
      </c>
      <c r="Z3871" s="1" t="s">
        <v>16386</v>
      </c>
      <c r="AA3871" s="1" t="s">
        <v>16386</v>
      </c>
      <c r="AB3871" s="1" t="s">
        <v>16387</v>
      </c>
      <c r="AC3871" s="1" t="s">
        <v>113</v>
      </c>
    </row>
    <row r="3872" spans="1:29" x14ac:dyDescent="0.35">
      <c r="A3872" s="1">
        <v>1220109</v>
      </c>
      <c r="B3872" s="1">
        <v>512</v>
      </c>
      <c r="C3872" s="9">
        <v>1881607158</v>
      </c>
      <c r="D3872" s="9" t="s">
        <v>399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3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5</v>
      </c>
      <c r="S3872" s="1">
        <v>31</v>
      </c>
      <c r="T3872" s="1" t="s">
        <v>113</v>
      </c>
      <c r="U3872" s="1">
        <v>5</v>
      </c>
      <c r="V3872" s="1" t="s">
        <v>8762</v>
      </c>
      <c r="W3872" s="1" t="s">
        <v>8764</v>
      </c>
      <c r="X3872" s="1" t="s">
        <v>8763</v>
      </c>
      <c r="Y3872" s="1" t="s">
        <v>7</v>
      </c>
      <c r="Z3872" s="1" t="s">
        <v>16680</v>
      </c>
      <c r="AB3872" s="1" t="s">
        <v>16681</v>
      </c>
      <c r="AC3872" s="1" t="s">
        <v>113</v>
      </c>
    </row>
    <row r="3873" spans="1:29" x14ac:dyDescent="0.35">
      <c r="A3873" s="1">
        <v>2153250</v>
      </c>
      <c r="B3873" s="1">
        <v>512</v>
      </c>
      <c r="C3873" s="9">
        <v>1033116165</v>
      </c>
      <c r="D3873" s="9" t="s">
        <v>112</v>
      </c>
      <c r="E3873" s="1">
        <v>0</v>
      </c>
      <c r="F3873" s="1">
        <v>3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5</v>
      </c>
      <c r="S3873" s="1">
        <v>42</v>
      </c>
      <c r="T3873" s="1" t="s">
        <v>113</v>
      </c>
      <c r="U3873" s="1">
        <v>5</v>
      </c>
      <c r="V3873" s="1" t="s">
        <v>9280</v>
      </c>
      <c r="W3873" s="1" t="s">
        <v>9282</v>
      </c>
      <c r="X3873" s="1" t="s">
        <v>9281</v>
      </c>
      <c r="Y3873" s="1" t="s">
        <v>7</v>
      </c>
      <c r="Z3873" s="1" t="s">
        <v>12759</v>
      </c>
      <c r="AA3873" s="1" t="s">
        <v>12759</v>
      </c>
      <c r="AB3873" s="1" t="s">
        <v>12760</v>
      </c>
      <c r="AC3873" s="1" t="s">
        <v>113</v>
      </c>
    </row>
    <row r="3874" spans="1:29" x14ac:dyDescent="0.35">
      <c r="A3874" s="1">
        <v>859355</v>
      </c>
      <c r="B3874" s="1">
        <v>537</v>
      </c>
      <c r="C3874" s="9">
        <v>1356367338</v>
      </c>
      <c r="D3874" s="9" t="s">
        <v>112</v>
      </c>
      <c r="E3874" s="1">
        <v>0</v>
      </c>
      <c r="F3874" s="1">
        <v>1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5</v>
      </c>
      <c r="S3874" s="1">
        <v>27</v>
      </c>
      <c r="T3874" s="1" t="s">
        <v>113</v>
      </c>
      <c r="U3874" s="1">
        <v>5</v>
      </c>
      <c r="V3874" s="1" t="s">
        <v>8970</v>
      </c>
      <c r="W3874" s="1" t="s">
        <v>272</v>
      </c>
      <c r="X3874" s="1" t="s">
        <v>8971</v>
      </c>
      <c r="Y3874" s="1" t="s">
        <v>7</v>
      </c>
      <c r="Z3874" s="1" t="s">
        <v>16682</v>
      </c>
      <c r="AA3874" s="1" t="s">
        <v>113</v>
      </c>
      <c r="AB3874" s="1" t="s">
        <v>113</v>
      </c>
      <c r="AC3874" s="1" t="s">
        <v>113</v>
      </c>
    </row>
    <row r="3875" spans="1:29" x14ac:dyDescent="0.35">
      <c r="A3875" s="1">
        <v>1831897</v>
      </c>
      <c r="B3875" s="1">
        <v>794</v>
      </c>
      <c r="C3875" s="9">
        <v>1598761041</v>
      </c>
      <c r="D3875" s="9" t="s">
        <v>112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3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5</v>
      </c>
      <c r="S3875" s="1">
        <v>19</v>
      </c>
      <c r="T3875" s="1" t="s">
        <v>113</v>
      </c>
      <c r="U3875" s="1">
        <v>5</v>
      </c>
      <c r="V3875" s="1" t="s">
        <v>9077</v>
      </c>
      <c r="W3875" s="1" t="s">
        <v>1837</v>
      </c>
      <c r="X3875" s="1" t="s">
        <v>9078</v>
      </c>
      <c r="Y3875" s="1" t="s">
        <v>7</v>
      </c>
      <c r="Z3875" s="1" t="s">
        <v>15337</v>
      </c>
      <c r="AB3875" s="1" t="s">
        <v>15338</v>
      </c>
      <c r="AC3875" s="1" t="s">
        <v>113</v>
      </c>
    </row>
    <row r="3876" spans="1:29" x14ac:dyDescent="0.35">
      <c r="A3876" s="1">
        <v>4146998</v>
      </c>
      <c r="B3876" s="1">
        <v>897</v>
      </c>
      <c r="C3876" s="9">
        <v>1164638185</v>
      </c>
      <c r="D3876" s="9" t="s">
        <v>112</v>
      </c>
      <c r="E3876" s="1">
        <v>0</v>
      </c>
      <c r="F3876" s="1">
        <v>1</v>
      </c>
      <c r="G3876" s="1">
        <v>1</v>
      </c>
      <c r="H3876" s="1">
        <v>0</v>
      </c>
      <c r="I3876" s="1">
        <v>0</v>
      </c>
      <c r="J3876" s="1">
        <v>1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4</v>
      </c>
      <c r="S3876" s="1">
        <v>10</v>
      </c>
      <c r="T3876" s="1" t="s">
        <v>113</v>
      </c>
      <c r="U3876" s="1">
        <v>5</v>
      </c>
      <c r="V3876" s="1" t="s">
        <v>9146</v>
      </c>
      <c r="W3876" s="1" t="s">
        <v>9148</v>
      </c>
      <c r="X3876" s="1" t="s">
        <v>9147</v>
      </c>
      <c r="Y3876" s="1" t="s">
        <v>7</v>
      </c>
      <c r="Z3876" s="1" t="s">
        <v>16683</v>
      </c>
      <c r="AB3876" s="1" t="s">
        <v>16684</v>
      </c>
      <c r="AC3876" s="1" t="s">
        <v>113</v>
      </c>
    </row>
    <row r="3877" spans="1:29" x14ac:dyDescent="0.35">
      <c r="A3877" s="1">
        <v>1945485</v>
      </c>
      <c r="B3877" s="1">
        <v>215</v>
      </c>
      <c r="C3877" s="9">
        <v>1215939715</v>
      </c>
      <c r="D3877" s="9" t="s">
        <v>112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4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5</v>
      </c>
      <c r="S3877" s="1">
        <v>30</v>
      </c>
      <c r="T3877" s="1" t="s">
        <v>113</v>
      </c>
      <c r="U3877" s="1">
        <v>5</v>
      </c>
      <c r="V3877" s="1" t="s">
        <v>8976</v>
      </c>
      <c r="W3877" s="1" t="s">
        <v>561</v>
      </c>
      <c r="X3877" s="1" t="s">
        <v>8977</v>
      </c>
      <c r="Y3877" s="1" t="s">
        <v>7</v>
      </c>
      <c r="Z3877" s="1" t="s">
        <v>15243</v>
      </c>
      <c r="AA3877" s="1" t="s">
        <v>15244</v>
      </c>
      <c r="AB3877" s="1" t="s">
        <v>15245</v>
      </c>
      <c r="AC3877" s="1" t="s">
        <v>113</v>
      </c>
    </row>
    <row r="3878" spans="1:29" x14ac:dyDescent="0.35">
      <c r="A3878" s="1">
        <v>845088</v>
      </c>
      <c r="B3878" s="1">
        <v>334</v>
      </c>
      <c r="C3878" s="9">
        <v>1205845468</v>
      </c>
      <c r="D3878" s="9" t="s">
        <v>112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3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5</v>
      </c>
      <c r="S3878" s="1">
        <v>55</v>
      </c>
      <c r="T3878" s="1" t="s">
        <v>113</v>
      </c>
      <c r="U3878" s="1">
        <v>5</v>
      </c>
      <c r="V3878" s="1" t="s">
        <v>9154</v>
      </c>
      <c r="W3878" s="1" t="s">
        <v>478</v>
      </c>
      <c r="X3878" s="1" t="s">
        <v>2757</v>
      </c>
      <c r="Y3878" s="1" t="s">
        <v>7</v>
      </c>
      <c r="Z3878" s="1" t="s">
        <v>16685</v>
      </c>
      <c r="AA3878" s="1" t="s">
        <v>113</v>
      </c>
      <c r="AB3878" s="1" t="s">
        <v>113</v>
      </c>
      <c r="AC3878" s="1" t="s">
        <v>113</v>
      </c>
    </row>
    <row r="3879" spans="1:29" x14ac:dyDescent="0.35">
      <c r="A3879" s="1">
        <v>4287174</v>
      </c>
      <c r="B3879" s="1">
        <v>109</v>
      </c>
      <c r="C3879" s="9">
        <v>1699063925</v>
      </c>
      <c r="D3879" s="9" t="s">
        <v>399</v>
      </c>
      <c r="E3879" s="1">
        <v>0</v>
      </c>
      <c r="F3879" s="1">
        <v>2</v>
      </c>
      <c r="G3879" s="1">
        <v>0</v>
      </c>
      <c r="H3879" s="1">
        <v>0</v>
      </c>
      <c r="I3879" s="1">
        <v>0</v>
      </c>
      <c r="J3879" s="1">
        <v>1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5</v>
      </c>
      <c r="S3879" s="1">
        <v>84</v>
      </c>
      <c r="T3879" s="1" t="s">
        <v>113</v>
      </c>
      <c r="U3879" s="1">
        <v>5</v>
      </c>
      <c r="V3879" s="1" t="s">
        <v>8737</v>
      </c>
      <c r="W3879" s="1" t="s">
        <v>8739</v>
      </c>
      <c r="X3879" s="1" t="s">
        <v>8738</v>
      </c>
      <c r="Y3879" s="1" t="s">
        <v>7</v>
      </c>
      <c r="Z3879" s="1" t="s">
        <v>14545</v>
      </c>
      <c r="AA3879" s="1" t="s">
        <v>14546</v>
      </c>
      <c r="AB3879" s="1" t="s">
        <v>14547</v>
      </c>
      <c r="AC3879" s="1" t="s">
        <v>113</v>
      </c>
    </row>
    <row r="3880" spans="1:29" x14ac:dyDescent="0.35">
      <c r="A3880" s="1">
        <v>4383193</v>
      </c>
      <c r="B3880" s="1">
        <v>524</v>
      </c>
      <c r="C3880" s="9">
        <v>1720297799</v>
      </c>
      <c r="D3880" s="9" t="s">
        <v>399</v>
      </c>
      <c r="E3880" s="1">
        <v>0</v>
      </c>
      <c r="F3880" s="1">
        <v>2</v>
      </c>
      <c r="G3880" s="1">
        <v>0</v>
      </c>
      <c r="H3880" s="1">
        <v>0</v>
      </c>
      <c r="I3880" s="1">
        <v>0</v>
      </c>
      <c r="J3880" s="1">
        <v>1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5</v>
      </c>
      <c r="S3880" s="1">
        <v>21</v>
      </c>
      <c r="T3880" s="1" t="s">
        <v>113</v>
      </c>
      <c r="U3880" s="1">
        <v>5</v>
      </c>
      <c r="V3880" s="1" t="s">
        <v>8771</v>
      </c>
      <c r="W3880" s="1" t="s">
        <v>8772</v>
      </c>
      <c r="X3880" s="1" t="s">
        <v>2449</v>
      </c>
      <c r="Y3880" s="1" t="s">
        <v>7</v>
      </c>
      <c r="Z3880" s="1" t="s">
        <v>16686</v>
      </c>
      <c r="AB3880" s="1" t="s">
        <v>14230</v>
      </c>
      <c r="AC3880" s="1" t="s">
        <v>113</v>
      </c>
    </row>
    <row r="3881" spans="1:29" x14ac:dyDescent="0.35">
      <c r="A3881" s="1">
        <v>1962157</v>
      </c>
      <c r="B3881" s="1">
        <v>774</v>
      </c>
      <c r="C3881" s="9">
        <v>1497733976</v>
      </c>
      <c r="D3881" s="9" t="s">
        <v>112</v>
      </c>
      <c r="E3881" s="1">
        <v>0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5</v>
      </c>
      <c r="S3881" s="1">
        <v>18</v>
      </c>
      <c r="T3881" s="1" t="s">
        <v>113</v>
      </c>
      <c r="U3881" s="1">
        <v>5</v>
      </c>
      <c r="V3881" s="1" t="s">
        <v>9346</v>
      </c>
      <c r="W3881" s="1" t="s">
        <v>3495</v>
      </c>
      <c r="X3881" s="1" t="s">
        <v>9347</v>
      </c>
      <c r="Y3881" s="1" t="s">
        <v>116</v>
      </c>
      <c r="Z3881" s="1" t="s">
        <v>16687</v>
      </c>
      <c r="AA3881" s="1" t="s">
        <v>113</v>
      </c>
      <c r="AB3881" s="1" t="s">
        <v>16688</v>
      </c>
      <c r="AC3881" s="1" t="s">
        <v>113</v>
      </c>
    </row>
    <row r="3882" spans="1:29" x14ac:dyDescent="0.35">
      <c r="A3882" s="1">
        <v>1945979</v>
      </c>
      <c r="B3882" s="1">
        <v>774</v>
      </c>
      <c r="C3882" s="9">
        <v>1700853884</v>
      </c>
      <c r="D3882" s="9" t="s">
        <v>112</v>
      </c>
      <c r="E3882" s="1">
        <v>0</v>
      </c>
      <c r="F3882" s="1">
        <v>1</v>
      </c>
      <c r="G3882" s="1">
        <v>0</v>
      </c>
      <c r="H3882" s="1">
        <v>0</v>
      </c>
      <c r="I3882" s="1">
        <v>0</v>
      </c>
      <c r="J3882" s="1">
        <v>4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5</v>
      </c>
      <c r="S3882" s="1">
        <v>37</v>
      </c>
      <c r="T3882" s="1" t="s">
        <v>113</v>
      </c>
      <c r="U3882" s="1">
        <v>5</v>
      </c>
      <c r="V3882" s="1" t="s">
        <v>9160</v>
      </c>
      <c r="W3882" s="1" t="s">
        <v>515</v>
      </c>
      <c r="X3882" s="1" t="s">
        <v>9161</v>
      </c>
      <c r="Y3882" s="1" t="s">
        <v>7</v>
      </c>
      <c r="Z3882" s="1" t="s">
        <v>12956</v>
      </c>
      <c r="AB3882" s="1" t="s">
        <v>12957</v>
      </c>
      <c r="AC3882" s="1" t="s">
        <v>113</v>
      </c>
    </row>
    <row r="3883" spans="1:29" x14ac:dyDescent="0.35">
      <c r="A3883" s="1">
        <v>2285305</v>
      </c>
      <c r="B3883" s="1">
        <v>813</v>
      </c>
      <c r="C3883" s="9">
        <v>1700994019</v>
      </c>
      <c r="D3883" s="9" t="s">
        <v>112</v>
      </c>
      <c r="E3883" s="1">
        <v>0</v>
      </c>
      <c r="F3883" s="1">
        <v>1</v>
      </c>
      <c r="G3883" s="1">
        <v>0</v>
      </c>
      <c r="H3883" s="1">
        <v>0</v>
      </c>
      <c r="I3883" s="1">
        <v>0</v>
      </c>
      <c r="J3883" s="1">
        <v>1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5</v>
      </c>
      <c r="S3883" s="1">
        <v>20</v>
      </c>
      <c r="T3883" s="1" t="s">
        <v>113</v>
      </c>
      <c r="U3883" s="1">
        <v>5</v>
      </c>
      <c r="V3883" s="1" t="s">
        <v>8858</v>
      </c>
      <c r="W3883" s="1" t="s">
        <v>876</v>
      </c>
      <c r="X3883" s="1" t="s">
        <v>8694</v>
      </c>
      <c r="Y3883" s="1" t="s">
        <v>7</v>
      </c>
      <c r="Z3883" s="1" t="s">
        <v>16689</v>
      </c>
      <c r="AA3883" s="1" t="s">
        <v>113</v>
      </c>
      <c r="AB3883" s="1" t="s">
        <v>113</v>
      </c>
      <c r="AC3883" s="1" t="s">
        <v>113</v>
      </c>
    </row>
    <row r="3884" spans="1:29" x14ac:dyDescent="0.35">
      <c r="A3884" s="1">
        <v>209895</v>
      </c>
      <c r="B3884" s="1">
        <v>383</v>
      </c>
      <c r="C3884" s="9">
        <v>1083642474</v>
      </c>
      <c r="D3884" s="9" t="s">
        <v>112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5</v>
      </c>
      <c r="S3884" s="1">
        <v>9</v>
      </c>
      <c r="T3884" s="1" t="s">
        <v>113</v>
      </c>
      <c r="U3884" s="1">
        <v>5</v>
      </c>
      <c r="V3884" s="1" t="s">
        <v>8910</v>
      </c>
      <c r="W3884" s="1" t="s">
        <v>250</v>
      </c>
      <c r="X3884" s="1" t="s">
        <v>6727</v>
      </c>
      <c r="Y3884" s="1" t="s">
        <v>7</v>
      </c>
      <c r="Z3884" s="1" t="s">
        <v>12496</v>
      </c>
      <c r="AB3884" s="1" t="s">
        <v>12497</v>
      </c>
      <c r="AC3884" s="1" t="s">
        <v>113</v>
      </c>
    </row>
    <row r="3885" spans="1:29" x14ac:dyDescent="0.35">
      <c r="A3885" s="1">
        <v>4806332</v>
      </c>
      <c r="B3885" s="1">
        <v>289</v>
      </c>
      <c r="C3885" s="9">
        <v>1619174927</v>
      </c>
      <c r="D3885" s="9" t="s">
        <v>112</v>
      </c>
      <c r="E3885" s="1">
        <v>0</v>
      </c>
      <c r="F3885" s="1">
        <v>1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5</v>
      </c>
      <c r="S3885" s="1">
        <v>37</v>
      </c>
      <c r="T3885" s="1" t="s">
        <v>113</v>
      </c>
      <c r="U3885" s="1">
        <v>5</v>
      </c>
      <c r="V3885" s="1" t="s">
        <v>8912</v>
      </c>
      <c r="W3885" s="1" t="s">
        <v>146</v>
      </c>
      <c r="X3885" s="1" t="s">
        <v>1246</v>
      </c>
      <c r="Y3885" s="1" t="s">
        <v>7</v>
      </c>
      <c r="Z3885" s="1" t="s">
        <v>16690</v>
      </c>
      <c r="AA3885" s="1" t="s">
        <v>113</v>
      </c>
      <c r="AB3885" s="1" t="s">
        <v>113</v>
      </c>
      <c r="AC3885" s="1" t="s">
        <v>113</v>
      </c>
    </row>
    <row r="3886" spans="1:29" x14ac:dyDescent="0.35">
      <c r="A3886" s="1">
        <v>1962249</v>
      </c>
      <c r="B3886" s="1">
        <v>523</v>
      </c>
      <c r="C3886" s="9">
        <v>1750353561</v>
      </c>
      <c r="D3886" s="9" t="s">
        <v>399</v>
      </c>
      <c r="E3886" s="1">
        <v>0</v>
      </c>
      <c r="F3886" s="1">
        <v>1</v>
      </c>
      <c r="G3886" s="1">
        <v>0</v>
      </c>
      <c r="H3886" s="1">
        <v>0</v>
      </c>
      <c r="I3886" s="1">
        <v>0</v>
      </c>
      <c r="J3886" s="1">
        <v>3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5</v>
      </c>
      <c r="S3886" s="1">
        <v>45</v>
      </c>
      <c r="T3886" s="1" t="s">
        <v>113</v>
      </c>
      <c r="U3886" s="1">
        <v>5</v>
      </c>
      <c r="V3886" s="1" t="s">
        <v>8760</v>
      </c>
      <c r="W3886" s="1" t="s">
        <v>515</v>
      </c>
      <c r="X3886" s="1" t="s">
        <v>8761</v>
      </c>
      <c r="Y3886" s="1" t="s">
        <v>7</v>
      </c>
      <c r="Z3886" s="1" t="s">
        <v>16691</v>
      </c>
      <c r="AA3886" s="1" t="s">
        <v>16692</v>
      </c>
      <c r="AB3886" s="1" t="s">
        <v>16693</v>
      </c>
      <c r="AC3886" s="1" t="s">
        <v>113</v>
      </c>
    </row>
    <row r="3887" spans="1:29" x14ac:dyDescent="0.35">
      <c r="A3887" s="1">
        <v>155394</v>
      </c>
      <c r="B3887" s="1">
        <v>623</v>
      </c>
      <c r="C3887" s="9">
        <v>1649212309</v>
      </c>
      <c r="D3887" s="9" t="s">
        <v>112</v>
      </c>
      <c r="E3887" s="1">
        <v>0</v>
      </c>
      <c r="F3887" s="1">
        <v>2</v>
      </c>
      <c r="G3887" s="1">
        <v>0</v>
      </c>
      <c r="H3887" s="1">
        <v>0</v>
      </c>
      <c r="I3887" s="1">
        <v>0</v>
      </c>
      <c r="J3887" s="1">
        <v>2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5</v>
      </c>
      <c r="S3887" s="1">
        <v>48</v>
      </c>
      <c r="T3887" s="1" t="s">
        <v>113</v>
      </c>
      <c r="U3887" s="1">
        <v>5</v>
      </c>
      <c r="V3887" s="1" t="s">
        <v>9357</v>
      </c>
      <c r="W3887" s="1" t="s">
        <v>261</v>
      </c>
      <c r="X3887" s="1" t="s">
        <v>9358</v>
      </c>
      <c r="Y3887" s="1" t="s">
        <v>7</v>
      </c>
      <c r="Z3887" s="1" t="s">
        <v>16694</v>
      </c>
      <c r="AA3887" s="1" t="s">
        <v>113</v>
      </c>
      <c r="AB3887" s="1" t="s">
        <v>113</v>
      </c>
      <c r="AC3887" s="1" t="s">
        <v>113</v>
      </c>
    </row>
    <row r="3888" spans="1:29" x14ac:dyDescent="0.35">
      <c r="A3888" s="1">
        <v>484837</v>
      </c>
      <c r="B3888" s="1">
        <v>623</v>
      </c>
      <c r="C3888" s="9">
        <v>1225092190</v>
      </c>
      <c r="D3888" s="9" t="s">
        <v>112</v>
      </c>
      <c r="E3888" s="1">
        <v>0</v>
      </c>
      <c r="F3888" s="1">
        <v>1</v>
      </c>
      <c r="G3888" s="1">
        <v>0</v>
      </c>
      <c r="H3888" s="1">
        <v>0</v>
      </c>
      <c r="I3888" s="1">
        <v>0</v>
      </c>
      <c r="J3888" s="1">
        <v>2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5</v>
      </c>
      <c r="S3888" s="1">
        <v>69</v>
      </c>
      <c r="T3888" s="1" t="s">
        <v>113</v>
      </c>
      <c r="U3888" s="1">
        <v>5</v>
      </c>
      <c r="V3888" s="1" t="s">
        <v>9197</v>
      </c>
      <c r="W3888" s="1" t="s">
        <v>9199</v>
      </c>
      <c r="X3888" s="1" t="s">
        <v>9198</v>
      </c>
      <c r="Y3888" s="1" t="s">
        <v>7</v>
      </c>
      <c r="Z3888" s="1" t="s">
        <v>16695</v>
      </c>
      <c r="AB3888" s="1" t="s">
        <v>16696</v>
      </c>
      <c r="AC3888" s="1" t="s">
        <v>113</v>
      </c>
    </row>
    <row r="3889" spans="1:29" x14ac:dyDescent="0.35">
      <c r="A3889" s="1">
        <v>1580590</v>
      </c>
      <c r="B3889" s="1">
        <v>479</v>
      </c>
      <c r="C3889" s="9">
        <v>1316949522</v>
      </c>
      <c r="D3889" s="9" t="s">
        <v>399</v>
      </c>
      <c r="E3889" s="1">
        <v>0</v>
      </c>
      <c r="F3889" s="1">
        <v>0</v>
      </c>
      <c r="G3889" s="1">
        <v>1</v>
      </c>
      <c r="H3889" s="1">
        <v>0</v>
      </c>
      <c r="I3889" s="1">
        <v>0</v>
      </c>
      <c r="J3889" s="1">
        <v>1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4</v>
      </c>
      <c r="S3889" s="1">
        <v>40</v>
      </c>
      <c r="T3889" s="1" t="s">
        <v>113</v>
      </c>
      <c r="U3889" s="1">
        <v>5</v>
      </c>
      <c r="V3889" s="1" t="s">
        <v>8756</v>
      </c>
      <c r="W3889" s="1" t="s">
        <v>136</v>
      </c>
      <c r="X3889" s="1" t="s">
        <v>1537</v>
      </c>
      <c r="Y3889" s="1" t="s">
        <v>7</v>
      </c>
      <c r="Z3889" s="1" t="s">
        <v>16697</v>
      </c>
      <c r="AB3889" s="1" t="s">
        <v>16698</v>
      </c>
      <c r="AC3889" s="1" t="s">
        <v>113</v>
      </c>
    </row>
    <row r="3890" spans="1:29" x14ac:dyDescent="0.35">
      <c r="A3890" s="1">
        <v>1882155</v>
      </c>
      <c r="B3890" s="1">
        <v>479</v>
      </c>
      <c r="C3890" s="9">
        <v>1790851939</v>
      </c>
      <c r="D3890" s="9" t="s">
        <v>112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5</v>
      </c>
      <c r="S3890" s="1">
        <v>70</v>
      </c>
      <c r="T3890" s="1" t="s">
        <v>113</v>
      </c>
      <c r="U3890" s="1">
        <v>5</v>
      </c>
      <c r="V3890" s="1" t="s">
        <v>9079</v>
      </c>
      <c r="W3890" s="1" t="s">
        <v>9080</v>
      </c>
      <c r="X3890" s="1" t="s">
        <v>8721</v>
      </c>
      <c r="Y3890" s="1" t="s">
        <v>7</v>
      </c>
      <c r="Z3890" s="1" t="s">
        <v>14619</v>
      </c>
      <c r="AB3890" s="1" t="s">
        <v>14620</v>
      </c>
      <c r="AC3890" s="1" t="s">
        <v>113</v>
      </c>
    </row>
    <row r="3891" spans="1:29" x14ac:dyDescent="0.35">
      <c r="A3891" s="1">
        <v>2453965</v>
      </c>
      <c r="B3891" s="1">
        <v>179</v>
      </c>
      <c r="C3891" s="9">
        <v>1326256348</v>
      </c>
      <c r="D3891" s="9" t="s">
        <v>112</v>
      </c>
      <c r="E3891" s="1">
        <v>0</v>
      </c>
      <c r="F3891" s="1">
        <v>1</v>
      </c>
      <c r="G3891" s="1">
        <v>1</v>
      </c>
      <c r="H3891" s="1">
        <v>0</v>
      </c>
      <c r="I3891" s="1">
        <v>0</v>
      </c>
      <c r="J3891" s="1">
        <v>3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4</v>
      </c>
      <c r="S3891" s="1">
        <v>75</v>
      </c>
      <c r="T3891" s="1" t="s">
        <v>113</v>
      </c>
      <c r="U3891" s="1">
        <v>5</v>
      </c>
      <c r="V3891" s="1" t="s">
        <v>9293</v>
      </c>
      <c r="W3891" s="1" t="s">
        <v>9295</v>
      </c>
      <c r="X3891" s="1" t="s">
        <v>9294</v>
      </c>
      <c r="Y3891" s="1" t="s">
        <v>7</v>
      </c>
      <c r="Z3891" s="1" t="s">
        <v>15044</v>
      </c>
      <c r="AB3891" s="1" t="s">
        <v>15045</v>
      </c>
      <c r="AC3891" s="1" t="s">
        <v>113</v>
      </c>
    </row>
    <row r="3892" spans="1:29" x14ac:dyDescent="0.35">
      <c r="A3892" s="1">
        <v>1858807</v>
      </c>
      <c r="B3892" s="1">
        <v>373</v>
      </c>
      <c r="C3892" s="9">
        <v>1760423792</v>
      </c>
      <c r="D3892" s="9" t="s">
        <v>112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5</v>
      </c>
      <c r="S3892" s="1">
        <v>77</v>
      </c>
      <c r="T3892" s="1" t="s">
        <v>113</v>
      </c>
      <c r="U3892" s="1">
        <v>5</v>
      </c>
      <c r="V3892" s="1" t="s">
        <v>8875</v>
      </c>
      <c r="W3892" s="1" t="s">
        <v>8876</v>
      </c>
      <c r="X3892" s="1" t="s">
        <v>1799</v>
      </c>
      <c r="Y3892" s="1" t="s">
        <v>7</v>
      </c>
      <c r="Z3892" s="1" t="s">
        <v>16699</v>
      </c>
      <c r="AB3892" s="1" t="s">
        <v>14529</v>
      </c>
      <c r="AC3892" s="1" t="s">
        <v>113</v>
      </c>
    </row>
    <row r="3893" spans="1:29" x14ac:dyDescent="0.35">
      <c r="A3893" s="1">
        <v>4264743</v>
      </c>
      <c r="B3893" s="1">
        <v>485</v>
      </c>
      <c r="C3893" s="9">
        <v>1306998174</v>
      </c>
      <c r="D3893" s="9" t="s">
        <v>112</v>
      </c>
      <c r="E3893" s="1">
        <v>0</v>
      </c>
      <c r="F3893" s="1">
        <v>1</v>
      </c>
      <c r="G3893" s="1">
        <v>0</v>
      </c>
      <c r="H3893" s="1">
        <v>0</v>
      </c>
      <c r="I3893" s="1">
        <v>0</v>
      </c>
      <c r="J3893" s="1">
        <v>3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5</v>
      </c>
      <c r="S3893" s="1">
        <v>25</v>
      </c>
      <c r="T3893" s="1" t="s">
        <v>113</v>
      </c>
      <c r="U3893" s="1">
        <v>5</v>
      </c>
      <c r="V3893" s="1" t="s">
        <v>9205</v>
      </c>
      <c r="W3893" s="1" t="s">
        <v>2853</v>
      </c>
      <c r="X3893" s="1" t="s">
        <v>9206</v>
      </c>
      <c r="Y3893" s="1" t="s">
        <v>7</v>
      </c>
      <c r="Z3893" s="1" t="s">
        <v>13994</v>
      </c>
      <c r="AB3893" s="1" t="s">
        <v>13995</v>
      </c>
      <c r="AC3893" s="1" t="s">
        <v>113</v>
      </c>
    </row>
    <row r="3894" spans="1:29" x14ac:dyDescent="0.35">
      <c r="A3894" s="1">
        <v>4623744</v>
      </c>
      <c r="B3894" s="1">
        <v>289</v>
      </c>
      <c r="C3894" s="9">
        <v>1942435821</v>
      </c>
      <c r="D3894" s="9" t="s">
        <v>112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3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5</v>
      </c>
      <c r="S3894" s="1">
        <v>28</v>
      </c>
      <c r="T3894" s="1" t="s">
        <v>113</v>
      </c>
      <c r="U3894" s="1">
        <v>5</v>
      </c>
      <c r="V3894" s="1" t="s">
        <v>8911</v>
      </c>
      <c r="W3894" s="1" t="s">
        <v>419</v>
      </c>
      <c r="X3894" s="1" t="s">
        <v>7848</v>
      </c>
      <c r="Y3894" s="1" t="s">
        <v>121</v>
      </c>
      <c r="Z3894" s="1" t="s">
        <v>14136</v>
      </c>
      <c r="AB3894" s="1" t="s">
        <v>14137</v>
      </c>
      <c r="AC3894" s="1" t="s">
        <v>113</v>
      </c>
    </row>
    <row r="3895" spans="1:29" x14ac:dyDescent="0.35">
      <c r="A3895" s="1">
        <v>4618025</v>
      </c>
      <c r="B3895" s="1">
        <v>297</v>
      </c>
      <c r="C3895" s="9">
        <v>1528293149</v>
      </c>
      <c r="D3895" s="9" t="s">
        <v>112</v>
      </c>
      <c r="E3895" s="1">
        <v>0</v>
      </c>
      <c r="F3895" s="1">
        <v>2</v>
      </c>
      <c r="G3895" s="1">
        <v>0</v>
      </c>
      <c r="H3895" s="1">
        <v>0</v>
      </c>
      <c r="I3895" s="1">
        <v>0</v>
      </c>
      <c r="J3895" s="1">
        <v>2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5</v>
      </c>
      <c r="S3895" s="1">
        <v>77</v>
      </c>
      <c r="T3895" s="1" t="s">
        <v>113</v>
      </c>
      <c r="U3895" s="1">
        <v>5</v>
      </c>
      <c r="V3895" s="1" t="s">
        <v>8856</v>
      </c>
      <c r="W3895" s="1" t="s">
        <v>6393</v>
      </c>
      <c r="X3895" s="1" t="s">
        <v>3071</v>
      </c>
      <c r="Y3895" s="1" t="s">
        <v>7</v>
      </c>
      <c r="Z3895" s="1" t="s">
        <v>16700</v>
      </c>
      <c r="AB3895" s="1" t="s">
        <v>16301</v>
      </c>
      <c r="AC3895" s="1" t="s">
        <v>113</v>
      </c>
    </row>
    <row r="3896" spans="1:29" x14ac:dyDescent="0.35">
      <c r="A3896" s="1">
        <v>6788381</v>
      </c>
      <c r="B3896" s="1">
        <v>623</v>
      </c>
      <c r="C3896" s="9">
        <v>1417375098</v>
      </c>
      <c r="D3896" s="9" t="s">
        <v>112</v>
      </c>
      <c r="E3896" s="1">
        <v>0</v>
      </c>
      <c r="F3896" s="1">
        <v>1</v>
      </c>
      <c r="G3896" s="1">
        <v>0</v>
      </c>
      <c r="H3896" s="1">
        <v>0</v>
      </c>
      <c r="I3896" s="1">
        <v>0</v>
      </c>
      <c r="J3896" s="1">
        <v>2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5</v>
      </c>
      <c r="S3896" s="1">
        <v>30</v>
      </c>
      <c r="T3896" s="1" t="s">
        <v>113</v>
      </c>
      <c r="U3896" s="1">
        <v>5</v>
      </c>
      <c r="V3896" s="1" t="s">
        <v>9299</v>
      </c>
      <c r="W3896" s="1" t="s">
        <v>508</v>
      </c>
      <c r="X3896" s="1" t="s">
        <v>9300</v>
      </c>
      <c r="Y3896" s="1" t="s">
        <v>3190</v>
      </c>
      <c r="Z3896" s="1" t="s">
        <v>13454</v>
      </c>
      <c r="AB3896" s="1" t="s">
        <v>13455</v>
      </c>
      <c r="AC3896" s="1" t="s">
        <v>113</v>
      </c>
    </row>
    <row r="3897" spans="1:29" x14ac:dyDescent="0.35">
      <c r="A3897" s="1">
        <v>1591440</v>
      </c>
      <c r="B3897" s="1">
        <v>774</v>
      </c>
      <c r="C3897" s="9">
        <v>1093820417</v>
      </c>
      <c r="D3897" s="9" t="s">
        <v>112</v>
      </c>
      <c r="E3897" s="1">
        <v>0</v>
      </c>
      <c r="F3897" s="1">
        <v>3</v>
      </c>
      <c r="G3897" s="1">
        <v>0</v>
      </c>
      <c r="H3897" s="1">
        <v>0</v>
      </c>
      <c r="I3897" s="1">
        <v>0</v>
      </c>
      <c r="J3897" s="1">
        <v>2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5</v>
      </c>
      <c r="S3897" s="1">
        <v>26</v>
      </c>
      <c r="T3897" s="1" t="s">
        <v>113</v>
      </c>
      <c r="U3897" s="1">
        <v>5</v>
      </c>
      <c r="V3897" s="1" t="s">
        <v>9247</v>
      </c>
      <c r="W3897" s="1" t="s">
        <v>9249</v>
      </c>
      <c r="X3897" s="1" t="s">
        <v>9248</v>
      </c>
      <c r="Y3897" s="1" t="s">
        <v>7</v>
      </c>
      <c r="Z3897" s="1" t="s">
        <v>16701</v>
      </c>
      <c r="AA3897" s="1" t="s">
        <v>113</v>
      </c>
      <c r="AB3897" s="1" t="s">
        <v>113</v>
      </c>
      <c r="AC3897" s="1" t="s">
        <v>113</v>
      </c>
    </row>
    <row r="3898" spans="1:29" x14ac:dyDescent="0.35">
      <c r="A3898" s="1">
        <v>4347265</v>
      </c>
      <c r="B3898" s="1">
        <v>289</v>
      </c>
      <c r="C3898" s="9">
        <v>1720377328</v>
      </c>
      <c r="D3898" s="9" t="s">
        <v>112</v>
      </c>
      <c r="E3898" s="1">
        <v>0</v>
      </c>
      <c r="F3898" s="1">
        <v>2</v>
      </c>
      <c r="G3898" s="1">
        <v>0</v>
      </c>
      <c r="H3898" s="1">
        <v>0</v>
      </c>
      <c r="I3898" s="1">
        <v>0</v>
      </c>
      <c r="J3898" s="1">
        <v>3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5</v>
      </c>
      <c r="S3898" s="1">
        <v>26</v>
      </c>
      <c r="T3898" s="1" t="s">
        <v>113</v>
      </c>
      <c r="U3898" s="1">
        <v>5</v>
      </c>
      <c r="V3898" s="1" t="s">
        <v>9179</v>
      </c>
      <c r="W3898" s="1" t="s">
        <v>177</v>
      </c>
      <c r="X3898" s="1" t="s">
        <v>9180</v>
      </c>
      <c r="Y3898" s="1" t="s">
        <v>7</v>
      </c>
      <c r="Z3898" s="1" t="s">
        <v>13852</v>
      </c>
      <c r="AA3898" s="1" t="s">
        <v>13853</v>
      </c>
      <c r="AB3898" s="1" t="s">
        <v>13854</v>
      </c>
      <c r="AC3898" s="1" t="s">
        <v>113</v>
      </c>
    </row>
    <row r="3899" spans="1:29" x14ac:dyDescent="0.35">
      <c r="A3899" s="1">
        <v>6626938</v>
      </c>
      <c r="B3899" s="1">
        <v>52</v>
      </c>
      <c r="C3899" s="9">
        <v>1083979322</v>
      </c>
      <c r="D3899" s="9" t="s">
        <v>112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2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5</v>
      </c>
      <c r="S3899" s="1">
        <v>47</v>
      </c>
      <c r="T3899" s="1" t="s">
        <v>113</v>
      </c>
      <c r="U3899" s="1">
        <v>5</v>
      </c>
      <c r="V3899" s="1" t="s">
        <v>9093</v>
      </c>
      <c r="W3899" s="1" t="s">
        <v>9094</v>
      </c>
      <c r="X3899" s="1" t="s">
        <v>1484</v>
      </c>
      <c r="Y3899" s="1" t="s">
        <v>7</v>
      </c>
      <c r="Z3899" s="1" t="s">
        <v>13164</v>
      </c>
      <c r="AB3899" s="1" t="s">
        <v>13165</v>
      </c>
      <c r="AC3899" s="1" t="s">
        <v>113</v>
      </c>
    </row>
    <row r="3900" spans="1:29" x14ac:dyDescent="0.35">
      <c r="A3900" s="1">
        <v>3185586</v>
      </c>
      <c r="B3900" s="1">
        <v>218</v>
      </c>
      <c r="C3900" s="9">
        <v>1477672228</v>
      </c>
      <c r="D3900" s="9" t="s">
        <v>112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5</v>
      </c>
      <c r="S3900" s="1">
        <v>14</v>
      </c>
      <c r="T3900" s="1" t="s">
        <v>113</v>
      </c>
      <c r="U3900" s="1">
        <v>5</v>
      </c>
      <c r="V3900" s="1" t="s">
        <v>8919</v>
      </c>
      <c r="W3900" s="1" t="s">
        <v>8921</v>
      </c>
      <c r="X3900" s="1" t="s">
        <v>8920</v>
      </c>
      <c r="Y3900" s="1" t="s">
        <v>7</v>
      </c>
      <c r="Z3900" s="1" t="s">
        <v>16702</v>
      </c>
      <c r="AA3900" s="1" t="s">
        <v>113</v>
      </c>
      <c r="AB3900" s="1" t="s">
        <v>113</v>
      </c>
      <c r="AC3900" s="1" t="s">
        <v>113</v>
      </c>
    </row>
    <row r="3901" spans="1:29" x14ac:dyDescent="0.35">
      <c r="A3901" s="1">
        <v>5019842</v>
      </c>
      <c r="B3901" s="1">
        <v>397</v>
      </c>
      <c r="C3901" s="9">
        <v>1265759716</v>
      </c>
      <c r="D3901" s="9" t="s">
        <v>112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5</v>
      </c>
      <c r="S3901" s="1">
        <v>13</v>
      </c>
      <c r="T3901" s="1" t="s">
        <v>113</v>
      </c>
      <c r="U3901" s="1">
        <v>5</v>
      </c>
      <c r="V3901" s="1" t="s">
        <v>9181</v>
      </c>
      <c r="W3901" s="1" t="s">
        <v>6830</v>
      </c>
      <c r="X3901" s="1" t="s">
        <v>805</v>
      </c>
      <c r="Y3901" s="1" t="s">
        <v>7</v>
      </c>
      <c r="Z3901" s="1" t="s">
        <v>16703</v>
      </c>
      <c r="AA3901" s="1" t="s">
        <v>113</v>
      </c>
      <c r="AB3901" s="1" t="s">
        <v>113</v>
      </c>
      <c r="AC3901" s="1" t="s">
        <v>113</v>
      </c>
    </row>
    <row r="3902" spans="1:29" x14ac:dyDescent="0.35">
      <c r="A3902" s="1">
        <v>2163207</v>
      </c>
      <c r="B3902" s="1">
        <v>373</v>
      </c>
      <c r="C3902" s="9">
        <v>1811954951</v>
      </c>
      <c r="D3902" s="9" t="s">
        <v>112</v>
      </c>
      <c r="E3902" s="1">
        <v>0</v>
      </c>
      <c r="F3902" s="1">
        <v>1</v>
      </c>
      <c r="G3902" s="1">
        <v>0</v>
      </c>
      <c r="H3902" s="1">
        <v>0</v>
      </c>
      <c r="I3902" s="1">
        <v>0</v>
      </c>
      <c r="J3902" s="1">
        <v>1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5</v>
      </c>
      <c r="S3902" s="1">
        <v>5</v>
      </c>
      <c r="T3902" s="1" t="s">
        <v>113</v>
      </c>
      <c r="U3902" s="1">
        <v>5</v>
      </c>
      <c r="V3902" s="1" t="s">
        <v>9231</v>
      </c>
      <c r="W3902" s="1" t="s">
        <v>348</v>
      </c>
      <c r="X3902" s="1" t="s">
        <v>9232</v>
      </c>
      <c r="Y3902" s="1" t="s">
        <v>7</v>
      </c>
      <c r="Z3902" s="1" t="s">
        <v>16704</v>
      </c>
      <c r="AA3902" s="1" t="s">
        <v>113</v>
      </c>
      <c r="AB3902" s="1" t="s">
        <v>113</v>
      </c>
      <c r="AC3902" s="1" t="s">
        <v>113</v>
      </c>
    </row>
    <row r="3903" spans="1:29" x14ac:dyDescent="0.35">
      <c r="A3903" s="1">
        <v>744185</v>
      </c>
      <c r="B3903" s="1">
        <v>663</v>
      </c>
      <c r="C3903" s="9">
        <v>1225002967</v>
      </c>
      <c r="D3903" s="9" t="s">
        <v>112</v>
      </c>
      <c r="E3903" s="1">
        <v>0</v>
      </c>
      <c r="F3903" s="1">
        <v>4</v>
      </c>
      <c r="G3903" s="1">
        <v>0</v>
      </c>
      <c r="H3903" s="1">
        <v>0</v>
      </c>
      <c r="I3903" s="1">
        <v>0</v>
      </c>
      <c r="J3903" s="1">
        <v>1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5</v>
      </c>
      <c r="S3903" s="1">
        <v>11</v>
      </c>
      <c r="T3903" s="1" t="s">
        <v>113</v>
      </c>
      <c r="U3903" s="1">
        <v>5</v>
      </c>
      <c r="V3903" s="1" t="s">
        <v>9101</v>
      </c>
      <c r="W3903" s="1" t="s">
        <v>9103</v>
      </c>
      <c r="X3903" s="1" t="s">
        <v>9102</v>
      </c>
      <c r="Y3903" s="1" t="s">
        <v>7</v>
      </c>
      <c r="Z3903" s="1" t="s">
        <v>16705</v>
      </c>
      <c r="AA3903" s="1" t="s">
        <v>113</v>
      </c>
      <c r="AB3903" s="1" t="s">
        <v>113</v>
      </c>
      <c r="AC3903" s="1" t="s">
        <v>113</v>
      </c>
    </row>
    <row r="3904" spans="1:29" x14ac:dyDescent="0.35">
      <c r="A3904" s="1">
        <v>2137983</v>
      </c>
      <c r="B3904" s="1">
        <v>827</v>
      </c>
      <c r="C3904" s="9">
        <v>1609862283</v>
      </c>
      <c r="D3904" s="9" t="s">
        <v>112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1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5</v>
      </c>
      <c r="S3904" s="1">
        <v>13</v>
      </c>
      <c r="T3904" s="1" t="s">
        <v>113</v>
      </c>
      <c r="U3904" s="1">
        <v>5</v>
      </c>
      <c r="V3904" s="1" t="s">
        <v>9061</v>
      </c>
      <c r="W3904" s="1" t="s">
        <v>9063</v>
      </c>
      <c r="X3904" s="1" t="s">
        <v>9062</v>
      </c>
      <c r="Y3904" s="1" t="s">
        <v>7</v>
      </c>
      <c r="Z3904" s="1" t="s">
        <v>16706</v>
      </c>
      <c r="AB3904" s="1" t="s">
        <v>16707</v>
      </c>
      <c r="AC3904" s="1" t="s">
        <v>113</v>
      </c>
    </row>
    <row r="3905" spans="1:29" x14ac:dyDescent="0.35">
      <c r="A3905" s="1">
        <v>1934458</v>
      </c>
      <c r="B3905" s="1">
        <v>365</v>
      </c>
      <c r="C3905" s="9">
        <v>1013906759</v>
      </c>
      <c r="D3905" s="9" t="s">
        <v>112</v>
      </c>
      <c r="E3905" s="1">
        <v>0</v>
      </c>
      <c r="F3905" s="1">
        <v>0</v>
      </c>
      <c r="G3905" s="1">
        <v>2</v>
      </c>
      <c r="H3905" s="1">
        <v>0</v>
      </c>
      <c r="I3905" s="1">
        <v>0</v>
      </c>
      <c r="J3905" s="1">
        <v>2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3</v>
      </c>
      <c r="S3905" s="1">
        <v>66</v>
      </c>
      <c r="T3905" s="1" t="s">
        <v>113</v>
      </c>
      <c r="U3905" s="1">
        <v>5</v>
      </c>
      <c r="V3905" s="1" t="s">
        <v>8903</v>
      </c>
      <c r="W3905" s="1" t="s">
        <v>8689</v>
      </c>
      <c r="X3905" s="1" t="s">
        <v>8904</v>
      </c>
      <c r="Y3905" s="1" t="s">
        <v>7</v>
      </c>
      <c r="Z3905" s="1" t="s">
        <v>16708</v>
      </c>
      <c r="AB3905" s="1" t="s">
        <v>16709</v>
      </c>
      <c r="AC3905" s="1" t="s">
        <v>113</v>
      </c>
    </row>
    <row r="3906" spans="1:29" x14ac:dyDescent="0.35">
      <c r="A3906" s="1">
        <v>7217658</v>
      </c>
      <c r="B3906" s="1">
        <v>373</v>
      </c>
      <c r="C3906" s="9">
        <v>1730670597</v>
      </c>
      <c r="D3906" s="9" t="s">
        <v>112</v>
      </c>
      <c r="E3906" s="1">
        <v>0</v>
      </c>
      <c r="F3906" s="1">
        <v>1</v>
      </c>
      <c r="G3906" s="1">
        <v>0</v>
      </c>
      <c r="H3906" s="1">
        <v>0</v>
      </c>
      <c r="I3906" s="1">
        <v>0</v>
      </c>
      <c r="J3906" s="1">
        <v>4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5</v>
      </c>
      <c r="S3906" s="1">
        <v>111</v>
      </c>
      <c r="T3906" s="1" t="s">
        <v>113</v>
      </c>
      <c r="U3906" s="1">
        <v>5</v>
      </c>
      <c r="V3906" s="1" t="s">
        <v>9233</v>
      </c>
      <c r="W3906" s="1" t="s">
        <v>9235</v>
      </c>
      <c r="X3906" s="1" t="s">
        <v>9234</v>
      </c>
      <c r="Y3906" s="1" t="s">
        <v>7</v>
      </c>
      <c r="Z3906" s="1" t="s">
        <v>12192</v>
      </c>
      <c r="AA3906" s="1" t="s">
        <v>12193</v>
      </c>
      <c r="AB3906" s="1" t="s">
        <v>12194</v>
      </c>
      <c r="AC3906" s="1" t="s">
        <v>113</v>
      </c>
    </row>
    <row r="3907" spans="1:29" x14ac:dyDescent="0.35">
      <c r="A3907" s="1">
        <v>6615275</v>
      </c>
      <c r="B3907" s="1">
        <v>479</v>
      </c>
      <c r="C3907" s="9">
        <v>1609215797</v>
      </c>
      <c r="D3907" s="9" t="s">
        <v>112</v>
      </c>
      <c r="E3907" s="1">
        <v>0</v>
      </c>
      <c r="F3907" s="1">
        <v>1</v>
      </c>
      <c r="G3907" s="1">
        <v>1</v>
      </c>
      <c r="H3907" s="1">
        <v>0</v>
      </c>
      <c r="I3907" s="1">
        <v>1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3</v>
      </c>
      <c r="S3907" s="1">
        <v>19</v>
      </c>
      <c r="T3907" s="1" t="s">
        <v>113</v>
      </c>
      <c r="U3907" s="1">
        <v>5</v>
      </c>
      <c r="V3907" s="1" t="s">
        <v>8974</v>
      </c>
      <c r="W3907" s="1" t="s">
        <v>4142</v>
      </c>
      <c r="X3907" s="1" t="s">
        <v>8975</v>
      </c>
      <c r="Y3907" s="1" t="s">
        <v>7</v>
      </c>
      <c r="Z3907" s="1" t="s">
        <v>16710</v>
      </c>
      <c r="AB3907" s="1" t="s">
        <v>16711</v>
      </c>
      <c r="AC3907" s="1" t="s">
        <v>113</v>
      </c>
    </row>
    <row r="3908" spans="1:29" x14ac:dyDescent="0.35">
      <c r="A3908" s="1">
        <v>6917785</v>
      </c>
      <c r="B3908" s="1">
        <v>373</v>
      </c>
      <c r="C3908" s="9">
        <v>1730505595</v>
      </c>
      <c r="D3908" s="9" t="s">
        <v>112</v>
      </c>
      <c r="E3908" s="1">
        <v>0</v>
      </c>
      <c r="F3908" s="1">
        <v>3</v>
      </c>
      <c r="G3908" s="1">
        <v>0</v>
      </c>
      <c r="H3908" s="1">
        <v>0</v>
      </c>
      <c r="I3908" s="1">
        <v>0</v>
      </c>
      <c r="J3908" s="1">
        <v>1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5</v>
      </c>
      <c r="S3908" s="1">
        <v>68</v>
      </c>
      <c r="T3908" s="1" t="s">
        <v>113</v>
      </c>
      <c r="U3908" s="1">
        <v>5</v>
      </c>
      <c r="V3908" s="1" t="s">
        <v>8870</v>
      </c>
      <c r="W3908" s="1" t="s">
        <v>649</v>
      </c>
      <c r="X3908" s="1" t="s">
        <v>8871</v>
      </c>
      <c r="Y3908" s="1" t="s">
        <v>121</v>
      </c>
      <c r="Z3908" s="1" t="s">
        <v>16712</v>
      </c>
      <c r="AA3908" s="1" t="s">
        <v>113</v>
      </c>
      <c r="AB3908" s="1" t="s">
        <v>113</v>
      </c>
      <c r="AC3908" s="1" t="s">
        <v>113</v>
      </c>
    </row>
    <row r="3909" spans="1:29" x14ac:dyDescent="0.35">
      <c r="A3909" s="1">
        <v>6810292</v>
      </c>
      <c r="B3909" s="1">
        <v>383</v>
      </c>
      <c r="C3909" s="9">
        <v>1275930380</v>
      </c>
      <c r="D3909" s="9" t="s">
        <v>112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5</v>
      </c>
      <c r="S3909" s="1">
        <v>23</v>
      </c>
      <c r="T3909" s="1" t="s">
        <v>113</v>
      </c>
      <c r="U3909" s="1">
        <v>5</v>
      </c>
      <c r="V3909" s="1" t="s">
        <v>9106</v>
      </c>
      <c r="W3909" s="1" t="s">
        <v>5592</v>
      </c>
      <c r="X3909" s="1" t="s">
        <v>9107</v>
      </c>
      <c r="Y3909" s="1" t="s">
        <v>7</v>
      </c>
      <c r="Z3909" s="1" t="s">
        <v>15532</v>
      </c>
      <c r="AB3909" s="1" t="s">
        <v>15533</v>
      </c>
      <c r="AC3909" s="1" t="s">
        <v>113</v>
      </c>
    </row>
    <row r="3910" spans="1:29" x14ac:dyDescent="0.35">
      <c r="A3910" s="1">
        <v>852083</v>
      </c>
      <c r="B3910" s="1">
        <v>479</v>
      </c>
      <c r="C3910" s="9">
        <v>1346397023</v>
      </c>
      <c r="D3910" s="9" t="s">
        <v>399</v>
      </c>
      <c r="E3910" s="1">
        <v>0</v>
      </c>
      <c r="F3910" s="1">
        <v>1</v>
      </c>
      <c r="G3910" s="1">
        <v>0</v>
      </c>
      <c r="H3910" s="1">
        <v>0</v>
      </c>
      <c r="I3910" s="1">
        <v>0</v>
      </c>
      <c r="J3910" s="1">
        <v>2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5</v>
      </c>
      <c r="S3910" s="1">
        <v>118</v>
      </c>
      <c r="T3910" s="1" t="s">
        <v>113</v>
      </c>
      <c r="U3910" s="1">
        <v>5</v>
      </c>
      <c r="V3910" s="1" t="s">
        <v>8776</v>
      </c>
      <c r="W3910" s="1" t="s">
        <v>8777</v>
      </c>
      <c r="X3910" s="1" t="s">
        <v>5264</v>
      </c>
      <c r="Y3910" s="1" t="s">
        <v>1403</v>
      </c>
      <c r="Z3910" s="1" t="s">
        <v>16713</v>
      </c>
      <c r="AA3910" s="1" t="s">
        <v>113</v>
      </c>
      <c r="AB3910" s="1" t="s">
        <v>113</v>
      </c>
      <c r="AC3910" s="1" t="s">
        <v>113</v>
      </c>
    </row>
    <row r="3911" spans="1:29" x14ac:dyDescent="0.35">
      <c r="A3911" s="1">
        <v>2198926</v>
      </c>
      <c r="B3911" s="1">
        <v>194</v>
      </c>
      <c r="C3911" s="9">
        <v>1871570507</v>
      </c>
      <c r="D3911" s="9" t="s">
        <v>399</v>
      </c>
      <c r="E3911" s="1">
        <v>0</v>
      </c>
      <c r="F3911" s="1">
        <v>1</v>
      </c>
      <c r="G3911" s="1">
        <v>0</v>
      </c>
      <c r="H3911" s="1">
        <v>0</v>
      </c>
      <c r="I3911" s="1">
        <v>0</v>
      </c>
      <c r="J3911" s="1">
        <v>2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5</v>
      </c>
      <c r="S3911" s="1">
        <v>30</v>
      </c>
      <c r="T3911" s="1" t="s">
        <v>113</v>
      </c>
      <c r="U3911" s="1">
        <v>5</v>
      </c>
      <c r="V3911" s="1" t="s">
        <v>8797</v>
      </c>
      <c r="W3911" s="1" t="s">
        <v>809</v>
      </c>
      <c r="X3911" s="1" t="s">
        <v>8798</v>
      </c>
      <c r="Y3911" s="1" t="s">
        <v>7</v>
      </c>
      <c r="Z3911" s="1" t="s">
        <v>16714</v>
      </c>
      <c r="AB3911" s="1" t="s">
        <v>16715</v>
      </c>
      <c r="AC3911" s="1" t="s">
        <v>113</v>
      </c>
    </row>
    <row r="3912" spans="1:29" x14ac:dyDescent="0.35">
      <c r="A3912" s="1">
        <v>6050066</v>
      </c>
      <c r="B3912" s="1">
        <v>221</v>
      </c>
      <c r="C3912" s="9">
        <v>1417241670</v>
      </c>
      <c r="D3912" s="9" t="s">
        <v>112</v>
      </c>
      <c r="E3912" s="1">
        <v>0</v>
      </c>
      <c r="F3912" s="1">
        <v>5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5</v>
      </c>
      <c r="S3912" s="1">
        <v>83</v>
      </c>
      <c r="T3912" s="1" t="s">
        <v>113</v>
      </c>
      <c r="U3912" s="1">
        <v>5</v>
      </c>
      <c r="V3912" s="1" t="s">
        <v>8800</v>
      </c>
      <c r="W3912" s="1" t="s">
        <v>8801</v>
      </c>
      <c r="X3912" s="1" t="s">
        <v>1383</v>
      </c>
      <c r="Y3912" s="1" t="s">
        <v>7</v>
      </c>
      <c r="Z3912" s="1" t="s">
        <v>113</v>
      </c>
      <c r="AA3912" s="1" t="s">
        <v>113</v>
      </c>
      <c r="AB3912" s="1" t="s">
        <v>113</v>
      </c>
      <c r="AC3912" s="1" t="s">
        <v>113</v>
      </c>
    </row>
    <row r="3913" spans="1:29" x14ac:dyDescent="0.35">
      <c r="A3913" s="1">
        <v>3368991</v>
      </c>
      <c r="B3913" s="1">
        <v>52</v>
      </c>
      <c r="C3913" s="9">
        <v>1104998145</v>
      </c>
      <c r="D3913" s="9" t="s">
        <v>112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3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5</v>
      </c>
      <c r="S3913" s="1">
        <v>28</v>
      </c>
      <c r="T3913" s="1" t="s">
        <v>113</v>
      </c>
      <c r="U3913" s="1">
        <v>5</v>
      </c>
      <c r="V3913" s="1" t="s">
        <v>8966</v>
      </c>
      <c r="W3913" s="1" t="s">
        <v>464</v>
      </c>
      <c r="X3913" s="1" t="s">
        <v>8967</v>
      </c>
      <c r="Y3913" s="1" t="s">
        <v>7</v>
      </c>
      <c r="Z3913" s="1" t="s">
        <v>12179</v>
      </c>
      <c r="AA3913" s="1" t="s">
        <v>12148</v>
      </c>
      <c r="AB3913" s="1" t="s">
        <v>12115</v>
      </c>
      <c r="AC3913" s="1" t="s">
        <v>113</v>
      </c>
    </row>
    <row r="3914" spans="1:29" x14ac:dyDescent="0.35">
      <c r="A3914" s="1">
        <v>4766608</v>
      </c>
      <c r="B3914" s="1">
        <v>214</v>
      </c>
      <c r="C3914" s="9">
        <v>1588769772</v>
      </c>
      <c r="D3914" s="9" t="s">
        <v>112</v>
      </c>
      <c r="E3914" s="1">
        <v>0</v>
      </c>
      <c r="F3914" s="1">
        <v>1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5</v>
      </c>
      <c r="S3914" s="1">
        <v>31</v>
      </c>
      <c r="T3914" s="1" t="s">
        <v>113</v>
      </c>
      <c r="U3914" s="1">
        <v>5</v>
      </c>
      <c r="V3914" s="1" t="s">
        <v>9149</v>
      </c>
      <c r="W3914" s="1" t="s">
        <v>9150</v>
      </c>
      <c r="X3914" s="1" t="s">
        <v>136</v>
      </c>
      <c r="Y3914" s="1" t="s">
        <v>7</v>
      </c>
      <c r="Z3914" s="1" t="s">
        <v>16716</v>
      </c>
      <c r="AB3914" s="1" t="s">
        <v>16717</v>
      </c>
      <c r="AC3914" s="1" t="s">
        <v>113</v>
      </c>
    </row>
    <row r="3915" spans="1:29" x14ac:dyDescent="0.35">
      <c r="A3915" s="1">
        <v>2451837</v>
      </c>
      <c r="B3915" s="1">
        <v>289</v>
      </c>
      <c r="C3915" s="9">
        <v>1275644254</v>
      </c>
      <c r="D3915" s="9" t="s">
        <v>112</v>
      </c>
      <c r="E3915" s="1">
        <v>0</v>
      </c>
      <c r="F3915" s="1">
        <v>2</v>
      </c>
      <c r="G3915" s="1">
        <v>0</v>
      </c>
      <c r="H3915" s="1">
        <v>0</v>
      </c>
      <c r="I3915" s="1">
        <v>0</v>
      </c>
      <c r="J3915" s="1">
        <v>5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5</v>
      </c>
      <c r="S3915" s="1">
        <v>36</v>
      </c>
      <c r="T3915" s="1" t="s">
        <v>113</v>
      </c>
      <c r="U3915" s="1">
        <v>5</v>
      </c>
      <c r="V3915" s="1" t="s">
        <v>9274</v>
      </c>
      <c r="W3915" s="1" t="s">
        <v>5507</v>
      </c>
      <c r="X3915" s="1" t="s">
        <v>204</v>
      </c>
      <c r="Y3915" s="1" t="s">
        <v>148</v>
      </c>
      <c r="Z3915" s="1" t="s">
        <v>13494</v>
      </c>
      <c r="AB3915" s="1" t="s">
        <v>13495</v>
      </c>
      <c r="AC3915" s="1" t="s">
        <v>113</v>
      </c>
    </row>
    <row r="3916" spans="1:29" x14ac:dyDescent="0.35">
      <c r="A3916" s="1">
        <v>2457582</v>
      </c>
      <c r="B3916" s="1">
        <v>449</v>
      </c>
      <c r="C3916" s="9">
        <v>1184776403</v>
      </c>
      <c r="D3916" s="9" t="s">
        <v>112</v>
      </c>
      <c r="E3916" s="1">
        <v>0</v>
      </c>
      <c r="F3916" s="1">
        <v>4</v>
      </c>
      <c r="G3916" s="1">
        <v>0</v>
      </c>
      <c r="H3916" s="1">
        <v>0</v>
      </c>
      <c r="I3916" s="1">
        <v>0</v>
      </c>
      <c r="J3916" s="1">
        <v>2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5</v>
      </c>
      <c r="S3916" s="1">
        <v>43</v>
      </c>
      <c r="T3916" s="1" t="s">
        <v>113</v>
      </c>
      <c r="U3916" s="1">
        <v>5</v>
      </c>
      <c r="V3916" s="1" t="s">
        <v>9085</v>
      </c>
      <c r="W3916" s="1" t="s">
        <v>7194</v>
      </c>
      <c r="X3916" s="1" t="s">
        <v>9086</v>
      </c>
      <c r="Y3916" s="1" t="s">
        <v>3190</v>
      </c>
      <c r="Z3916" s="1" t="s">
        <v>16461</v>
      </c>
      <c r="AB3916" s="1" t="s">
        <v>16462</v>
      </c>
      <c r="AC3916" s="1" t="s">
        <v>113</v>
      </c>
    </row>
    <row r="3917" spans="1:29" x14ac:dyDescent="0.35">
      <c r="A3917" s="1">
        <v>4094067</v>
      </c>
      <c r="B3917" s="1">
        <v>524</v>
      </c>
      <c r="C3917" s="9">
        <v>1437511896</v>
      </c>
      <c r="D3917" s="9" t="s">
        <v>112</v>
      </c>
      <c r="E3917" s="1">
        <v>0</v>
      </c>
      <c r="F3917" s="1">
        <v>4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5</v>
      </c>
      <c r="S3917" s="1">
        <v>17</v>
      </c>
      <c r="T3917" s="1" t="s">
        <v>113</v>
      </c>
      <c r="U3917" s="1">
        <v>5</v>
      </c>
      <c r="V3917" s="1" t="s">
        <v>9344</v>
      </c>
      <c r="W3917" s="1" t="s">
        <v>448</v>
      </c>
      <c r="X3917" s="1" t="s">
        <v>9345</v>
      </c>
      <c r="Y3917" s="1" t="s">
        <v>7</v>
      </c>
      <c r="Z3917" s="1" t="s">
        <v>16718</v>
      </c>
      <c r="AA3917" s="1" t="s">
        <v>113</v>
      </c>
      <c r="AB3917" s="1" t="s">
        <v>113</v>
      </c>
      <c r="AC3917" s="1" t="s">
        <v>113</v>
      </c>
    </row>
    <row r="3918" spans="1:29" x14ac:dyDescent="0.35">
      <c r="A3918" s="1">
        <v>1893481</v>
      </c>
      <c r="B3918" s="1">
        <v>52</v>
      </c>
      <c r="C3918" s="9">
        <v>1972501047</v>
      </c>
      <c r="D3918" s="9" t="s">
        <v>112</v>
      </c>
      <c r="E3918" s="1">
        <v>0</v>
      </c>
      <c r="F3918" s="1">
        <v>1</v>
      </c>
      <c r="G3918" s="1">
        <v>0</v>
      </c>
      <c r="H3918" s="1">
        <v>0</v>
      </c>
      <c r="I3918" s="1">
        <v>0</v>
      </c>
      <c r="J3918" s="1">
        <v>3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5</v>
      </c>
      <c r="S3918" s="1">
        <v>29</v>
      </c>
      <c r="T3918" s="1" t="s">
        <v>113</v>
      </c>
      <c r="U3918" s="1">
        <v>5</v>
      </c>
      <c r="V3918" s="1" t="s">
        <v>9057</v>
      </c>
      <c r="W3918" s="1" t="s">
        <v>9058</v>
      </c>
      <c r="X3918" s="1" t="s">
        <v>4121</v>
      </c>
      <c r="Y3918" s="1" t="s">
        <v>7</v>
      </c>
      <c r="Z3918" s="1" t="s">
        <v>16719</v>
      </c>
      <c r="AA3918" s="1" t="s">
        <v>113</v>
      </c>
      <c r="AB3918" s="1" t="s">
        <v>113</v>
      </c>
      <c r="AC3918" s="1" t="s">
        <v>113</v>
      </c>
    </row>
    <row r="3919" spans="1:29" x14ac:dyDescent="0.35">
      <c r="A3919" s="1">
        <v>4578452</v>
      </c>
      <c r="B3919" s="1">
        <v>373</v>
      </c>
      <c r="C3919" s="9">
        <v>1396992012</v>
      </c>
      <c r="D3919" s="9" t="s">
        <v>112</v>
      </c>
      <c r="E3919" s="1">
        <v>0</v>
      </c>
      <c r="F3919" s="1">
        <v>2</v>
      </c>
      <c r="G3919" s="1">
        <v>0</v>
      </c>
      <c r="H3919" s="1">
        <v>0</v>
      </c>
      <c r="I3919" s="1">
        <v>0</v>
      </c>
      <c r="J3919" s="1">
        <v>3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5</v>
      </c>
      <c r="S3919" s="1">
        <v>38</v>
      </c>
      <c r="T3919" s="1" t="s">
        <v>113</v>
      </c>
      <c r="U3919" s="1">
        <v>5</v>
      </c>
      <c r="V3919" s="1" t="s">
        <v>8888</v>
      </c>
      <c r="W3919" s="1" t="s">
        <v>1226</v>
      </c>
      <c r="X3919" s="1" t="s">
        <v>8889</v>
      </c>
      <c r="Y3919" s="1" t="s">
        <v>133</v>
      </c>
      <c r="Z3919" s="1" t="s">
        <v>16720</v>
      </c>
      <c r="AB3919" s="1" t="s">
        <v>16721</v>
      </c>
      <c r="AC3919" s="1" t="s">
        <v>113</v>
      </c>
    </row>
    <row r="3920" spans="1:29" x14ac:dyDescent="0.35">
      <c r="A3920" s="1">
        <v>6795933</v>
      </c>
      <c r="B3920" s="1">
        <v>334</v>
      </c>
      <c r="C3920" s="9">
        <v>1346655511</v>
      </c>
      <c r="D3920" s="9" t="s">
        <v>112</v>
      </c>
      <c r="E3920" s="1">
        <v>0</v>
      </c>
      <c r="F3920" s="1">
        <v>2</v>
      </c>
      <c r="G3920" s="1">
        <v>0</v>
      </c>
      <c r="H3920" s="1">
        <v>0</v>
      </c>
      <c r="I3920" s="1">
        <v>0</v>
      </c>
      <c r="J3920" s="1">
        <v>3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5</v>
      </c>
      <c r="S3920" s="1">
        <v>49</v>
      </c>
      <c r="T3920" s="1" t="s">
        <v>113</v>
      </c>
      <c r="U3920" s="1">
        <v>5</v>
      </c>
      <c r="V3920" s="1" t="s">
        <v>9048</v>
      </c>
      <c r="W3920" s="1" t="s">
        <v>9050</v>
      </c>
      <c r="X3920" s="1" t="s">
        <v>9049</v>
      </c>
      <c r="Y3920" s="1" t="s">
        <v>7</v>
      </c>
      <c r="Z3920" s="1" t="s">
        <v>14458</v>
      </c>
      <c r="AB3920" s="1" t="s">
        <v>14459</v>
      </c>
      <c r="AC3920" s="1" t="s">
        <v>113</v>
      </c>
    </row>
    <row r="3921" spans="1:29" x14ac:dyDescent="0.35">
      <c r="A3921" s="1">
        <v>7206760</v>
      </c>
      <c r="B3921" s="1">
        <v>289</v>
      </c>
      <c r="C3921" s="9">
        <v>1205323599</v>
      </c>
      <c r="D3921" s="9" t="s">
        <v>112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5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5</v>
      </c>
      <c r="S3921" s="1">
        <v>10</v>
      </c>
      <c r="T3921" s="1" t="s">
        <v>113</v>
      </c>
      <c r="U3921" s="1">
        <v>5</v>
      </c>
      <c r="V3921" s="1" t="s">
        <v>8913</v>
      </c>
      <c r="W3921" s="1" t="s">
        <v>887</v>
      </c>
      <c r="X3921" s="1" t="s">
        <v>3479</v>
      </c>
      <c r="Y3921" s="1" t="s">
        <v>7</v>
      </c>
      <c r="Z3921" s="1" t="s">
        <v>16722</v>
      </c>
      <c r="AB3921" s="1" t="s">
        <v>16723</v>
      </c>
      <c r="AC3921" s="1" t="s">
        <v>113</v>
      </c>
    </row>
    <row r="3922" spans="1:29" x14ac:dyDescent="0.35">
      <c r="A3922" s="1">
        <v>2391538</v>
      </c>
      <c r="B3922" s="1">
        <v>813</v>
      </c>
      <c r="C3922" s="9">
        <v>1053335067</v>
      </c>
      <c r="D3922" s="9" t="s">
        <v>399</v>
      </c>
      <c r="E3922" s="1">
        <v>0</v>
      </c>
      <c r="F3922" s="1">
        <v>4</v>
      </c>
      <c r="G3922" s="1">
        <v>1</v>
      </c>
      <c r="H3922" s="1">
        <v>0</v>
      </c>
      <c r="I3922" s="1">
        <v>0</v>
      </c>
      <c r="J3922" s="1">
        <v>3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4</v>
      </c>
      <c r="S3922" s="1">
        <v>67</v>
      </c>
      <c r="T3922" s="1" t="s">
        <v>113</v>
      </c>
      <c r="U3922" s="1">
        <v>5</v>
      </c>
      <c r="V3922" s="1" t="s">
        <v>8754</v>
      </c>
      <c r="W3922" s="1" t="s">
        <v>5528</v>
      </c>
      <c r="X3922" s="1" t="s">
        <v>8755</v>
      </c>
      <c r="Y3922" s="1" t="s">
        <v>7</v>
      </c>
      <c r="Z3922" s="1" t="s">
        <v>16724</v>
      </c>
      <c r="AB3922" s="1" t="s">
        <v>16725</v>
      </c>
      <c r="AC3922" s="1" t="s">
        <v>113</v>
      </c>
    </row>
    <row r="3923" spans="1:29" x14ac:dyDescent="0.35">
      <c r="A3923" s="1">
        <v>1752413</v>
      </c>
      <c r="B3923" s="1">
        <v>493</v>
      </c>
      <c r="C3923" s="9">
        <v>1033196969</v>
      </c>
      <c r="D3923" s="9" t="s">
        <v>112</v>
      </c>
      <c r="E3923" s="1">
        <v>0</v>
      </c>
      <c r="F3923" s="1">
        <v>3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5</v>
      </c>
      <c r="S3923" s="1">
        <v>33</v>
      </c>
      <c r="T3923" s="1" t="s">
        <v>113</v>
      </c>
      <c r="U3923" s="1">
        <v>5</v>
      </c>
      <c r="V3923" s="1" t="s">
        <v>9170</v>
      </c>
      <c r="W3923" s="1" t="s">
        <v>561</v>
      </c>
      <c r="X3923" s="1" t="s">
        <v>9171</v>
      </c>
      <c r="Y3923" s="1" t="s">
        <v>7</v>
      </c>
      <c r="Z3923" s="1" t="s">
        <v>14759</v>
      </c>
      <c r="AA3923" s="1" t="s">
        <v>14760</v>
      </c>
      <c r="AB3923" s="1" t="s">
        <v>14761</v>
      </c>
      <c r="AC3923" s="1" t="s">
        <v>113</v>
      </c>
    </row>
    <row r="3924" spans="1:29" x14ac:dyDescent="0.35">
      <c r="A3924" s="1">
        <v>6600223</v>
      </c>
      <c r="B3924" s="1">
        <v>701</v>
      </c>
      <c r="C3924" s="9">
        <v>1770920365</v>
      </c>
      <c r="D3924" s="9" t="s">
        <v>112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2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5</v>
      </c>
      <c r="S3924" s="1">
        <v>36</v>
      </c>
      <c r="T3924" s="1" t="s">
        <v>113</v>
      </c>
      <c r="U3924" s="1">
        <v>5</v>
      </c>
      <c r="V3924" s="1" t="s">
        <v>8999</v>
      </c>
      <c r="W3924" s="1" t="s">
        <v>143</v>
      </c>
      <c r="X3924" s="1" t="s">
        <v>1942</v>
      </c>
      <c r="Y3924" s="1" t="s">
        <v>7</v>
      </c>
      <c r="Z3924" s="1" t="s">
        <v>16726</v>
      </c>
      <c r="AB3924" s="1" t="s">
        <v>16727</v>
      </c>
      <c r="AC3924" s="1" t="s">
        <v>113</v>
      </c>
    </row>
    <row r="3925" spans="1:29" x14ac:dyDescent="0.35">
      <c r="A3925" s="1">
        <v>6572277</v>
      </c>
      <c r="B3925" s="1">
        <v>214</v>
      </c>
      <c r="C3925" s="9">
        <v>1104168608</v>
      </c>
      <c r="D3925" s="9" t="s">
        <v>112</v>
      </c>
      <c r="E3925" s="1">
        <v>0</v>
      </c>
      <c r="F3925" s="1">
        <v>1</v>
      </c>
      <c r="G3925" s="1">
        <v>0</v>
      </c>
      <c r="H3925" s="1">
        <v>0</v>
      </c>
      <c r="I3925" s="1">
        <v>0</v>
      </c>
      <c r="J3925" s="1">
        <v>2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5</v>
      </c>
      <c r="S3925" s="1">
        <v>22</v>
      </c>
      <c r="T3925" s="1" t="s">
        <v>113</v>
      </c>
      <c r="U3925" s="1">
        <v>5</v>
      </c>
      <c r="V3925" s="1" t="s">
        <v>9216</v>
      </c>
      <c r="W3925" s="1" t="s">
        <v>9218</v>
      </c>
      <c r="X3925" s="1" t="s">
        <v>9217</v>
      </c>
      <c r="Y3925" s="1" t="s">
        <v>7</v>
      </c>
      <c r="Z3925" s="1" t="s">
        <v>15534</v>
      </c>
      <c r="AB3925" s="1" t="s">
        <v>15535</v>
      </c>
      <c r="AC3925" s="1" t="s">
        <v>113</v>
      </c>
    </row>
    <row r="3926" spans="1:29" x14ac:dyDescent="0.35">
      <c r="A3926" s="1">
        <v>7221949</v>
      </c>
      <c r="B3926" s="1">
        <v>435</v>
      </c>
      <c r="C3926" s="9">
        <v>1871088120</v>
      </c>
      <c r="D3926" s="9" t="s">
        <v>112</v>
      </c>
      <c r="E3926" s="1">
        <v>0</v>
      </c>
      <c r="F3926" s="1">
        <v>2</v>
      </c>
      <c r="G3926" s="1">
        <v>0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5</v>
      </c>
      <c r="S3926" s="1">
        <v>10</v>
      </c>
      <c r="T3926" s="1" t="s">
        <v>113</v>
      </c>
      <c r="U3926" s="1">
        <v>5</v>
      </c>
      <c r="V3926" s="1" t="s">
        <v>8918</v>
      </c>
      <c r="W3926" s="1" t="s">
        <v>4307</v>
      </c>
      <c r="X3926" s="1" t="s">
        <v>3220</v>
      </c>
      <c r="Y3926" s="1" t="s">
        <v>7</v>
      </c>
      <c r="Z3926" s="1" t="s">
        <v>16728</v>
      </c>
      <c r="AA3926" s="1" t="s">
        <v>113</v>
      </c>
      <c r="AB3926" s="1" t="s">
        <v>113</v>
      </c>
      <c r="AC3926" s="1" t="s">
        <v>113</v>
      </c>
    </row>
    <row r="3927" spans="1:29" x14ac:dyDescent="0.35">
      <c r="A3927" s="1">
        <v>6806546</v>
      </c>
      <c r="B3927" s="1">
        <v>315</v>
      </c>
      <c r="C3927" s="9">
        <v>1477896900</v>
      </c>
      <c r="D3927" s="9" t="s">
        <v>112</v>
      </c>
      <c r="E3927" s="1">
        <v>0</v>
      </c>
      <c r="F3927" s="1">
        <v>3</v>
      </c>
      <c r="G3927" s="1">
        <v>0</v>
      </c>
      <c r="H3927" s="1">
        <v>0</v>
      </c>
      <c r="I3927" s="1">
        <v>0</v>
      </c>
      <c r="J3927" s="1">
        <v>2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5</v>
      </c>
      <c r="S3927" s="1">
        <v>38</v>
      </c>
      <c r="T3927" s="1" t="s">
        <v>113</v>
      </c>
      <c r="U3927" s="1">
        <v>5</v>
      </c>
      <c r="V3927" s="1" t="s">
        <v>9002</v>
      </c>
      <c r="W3927" s="1" t="s">
        <v>3270</v>
      </c>
      <c r="X3927" s="1" t="s">
        <v>9003</v>
      </c>
      <c r="Y3927" s="1" t="s">
        <v>7</v>
      </c>
      <c r="Z3927" s="1" t="s">
        <v>12613</v>
      </c>
      <c r="AB3927" s="1" t="s">
        <v>12614</v>
      </c>
      <c r="AC3927" s="1" t="s">
        <v>113</v>
      </c>
    </row>
    <row r="3928" spans="1:29" x14ac:dyDescent="0.35">
      <c r="A3928" s="1">
        <v>681787</v>
      </c>
      <c r="B3928" s="1">
        <v>297</v>
      </c>
      <c r="C3928" s="9">
        <v>1699741108</v>
      </c>
      <c r="D3928" s="9" t="s">
        <v>399</v>
      </c>
      <c r="E3928" s="1">
        <v>0</v>
      </c>
      <c r="F3928" s="1">
        <v>1</v>
      </c>
      <c r="G3928" s="1">
        <v>1</v>
      </c>
      <c r="H3928" s="1">
        <v>0</v>
      </c>
      <c r="I3928" s="1">
        <v>1</v>
      </c>
      <c r="J3928" s="1">
        <v>1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3</v>
      </c>
      <c r="S3928" s="1">
        <v>63</v>
      </c>
      <c r="T3928" s="1" t="s">
        <v>113</v>
      </c>
      <c r="U3928" s="1">
        <v>5</v>
      </c>
      <c r="V3928" s="1" t="s">
        <v>8785</v>
      </c>
      <c r="W3928" s="1" t="s">
        <v>739</v>
      </c>
      <c r="X3928" s="1" t="s">
        <v>8786</v>
      </c>
      <c r="Y3928" s="1" t="s">
        <v>7</v>
      </c>
      <c r="Z3928" s="1" t="s">
        <v>16729</v>
      </c>
      <c r="AA3928" s="1" t="s">
        <v>113</v>
      </c>
      <c r="AB3928" s="1" t="s">
        <v>113</v>
      </c>
      <c r="AC3928" s="1" t="s">
        <v>113</v>
      </c>
    </row>
    <row r="3929" spans="1:29" x14ac:dyDescent="0.35">
      <c r="A3929" s="1">
        <v>7106113</v>
      </c>
      <c r="B3929" s="1">
        <v>813</v>
      </c>
      <c r="C3929" s="9">
        <v>1326568940</v>
      </c>
      <c r="D3929" s="9" t="s">
        <v>112</v>
      </c>
      <c r="E3929" s="1">
        <v>0</v>
      </c>
      <c r="F3929" s="1">
        <v>4</v>
      </c>
      <c r="G3929" s="1">
        <v>0</v>
      </c>
      <c r="H3929" s="1">
        <v>0</v>
      </c>
      <c r="I3929" s="1">
        <v>0</v>
      </c>
      <c r="J3929" s="1">
        <v>2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5</v>
      </c>
      <c r="S3929" s="1">
        <v>36</v>
      </c>
      <c r="T3929" s="1" t="s">
        <v>113</v>
      </c>
      <c r="U3929" s="1">
        <v>5</v>
      </c>
      <c r="V3929" s="1" t="s">
        <v>8802</v>
      </c>
      <c r="W3929" s="1" t="s">
        <v>1040</v>
      </c>
      <c r="X3929" s="1" t="s">
        <v>8803</v>
      </c>
      <c r="Y3929" s="1" t="s">
        <v>7</v>
      </c>
      <c r="Z3929" s="1" t="s">
        <v>12852</v>
      </c>
      <c r="AA3929" s="1" t="s">
        <v>12100</v>
      </c>
      <c r="AB3929" s="1" t="s">
        <v>12101</v>
      </c>
      <c r="AC3929" s="1" t="s">
        <v>113</v>
      </c>
    </row>
    <row r="3930" spans="1:29" x14ac:dyDescent="0.35">
      <c r="A3930" s="1">
        <v>7110688</v>
      </c>
      <c r="B3930" s="1">
        <v>214</v>
      </c>
      <c r="C3930" s="9">
        <v>1285175604</v>
      </c>
      <c r="D3930" s="9" t="s">
        <v>112</v>
      </c>
      <c r="E3930" s="1">
        <v>0</v>
      </c>
      <c r="F3930" s="1">
        <v>2</v>
      </c>
      <c r="G3930" s="1">
        <v>0</v>
      </c>
      <c r="H3930" s="1">
        <v>0</v>
      </c>
      <c r="I3930" s="1">
        <v>0</v>
      </c>
      <c r="J3930" s="1">
        <v>4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5</v>
      </c>
      <c r="S3930" s="1">
        <v>15</v>
      </c>
      <c r="T3930" s="1" t="s">
        <v>113</v>
      </c>
      <c r="U3930" s="1">
        <v>5</v>
      </c>
      <c r="V3930" s="1" t="s">
        <v>9252</v>
      </c>
      <c r="W3930" s="1" t="s">
        <v>5573</v>
      </c>
      <c r="X3930" s="1" t="s">
        <v>9253</v>
      </c>
      <c r="Y3930" s="1" t="s">
        <v>7</v>
      </c>
      <c r="Z3930" s="1" t="s">
        <v>15684</v>
      </c>
      <c r="AA3930" s="1" t="s">
        <v>15685</v>
      </c>
      <c r="AB3930" s="1" t="s">
        <v>15686</v>
      </c>
      <c r="AC3930" s="1" t="s">
        <v>113</v>
      </c>
    </row>
    <row r="3931" spans="1:29" x14ac:dyDescent="0.35">
      <c r="A3931" s="1">
        <v>1988239</v>
      </c>
      <c r="B3931" s="1">
        <v>397</v>
      </c>
      <c r="C3931" s="9">
        <v>1154394062</v>
      </c>
      <c r="D3931" s="9" t="s">
        <v>112</v>
      </c>
      <c r="E3931" s="1">
        <v>0</v>
      </c>
      <c r="F3931" s="1">
        <v>1</v>
      </c>
      <c r="G3931" s="1">
        <v>0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5</v>
      </c>
      <c r="S3931" s="1">
        <v>14</v>
      </c>
      <c r="T3931" s="1" t="s">
        <v>113</v>
      </c>
      <c r="U3931" s="1">
        <v>5</v>
      </c>
      <c r="V3931" s="1" t="s">
        <v>9361</v>
      </c>
      <c r="W3931" s="1" t="s">
        <v>272</v>
      </c>
      <c r="X3931" s="1" t="s">
        <v>9362</v>
      </c>
      <c r="Y3931" s="1" t="s">
        <v>118</v>
      </c>
      <c r="Z3931" s="1" t="s">
        <v>16730</v>
      </c>
      <c r="AA3931" s="1" t="s">
        <v>113</v>
      </c>
      <c r="AB3931" s="1" t="s">
        <v>16731</v>
      </c>
      <c r="AC3931" s="1" t="s">
        <v>113</v>
      </c>
    </row>
    <row r="3932" spans="1:29" x14ac:dyDescent="0.35">
      <c r="A3932" s="1">
        <v>4601453</v>
      </c>
      <c r="B3932" s="1">
        <v>184</v>
      </c>
      <c r="C3932" s="9">
        <v>1770800757</v>
      </c>
      <c r="D3932" s="9" t="s">
        <v>112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3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5</v>
      </c>
      <c r="S3932" s="1">
        <v>16</v>
      </c>
      <c r="T3932" s="1" t="s">
        <v>113</v>
      </c>
      <c r="U3932" s="1">
        <v>5</v>
      </c>
      <c r="V3932" s="1" t="s">
        <v>9095</v>
      </c>
      <c r="W3932" s="1" t="s">
        <v>1881</v>
      </c>
      <c r="X3932" s="1" t="s">
        <v>9096</v>
      </c>
      <c r="Y3932" s="1" t="s">
        <v>7</v>
      </c>
      <c r="Z3932" s="1" t="s">
        <v>16732</v>
      </c>
      <c r="AA3932" s="1" t="s">
        <v>113</v>
      </c>
      <c r="AB3932" s="1" t="s">
        <v>113</v>
      </c>
      <c r="AC3932" s="1" t="s">
        <v>113</v>
      </c>
    </row>
    <row r="3933" spans="1:29" x14ac:dyDescent="0.35">
      <c r="A3933" s="1">
        <v>709983</v>
      </c>
      <c r="B3933" s="1">
        <v>407</v>
      </c>
      <c r="C3933" s="9">
        <v>1124084066</v>
      </c>
      <c r="D3933" s="9" t="s">
        <v>112</v>
      </c>
      <c r="E3933" s="1">
        <v>0</v>
      </c>
      <c r="F3933" s="1">
        <v>1</v>
      </c>
      <c r="G3933" s="1">
        <v>0</v>
      </c>
      <c r="H3933" s="1">
        <v>0</v>
      </c>
      <c r="I3933" s="1">
        <v>0</v>
      </c>
      <c r="J3933" s="1">
        <v>1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5</v>
      </c>
      <c r="S3933" s="1">
        <v>42</v>
      </c>
      <c r="T3933" s="1" t="s">
        <v>113</v>
      </c>
      <c r="U3933" s="1">
        <v>5</v>
      </c>
      <c r="V3933" s="1" t="s">
        <v>9042</v>
      </c>
      <c r="W3933" s="1" t="s">
        <v>749</v>
      </c>
      <c r="X3933" s="1" t="s">
        <v>9043</v>
      </c>
      <c r="Y3933" s="1" t="s">
        <v>7</v>
      </c>
      <c r="Z3933" s="1" t="s">
        <v>16733</v>
      </c>
      <c r="AA3933" s="1" t="s">
        <v>113</v>
      </c>
      <c r="AB3933" s="1" t="s">
        <v>113</v>
      </c>
      <c r="AC3933" s="1" t="s">
        <v>113</v>
      </c>
    </row>
    <row r="3934" spans="1:29" x14ac:dyDescent="0.35">
      <c r="A3934" s="1">
        <v>1338672</v>
      </c>
      <c r="B3934" s="1">
        <v>813</v>
      </c>
      <c r="C3934" s="9">
        <v>1205872058</v>
      </c>
      <c r="D3934" s="9" t="s">
        <v>112</v>
      </c>
      <c r="E3934" s="1">
        <v>0</v>
      </c>
      <c r="F3934" s="1">
        <v>4</v>
      </c>
      <c r="G3934" s="1">
        <v>0</v>
      </c>
      <c r="H3934" s="1">
        <v>0</v>
      </c>
      <c r="I3934" s="1">
        <v>0</v>
      </c>
      <c r="J3934" s="1">
        <v>3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5</v>
      </c>
      <c r="S3934" s="1">
        <v>44</v>
      </c>
      <c r="T3934" s="1" t="s">
        <v>113</v>
      </c>
      <c r="U3934" s="1">
        <v>5</v>
      </c>
      <c r="V3934" s="1" t="s">
        <v>9004</v>
      </c>
      <c r="W3934" s="1" t="s">
        <v>527</v>
      </c>
      <c r="X3934" s="1" t="s">
        <v>9005</v>
      </c>
      <c r="Y3934" s="1" t="s">
        <v>7</v>
      </c>
      <c r="Z3934" s="1" t="s">
        <v>16734</v>
      </c>
      <c r="AA3934" s="1" t="s">
        <v>113</v>
      </c>
      <c r="AB3934" s="1" t="s">
        <v>113</v>
      </c>
      <c r="AC3934" s="1" t="s">
        <v>113</v>
      </c>
    </row>
    <row r="3935" spans="1:29" x14ac:dyDescent="0.35">
      <c r="A3935" s="1">
        <v>6896311</v>
      </c>
      <c r="B3935" s="1">
        <v>215</v>
      </c>
      <c r="C3935" s="9">
        <v>1104204650</v>
      </c>
      <c r="D3935" s="9" t="s">
        <v>112</v>
      </c>
      <c r="E3935" s="1">
        <v>0</v>
      </c>
      <c r="F3935" s="1">
        <v>2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0</v>
      </c>
      <c r="R3935" s="1">
        <v>4</v>
      </c>
      <c r="S3935" s="1">
        <v>16</v>
      </c>
      <c r="T3935" s="1" t="s">
        <v>113</v>
      </c>
      <c r="U3935" s="1">
        <v>5</v>
      </c>
      <c r="V3935" s="1" t="s">
        <v>9014</v>
      </c>
      <c r="W3935" s="1" t="s">
        <v>9016</v>
      </c>
      <c r="X3935" s="1" t="s">
        <v>9015</v>
      </c>
      <c r="Y3935" s="1" t="s">
        <v>224</v>
      </c>
      <c r="Z3935" s="1" t="s">
        <v>14738</v>
      </c>
      <c r="AA3935" s="1" t="s">
        <v>14738</v>
      </c>
      <c r="AB3935" s="1" t="s">
        <v>14739</v>
      </c>
      <c r="AC3935" s="1" t="s">
        <v>113</v>
      </c>
    </row>
    <row r="3936" spans="1:29" x14ac:dyDescent="0.35">
      <c r="A3936" s="1">
        <v>3197035</v>
      </c>
      <c r="B3936" s="1">
        <v>289</v>
      </c>
      <c r="C3936" s="9">
        <v>1841449451</v>
      </c>
      <c r="D3936" s="9" t="s">
        <v>112</v>
      </c>
      <c r="E3936" s="1">
        <v>0</v>
      </c>
      <c r="F3936" s="1">
        <v>3</v>
      </c>
      <c r="G3936" s="1">
        <v>1</v>
      </c>
      <c r="H3936" s="1">
        <v>0</v>
      </c>
      <c r="I3936" s="1">
        <v>0</v>
      </c>
      <c r="J3936" s="1">
        <v>2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4</v>
      </c>
      <c r="S3936" s="1">
        <v>33</v>
      </c>
      <c r="T3936" s="1" t="s">
        <v>113</v>
      </c>
      <c r="U3936" s="1">
        <v>5</v>
      </c>
      <c r="V3936" s="1" t="s">
        <v>9398</v>
      </c>
      <c r="W3936" s="1" t="s">
        <v>3611</v>
      </c>
      <c r="X3936" s="1" t="s">
        <v>9239</v>
      </c>
      <c r="Y3936" s="1" t="s">
        <v>7</v>
      </c>
      <c r="Z3936" s="1" t="s">
        <v>16735</v>
      </c>
      <c r="AA3936" s="1" t="s">
        <v>16736</v>
      </c>
      <c r="AB3936" s="1" t="s">
        <v>16737</v>
      </c>
      <c r="AC3936" s="1" t="s">
        <v>113</v>
      </c>
    </row>
    <row r="3937" spans="1:29" x14ac:dyDescent="0.35">
      <c r="A3937" s="1">
        <v>830027</v>
      </c>
      <c r="B3937" s="1">
        <v>623</v>
      </c>
      <c r="C3937" s="9">
        <v>1699738385</v>
      </c>
      <c r="D3937" s="9" t="s">
        <v>112</v>
      </c>
      <c r="E3937" s="1">
        <v>0</v>
      </c>
      <c r="F3937" s="1">
        <v>2</v>
      </c>
      <c r="G3937" s="1">
        <v>0</v>
      </c>
      <c r="H3937" s="1">
        <v>0</v>
      </c>
      <c r="I3937" s="1">
        <v>0</v>
      </c>
      <c r="J3937" s="1">
        <v>3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5</v>
      </c>
      <c r="S3937" s="1">
        <v>55</v>
      </c>
      <c r="T3937" s="1" t="s">
        <v>113</v>
      </c>
      <c r="U3937" s="1">
        <v>5</v>
      </c>
      <c r="V3937" s="1" t="s">
        <v>9067</v>
      </c>
      <c r="W3937" s="1" t="s">
        <v>700</v>
      </c>
      <c r="X3937" s="1" t="s">
        <v>9068</v>
      </c>
      <c r="Y3937" s="1" t="s">
        <v>7</v>
      </c>
      <c r="Z3937" s="1" t="s">
        <v>16738</v>
      </c>
      <c r="AB3937" s="1" t="s">
        <v>16739</v>
      </c>
      <c r="AC3937" s="1" t="s">
        <v>113</v>
      </c>
    </row>
    <row r="3938" spans="1:29" x14ac:dyDescent="0.35">
      <c r="A3938" s="1">
        <v>4809013</v>
      </c>
      <c r="B3938" s="1">
        <v>813</v>
      </c>
      <c r="C3938" s="9">
        <v>1669632964</v>
      </c>
      <c r="D3938" s="9" t="s">
        <v>112</v>
      </c>
      <c r="E3938" s="1">
        <v>0</v>
      </c>
      <c r="F3938" s="1">
        <v>1</v>
      </c>
      <c r="G3938" s="1">
        <v>0</v>
      </c>
      <c r="H3938" s="1">
        <v>0</v>
      </c>
      <c r="I3938" s="1">
        <v>0</v>
      </c>
      <c r="J3938" s="1">
        <v>1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5</v>
      </c>
      <c r="S3938" s="1">
        <v>26</v>
      </c>
      <c r="T3938" s="1" t="s">
        <v>113</v>
      </c>
      <c r="U3938" s="1">
        <v>5</v>
      </c>
      <c r="V3938" s="1" t="s">
        <v>8964</v>
      </c>
      <c r="W3938" s="1" t="s">
        <v>8965</v>
      </c>
      <c r="X3938" s="1" t="s">
        <v>8692</v>
      </c>
      <c r="Y3938" s="1" t="s">
        <v>7</v>
      </c>
      <c r="Z3938" s="1" t="s">
        <v>16740</v>
      </c>
      <c r="AA3938" s="1" t="s">
        <v>113</v>
      </c>
      <c r="AB3938" s="1" t="s">
        <v>113</v>
      </c>
      <c r="AC3938" s="1" t="s">
        <v>113</v>
      </c>
    </row>
    <row r="3939" spans="1:29" x14ac:dyDescent="0.35">
      <c r="A3939" s="1">
        <v>3695880</v>
      </c>
      <c r="B3939" s="1">
        <v>512</v>
      </c>
      <c r="C3939" s="9">
        <v>1184810012</v>
      </c>
      <c r="D3939" s="9" t="s">
        <v>112</v>
      </c>
      <c r="E3939" s="1">
        <v>0</v>
      </c>
      <c r="F3939" s="1">
        <v>3</v>
      </c>
      <c r="G3939" s="1">
        <v>0</v>
      </c>
      <c r="H3939" s="1">
        <v>0</v>
      </c>
      <c r="I3939" s="1">
        <v>0</v>
      </c>
      <c r="J3939" s="1">
        <v>3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5</v>
      </c>
      <c r="S3939" s="1">
        <v>55</v>
      </c>
      <c r="T3939" s="1" t="s">
        <v>113</v>
      </c>
      <c r="U3939" s="1">
        <v>5</v>
      </c>
      <c r="V3939" s="1" t="s">
        <v>9081</v>
      </c>
      <c r="W3939" s="1" t="s">
        <v>980</v>
      </c>
      <c r="X3939" s="1" t="s">
        <v>9082</v>
      </c>
      <c r="Y3939" s="1" t="s">
        <v>7</v>
      </c>
      <c r="Z3939" s="1" t="s">
        <v>12773</v>
      </c>
      <c r="AA3939" s="1" t="s">
        <v>12774</v>
      </c>
      <c r="AB3939" s="1" t="s">
        <v>12775</v>
      </c>
      <c r="AC3939" s="1" t="s">
        <v>113</v>
      </c>
    </row>
    <row r="3940" spans="1:29" x14ac:dyDescent="0.35">
      <c r="A3940" s="1">
        <v>714182</v>
      </c>
      <c r="B3940" s="1">
        <v>774</v>
      </c>
      <c r="C3940" s="9">
        <v>1003907890</v>
      </c>
      <c r="D3940" s="9" t="s">
        <v>206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2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5</v>
      </c>
      <c r="S3940" s="1">
        <v>16</v>
      </c>
      <c r="T3940" s="1" t="s">
        <v>113</v>
      </c>
      <c r="U3940" s="1">
        <v>5</v>
      </c>
      <c r="V3940" s="1" t="s">
        <v>8712</v>
      </c>
      <c r="W3940" s="1" t="s">
        <v>1905</v>
      </c>
      <c r="X3940" s="1" t="s">
        <v>8713</v>
      </c>
      <c r="Y3940" s="1" t="s">
        <v>7</v>
      </c>
      <c r="Z3940" s="1" t="s">
        <v>12481</v>
      </c>
      <c r="AA3940" s="1" t="s">
        <v>12481</v>
      </c>
      <c r="AB3940" s="1" t="s">
        <v>12482</v>
      </c>
      <c r="AC3940" s="1" t="s">
        <v>113</v>
      </c>
    </row>
    <row r="3941" spans="1:29" x14ac:dyDescent="0.35">
      <c r="A3941" s="1">
        <v>2279927</v>
      </c>
      <c r="B3941" s="1">
        <v>479</v>
      </c>
      <c r="C3941" s="9">
        <v>1508944810</v>
      </c>
      <c r="D3941" s="9" t="s">
        <v>112</v>
      </c>
      <c r="E3941" s="1">
        <v>0</v>
      </c>
      <c r="F3941" s="1">
        <v>1</v>
      </c>
      <c r="G3941" s="1">
        <v>0</v>
      </c>
      <c r="H3941" s="1">
        <v>0</v>
      </c>
      <c r="I3941" s="1">
        <v>0</v>
      </c>
      <c r="J3941" s="1">
        <v>1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5</v>
      </c>
      <c r="S3941" s="1">
        <v>31</v>
      </c>
      <c r="T3941" s="1" t="s">
        <v>113</v>
      </c>
      <c r="U3941" s="1">
        <v>5</v>
      </c>
      <c r="V3941" s="1" t="s">
        <v>9064</v>
      </c>
      <c r="W3941" s="1" t="s">
        <v>9066</v>
      </c>
      <c r="X3941" s="1" t="s">
        <v>9065</v>
      </c>
      <c r="Y3941" s="1" t="s">
        <v>7</v>
      </c>
      <c r="Z3941" s="1" t="s">
        <v>16741</v>
      </c>
      <c r="AB3941" s="1" t="s">
        <v>16742</v>
      </c>
      <c r="AC3941" s="1" t="s">
        <v>113</v>
      </c>
    </row>
    <row r="3942" spans="1:29" x14ac:dyDescent="0.35">
      <c r="A3942" s="1">
        <v>4680728</v>
      </c>
      <c r="B3942" s="1">
        <v>346</v>
      </c>
      <c r="C3942" s="9">
        <v>1386873073</v>
      </c>
      <c r="D3942" s="9" t="s">
        <v>112</v>
      </c>
      <c r="E3942" s="1">
        <v>0</v>
      </c>
      <c r="F3942" s="1">
        <v>1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5</v>
      </c>
      <c r="S3942" s="1">
        <v>34</v>
      </c>
      <c r="T3942" s="1" t="s">
        <v>113</v>
      </c>
      <c r="U3942" s="1">
        <v>5</v>
      </c>
      <c r="V3942" s="1" t="s">
        <v>8845</v>
      </c>
      <c r="W3942" s="1" t="s">
        <v>389</v>
      </c>
      <c r="X3942" s="1" t="s">
        <v>8846</v>
      </c>
      <c r="Y3942" s="1" t="s">
        <v>7</v>
      </c>
      <c r="Z3942" s="1" t="s">
        <v>15985</v>
      </c>
      <c r="AB3942" s="1" t="s">
        <v>15986</v>
      </c>
      <c r="AC3942" s="1" t="s">
        <v>113</v>
      </c>
    </row>
    <row r="3943" spans="1:29" x14ac:dyDescent="0.35">
      <c r="A3943" s="1">
        <v>4283623</v>
      </c>
      <c r="B3943" s="1">
        <v>485</v>
      </c>
      <c r="C3943" s="9">
        <v>1336346881</v>
      </c>
      <c r="D3943" s="9" t="s">
        <v>112</v>
      </c>
      <c r="E3943" s="1">
        <v>0</v>
      </c>
      <c r="F3943" s="1">
        <v>2</v>
      </c>
      <c r="G3943" s="1">
        <v>0</v>
      </c>
      <c r="H3943" s="1">
        <v>0</v>
      </c>
      <c r="I3943" s="1">
        <v>0</v>
      </c>
      <c r="J3943" s="1">
        <v>3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5</v>
      </c>
      <c r="S3943" s="1">
        <v>45</v>
      </c>
      <c r="T3943" s="1" t="s">
        <v>113</v>
      </c>
      <c r="U3943" s="1">
        <v>5</v>
      </c>
      <c r="V3943" s="1" t="s">
        <v>9220</v>
      </c>
      <c r="W3943" s="1" t="s">
        <v>9222</v>
      </c>
      <c r="X3943" s="1" t="s">
        <v>9221</v>
      </c>
      <c r="Y3943" s="1" t="s">
        <v>7</v>
      </c>
      <c r="Z3943" s="1" t="s">
        <v>16743</v>
      </c>
      <c r="AA3943" s="1" t="s">
        <v>113</v>
      </c>
      <c r="AB3943" s="1" t="s">
        <v>113</v>
      </c>
      <c r="AC3943" s="1" t="s">
        <v>113</v>
      </c>
    </row>
    <row r="3944" spans="1:29" x14ac:dyDescent="0.35">
      <c r="A3944" s="1">
        <v>1632632</v>
      </c>
      <c r="B3944" s="1">
        <v>623</v>
      </c>
      <c r="C3944" s="9">
        <v>1982627089</v>
      </c>
      <c r="D3944" s="9" t="s">
        <v>399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  <c r="J3944" s="1">
        <v>2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4</v>
      </c>
      <c r="S3944" s="1">
        <v>66</v>
      </c>
      <c r="T3944" s="1" t="s">
        <v>113</v>
      </c>
      <c r="U3944" s="1">
        <v>5</v>
      </c>
      <c r="V3944" s="1" t="s">
        <v>8769</v>
      </c>
      <c r="W3944" s="1" t="s">
        <v>2608</v>
      </c>
      <c r="X3944" s="1" t="s">
        <v>8770</v>
      </c>
      <c r="Y3944" s="1" t="s">
        <v>7</v>
      </c>
      <c r="Z3944" s="1" t="s">
        <v>15450</v>
      </c>
      <c r="AB3944" s="1" t="s">
        <v>15451</v>
      </c>
      <c r="AC3944" s="1" t="s">
        <v>113</v>
      </c>
    </row>
    <row r="3945" spans="1:29" x14ac:dyDescent="0.35">
      <c r="A3945" s="1">
        <v>1808745</v>
      </c>
      <c r="B3945" s="1">
        <v>256</v>
      </c>
      <c r="C3945" s="9">
        <v>1093851917</v>
      </c>
      <c r="D3945" s="9" t="s">
        <v>112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2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5</v>
      </c>
      <c r="S3945" s="1">
        <v>86</v>
      </c>
      <c r="T3945" s="1" t="s">
        <v>113</v>
      </c>
      <c r="U3945" s="1">
        <v>5</v>
      </c>
      <c r="V3945" s="1" t="s">
        <v>9208</v>
      </c>
      <c r="W3945" s="1" t="s">
        <v>9209</v>
      </c>
      <c r="X3945" s="1" t="s">
        <v>4934</v>
      </c>
      <c r="Y3945" s="1" t="s">
        <v>7</v>
      </c>
      <c r="Z3945" s="1" t="s">
        <v>16744</v>
      </c>
      <c r="AB3945" s="1" t="s">
        <v>16745</v>
      </c>
      <c r="AC3945" s="1" t="s">
        <v>113</v>
      </c>
    </row>
    <row r="3946" spans="1:29" x14ac:dyDescent="0.35">
      <c r="A3946" s="1">
        <v>2261912</v>
      </c>
      <c r="B3946" s="1">
        <v>194</v>
      </c>
      <c r="C3946" s="9">
        <v>1003808510</v>
      </c>
      <c r="D3946" s="9" t="s">
        <v>112</v>
      </c>
      <c r="E3946" s="1">
        <v>0</v>
      </c>
      <c r="F3946" s="1">
        <v>2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5</v>
      </c>
      <c r="S3946" s="1">
        <v>27</v>
      </c>
      <c r="T3946" s="1" t="s">
        <v>113</v>
      </c>
      <c r="U3946" s="1">
        <v>5</v>
      </c>
      <c r="V3946" s="1" t="s">
        <v>9405</v>
      </c>
      <c r="W3946" s="1" t="s">
        <v>1006</v>
      </c>
      <c r="X3946" s="1" t="s">
        <v>9406</v>
      </c>
      <c r="Y3946" s="1" t="s">
        <v>7</v>
      </c>
      <c r="Z3946" s="1" t="s">
        <v>16746</v>
      </c>
      <c r="AB3946" s="1" t="s">
        <v>16747</v>
      </c>
      <c r="AC3946" s="1" t="s">
        <v>113</v>
      </c>
    </row>
    <row r="3947" spans="1:29" x14ac:dyDescent="0.35">
      <c r="A3947" s="1">
        <v>2375791</v>
      </c>
      <c r="B3947" s="1">
        <v>52</v>
      </c>
      <c r="C3947" s="9">
        <v>1770518516</v>
      </c>
      <c r="D3947" s="9" t="s">
        <v>112</v>
      </c>
      <c r="E3947" s="1">
        <v>0</v>
      </c>
      <c r="F3947" s="1">
        <v>3</v>
      </c>
      <c r="G3947" s="1">
        <v>0</v>
      </c>
      <c r="H3947" s="1">
        <v>0</v>
      </c>
      <c r="I3947" s="1">
        <v>0</v>
      </c>
      <c r="J3947" s="1">
        <v>2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5</v>
      </c>
      <c r="S3947" s="1">
        <v>48</v>
      </c>
      <c r="T3947" s="1" t="s">
        <v>113</v>
      </c>
      <c r="U3947" s="1">
        <v>5</v>
      </c>
      <c r="V3947" s="1" t="s">
        <v>8860</v>
      </c>
      <c r="W3947" s="1" t="s">
        <v>425</v>
      </c>
      <c r="X3947" s="1" t="s">
        <v>8861</v>
      </c>
      <c r="Y3947" s="1" t="s">
        <v>7</v>
      </c>
      <c r="Z3947" s="1" t="s">
        <v>16748</v>
      </c>
      <c r="AA3947" s="1" t="s">
        <v>113</v>
      </c>
      <c r="AB3947" s="1" t="s">
        <v>113</v>
      </c>
      <c r="AC3947" s="1" t="s">
        <v>113</v>
      </c>
    </row>
    <row r="3948" spans="1:29" x14ac:dyDescent="0.35">
      <c r="A3948" s="1">
        <v>4460173</v>
      </c>
      <c r="B3948" s="1">
        <v>315</v>
      </c>
      <c r="C3948" s="9">
        <v>1598927634</v>
      </c>
      <c r="D3948" s="9" t="s">
        <v>112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4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5</v>
      </c>
      <c r="S3948" s="1">
        <v>16</v>
      </c>
      <c r="T3948" s="1" t="s">
        <v>113</v>
      </c>
      <c r="U3948" s="1">
        <v>5</v>
      </c>
      <c r="V3948" s="1" t="s">
        <v>9380</v>
      </c>
      <c r="W3948" s="1" t="s">
        <v>1582</v>
      </c>
      <c r="X3948" s="1" t="s">
        <v>9381</v>
      </c>
      <c r="Y3948" s="1" t="s">
        <v>970</v>
      </c>
      <c r="Z3948" s="1" t="s">
        <v>16749</v>
      </c>
      <c r="AB3948" s="1" t="s">
        <v>16750</v>
      </c>
      <c r="AC3948" s="1" t="s">
        <v>113</v>
      </c>
    </row>
    <row r="3949" spans="1:29" x14ac:dyDescent="0.35">
      <c r="A3949" s="1">
        <v>7108280</v>
      </c>
      <c r="B3949" s="1">
        <v>813</v>
      </c>
      <c r="C3949" s="9">
        <v>1346760964</v>
      </c>
      <c r="D3949" s="9" t="s">
        <v>112</v>
      </c>
      <c r="E3949" s="1">
        <v>0</v>
      </c>
      <c r="F3949" s="1">
        <v>1</v>
      </c>
      <c r="G3949" s="1">
        <v>0</v>
      </c>
      <c r="H3949" s="1">
        <v>0</v>
      </c>
      <c r="I3949" s="1">
        <v>0</v>
      </c>
      <c r="J3949" s="1">
        <v>3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5</v>
      </c>
      <c r="S3949" s="1">
        <v>27</v>
      </c>
      <c r="T3949" s="1" t="s">
        <v>113</v>
      </c>
      <c r="U3949" s="1">
        <v>5</v>
      </c>
      <c r="V3949" s="1" t="s">
        <v>8830</v>
      </c>
      <c r="W3949" s="1" t="s">
        <v>8832</v>
      </c>
      <c r="X3949" s="1" t="s">
        <v>8831</v>
      </c>
      <c r="Y3949" s="1" t="s">
        <v>7</v>
      </c>
      <c r="Z3949" s="1" t="s">
        <v>12852</v>
      </c>
      <c r="AA3949" s="1" t="s">
        <v>12100</v>
      </c>
      <c r="AB3949" s="1" t="s">
        <v>12101</v>
      </c>
      <c r="AC3949" s="1" t="s">
        <v>113</v>
      </c>
    </row>
    <row r="3950" spans="1:29" x14ac:dyDescent="0.35">
      <c r="A3950" s="1">
        <v>7115159</v>
      </c>
      <c r="B3950" s="1">
        <v>813</v>
      </c>
      <c r="C3950" s="9">
        <v>1003344656</v>
      </c>
      <c r="D3950" s="9" t="s">
        <v>112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4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5</v>
      </c>
      <c r="S3950" s="1">
        <v>11</v>
      </c>
      <c r="T3950" s="1" t="s">
        <v>113</v>
      </c>
      <c r="U3950" s="1">
        <v>5</v>
      </c>
      <c r="V3950" s="1" t="s">
        <v>8936</v>
      </c>
      <c r="W3950" s="1" t="s">
        <v>230</v>
      </c>
      <c r="X3950" s="1" t="s">
        <v>8937</v>
      </c>
      <c r="Y3950" s="1" t="s">
        <v>7</v>
      </c>
      <c r="Z3950" s="1" t="s">
        <v>16751</v>
      </c>
      <c r="AA3950" s="1" t="s">
        <v>113</v>
      </c>
      <c r="AB3950" s="1" t="s">
        <v>113</v>
      </c>
      <c r="AC3950" s="1" t="s">
        <v>113</v>
      </c>
    </row>
    <row r="3951" spans="1:29" x14ac:dyDescent="0.35">
      <c r="A3951" s="1">
        <v>803581</v>
      </c>
      <c r="B3951" s="1">
        <v>184</v>
      </c>
      <c r="C3951" s="9">
        <v>1477528305</v>
      </c>
      <c r="D3951" s="9" t="s">
        <v>112</v>
      </c>
      <c r="E3951" s="1">
        <v>0</v>
      </c>
      <c r="F3951" s="1">
        <v>3</v>
      </c>
      <c r="G3951" s="1">
        <v>0</v>
      </c>
      <c r="H3951" s="1">
        <v>0</v>
      </c>
      <c r="I3951" s="1">
        <v>0</v>
      </c>
      <c r="J3951" s="1">
        <v>1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5</v>
      </c>
      <c r="S3951" s="1">
        <v>27</v>
      </c>
      <c r="T3951" s="1" t="s">
        <v>113</v>
      </c>
      <c r="U3951" s="1">
        <v>5</v>
      </c>
      <c r="V3951" s="1" t="s">
        <v>8804</v>
      </c>
      <c r="W3951" s="1" t="s">
        <v>969</v>
      </c>
      <c r="X3951" s="1" t="s">
        <v>8805</v>
      </c>
      <c r="Y3951" s="1" t="s">
        <v>7</v>
      </c>
      <c r="Z3951" s="1" t="s">
        <v>113</v>
      </c>
      <c r="AA3951" s="1" t="s">
        <v>113</v>
      </c>
      <c r="AB3951" s="1" t="s">
        <v>113</v>
      </c>
      <c r="AC3951" s="1" t="s">
        <v>113</v>
      </c>
    </row>
    <row r="3952" spans="1:29" x14ac:dyDescent="0.35">
      <c r="A3952" s="1">
        <v>4612081</v>
      </c>
      <c r="B3952" s="1">
        <v>346</v>
      </c>
      <c r="C3952" s="9">
        <v>1992037527</v>
      </c>
      <c r="D3952" s="9" t="s">
        <v>112</v>
      </c>
      <c r="E3952" s="1">
        <v>0</v>
      </c>
      <c r="F3952" s="1">
        <v>2</v>
      </c>
      <c r="G3952" s="1">
        <v>0</v>
      </c>
      <c r="H3952" s="1">
        <v>0</v>
      </c>
      <c r="I3952" s="1">
        <v>0</v>
      </c>
      <c r="J3952" s="1">
        <v>2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5</v>
      </c>
      <c r="S3952" s="1">
        <v>45</v>
      </c>
      <c r="T3952" s="1" t="s">
        <v>113</v>
      </c>
      <c r="U3952" s="1">
        <v>5</v>
      </c>
      <c r="V3952" s="1" t="s">
        <v>9255</v>
      </c>
      <c r="W3952" s="1" t="s">
        <v>2302</v>
      </c>
      <c r="X3952" s="1" t="s">
        <v>9256</v>
      </c>
      <c r="Y3952" s="1" t="s">
        <v>116</v>
      </c>
      <c r="Z3952" s="1" t="s">
        <v>16752</v>
      </c>
      <c r="AA3952" s="1" t="s">
        <v>113</v>
      </c>
      <c r="AB3952" s="1" t="s">
        <v>113</v>
      </c>
      <c r="AC3952" s="1" t="s">
        <v>113</v>
      </c>
    </row>
    <row r="3953" spans="1:29" x14ac:dyDescent="0.35">
      <c r="A3953" s="1">
        <v>1991887</v>
      </c>
      <c r="B3953" s="1">
        <v>397</v>
      </c>
      <c r="C3953" s="9">
        <v>1053359661</v>
      </c>
      <c r="D3953" s="9" t="s">
        <v>112</v>
      </c>
      <c r="E3953" s="1">
        <v>0</v>
      </c>
      <c r="F3953" s="1">
        <v>1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5</v>
      </c>
      <c r="S3953" s="1">
        <v>30</v>
      </c>
      <c r="T3953" s="1" t="s">
        <v>113</v>
      </c>
      <c r="U3953" s="1">
        <v>5</v>
      </c>
      <c r="V3953" s="1" t="s">
        <v>9363</v>
      </c>
      <c r="W3953" s="1" t="s">
        <v>3744</v>
      </c>
      <c r="X3953" s="1" t="s">
        <v>9364</v>
      </c>
      <c r="Y3953" s="1" t="s">
        <v>7</v>
      </c>
      <c r="Z3953" s="1" t="s">
        <v>16753</v>
      </c>
      <c r="AB3953" s="1" t="s">
        <v>16754</v>
      </c>
      <c r="AC3953" s="1" t="s">
        <v>113</v>
      </c>
    </row>
    <row r="3954" spans="1:29" x14ac:dyDescent="0.35">
      <c r="A3954" s="1">
        <v>7138605</v>
      </c>
      <c r="B3954" s="1">
        <v>289</v>
      </c>
      <c r="C3954" s="9">
        <v>1750803490</v>
      </c>
      <c r="D3954" s="9" t="s">
        <v>112</v>
      </c>
      <c r="E3954" s="1">
        <v>0</v>
      </c>
      <c r="F3954" s="1">
        <v>1</v>
      </c>
      <c r="G3954" s="1">
        <v>0</v>
      </c>
      <c r="H3954" s="1">
        <v>0</v>
      </c>
      <c r="I3954" s="1">
        <v>0</v>
      </c>
      <c r="J3954" s="1">
        <v>1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5</v>
      </c>
      <c r="S3954" s="1">
        <v>27</v>
      </c>
      <c r="T3954" s="1" t="s">
        <v>113</v>
      </c>
      <c r="U3954" s="1">
        <v>5</v>
      </c>
      <c r="V3954" s="1" t="s">
        <v>9223</v>
      </c>
      <c r="W3954" s="1" t="s">
        <v>425</v>
      </c>
      <c r="X3954" s="1" t="s">
        <v>9224</v>
      </c>
      <c r="Y3954" s="1" t="s">
        <v>118</v>
      </c>
      <c r="Z3954" s="1" t="s">
        <v>16526</v>
      </c>
      <c r="AB3954" s="1" t="s">
        <v>16527</v>
      </c>
      <c r="AC3954" s="1" t="s">
        <v>113</v>
      </c>
    </row>
    <row r="3955" spans="1:29" x14ac:dyDescent="0.35">
      <c r="A3955" s="1">
        <v>3190859</v>
      </c>
      <c r="B3955" s="1">
        <v>92</v>
      </c>
      <c r="C3955" s="9">
        <v>1215174362</v>
      </c>
      <c r="D3955" s="9" t="s">
        <v>112</v>
      </c>
      <c r="E3955" s="1">
        <v>0</v>
      </c>
      <c r="F3955" s="1">
        <v>3</v>
      </c>
      <c r="G3955" s="1">
        <v>0</v>
      </c>
      <c r="H3955" s="1">
        <v>0</v>
      </c>
      <c r="I3955" s="1">
        <v>0</v>
      </c>
      <c r="J3955" s="1">
        <v>3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5</v>
      </c>
      <c r="S3955" s="1">
        <v>62</v>
      </c>
      <c r="T3955" s="1" t="s">
        <v>113</v>
      </c>
      <c r="U3955" s="1">
        <v>5</v>
      </c>
      <c r="V3955" s="1" t="s">
        <v>9348</v>
      </c>
      <c r="W3955" s="1" t="s">
        <v>7804</v>
      </c>
      <c r="X3955" s="1" t="s">
        <v>9349</v>
      </c>
      <c r="Y3955" s="1" t="s">
        <v>7</v>
      </c>
      <c r="Z3955" s="1" t="s">
        <v>12977</v>
      </c>
      <c r="AB3955" s="1" t="s">
        <v>12978</v>
      </c>
      <c r="AC3955" s="1" t="s">
        <v>113</v>
      </c>
    </row>
    <row r="3956" spans="1:29" x14ac:dyDescent="0.35">
      <c r="A3956" s="1">
        <v>4506059</v>
      </c>
      <c r="B3956" s="1">
        <v>109</v>
      </c>
      <c r="C3956" s="9">
        <v>1164633913</v>
      </c>
      <c r="D3956" s="9" t="s">
        <v>112</v>
      </c>
      <c r="E3956" s="1">
        <v>0</v>
      </c>
      <c r="F3956" s="1">
        <v>1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5</v>
      </c>
      <c r="S3956" s="1">
        <v>59</v>
      </c>
      <c r="T3956" s="1" t="s">
        <v>113</v>
      </c>
      <c r="U3956" s="1">
        <v>5</v>
      </c>
      <c r="V3956" s="1" t="s">
        <v>8862</v>
      </c>
      <c r="W3956" s="1" t="s">
        <v>8864</v>
      </c>
      <c r="X3956" s="1" t="s">
        <v>8863</v>
      </c>
      <c r="Y3956" s="1" t="s">
        <v>7</v>
      </c>
      <c r="Z3956" s="1" t="s">
        <v>13885</v>
      </c>
      <c r="AB3956" s="1" t="s">
        <v>13886</v>
      </c>
      <c r="AC3956" s="1" t="s">
        <v>113</v>
      </c>
    </row>
    <row r="3957" spans="1:29" x14ac:dyDescent="0.35">
      <c r="A3957" s="1">
        <v>394497</v>
      </c>
      <c r="B3957" s="1">
        <v>259</v>
      </c>
      <c r="C3957" s="9">
        <v>1205882743</v>
      </c>
      <c r="D3957" s="9" t="s">
        <v>112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4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5</v>
      </c>
      <c r="S3957" s="1">
        <v>38</v>
      </c>
      <c r="T3957" s="1" t="s">
        <v>113</v>
      </c>
      <c r="U3957" s="1">
        <v>5</v>
      </c>
      <c r="V3957" s="1" t="s">
        <v>8879</v>
      </c>
      <c r="W3957" s="1" t="s">
        <v>1082</v>
      </c>
      <c r="X3957" s="1" t="s">
        <v>8880</v>
      </c>
      <c r="Y3957" s="1" t="s">
        <v>7</v>
      </c>
      <c r="Z3957" s="1" t="s">
        <v>12912</v>
      </c>
      <c r="AB3957" s="1" t="s">
        <v>12913</v>
      </c>
      <c r="AC3957" s="1" t="s">
        <v>113</v>
      </c>
    </row>
    <row r="3958" spans="1:29" x14ac:dyDescent="0.35">
      <c r="A3958" s="1">
        <v>57264</v>
      </c>
      <c r="B3958" s="1">
        <v>774</v>
      </c>
      <c r="C3958" s="9">
        <v>1629019799</v>
      </c>
      <c r="D3958" s="9" t="s">
        <v>112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3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5</v>
      </c>
      <c r="S3958" s="1">
        <v>39</v>
      </c>
      <c r="T3958" s="1" t="s">
        <v>113</v>
      </c>
      <c r="U3958" s="1">
        <v>5</v>
      </c>
      <c r="V3958" s="1" t="s">
        <v>8878</v>
      </c>
      <c r="W3958" s="1" t="s">
        <v>582</v>
      </c>
      <c r="X3958" s="1" t="s">
        <v>2354</v>
      </c>
      <c r="Y3958" s="1" t="s">
        <v>7</v>
      </c>
      <c r="Z3958" s="1" t="s">
        <v>16755</v>
      </c>
      <c r="AA3958" s="1" t="s">
        <v>12770</v>
      </c>
      <c r="AB3958" s="1" t="s">
        <v>12771</v>
      </c>
      <c r="AC3958" s="1" t="s">
        <v>113</v>
      </c>
    </row>
    <row r="3959" spans="1:29" x14ac:dyDescent="0.35">
      <c r="A3959" s="1">
        <v>3228655</v>
      </c>
      <c r="B3959" s="1">
        <v>623</v>
      </c>
      <c r="C3959" s="9">
        <v>1861689200</v>
      </c>
      <c r="D3959" s="9" t="s">
        <v>112</v>
      </c>
      <c r="E3959" s="1">
        <v>0</v>
      </c>
      <c r="F3959" s="1">
        <v>2</v>
      </c>
      <c r="G3959" s="1">
        <v>0</v>
      </c>
      <c r="H3959" s="1">
        <v>0</v>
      </c>
      <c r="I3959" s="1">
        <v>0</v>
      </c>
      <c r="J3959" s="1">
        <v>2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5</v>
      </c>
      <c r="S3959" s="1">
        <v>36</v>
      </c>
      <c r="T3959" s="1" t="s">
        <v>113</v>
      </c>
      <c r="U3959" s="1">
        <v>5</v>
      </c>
      <c r="V3959" s="1" t="s">
        <v>9385</v>
      </c>
      <c r="W3959" s="1" t="s">
        <v>1082</v>
      </c>
      <c r="X3959" s="1" t="s">
        <v>9386</v>
      </c>
      <c r="Y3959" s="1" t="s">
        <v>7</v>
      </c>
      <c r="Z3959" s="1" t="s">
        <v>16756</v>
      </c>
      <c r="AB3959" s="1" t="s">
        <v>16757</v>
      </c>
      <c r="AC3959" s="1" t="s">
        <v>113</v>
      </c>
    </row>
    <row r="3960" spans="1:29" x14ac:dyDescent="0.35">
      <c r="A3960" s="1">
        <v>1810203</v>
      </c>
      <c r="B3960" s="1">
        <v>485</v>
      </c>
      <c r="C3960" s="9">
        <v>1891786059</v>
      </c>
      <c r="D3960" s="9" t="s">
        <v>112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  <c r="J3960" s="1">
        <v>3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4</v>
      </c>
      <c r="S3960" s="1">
        <v>29</v>
      </c>
      <c r="T3960" s="1" t="s">
        <v>113</v>
      </c>
      <c r="U3960" s="1">
        <v>5</v>
      </c>
      <c r="V3960" s="1" t="s">
        <v>9141</v>
      </c>
      <c r="W3960" s="1" t="s">
        <v>1341</v>
      </c>
      <c r="X3960" s="1" t="s">
        <v>9142</v>
      </c>
      <c r="Y3960" s="1" t="s">
        <v>7</v>
      </c>
      <c r="Z3960" s="1" t="s">
        <v>16758</v>
      </c>
      <c r="AA3960" s="1" t="s">
        <v>113</v>
      </c>
      <c r="AB3960" s="1" t="s">
        <v>113</v>
      </c>
      <c r="AC3960" s="1" t="s">
        <v>113</v>
      </c>
    </row>
    <row r="3961" spans="1:29" x14ac:dyDescent="0.35">
      <c r="A3961" s="1">
        <v>3441632</v>
      </c>
      <c r="B3961" s="1">
        <v>897</v>
      </c>
      <c r="C3961" s="9">
        <v>1518384569</v>
      </c>
      <c r="D3961" s="9" t="s">
        <v>112</v>
      </c>
      <c r="E3961" s="1">
        <v>0</v>
      </c>
      <c r="F3961" s="1">
        <v>1</v>
      </c>
      <c r="G3961" s="1">
        <v>0</v>
      </c>
      <c r="H3961" s="1">
        <v>0</v>
      </c>
      <c r="I3961" s="1">
        <v>0</v>
      </c>
      <c r="J3961" s="1">
        <v>2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5</v>
      </c>
      <c r="S3961" s="1">
        <v>48</v>
      </c>
      <c r="T3961" s="1" t="s">
        <v>113</v>
      </c>
      <c r="U3961" s="1">
        <v>5</v>
      </c>
      <c r="V3961" s="1" t="s">
        <v>8962</v>
      </c>
      <c r="W3961" s="1" t="s">
        <v>1646</v>
      </c>
      <c r="X3961" s="1" t="s">
        <v>8963</v>
      </c>
      <c r="Y3961" s="1" t="s">
        <v>7</v>
      </c>
      <c r="Z3961" s="1" t="s">
        <v>14105</v>
      </c>
      <c r="AA3961" s="1" t="s">
        <v>14105</v>
      </c>
      <c r="AB3961" s="1" t="s">
        <v>14106</v>
      </c>
      <c r="AC3961" s="1" t="s">
        <v>113</v>
      </c>
    </row>
    <row r="3962" spans="1:29" x14ac:dyDescent="0.35">
      <c r="A3962" s="1">
        <v>4638093</v>
      </c>
      <c r="B3962" s="1">
        <v>407</v>
      </c>
      <c r="C3962" s="9">
        <v>1376740746</v>
      </c>
      <c r="D3962" s="9" t="s">
        <v>112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2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5</v>
      </c>
      <c r="S3962" s="1">
        <v>46</v>
      </c>
      <c r="T3962" s="1" t="s">
        <v>113</v>
      </c>
      <c r="U3962" s="1">
        <v>5</v>
      </c>
      <c r="V3962" s="1" t="s">
        <v>9275</v>
      </c>
      <c r="W3962" s="1" t="s">
        <v>921</v>
      </c>
      <c r="X3962" s="1" t="s">
        <v>9276</v>
      </c>
      <c r="Y3962" s="1" t="s">
        <v>1403</v>
      </c>
      <c r="Z3962" s="1" t="s">
        <v>16539</v>
      </c>
      <c r="AB3962" s="1" t="s">
        <v>16540</v>
      </c>
      <c r="AC3962" s="1" t="s">
        <v>113</v>
      </c>
    </row>
    <row r="3963" spans="1:29" x14ac:dyDescent="0.35">
      <c r="A3963" s="1">
        <v>6209672</v>
      </c>
      <c r="B3963" s="1">
        <v>537</v>
      </c>
      <c r="C3963" s="9">
        <v>1588983589</v>
      </c>
      <c r="D3963" s="9" t="s">
        <v>112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5</v>
      </c>
      <c r="S3963" s="1">
        <v>41</v>
      </c>
      <c r="T3963" s="1" t="s">
        <v>113</v>
      </c>
      <c r="U3963" s="1">
        <v>5</v>
      </c>
      <c r="V3963" s="1" t="s">
        <v>8905</v>
      </c>
      <c r="W3963" s="1" t="s">
        <v>582</v>
      </c>
      <c r="X3963" s="1" t="s">
        <v>8396</v>
      </c>
      <c r="Y3963" s="1" t="s">
        <v>7</v>
      </c>
      <c r="Z3963" s="1" t="s">
        <v>16759</v>
      </c>
      <c r="AB3963" s="1" t="s">
        <v>14252</v>
      </c>
      <c r="AC3963" s="1" t="s">
        <v>113</v>
      </c>
    </row>
    <row r="3964" spans="1:29" x14ac:dyDescent="0.35">
      <c r="A3964" s="1">
        <v>829848</v>
      </c>
      <c r="B3964" s="1">
        <v>774</v>
      </c>
      <c r="C3964" s="9">
        <v>1659322675</v>
      </c>
      <c r="D3964" s="9" t="s">
        <v>112</v>
      </c>
      <c r="E3964" s="1">
        <v>0</v>
      </c>
      <c r="F3964" s="1">
        <v>2</v>
      </c>
      <c r="G3964" s="1">
        <v>0</v>
      </c>
      <c r="H3964" s="1">
        <v>0</v>
      </c>
      <c r="I3964" s="1">
        <v>0</v>
      </c>
      <c r="J3964" s="1">
        <v>3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5</v>
      </c>
      <c r="S3964" s="1">
        <v>34</v>
      </c>
      <c r="T3964" s="1" t="s">
        <v>113</v>
      </c>
      <c r="U3964" s="1">
        <v>5</v>
      </c>
      <c r="V3964" s="1" t="s">
        <v>8806</v>
      </c>
      <c r="W3964" s="1" t="s">
        <v>561</v>
      </c>
      <c r="X3964" s="1" t="s">
        <v>1727</v>
      </c>
      <c r="Y3964" s="1" t="s">
        <v>7</v>
      </c>
      <c r="Z3964" s="1" t="s">
        <v>113</v>
      </c>
      <c r="AA3964" s="1" t="s">
        <v>113</v>
      </c>
      <c r="AB3964" s="1" t="s">
        <v>113</v>
      </c>
      <c r="AC3964" s="1" t="s">
        <v>113</v>
      </c>
    </row>
    <row r="3965" spans="1:29" x14ac:dyDescent="0.35">
      <c r="A3965" s="1">
        <v>28339</v>
      </c>
      <c r="B3965" s="1">
        <v>194</v>
      </c>
      <c r="C3965" s="9">
        <v>1447232277</v>
      </c>
      <c r="D3965" s="9" t="s">
        <v>112</v>
      </c>
      <c r="E3965" s="1">
        <v>0</v>
      </c>
      <c r="F3965" s="1">
        <v>2</v>
      </c>
      <c r="G3965" s="1">
        <v>0</v>
      </c>
      <c r="H3965" s="1">
        <v>0</v>
      </c>
      <c r="I3965" s="1">
        <v>0</v>
      </c>
      <c r="J3965" s="1">
        <v>3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5</v>
      </c>
      <c r="S3965" s="1">
        <v>78</v>
      </c>
      <c r="T3965" s="1" t="s">
        <v>113</v>
      </c>
      <c r="U3965" s="1">
        <v>5</v>
      </c>
      <c r="V3965" s="1" t="s">
        <v>8807</v>
      </c>
      <c r="W3965" s="1" t="s">
        <v>413</v>
      </c>
      <c r="X3965" s="1" t="s">
        <v>8808</v>
      </c>
      <c r="Y3965" s="1" t="s">
        <v>7</v>
      </c>
      <c r="Z3965" s="1" t="s">
        <v>113</v>
      </c>
      <c r="AA3965" s="1" t="s">
        <v>113</v>
      </c>
      <c r="AB3965" s="1" t="s">
        <v>113</v>
      </c>
      <c r="AC3965" s="1" t="s">
        <v>113</v>
      </c>
    </row>
    <row r="3966" spans="1:29" x14ac:dyDescent="0.35">
      <c r="A3966" s="1">
        <v>718958</v>
      </c>
      <c r="B3966" s="1">
        <v>346</v>
      </c>
      <c r="C3966" s="9">
        <v>1295735181</v>
      </c>
      <c r="D3966" s="9" t="s">
        <v>112</v>
      </c>
      <c r="E3966" s="1">
        <v>0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5</v>
      </c>
      <c r="S3966" s="1">
        <v>48</v>
      </c>
      <c r="T3966" s="1" t="s">
        <v>113</v>
      </c>
      <c r="U3966" s="1">
        <v>5</v>
      </c>
      <c r="V3966" s="1" t="s">
        <v>8989</v>
      </c>
      <c r="W3966" s="1" t="s">
        <v>8991</v>
      </c>
      <c r="X3966" s="1" t="s">
        <v>8990</v>
      </c>
      <c r="Y3966" s="1" t="s">
        <v>7</v>
      </c>
      <c r="Z3966" s="1" t="s">
        <v>16760</v>
      </c>
      <c r="AA3966" s="1" t="s">
        <v>113</v>
      </c>
      <c r="AB3966" s="1" t="s">
        <v>113</v>
      </c>
      <c r="AC3966" s="1" t="s">
        <v>113</v>
      </c>
    </row>
    <row r="3967" spans="1:29" x14ac:dyDescent="0.35">
      <c r="A3967" s="1">
        <v>713135</v>
      </c>
      <c r="B3967" s="1">
        <v>301</v>
      </c>
      <c r="C3967" s="9">
        <v>1740290485</v>
      </c>
      <c r="D3967" s="9" t="s">
        <v>112</v>
      </c>
      <c r="E3967" s="1">
        <v>0</v>
      </c>
      <c r="F3967" s="1">
        <v>4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5</v>
      </c>
      <c r="S3967" s="1">
        <v>67</v>
      </c>
      <c r="T3967" s="1" t="s">
        <v>113</v>
      </c>
      <c r="U3967" s="1">
        <v>5</v>
      </c>
      <c r="V3967" s="1" t="s">
        <v>9174</v>
      </c>
      <c r="W3967" s="1" t="s">
        <v>146</v>
      </c>
      <c r="X3967" s="1" t="s">
        <v>623</v>
      </c>
      <c r="Y3967" s="1" t="s">
        <v>7</v>
      </c>
      <c r="Z3967" s="1" t="s">
        <v>16761</v>
      </c>
      <c r="AA3967" s="1" t="s">
        <v>113</v>
      </c>
      <c r="AB3967" s="1" t="s">
        <v>113</v>
      </c>
      <c r="AC3967" s="1" t="s">
        <v>113</v>
      </c>
    </row>
    <row r="3968" spans="1:29" x14ac:dyDescent="0.35">
      <c r="A3968" s="1">
        <v>3635806</v>
      </c>
      <c r="B3968" s="1">
        <v>897</v>
      </c>
      <c r="C3968" s="9">
        <v>1740406883</v>
      </c>
      <c r="D3968" s="9" t="s">
        <v>112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5</v>
      </c>
      <c r="S3968" s="1">
        <v>41</v>
      </c>
      <c r="T3968" s="1" t="s">
        <v>113</v>
      </c>
      <c r="U3968" s="1">
        <v>5</v>
      </c>
      <c r="V3968" s="1" t="s">
        <v>8953</v>
      </c>
      <c r="W3968" s="1" t="s">
        <v>969</v>
      </c>
      <c r="X3968" s="1" t="s">
        <v>5831</v>
      </c>
      <c r="Y3968" s="1" t="s">
        <v>7</v>
      </c>
      <c r="Z3968" s="1" t="s">
        <v>15929</v>
      </c>
      <c r="AB3968" s="1" t="s">
        <v>15930</v>
      </c>
      <c r="AC3968" s="1" t="s">
        <v>113</v>
      </c>
    </row>
    <row r="3969" spans="1:29" x14ac:dyDescent="0.35">
      <c r="A3969" s="1">
        <v>679567</v>
      </c>
      <c r="B3969" s="1">
        <v>813</v>
      </c>
      <c r="C3969" s="9">
        <v>1356349062</v>
      </c>
      <c r="D3969" s="9" t="s">
        <v>206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5</v>
      </c>
      <c r="S3969" s="1">
        <v>18</v>
      </c>
      <c r="T3969" s="1" t="s">
        <v>113</v>
      </c>
      <c r="U3969" s="1">
        <v>5</v>
      </c>
      <c r="V3969" s="1" t="s">
        <v>8717</v>
      </c>
      <c r="W3969" s="1" t="s">
        <v>853</v>
      </c>
      <c r="X3969" s="1" t="s">
        <v>5855</v>
      </c>
      <c r="Y3969" s="1" t="s">
        <v>7</v>
      </c>
      <c r="Z3969" s="1" t="s">
        <v>15316</v>
      </c>
      <c r="AB3969" s="1" t="s">
        <v>15317</v>
      </c>
      <c r="AC3969" s="1" t="s">
        <v>113</v>
      </c>
    </row>
    <row r="3970" spans="1:29" x14ac:dyDescent="0.35">
      <c r="A3970" s="1">
        <v>2265760</v>
      </c>
      <c r="B3970" s="1">
        <v>493</v>
      </c>
      <c r="C3970" s="9">
        <v>1992721658</v>
      </c>
      <c r="D3970" s="9" t="s">
        <v>112</v>
      </c>
      <c r="E3970" s="1">
        <v>0</v>
      </c>
      <c r="F3970" s="1">
        <v>3</v>
      </c>
      <c r="G3970" s="1">
        <v>0</v>
      </c>
      <c r="H3970" s="1">
        <v>0</v>
      </c>
      <c r="I3970" s="1">
        <v>0</v>
      </c>
      <c r="J3970" s="1">
        <v>1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5</v>
      </c>
      <c r="S3970" s="1">
        <v>9</v>
      </c>
      <c r="T3970" s="1" t="s">
        <v>113</v>
      </c>
      <c r="U3970" s="1">
        <v>5</v>
      </c>
      <c r="V3970" s="1" t="s">
        <v>9168</v>
      </c>
      <c r="W3970" s="1" t="s">
        <v>792</v>
      </c>
      <c r="X3970" s="1" t="s">
        <v>9169</v>
      </c>
      <c r="Y3970" s="1" t="s">
        <v>7</v>
      </c>
      <c r="Z3970" s="1" t="s">
        <v>16762</v>
      </c>
      <c r="AB3970" s="1" t="s">
        <v>13903</v>
      </c>
      <c r="AC3970" s="1" t="s">
        <v>113</v>
      </c>
    </row>
    <row r="3971" spans="1:29" x14ac:dyDescent="0.35">
      <c r="A3971" s="1">
        <v>2289980</v>
      </c>
      <c r="B3971" s="1">
        <v>365</v>
      </c>
      <c r="C3971" s="9">
        <v>1346266574</v>
      </c>
      <c r="D3971" s="9" t="s">
        <v>112</v>
      </c>
      <c r="E3971" s="1">
        <v>0</v>
      </c>
      <c r="F3971" s="1">
        <v>2</v>
      </c>
      <c r="G3971" s="1">
        <v>0</v>
      </c>
      <c r="H3971" s="1">
        <v>0</v>
      </c>
      <c r="I3971" s="1">
        <v>0</v>
      </c>
      <c r="J3971" s="1">
        <v>2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5</v>
      </c>
      <c r="S3971" s="1">
        <v>44</v>
      </c>
      <c r="T3971" s="1" t="s">
        <v>113</v>
      </c>
      <c r="U3971" s="1">
        <v>5</v>
      </c>
      <c r="V3971" s="1" t="s">
        <v>9173</v>
      </c>
      <c r="W3971" s="1" t="s">
        <v>5655</v>
      </c>
      <c r="X3971" s="1" t="s">
        <v>3019</v>
      </c>
      <c r="Y3971" s="1" t="s">
        <v>7</v>
      </c>
      <c r="Z3971" s="1" t="s">
        <v>16763</v>
      </c>
      <c r="AB3971" s="1" t="s">
        <v>14091</v>
      </c>
      <c r="AC3971" s="1" t="s">
        <v>113</v>
      </c>
    </row>
    <row r="3972" spans="1:29" x14ac:dyDescent="0.35">
      <c r="A3972" s="1">
        <v>777426</v>
      </c>
      <c r="B3972" s="1">
        <v>897</v>
      </c>
      <c r="C3972" s="9">
        <v>1770591646</v>
      </c>
      <c r="D3972" s="9" t="s">
        <v>112</v>
      </c>
      <c r="E3972" s="1">
        <v>0</v>
      </c>
      <c r="F3972" s="1">
        <v>3</v>
      </c>
      <c r="G3972" s="1">
        <v>0</v>
      </c>
      <c r="H3972" s="1">
        <v>0</v>
      </c>
      <c r="I3972" s="1">
        <v>0</v>
      </c>
      <c r="J3972" s="1">
        <v>1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5</v>
      </c>
      <c r="S3972" s="1">
        <v>44</v>
      </c>
      <c r="T3972" s="1" t="s">
        <v>113</v>
      </c>
      <c r="U3972" s="1">
        <v>5</v>
      </c>
      <c r="V3972" s="1" t="s">
        <v>9283</v>
      </c>
      <c r="W3972" s="1" t="s">
        <v>1725</v>
      </c>
      <c r="X3972" s="1" t="s">
        <v>9284</v>
      </c>
      <c r="Y3972" s="1" t="s">
        <v>116</v>
      </c>
      <c r="Z3972" s="1" t="s">
        <v>16764</v>
      </c>
      <c r="AB3972" s="1" t="s">
        <v>16765</v>
      </c>
      <c r="AC3972" s="1" t="s">
        <v>113</v>
      </c>
    </row>
    <row r="3973" spans="1:29" x14ac:dyDescent="0.35">
      <c r="A3973" s="1">
        <v>1881062</v>
      </c>
      <c r="B3973" s="1">
        <v>827</v>
      </c>
      <c r="C3973" s="9">
        <v>1023165289</v>
      </c>
      <c r="D3973" s="9" t="s">
        <v>112</v>
      </c>
      <c r="E3973" s="1">
        <v>0</v>
      </c>
      <c r="F3973" s="1">
        <v>1</v>
      </c>
      <c r="G3973" s="1">
        <v>0</v>
      </c>
      <c r="H3973" s="1">
        <v>0</v>
      </c>
      <c r="I3973" s="1">
        <v>0</v>
      </c>
      <c r="J3973" s="1">
        <v>1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5</v>
      </c>
      <c r="S3973" s="1">
        <v>20</v>
      </c>
      <c r="T3973" s="1" t="s">
        <v>113</v>
      </c>
      <c r="U3973" s="1">
        <v>5</v>
      </c>
      <c r="V3973" s="1" t="s">
        <v>9396</v>
      </c>
      <c r="W3973" s="1" t="s">
        <v>1082</v>
      </c>
      <c r="X3973" s="1" t="s">
        <v>9397</v>
      </c>
      <c r="Y3973" s="1" t="s">
        <v>8529</v>
      </c>
      <c r="Z3973" s="1" t="s">
        <v>16766</v>
      </c>
      <c r="AB3973" s="1" t="s">
        <v>16767</v>
      </c>
      <c r="AC3973" s="1" t="s">
        <v>113</v>
      </c>
    </row>
    <row r="3974" spans="1:29" x14ac:dyDescent="0.35">
      <c r="A3974" s="1">
        <v>160141</v>
      </c>
      <c r="B3974" s="1">
        <v>218</v>
      </c>
      <c r="C3974" s="9">
        <v>1467480376</v>
      </c>
      <c r="D3974" s="9" t="s">
        <v>112</v>
      </c>
      <c r="E3974" s="1">
        <v>0</v>
      </c>
      <c r="F3974" s="1">
        <v>1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5</v>
      </c>
      <c r="S3974" s="1">
        <v>15</v>
      </c>
      <c r="T3974" s="1" t="s">
        <v>113</v>
      </c>
      <c r="U3974" s="1">
        <v>5</v>
      </c>
      <c r="V3974" s="1" t="s">
        <v>9367</v>
      </c>
      <c r="W3974" s="1" t="s">
        <v>146</v>
      </c>
      <c r="X3974" s="1" t="s">
        <v>9368</v>
      </c>
      <c r="Y3974" s="1" t="s">
        <v>7</v>
      </c>
      <c r="Z3974" s="1" t="s">
        <v>15271</v>
      </c>
      <c r="AB3974" s="1" t="s">
        <v>15272</v>
      </c>
      <c r="AC3974" s="1" t="s">
        <v>113</v>
      </c>
    </row>
    <row r="3975" spans="1:29" x14ac:dyDescent="0.35">
      <c r="A3975" s="1">
        <v>1858150</v>
      </c>
      <c r="B3975" s="1">
        <v>346</v>
      </c>
      <c r="C3975" s="9">
        <v>1669479911</v>
      </c>
      <c r="D3975" s="9" t="s">
        <v>112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1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5</v>
      </c>
      <c r="S3975" s="1">
        <v>52</v>
      </c>
      <c r="T3975" s="1" t="s">
        <v>113</v>
      </c>
      <c r="U3975" s="1">
        <v>5</v>
      </c>
      <c r="V3975" s="1" t="s">
        <v>8901</v>
      </c>
      <c r="W3975" s="1" t="s">
        <v>8902</v>
      </c>
      <c r="X3975" s="1" t="s">
        <v>2277</v>
      </c>
      <c r="Y3975" s="1" t="s">
        <v>7</v>
      </c>
      <c r="Z3975" s="1" t="s">
        <v>16768</v>
      </c>
      <c r="AB3975" s="1" t="s">
        <v>16769</v>
      </c>
      <c r="AC3975" s="1" t="s">
        <v>113</v>
      </c>
    </row>
    <row r="3976" spans="1:29" x14ac:dyDescent="0.35">
      <c r="A3976" s="1">
        <v>731569</v>
      </c>
      <c r="B3976" s="1">
        <v>623</v>
      </c>
      <c r="C3976" s="9">
        <v>1407838105</v>
      </c>
      <c r="D3976" s="9" t="s">
        <v>112</v>
      </c>
      <c r="E3976" s="1">
        <v>0</v>
      </c>
      <c r="F3976" s="1">
        <v>2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5</v>
      </c>
      <c r="S3976" s="1">
        <v>36</v>
      </c>
      <c r="T3976" s="1" t="s">
        <v>113</v>
      </c>
      <c r="U3976" s="1">
        <v>5</v>
      </c>
      <c r="V3976" s="1" t="s">
        <v>8956</v>
      </c>
      <c r="W3976" s="1" t="s">
        <v>8958</v>
      </c>
      <c r="X3976" s="1" t="s">
        <v>8957</v>
      </c>
      <c r="Y3976" s="1" t="s">
        <v>7</v>
      </c>
      <c r="Z3976" s="1" t="s">
        <v>16770</v>
      </c>
      <c r="AA3976" s="1" t="s">
        <v>113</v>
      </c>
      <c r="AB3976" s="1" t="s">
        <v>113</v>
      </c>
      <c r="AC3976" s="1" t="s">
        <v>113</v>
      </c>
    </row>
    <row r="3977" spans="1:29" x14ac:dyDescent="0.35">
      <c r="A3977" s="1">
        <v>759446</v>
      </c>
      <c r="B3977" s="1">
        <v>784</v>
      </c>
      <c r="C3977" s="9">
        <v>1386649093</v>
      </c>
      <c r="D3977" s="9" t="s">
        <v>112</v>
      </c>
      <c r="E3977" s="1">
        <v>0</v>
      </c>
      <c r="F3977" s="1">
        <v>1</v>
      </c>
      <c r="G3977" s="1">
        <v>0</v>
      </c>
      <c r="H3977" s="1">
        <v>0</v>
      </c>
      <c r="I3977" s="1">
        <v>0</v>
      </c>
      <c r="J3977" s="1">
        <v>3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5</v>
      </c>
      <c r="S3977" s="1">
        <v>78</v>
      </c>
      <c r="T3977" s="1" t="s">
        <v>113</v>
      </c>
      <c r="U3977" s="1">
        <v>5</v>
      </c>
      <c r="V3977" s="1" t="s">
        <v>8827</v>
      </c>
      <c r="W3977" s="1" t="s">
        <v>8829</v>
      </c>
      <c r="X3977" s="1" t="s">
        <v>8828</v>
      </c>
      <c r="Y3977" s="1" t="s">
        <v>7</v>
      </c>
      <c r="Z3977" s="1" t="s">
        <v>14591</v>
      </c>
      <c r="AB3977" s="1" t="s">
        <v>14592</v>
      </c>
      <c r="AC3977" s="1" t="s">
        <v>113</v>
      </c>
    </row>
    <row r="3978" spans="1:29" x14ac:dyDescent="0.35">
      <c r="A3978" s="1">
        <v>453697</v>
      </c>
      <c r="B3978" s="1">
        <v>774</v>
      </c>
      <c r="C3978" s="9">
        <v>1801866587</v>
      </c>
      <c r="D3978" s="9" t="s">
        <v>112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3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5</v>
      </c>
      <c r="S3978" s="1">
        <v>23</v>
      </c>
      <c r="T3978" s="1" t="s">
        <v>113</v>
      </c>
      <c r="U3978" s="1">
        <v>5</v>
      </c>
      <c r="V3978" s="1" t="s">
        <v>9118</v>
      </c>
      <c r="W3978" s="1" t="s">
        <v>723</v>
      </c>
      <c r="X3978" s="1" t="s">
        <v>2345</v>
      </c>
      <c r="Y3978" s="1" t="s">
        <v>7</v>
      </c>
      <c r="Z3978" s="1" t="s">
        <v>12935</v>
      </c>
      <c r="AA3978" s="1" t="s">
        <v>12935</v>
      </c>
      <c r="AB3978" s="1" t="s">
        <v>12936</v>
      </c>
      <c r="AC3978" s="1" t="s">
        <v>113</v>
      </c>
    </row>
    <row r="3979" spans="1:29" x14ac:dyDescent="0.35">
      <c r="A3979" s="1">
        <v>6660657</v>
      </c>
      <c r="B3979" s="1">
        <v>215</v>
      </c>
      <c r="C3979" s="9">
        <v>1740616358</v>
      </c>
      <c r="D3979" s="9" t="s">
        <v>112</v>
      </c>
      <c r="E3979" s="1">
        <v>0</v>
      </c>
      <c r="F3979" s="1">
        <v>2</v>
      </c>
      <c r="G3979" s="1">
        <v>0</v>
      </c>
      <c r="H3979" s="1">
        <v>0</v>
      </c>
      <c r="I3979" s="1">
        <v>0</v>
      </c>
      <c r="J3979" s="1">
        <v>1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5</v>
      </c>
      <c r="S3979" s="1">
        <v>46</v>
      </c>
      <c r="T3979" s="1" t="s">
        <v>113</v>
      </c>
      <c r="U3979" s="1">
        <v>5</v>
      </c>
      <c r="V3979" s="1" t="s">
        <v>8847</v>
      </c>
      <c r="W3979" s="1" t="s">
        <v>879</v>
      </c>
      <c r="X3979" s="1" t="s">
        <v>926</v>
      </c>
      <c r="Y3979" s="1" t="s">
        <v>7</v>
      </c>
      <c r="Z3979" s="1" t="s">
        <v>16771</v>
      </c>
      <c r="AB3979" s="1" t="s">
        <v>16772</v>
      </c>
      <c r="AC3979" s="1" t="s">
        <v>113</v>
      </c>
    </row>
    <row r="3980" spans="1:29" x14ac:dyDescent="0.35">
      <c r="A3980" s="1">
        <v>4398554</v>
      </c>
      <c r="B3980" s="1">
        <v>179</v>
      </c>
      <c r="C3980" s="9">
        <v>1669665162</v>
      </c>
      <c r="D3980" s="9" t="s">
        <v>112</v>
      </c>
      <c r="E3980" s="1">
        <v>0</v>
      </c>
      <c r="F3980" s="1">
        <v>3</v>
      </c>
      <c r="G3980" s="1">
        <v>0</v>
      </c>
      <c r="H3980" s="1">
        <v>0</v>
      </c>
      <c r="I3980" s="1">
        <v>0</v>
      </c>
      <c r="J3980" s="1">
        <v>5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5</v>
      </c>
      <c r="S3980" s="1">
        <v>76</v>
      </c>
      <c r="T3980" s="1" t="s">
        <v>113</v>
      </c>
      <c r="U3980" s="1">
        <v>5</v>
      </c>
      <c r="V3980" s="1" t="s">
        <v>9039</v>
      </c>
      <c r="W3980" s="1" t="s">
        <v>1984</v>
      </c>
      <c r="X3980" s="1" t="s">
        <v>9040</v>
      </c>
      <c r="Y3980" s="1" t="s">
        <v>7</v>
      </c>
      <c r="Z3980" s="1" t="s">
        <v>16773</v>
      </c>
      <c r="AB3980" s="1" t="s">
        <v>16774</v>
      </c>
      <c r="AC3980" s="1" t="s">
        <v>113</v>
      </c>
    </row>
    <row r="3981" spans="1:29" x14ac:dyDescent="0.35">
      <c r="A3981" s="1">
        <v>1932019</v>
      </c>
      <c r="B3981" s="1">
        <v>301</v>
      </c>
      <c r="C3981" s="9">
        <v>1093762825</v>
      </c>
      <c r="D3981" s="9" t="s">
        <v>112</v>
      </c>
      <c r="E3981" s="1">
        <v>0</v>
      </c>
      <c r="F3981" s="1">
        <v>0</v>
      </c>
      <c r="G3981" s="1">
        <v>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4</v>
      </c>
      <c r="S3981" s="1">
        <v>26</v>
      </c>
      <c r="T3981" s="1" t="s">
        <v>113</v>
      </c>
      <c r="U3981" s="1">
        <v>5</v>
      </c>
      <c r="V3981" s="1" t="s">
        <v>9375</v>
      </c>
      <c r="W3981" s="1" t="s">
        <v>895</v>
      </c>
      <c r="X3981" s="1" t="s">
        <v>1739</v>
      </c>
      <c r="Y3981" s="1" t="s">
        <v>7</v>
      </c>
      <c r="Z3981" s="1" t="s">
        <v>16775</v>
      </c>
      <c r="AB3981" s="1" t="s">
        <v>16776</v>
      </c>
      <c r="AC3981" s="1" t="s">
        <v>113</v>
      </c>
    </row>
    <row r="3982" spans="1:29" x14ac:dyDescent="0.35">
      <c r="A3982" s="1">
        <v>5925560</v>
      </c>
      <c r="B3982" s="1">
        <v>420</v>
      </c>
      <c r="C3982" s="9">
        <v>1871868042</v>
      </c>
      <c r="D3982" s="9" t="s">
        <v>399</v>
      </c>
      <c r="E3982" s="1">
        <v>0</v>
      </c>
      <c r="F3982" s="1">
        <v>1</v>
      </c>
      <c r="G3982" s="1">
        <v>1</v>
      </c>
      <c r="H3982" s="1">
        <v>0</v>
      </c>
      <c r="I3982" s="1">
        <v>0</v>
      </c>
      <c r="J3982" s="1">
        <v>3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4</v>
      </c>
      <c r="S3982" s="1">
        <v>92</v>
      </c>
      <c r="T3982" s="1" t="s">
        <v>113</v>
      </c>
      <c r="U3982" s="1">
        <v>5</v>
      </c>
      <c r="V3982" s="1" t="s">
        <v>8747</v>
      </c>
      <c r="W3982" s="1" t="s">
        <v>93</v>
      </c>
      <c r="X3982" s="1" t="s">
        <v>8748</v>
      </c>
      <c r="Y3982" s="1" t="s">
        <v>224</v>
      </c>
      <c r="Z3982" s="1" t="s">
        <v>16777</v>
      </c>
      <c r="AA3982" s="1" t="s">
        <v>16778</v>
      </c>
      <c r="AB3982" s="1" t="s">
        <v>16779</v>
      </c>
      <c r="AC3982" s="1" t="s">
        <v>113</v>
      </c>
    </row>
    <row r="3983" spans="1:29" x14ac:dyDescent="0.35">
      <c r="A3983" s="1">
        <v>4915960</v>
      </c>
      <c r="B3983" s="1">
        <v>218</v>
      </c>
      <c r="C3983" s="9">
        <v>1871814822</v>
      </c>
      <c r="D3983" s="9" t="s">
        <v>112</v>
      </c>
      <c r="E3983" s="1">
        <v>0</v>
      </c>
      <c r="F3983" s="1">
        <v>1</v>
      </c>
      <c r="G3983" s="1">
        <v>0</v>
      </c>
      <c r="H3983" s="1">
        <v>0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5</v>
      </c>
      <c r="S3983" s="1">
        <v>23</v>
      </c>
      <c r="T3983" s="1" t="s">
        <v>113</v>
      </c>
      <c r="U3983" s="1">
        <v>5</v>
      </c>
      <c r="V3983" s="1" t="s">
        <v>9119</v>
      </c>
      <c r="W3983" s="1" t="s">
        <v>9121</v>
      </c>
      <c r="X3983" s="1" t="s">
        <v>9120</v>
      </c>
      <c r="Y3983" s="1" t="s">
        <v>7</v>
      </c>
      <c r="Z3983" s="1" t="s">
        <v>16780</v>
      </c>
      <c r="AA3983" s="1" t="s">
        <v>16780</v>
      </c>
      <c r="AB3983" s="1" t="s">
        <v>16781</v>
      </c>
      <c r="AC3983" s="1" t="s">
        <v>113</v>
      </c>
    </row>
    <row r="3984" spans="1:29" x14ac:dyDescent="0.35">
      <c r="A3984" s="1">
        <v>4598564</v>
      </c>
      <c r="B3984" s="1">
        <v>623</v>
      </c>
      <c r="C3984" s="9">
        <v>1811121197</v>
      </c>
      <c r="D3984" s="9" t="s">
        <v>112</v>
      </c>
      <c r="E3984" s="1">
        <v>0</v>
      </c>
      <c r="F3984" s="1">
        <v>1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5</v>
      </c>
      <c r="S3984" s="1">
        <v>49</v>
      </c>
      <c r="T3984" s="1" t="s">
        <v>113</v>
      </c>
      <c r="U3984" s="1">
        <v>5</v>
      </c>
      <c r="V3984" s="1" t="s">
        <v>9069</v>
      </c>
      <c r="W3984" s="1" t="s">
        <v>1006</v>
      </c>
      <c r="X3984" s="1" t="s">
        <v>9070</v>
      </c>
      <c r="Y3984" s="1" t="s">
        <v>7</v>
      </c>
      <c r="Z3984" s="1" t="s">
        <v>16782</v>
      </c>
      <c r="AB3984" s="1" t="s">
        <v>16783</v>
      </c>
      <c r="AC3984" s="1" t="s">
        <v>113</v>
      </c>
    </row>
    <row r="3985" spans="1:29" x14ac:dyDescent="0.35">
      <c r="A3985" s="1">
        <v>177416</v>
      </c>
      <c r="B3985" s="1">
        <v>813</v>
      </c>
      <c r="C3985" s="9">
        <v>1871585562</v>
      </c>
      <c r="D3985" s="9" t="s">
        <v>112</v>
      </c>
      <c r="E3985" s="1">
        <v>0</v>
      </c>
      <c r="F3985" s="1">
        <v>2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5</v>
      </c>
      <c r="S3985" s="1">
        <v>34</v>
      </c>
      <c r="T3985" s="1" t="s">
        <v>113</v>
      </c>
      <c r="U3985" s="1">
        <v>5</v>
      </c>
      <c r="V3985" s="1" t="s">
        <v>9131</v>
      </c>
      <c r="W3985" s="1" t="s">
        <v>1281</v>
      </c>
      <c r="X3985" s="1" t="s">
        <v>9132</v>
      </c>
      <c r="Y3985" s="1" t="s">
        <v>116</v>
      </c>
      <c r="Z3985" s="1" t="s">
        <v>16784</v>
      </c>
      <c r="AA3985" s="1" t="s">
        <v>113</v>
      </c>
      <c r="AB3985" s="1" t="s">
        <v>113</v>
      </c>
      <c r="AC3985" s="1" t="s">
        <v>113</v>
      </c>
    </row>
    <row r="3986" spans="1:29" x14ac:dyDescent="0.35">
      <c r="A3986" s="1">
        <v>4923222</v>
      </c>
      <c r="B3986" s="1">
        <v>315</v>
      </c>
      <c r="C3986" s="9">
        <v>1821315631</v>
      </c>
      <c r="D3986" s="9" t="s">
        <v>112</v>
      </c>
      <c r="E3986" s="1">
        <v>0</v>
      </c>
      <c r="F3986" s="1">
        <v>3</v>
      </c>
      <c r="G3986" s="1">
        <v>0</v>
      </c>
      <c r="H3986" s="1">
        <v>0</v>
      </c>
      <c r="I3986" s="1">
        <v>0</v>
      </c>
      <c r="J3986" s="1">
        <v>4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5</v>
      </c>
      <c r="S3986" s="1">
        <v>56</v>
      </c>
      <c r="T3986" s="1" t="s">
        <v>113</v>
      </c>
      <c r="U3986" s="1">
        <v>5</v>
      </c>
      <c r="V3986" s="1" t="s">
        <v>9044</v>
      </c>
      <c r="W3986" s="1" t="s">
        <v>9045</v>
      </c>
      <c r="X3986" s="1" t="s">
        <v>2600</v>
      </c>
      <c r="Y3986" s="1" t="s">
        <v>7</v>
      </c>
      <c r="Z3986" s="1" t="s">
        <v>14689</v>
      </c>
      <c r="AA3986" s="1" t="s">
        <v>14082</v>
      </c>
      <c r="AB3986" s="1" t="s">
        <v>14083</v>
      </c>
      <c r="AC3986" s="1" t="s">
        <v>113</v>
      </c>
    </row>
    <row r="3987" spans="1:29" x14ac:dyDescent="0.35">
      <c r="A3987" s="1">
        <v>1592263</v>
      </c>
      <c r="B3987" s="1">
        <v>398</v>
      </c>
      <c r="C3987" s="9">
        <v>1962494260</v>
      </c>
      <c r="D3987" s="9" t="s">
        <v>112</v>
      </c>
      <c r="E3987" s="1">
        <v>0</v>
      </c>
      <c r="F3987" s="1">
        <v>1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5</v>
      </c>
      <c r="S3987" s="1">
        <v>68</v>
      </c>
      <c r="T3987" s="1" t="s">
        <v>113</v>
      </c>
      <c r="U3987" s="1">
        <v>5</v>
      </c>
      <c r="V3987" s="1" t="s">
        <v>8996</v>
      </c>
      <c r="W3987" s="1" t="s">
        <v>8998</v>
      </c>
      <c r="X3987" s="1" t="s">
        <v>8997</v>
      </c>
      <c r="Y3987" s="1" t="s">
        <v>7</v>
      </c>
      <c r="Z3987" s="1" t="s">
        <v>16785</v>
      </c>
      <c r="AA3987" s="1" t="s">
        <v>113</v>
      </c>
      <c r="AB3987" s="1" t="s">
        <v>113</v>
      </c>
      <c r="AC3987" s="1" t="s">
        <v>113</v>
      </c>
    </row>
    <row r="3988" spans="1:29" x14ac:dyDescent="0.35">
      <c r="A3988" s="1">
        <v>1332166</v>
      </c>
      <c r="B3988" s="1">
        <v>214</v>
      </c>
      <c r="C3988" s="9">
        <v>1043248420</v>
      </c>
      <c r="D3988" s="9" t="s">
        <v>112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2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5</v>
      </c>
      <c r="S3988" s="1">
        <v>21</v>
      </c>
      <c r="T3988" s="1" t="s">
        <v>113</v>
      </c>
      <c r="U3988" s="1">
        <v>5</v>
      </c>
      <c r="V3988" s="1" t="s">
        <v>9008</v>
      </c>
      <c r="W3988" s="1" t="s">
        <v>261</v>
      </c>
      <c r="X3988" s="1" t="s">
        <v>9009</v>
      </c>
      <c r="Y3988" s="1" t="s">
        <v>7</v>
      </c>
      <c r="Z3988" s="1" t="s">
        <v>16786</v>
      </c>
      <c r="AA3988" s="1" t="s">
        <v>113</v>
      </c>
      <c r="AB3988" s="1" t="s">
        <v>113</v>
      </c>
      <c r="AC3988" s="1" t="s">
        <v>113</v>
      </c>
    </row>
    <row r="3989" spans="1:29" x14ac:dyDescent="0.35">
      <c r="A3989" s="1">
        <v>1934234</v>
      </c>
      <c r="B3989" s="1">
        <v>774</v>
      </c>
      <c r="C3989" s="9">
        <v>1992792592</v>
      </c>
      <c r="D3989" s="9" t="s">
        <v>112</v>
      </c>
      <c r="E3989" s="1">
        <v>0</v>
      </c>
      <c r="F3989" s="1">
        <v>2</v>
      </c>
      <c r="G3989" s="1">
        <v>0</v>
      </c>
      <c r="H3989" s="1">
        <v>0</v>
      </c>
      <c r="I3989" s="1">
        <v>0</v>
      </c>
      <c r="J3989" s="1">
        <v>3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5</v>
      </c>
      <c r="S3989" s="1">
        <v>45</v>
      </c>
      <c r="T3989" s="1" t="s">
        <v>113</v>
      </c>
      <c r="U3989" s="1">
        <v>5</v>
      </c>
      <c r="V3989" s="1" t="s">
        <v>8972</v>
      </c>
      <c r="W3989" s="1" t="s">
        <v>4351</v>
      </c>
      <c r="X3989" s="1" t="s">
        <v>8973</v>
      </c>
      <c r="Y3989" s="1" t="s">
        <v>7</v>
      </c>
      <c r="Z3989" s="1" t="s">
        <v>13707</v>
      </c>
      <c r="AB3989" s="1" t="s">
        <v>13708</v>
      </c>
      <c r="AC3989" s="1" t="s">
        <v>113</v>
      </c>
    </row>
    <row r="3990" spans="1:29" x14ac:dyDescent="0.35">
      <c r="A3990" s="1">
        <v>1908529</v>
      </c>
      <c r="B3990" s="1">
        <v>813</v>
      </c>
      <c r="C3990" s="9">
        <v>1952361693</v>
      </c>
      <c r="D3990" s="9" t="s">
        <v>112</v>
      </c>
      <c r="E3990" s="1">
        <v>0</v>
      </c>
      <c r="F3990" s="1">
        <v>3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5</v>
      </c>
      <c r="S3990" s="1">
        <v>34</v>
      </c>
      <c r="T3990" s="1" t="s">
        <v>113</v>
      </c>
      <c r="U3990" s="1">
        <v>5</v>
      </c>
      <c r="V3990" s="1" t="s">
        <v>9036</v>
      </c>
      <c r="W3990" s="1" t="s">
        <v>4916</v>
      </c>
      <c r="X3990" s="1" t="s">
        <v>9037</v>
      </c>
      <c r="Y3990" s="1" t="s">
        <v>7</v>
      </c>
      <c r="Z3990" s="1" t="s">
        <v>16643</v>
      </c>
      <c r="AB3990" s="1" t="s">
        <v>16644</v>
      </c>
      <c r="AC3990" s="1" t="s">
        <v>113</v>
      </c>
    </row>
    <row r="3991" spans="1:29" x14ac:dyDescent="0.35">
      <c r="A3991" s="1">
        <v>7075700</v>
      </c>
      <c r="B3991" s="1">
        <v>221</v>
      </c>
      <c r="C3991" s="9">
        <v>1144614173</v>
      </c>
      <c r="D3991" s="9" t="s">
        <v>112</v>
      </c>
      <c r="E3991" s="1">
        <v>0</v>
      </c>
      <c r="F3991" s="1">
        <v>4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5</v>
      </c>
      <c r="S3991" s="1">
        <v>35</v>
      </c>
      <c r="T3991" s="1" t="s">
        <v>113</v>
      </c>
      <c r="U3991" s="1">
        <v>5</v>
      </c>
      <c r="V3991" s="1" t="s">
        <v>8848</v>
      </c>
      <c r="W3991" s="1" t="s">
        <v>3694</v>
      </c>
      <c r="X3991" s="1" t="s">
        <v>8849</v>
      </c>
      <c r="Y3991" s="1" t="s">
        <v>7</v>
      </c>
      <c r="Z3991" s="1" t="s">
        <v>12358</v>
      </c>
      <c r="AA3991" s="1" t="s">
        <v>12359</v>
      </c>
      <c r="AB3991" s="1" t="s">
        <v>12360</v>
      </c>
      <c r="AC3991" s="1" t="s">
        <v>113</v>
      </c>
    </row>
    <row r="3992" spans="1:29" x14ac:dyDescent="0.35">
      <c r="A3992" s="1">
        <v>5020235</v>
      </c>
      <c r="B3992" s="1">
        <v>373</v>
      </c>
      <c r="C3992" s="9">
        <v>1104110964</v>
      </c>
      <c r="D3992" s="9" t="s">
        <v>206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3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5</v>
      </c>
      <c r="S3992" s="1">
        <v>28</v>
      </c>
      <c r="T3992" s="1" t="s">
        <v>113</v>
      </c>
      <c r="U3992" s="1">
        <v>5</v>
      </c>
      <c r="V3992" s="1" t="s">
        <v>8714</v>
      </c>
      <c r="W3992" s="1" t="s">
        <v>2022</v>
      </c>
      <c r="X3992" s="1" t="s">
        <v>433</v>
      </c>
      <c r="Y3992" s="1" t="s">
        <v>7</v>
      </c>
      <c r="Z3992" s="1" t="s">
        <v>16516</v>
      </c>
      <c r="AB3992" s="1" t="s">
        <v>16517</v>
      </c>
      <c r="AC3992" s="1" t="s">
        <v>113</v>
      </c>
    </row>
    <row r="3993" spans="1:29" x14ac:dyDescent="0.35">
      <c r="A3993" s="1">
        <v>7112483</v>
      </c>
      <c r="B3993" s="1">
        <v>447</v>
      </c>
      <c r="C3993" s="9">
        <v>1588196984</v>
      </c>
      <c r="D3993" s="9" t="s">
        <v>112</v>
      </c>
      <c r="E3993" s="1">
        <v>0</v>
      </c>
      <c r="F3993" s="1">
        <v>1</v>
      </c>
      <c r="G3993" s="1">
        <v>0</v>
      </c>
      <c r="H3993" s="1">
        <v>0</v>
      </c>
      <c r="I3993" s="1">
        <v>0</v>
      </c>
      <c r="J3993" s="1">
        <v>3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5</v>
      </c>
      <c r="S3993" s="1">
        <v>22</v>
      </c>
      <c r="T3993" s="1" t="s">
        <v>113</v>
      </c>
      <c r="U3993" s="1">
        <v>5</v>
      </c>
      <c r="V3993" s="1" t="s">
        <v>8865</v>
      </c>
      <c r="W3993" s="1" t="s">
        <v>6873</v>
      </c>
      <c r="X3993" s="1" t="s">
        <v>3421</v>
      </c>
      <c r="Y3993" s="1" t="s">
        <v>7</v>
      </c>
      <c r="Z3993" s="1" t="s">
        <v>16787</v>
      </c>
      <c r="AA3993" s="1" t="s">
        <v>113</v>
      </c>
      <c r="AB3993" s="1" t="s">
        <v>113</v>
      </c>
      <c r="AC3993" s="1" t="s">
        <v>113</v>
      </c>
    </row>
    <row r="3994" spans="1:29" x14ac:dyDescent="0.35">
      <c r="A3994" s="1">
        <v>6698736</v>
      </c>
      <c r="B3994" s="1">
        <v>215</v>
      </c>
      <c r="C3994" s="9">
        <v>1962829432</v>
      </c>
      <c r="D3994" s="9" t="s">
        <v>112</v>
      </c>
      <c r="E3994" s="1">
        <v>0</v>
      </c>
      <c r="F3994" s="1">
        <v>2</v>
      </c>
      <c r="G3994" s="1">
        <v>0</v>
      </c>
      <c r="H3994" s="1">
        <v>0</v>
      </c>
      <c r="I3994" s="1">
        <v>0</v>
      </c>
      <c r="J3994" s="1">
        <v>4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5</v>
      </c>
      <c r="S3994" s="1">
        <v>25</v>
      </c>
      <c r="T3994" s="1" t="s">
        <v>113</v>
      </c>
      <c r="U3994" s="1">
        <v>5</v>
      </c>
      <c r="V3994" s="1" t="s">
        <v>9287</v>
      </c>
      <c r="W3994" s="1" t="s">
        <v>4424</v>
      </c>
      <c r="X3994" s="1" t="s">
        <v>9288</v>
      </c>
      <c r="Y3994" s="1" t="s">
        <v>1403</v>
      </c>
      <c r="Z3994" s="1" t="s">
        <v>16788</v>
      </c>
      <c r="AA3994" s="1" t="s">
        <v>113</v>
      </c>
      <c r="AB3994" s="1" t="s">
        <v>113</v>
      </c>
      <c r="AC3994" s="1" t="s">
        <v>113</v>
      </c>
    </row>
    <row r="3995" spans="1:29" x14ac:dyDescent="0.35">
      <c r="A3995" s="1">
        <v>7206501</v>
      </c>
      <c r="B3995" s="1">
        <v>774</v>
      </c>
      <c r="C3995" s="9">
        <v>1154819332</v>
      </c>
      <c r="D3995" s="9" t="s">
        <v>112</v>
      </c>
      <c r="E3995" s="1">
        <v>0</v>
      </c>
      <c r="F3995" s="1">
        <v>1</v>
      </c>
      <c r="G3995" s="1">
        <v>0</v>
      </c>
      <c r="H3995" s="1">
        <v>0</v>
      </c>
      <c r="I3995" s="1">
        <v>0</v>
      </c>
      <c r="J3995" s="1">
        <v>4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5</v>
      </c>
      <c r="S3995" s="1">
        <v>21</v>
      </c>
      <c r="T3995" s="1" t="s">
        <v>113</v>
      </c>
      <c r="U3995" s="1">
        <v>5</v>
      </c>
      <c r="V3995" s="1" t="s">
        <v>8833</v>
      </c>
      <c r="W3995" s="1" t="s">
        <v>1615</v>
      </c>
      <c r="X3995" s="1" t="s">
        <v>4587</v>
      </c>
      <c r="Y3995" s="1" t="s">
        <v>7</v>
      </c>
      <c r="Z3995" s="1" t="s">
        <v>12852</v>
      </c>
      <c r="AA3995" s="1" t="s">
        <v>12100</v>
      </c>
      <c r="AB3995" s="1" t="s">
        <v>12101</v>
      </c>
      <c r="AC3995" s="1" t="s">
        <v>113</v>
      </c>
    </row>
    <row r="3996" spans="1:29" x14ac:dyDescent="0.35">
      <c r="A3996" s="1">
        <v>5845665</v>
      </c>
      <c r="B3996" s="1">
        <v>301</v>
      </c>
      <c r="C3996" s="9">
        <v>1417246141</v>
      </c>
      <c r="D3996" s="9" t="s">
        <v>112</v>
      </c>
      <c r="E3996" s="1">
        <v>0</v>
      </c>
      <c r="F3996" s="1">
        <v>5</v>
      </c>
      <c r="G3996" s="1">
        <v>0</v>
      </c>
      <c r="H3996" s="1">
        <v>0</v>
      </c>
      <c r="I3996" s="1">
        <v>0</v>
      </c>
      <c r="J3996" s="1">
        <v>3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5</v>
      </c>
      <c r="S3996" s="1">
        <v>55</v>
      </c>
      <c r="T3996" s="1" t="s">
        <v>113</v>
      </c>
      <c r="U3996" s="1">
        <v>5</v>
      </c>
      <c r="V3996" s="1" t="s">
        <v>9296</v>
      </c>
      <c r="W3996" s="1" t="s">
        <v>9298</v>
      </c>
      <c r="X3996" s="1" t="s">
        <v>9297</v>
      </c>
      <c r="Y3996" s="1" t="s">
        <v>224</v>
      </c>
      <c r="Z3996" s="1" t="s">
        <v>16789</v>
      </c>
      <c r="AA3996" s="1" t="s">
        <v>113</v>
      </c>
      <c r="AB3996" s="1" t="s">
        <v>113</v>
      </c>
      <c r="AC3996" s="1" t="s">
        <v>113</v>
      </c>
    </row>
    <row r="3997" spans="1:29" x14ac:dyDescent="0.35">
      <c r="A3997" s="1">
        <v>11496</v>
      </c>
      <c r="B3997" s="1">
        <v>774</v>
      </c>
      <c r="C3997" s="9">
        <v>1285602078</v>
      </c>
      <c r="D3997" s="9" t="s">
        <v>112</v>
      </c>
      <c r="E3997" s="1">
        <v>0</v>
      </c>
      <c r="F3997" s="1">
        <v>1</v>
      </c>
      <c r="G3997" s="1">
        <v>1</v>
      </c>
      <c r="H3997" s="1">
        <v>0</v>
      </c>
      <c r="I3997" s="1">
        <v>1</v>
      </c>
      <c r="J3997" s="1">
        <v>1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3</v>
      </c>
      <c r="S3997" s="1">
        <v>49</v>
      </c>
      <c r="T3997" s="1" t="s">
        <v>113</v>
      </c>
      <c r="U3997" s="1">
        <v>5</v>
      </c>
      <c r="V3997" s="1" t="s">
        <v>9162</v>
      </c>
      <c r="W3997" s="1" t="s">
        <v>9164</v>
      </c>
      <c r="X3997" s="1" t="s">
        <v>9163</v>
      </c>
      <c r="Y3997" s="1" t="s">
        <v>7</v>
      </c>
      <c r="Z3997" s="1" t="s">
        <v>12956</v>
      </c>
      <c r="AB3997" s="1" t="s">
        <v>12957</v>
      </c>
      <c r="AC3997" s="1" t="s">
        <v>113</v>
      </c>
    </row>
    <row r="3998" spans="1:29" x14ac:dyDescent="0.35">
      <c r="A3998" s="1">
        <v>2207346</v>
      </c>
      <c r="B3998" s="1">
        <v>420</v>
      </c>
      <c r="C3998" s="9">
        <v>1730173691</v>
      </c>
      <c r="D3998" s="9" t="s">
        <v>112</v>
      </c>
      <c r="E3998" s="1">
        <v>0</v>
      </c>
      <c r="F3998" s="1">
        <v>4</v>
      </c>
      <c r="G3998" s="1">
        <v>0</v>
      </c>
      <c r="H3998" s="1">
        <v>0</v>
      </c>
      <c r="I3998" s="1">
        <v>0</v>
      </c>
      <c r="J3998" s="1">
        <v>2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5</v>
      </c>
      <c r="S3998" s="1">
        <v>56</v>
      </c>
      <c r="T3998" s="1" t="s">
        <v>113</v>
      </c>
      <c r="U3998" s="1">
        <v>5</v>
      </c>
      <c r="V3998" s="1" t="s">
        <v>8954</v>
      </c>
      <c r="W3998" s="1" t="s">
        <v>8686</v>
      </c>
      <c r="X3998" s="1" t="s">
        <v>8955</v>
      </c>
      <c r="Y3998" s="1" t="s">
        <v>7</v>
      </c>
      <c r="Z3998" s="1" t="s">
        <v>14537</v>
      </c>
      <c r="AB3998" s="1" t="s">
        <v>14538</v>
      </c>
      <c r="AC3998" s="1" t="s">
        <v>113</v>
      </c>
    </row>
    <row r="3999" spans="1:29" x14ac:dyDescent="0.35">
      <c r="A3999" s="1">
        <v>6801002</v>
      </c>
      <c r="B3999" s="1">
        <v>623</v>
      </c>
      <c r="C3999" s="9">
        <v>1164836896</v>
      </c>
      <c r="D3999" s="9" t="s">
        <v>112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3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5</v>
      </c>
      <c r="S3999" s="1">
        <v>22</v>
      </c>
      <c r="T3999" s="1" t="s">
        <v>113</v>
      </c>
      <c r="U3999" s="1">
        <v>5</v>
      </c>
      <c r="V3999" s="1" t="s">
        <v>9261</v>
      </c>
      <c r="W3999" s="1" t="s">
        <v>9263</v>
      </c>
      <c r="X3999" s="1" t="s">
        <v>9262</v>
      </c>
      <c r="Y3999" s="1" t="s">
        <v>8529</v>
      </c>
      <c r="Z3999" s="1" t="s">
        <v>16790</v>
      </c>
      <c r="AA3999" s="1" t="s">
        <v>113</v>
      </c>
      <c r="AB3999" s="1" t="s">
        <v>113</v>
      </c>
      <c r="AC3999" s="1" t="s">
        <v>113</v>
      </c>
    </row>
    <row r="4000" spans="1:29" x14ac:dyDescent="0.35">
      <c r="A4000" s="1">
        <v>1597431</v>
      </c>
      <c r="B4000" s="1">
        <v>479</v>
      </c>
      <c r="C4000" s="9">
        <v>1841370145</v>
      </c>
      <c r="D4000" s="9" t="s">
        <v>112</v>
      </c>
      <c r="E4000" s="1">
        <v>0</v>
      </c>
      <c r="F4000" s="1">
        <v>0</v>
      </c>
      <c r="G4000" s="1">
        <v>0</v>
      </c>
      <c r="H4000" s="1">
        <v>0</v>
      </c>
      <c r="I4000" s="1">
        <v>1</v>
      </c>
      <c r="J4000" s="1">
        <v>1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4</v>
      </c>
      <c r="S4000" s="1">
        <v>38</v>
      </c>
      <c r="T4000" s="1" t="s">
        <v>113</v>
      </c>
      <c r="U4000" s="1">
        <v>5</v>
      </c>
      <c r="V4000" s="1" t="s">
        <v>9192</v>
      </c>
      <c r="W4000" s="1" t="s">
        <v>9194</v>
      </c>
      <c r="X4000" s="1" t="s">
        <v>9193</v>
      </c>
      <c r="Y4000" s="1" t="s">
        <v>7</v>
      </c>
      <c r="Z4000" s="1" t="s">
        <v>16791</v>
      </c>
      <c r="AA4000" s="1" t="s">
        <v>113</v>
      </c>
      <c r="AB4000" s="1" t="s">
        <v>113</v>
      </c>
      <c r="AC4000" s="1" t="s">
        <v>113</v>
      </c>
    </row>
    <row r="4001" spans="1:29" x14ac:dyDescent="0.35">
      <c r="A4001" s="1">
        <v>1343214</v>
      </c>
      <c r="B4001" s="1">
        <v>485</v>
      </c>
      <c r="C4001" s="9">
        <v>1821179888</v>
      </c>
      <c r="D4001" s="9" t="s">
        <v>112</v>
      </c>
      <c r="E4001" s="1">
        <v>0</v>
      </c>
      <c r="F4001" s="1">
        <v>0</v>
      </c>
      <c r="G4001" s="1">
        <v>1</v>
      </c>
      <c r="H4001" s="1">
        <v>0</v>
      </c>
      <c r="I4001" s="1">
        <v>0</v>
      </c>
      <c r="J4001" s="1">
        <v>2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4</v>
      </c>
      <c r="S4001" s="1">
        <v>21</v>
      </c>
      <c r="T4001" s="1" t="s">
        <v>113</v>
      </c>
      <c r="U4001" s="1">
        <v>5</v>
      </c>
      <c r="V4001" s="1" t="s">
        <v>9083</v>
      </c>
      <c r="W4001" s="1" t="s">
        <v>413</v>
      </c>
      <c r="X4001" s="1" t="s">
        <v>9084</v>
      </c>
      <c r="Y4001" s="1" t="s">
        <v>7</v>
      </c>
      <c r="Z4001" s="1" t="s">
        <v>16792</v>
      </c>
      <c r="AA4001" s="1" t="s">
        <v>113</v>
      </c>
      <c r="AB4001" s="1" t="s">
        <v>113</v>
      </c>
      <c r="AC4001" s="1" t="s">
        <v>113</v>
      </c>
    </row>
    <row r="4002" spans="1:29" x14ac:dyDescent="0.35">
      <c r="A4002" s="1">
        <v>3370869</v>
      </c>
      <c r="B4002" s="1">
        <v>774</v>
      </c>
      <c r="C4002" s="9">
        <v>1518134881</v>
      </c>
      <c r="D4002" s="9" t="s">
        <v>112</v>
      </c>
      <c r="E4002" s="1">
        <v>0</v>
      </c>
      <c r="F4002" s="1">
        <v>1</v>
      </c>
      <c r="G4002" s="1">
        <v>0</v>
      </c>
      <c r="H4002" s="1">
        <v>0</v>
      </c>
      <c r="I4002" s="1">
        <v>0</v>
      </c>
      <c r="J4002" s="1">
        <v>1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5</v>
      </c>
      <c r="S4002" s="1">
        <v>23</v>
      </c>
      <c r="T4002" s="1" t="s">
        <v>113</v>
      </c>
      <c r="U4002" s="1">
        <v>5</v>
      </c>
      <c r="V4002" s="1" t="s">
        <v>9010</v>
      </c>
      <c r="W4002" s="1" t="s">
        <v>2907</v>
      </c>
      <c r="X4002" s="1" t="s">
        <v>9011</v>
      </c>
      <c r="Y4002" s="1" t="s">
        <v>224</v>
      </c>
      <c r="Z4002" s="1" t="s">
        <v>16793</v>
      </c>
      <c r="AB4002" s="1" t="s">
        <v>16794</v>
      </c>
      <c r="AC4002" s="1" t="s">
        <v>113</v>
      </c>
    </row>
    <row r="4003" spans="1:29" x14ac:dyDescent="0.35">
      <c r="A4003" s="1">
        <v>193090</v>
      </c>
      <c r="B4003" s="1">
        <v>447</v>
      </c>
      <c r="C4003" s="9">
        <v>1114943990</v>
      </c>
      <c r="D4003" s="9" t="s">
        <v>112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5</v>
      </c>
      <c r="S4003" s="1">
        <v>35</v>
      </c>
      <c r="T4003" s="1" t="s">
        <v>113</v>
      </c>
      <c r="U4003" s="1">
        <v>5</v>
      </c>
      <c r="V4003" s="1" t="s">
        <v>9312</v>
      </c>
      <c r="W4003" s="1" t="s">
        <v>5223</v>
      </c>
      <c r="X4003" s="1" t="s">
        <v>3415</v>
      </c>
      <c r="Y4003" s="1" t="s">
        <v>7</v>
      </c>
      <c r="Z4003" s="1" t="s">
        <v>14571</v>
      </c>
      <c r="AA4003" s="1" t="s">
        <v>14572</v>
      </c>
      <c r="AB4003" s="1" t="s">
        <v>14573</v>
      </c>
      <c r="AC4003" s="1" t="s">
        <v>113</v>
      </c>
    </row>
    <row r="4004" spans="1:29" x14ac:dyDescent="0.35">
      <c r="A4004" s="1">
        <v>1328039</v>
      </c>
      <c r="B4004" s="1">
        <v>109</v>
      </c>
      <c r="C4004" s="9">
        <v>1669530804</v>
      </c>
      <c r="D4004" s="9" t="s">
        <v>112</v>
      </c>
      <c r="E4004" s="1">
        <v>0</v>
      </c>
      <c r="F4004" s="1">
        <v>2</v>
      </c>
      <c r="G4004" s="1">
        <v>0</v>
      </c>
      <c r="H4004" s="1">
        <v>0</v>
      </c>
      <c r="I4004" s="1">
        <v>0</v>
      </c>
      <c r="J4004" s="1">
        <v>4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5</v>
      </c>
      <c r="S4004" s="1">
        <v>57</v>
      </c>
      <c r="T4004" s="1" t="s">
        <v>113</v>
      </c>
      <c r="U4004" s="1">
        <v>5</v>
      </c>
      <c r="V4004" s="1" t="s">
        <v>9359</v>
      </c>
      <c r="W4004" s="1" t="s">
        <v>6479</v>
      </c>
      <c r="X4004" s="1" t="s">
        <v>9360</v>
      </c>
      <c r="Y4004" s="1" t="s">
        <v>7</v>
      </c>
      <c r="Z4004" s="1" t="s">
        <v>16795</v>
      </c>
      <c r="AB4004" s="1" t="s">
        <v>16796</v>
      </c>
      <c r="AC4004" s="1" t="s">
        <v>113</v>
      </c>
    </row>
    <row r="4005" spans="1:29" x14ac:dyDescent="0.35">
      <c r="A4005" s="1">
        <v>1571040</v>
      </c>
      <c r="B4005" s="1">
        <v>398</v>
      </c>
      <c r="C4005" s="9">
        <v>1073545794</v>
      </c>
      <c r="D4005" s="9" t="s">
        <v>112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1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5</v>
      </c>
      <c r="S4005" s="1">
        <v>72</v>
      </c>
      <c r="T4005" s="1" t="s">
        <v>113</v>
      </c>
      <c r="U4005" s="1">
        <v>5</v>
      </c>
      <c r="V4005" s="1" t="s">
        <v>9013</v>
      </c>
      <c r="W4005" s="1" t="s">
        <v>143</v>
      </c>
      <c r="X4005" s="1" t="s">
        <v>5499</v>
      </c>
      <c r="Y4005" s="1" t="s">
        <v>7</v>
      </c>
      <c r="Z4005" s="1" t="s">
        <v>16797</v>
      </c>
      <c r="AA4005" s="1" t="s">
        <v>16798</v>
      </c>
      <c r="AB4005" s="1" t="s">
        <v>16799</v>
      </c>
      <c r="AC4005" s="1" t="s">
        <v>113</v>
      </c>
    </row>
    <row r="4006" spans="1:29" x14ac:dyDescent="0.35">
      <c r="A4006" s="1">
        <v>2454087</v>
      </c>
      <c r="B4006" s="1">
        <v>253</v>
      </c>
      <c r="C4006" s="9">
        <v>1740283969</v>
      </c>
      <c r="D4006" s="9" t="s">
        <v>112</v>
      </c>
      <c r="E4006" s="1">
        <v>0</v>
      </c>
      <c r="F4006" s="1">
        <v>1</v>
      </c>
      <c r="G4006" s="1">
        <v>0</v>
      </c>
      <c r="H4006" s="1">
        <v>0</v>
      </c>
      <c r="I4006" s="1">
        <v>0</v>
      </c>
      <c r="J4006" s="1">
        <v>2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5</v>
      </c>
      <c r="S4006" s="1">
        <v>37</v>
      </c>
      <c r="T4006" s="1" t="s">
        <v>113</v>
      </c>
      <c r="U4006" s="1">
        <v>5</v>
      </c>
      <c r="V4006" s="1" t="s">
        <v>8978</v>
      </c>
      <c r="W4006" s="1" t="s">
        <v>146</v>
      </c>
      <c r="X4006" s="1" t="s">
        <v>8979</v>
      </c>
      <c r="Y4006" s="1" t="s">
        <v>7</v>
      </c>
      <c r="Z4006" s="1" t="s">
        <v>15949</v>
      </c>
      <c r="AB4006" s="1" t="s">
        <v>15950</v>
      </c>
      <c r="AC4006" s="1" t="s">
        <v>113</v>
      </c>
    </row>
    <row r="4007" spans="1:29" x14ac:dyDescent="0.35">
      <c r="A4007" s="1">
        <v>2391305</v>
      </c>
      <c r="B4007" s="1">
        <v>256</v>
      </c>
      <c r="C4007" s="9">
        <v>1558488197</v>
      </c>
      <c r="D4007" s="9" t="s">
        <v>112</v>
      </c>
      <c r="E4007" s="1">
        <v>0</v>
      </c>
      <c r="F4007" s="1">
        <v>5</v>
      </c>
      <c r="G4007" s="1">
        <v>0</v>
      </c>
      <c r="H4007" s="1">
        <v>0</v>
      </c>
      <c r="I4007" s="1">
        <v>0</v>
      </c>
      <c r="J4007" s="1">
        <v>4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5</v>
      </c>
      <c r="S4007" s="1">
        <v>67</v>
      </c>
      <c r="T4007" s="1" t="s">
        <v>113</v>
      </c>
      <c r="U4007" s="1">
        <v>5</v>
      </c>
      <c r="V4007" s="1" t="s">
        <v>8922</v>
      </c>
      <c r="W4007" s="1" t="s">
        <v>407</v>
      </c>
      <c r="X4007" s="1" t="s">
        <v>686</v>
      </c>
      <c r="Y4007" s="1" t="s">
        <v>7</v>
      </c>
      <c r="Z4007" s="1" t="s">
        <v>13679</v>
      </c>
      <c r="AB4007" s="1" t="s">
        <v>13680</v>
      </c>
      <c r="AC4007" s="1" t="s">
        <v>113</v>
      </c>
    </row>
    <row r="4008" spans="1:29" x14ac:dyDescent="0.35">
      <c r="A4008" s="1">
        <v>2281266</v>
      </c>
      <c r="B4008" s="1">
        <v>194</v>
      </c>
      <c r="C4008" s="9">
        <v>1164411260</v>
      </c>
      <c r="D4008" s="9" t="s">
        <v>112</v>
      </c>
      <c r="E4008" s="1">
        <v>0</v>
      </c>
      <c r="F4008" s="1">
        <v>2</v>
      </c>
      <c r="G4008" s="1">
        <v>0</v>
      </c>
      <c r="H4008" s="1">
        <v>0</v>
      </c>
      <c r="I4008" s="1">
        <v>0</v>
      </c>
      <c r="J4008" s="1">
        <v>1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5</v>
      </c>
      <c r="S4008" s="1">
        <v>58</v>
      </c>
      <c r="T4008" s="1" t="s">
        <v>113</v>
      </c>
      <c r="U4008" s="1">
        <v>5</v>
      </c>
      <c r="V4008" s="1" t="s">
        <v>8923</v>
      </c>
      <c r="W4008" s="1" t="s">
        <v>8925</v>
      </c>
      <c r="X4008" s="1" t="s">
        <v>8924</v>
      </c>
      <c r="Y4008" s="1" t="s">
        <v>7</v>
      </c>
      <c r="Z4008" s="1" t="s">
        <v>15782</v>
      </c>
      <c r="AA4008" s="1" t="s">
        <v>15783</v>
      </c>
      <c r="AB4008" s="1" t="s">
        <v>15784</v>
      </c>
      <c r="AC4008" s="1" t="s">
        <v>113</v>
      </c>
    </row>
    <row r="4009" spans="1:29" x14ac:dyDescent="0.35">
      <c r="A4009" s="1">
        <v>1337565</v>
      </c>
      <c r="B4009" s="1">
        <v>397</v>
      </c>
      <c r="C4009" s="9">
        <v>1083612303</v>
      </c>
      <c r="D4009" s="9" t="s">
        <v>112</v>
      </c>
      <c r="E4009" s="1">
        <v>0</v>
      </c>
      <c r="F4009" s="1">
        <v>1</v>
      </c>
      <c r="G4009" s="1">
        <v>0</v>
      </c>
      <c r="H4009" s="1">
        <v>0</v>
      </c>
      <c r="I4009" s="1">
        <v>0</v>
      </c>
      <c r="J4009" s="1">
        <v>3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5</v>
      </c>
      <c r="S4009" s="1">
        <v>62</v>
      </c>
      <c r="T4009" s="1" t="s">
        <v>113</v>
      </c>
      <c r="U4009" s="1">
        <v>5</v>
      </c>
      <c r="V4009" s="1" t="s">
        <v>9311</v>
      </c>
      <c r="W4009" s="1" t="s">
        <v>2184</v>
      </c>
      <c r="X4009" s="1" t="s">
        <v>7285</v>
      </c>
      <c r="Y4009" s="1" t="s">
        <v>7</v>
      </c>
      <c r="Z4009" s="1" t="s">
        <v>14322</v>
      </c>
      <c r="AB4009" s="1" t="s">
        <v>14323</v>
      </c>
      <c r="AC4009" s="1" t="s">
        <v>113</v>
      </c>
    </row>
    <row r="4010" spans="1:29" x14ac:dyDescent="0.35">
      <c r="A4010" s="1">
        <v>6210074</v>
      </c>
      <c r="B4010" s="1">
        <v>373</v>
      </c>
      <c r="C4010" s="9">
        <v>1457665648</v>
      </c>
      <c r="D4010" s="9" t="s">
        <v>112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3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5</v>
      </c>
      <c r="S4010" s="1">
        <v>68</v>
      </c>
      <c r="T4010" s="1" t="s">
        <v>113</v>
      </c>
      <c r="U4010" s="1">
        <v>5</v>
      </c>
      <c r="V4010" s="1" t="s">
        <v>9394</v>
      </c>
      <c r="W4010" s="1" t="s">
        <v>9395</v>
      </c>
      <c r="X4010" s="1" t="s">
        <v>4601</v>
      </c>
      <c r="Y4010" s="1" t="s">
        <v>224</v>
      </c>
      <c r="Z4010" s="1" t="s">
        <v>16800</v>
      </c>
      <c r="AB4010" s="1" t="s">
        <v>16801</v>
      </c>
      <c r="AC4010" s="1" t="s">
        <v>113</v>
      </c>
    </row>
    <row r="4011" spans="1:29" x14ac:dyDescent="0.35">
      <c r="A4011" s="1">
        <v>1977010</v>
      </c>
      <c r="B4011" s="1">
        <v>289</v>
      </c>
      <c r="C4011" s="9">
        <v>1194779082</v>
      </c>
      <c r="D4011" s="9" t="s">
        <v>112</v>
      </c>
      <c r="E4011" s="1">
        <v>0</v>
      </c>
      <c r="F4011" s="1">
        <v>1</v>
      </c>
      <c r="G4011" s="1">
        <v>0</v>
      </c>
      <c r="H4011" s="1">
        <v>0</v>
      </c>
      <c r="I4011" s="1">
        <v>0</v>
      </c>
      <c r="J4011" s="1">
        <v>2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5</v>
      </c>
      <c r="S4011" s="1">
        <v>36</v>
      </c>
      <c r="T4011" s="1" t="s">
        <v>113</v>
      </c>
      <c r="U4011" s="1">
        <v>5</v>
      </c>
      <c r="V4011" s="1" t="s">
        <v>9115</v>
      </c>
      <c r="W4011" s="1" t="s">
        <v>7449</v>
      </c>
      <c r="X4011" s="1" t="s">
        <v>9116</v>
      </c>
      <c r="Y4011" s="1" t="s">
        <v>7</v>
      </c>
      <c r="Z4011" s="1" t="s">
        <v>15906</v>
      </c>
      <c r="AB4011" s="1" t="s">
        <v>15907</v>
      </c>
      <c r="AC4011" s="1" t="s">
        <v>113</v>
      </c>
    </row>
    <row r="4012" spans="1:29" x14ac:dyDescent="0.35">
      <c r="A4012" s="1">
        <v>4503253</v>
      </c>
      <c r="B4012" s="1">
        <v>479</v>
      </c>
      <c r="C4012" s="9">
        <v>1346402914</v>
      </c>
      <c r="D4012" s="9" t="s">
        <v>112</v>
      </c>
      <c r="E4012" s="1">
        <v>0</v>
      </c>
      <c r="F4012" s="1">
        <v>2</v>
      </c>
      <c r="G4012" s="1">
        <v>0</v>
      </c>
      <c r="H4012" s="1">
        <v>0</v>
      </c>
      <c r="I4012" s="1">
        <v>0</v>
      </c>
      <c r="J4012" s="1">
        <v>1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5</v>
      </c>
      <c r="S4012" s="1">
        <v>23</v>
      </c>
      <c r="T4012" s="1" t="s">
        <v>113</v>
      </c>
      <c r="U4012" s="1">
        <v>5</v>
      </c>
      <c r="V4012" s="1" t="s">
        <v>9334</v>
      </c>
      <c r="W4012" s="1" t="s">
        <v>9336</v>
      </c>
      <c r="X4012" s="1" t="s">
        <v>9335</v>
      </c>
      <c r="Y4012" s="1" t="s">
        <v>7</v>
      </c>
      <c r="Z4012" s="1" t="s">
        <v>16802</v>
      </c>
      <c r="AB4012" s="1" t="s">
        <v>16803</v>
      </c>
      <c r="AC4012" s="1" t="s">
        <v>113</v>
      </c>
    </row>
    <row r="4013" spans="1:29" x14ac:dyDescent="0.35">
      <c r="A4013" s="1">
        <v>2129444</v>
      </c>
      <c r="B4013" s="1">
        <v>214</v>
      </c>
      <c r="C4013" s="9">
        <v>1407839798</v>
      </c>
      <c r="D4013" s="9" t="s">
        <v>112</v>
      </c>
      <c r="E4013" s="1">
        <v>0</v>
      </c>
      <c r="F4013" s="1">
        <v>2</v>
      </c>
      <c r="G4013" s="1">
        <v>0</v>
      </c>
      <c r="H4013" s="1">
        <v>0</v>
      </c>
      <c r="I4013" s="1">
        <v>0</v>
      </c>
      <c r="J4013" s="1">
        <v>1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5</v>
      </c>
      <c r="S4013" s="1">
        <v>62</v>
      </c>
      <c r="T4013" s="1" t="s">
        <v>113</v>
      </c>
      <c r="U4013" s="1">
        <v>5</v>
      </c>
      <c r="V4013" s="1" t="s">
        <v>8868</v>
      </c>
      <c r="W4013" s="1" t="s">
        <v>8869</v>
      </c>
      <c r="X4013" s="1" t="s">
        <v>3680</v>
      </c>
      <c r="Y4013" s="1" t="s">
        <v>7</v>
      </c>
      <c r="Z4013" s="1" t="s">
        <v>16804</v>
      </c>
      <c r="AB4013" s="1" t="s">
        <v>16805</v>
      </c>
      <c r="AC4013" s="1" t="s">
        <v>113</v>
      </c>
    </row>
    <row r="4014" spans="1:29" x14ac:dyDescent="0.35">
      <c r="A4014" s="1">
        <v>5429636</v>
      </c>
      <c r="B4014" s="1">
        <v>817</v>
      </c>
      <c r="C4014" s="9">
        <v>1124343298</v>
      </c>
      <c r="D4014" s="9" t="s">
        <v>112</v>
      </c>
      <c r="E4014" s="1">
        <v>0</v>
      </c>
      <c r="F4014" s="1">
        <v>1</v>
      </c>
      <c r="G4014" s="1">
        <v>1</v>
      </c>
      <c r="H4014" s="1">
        <v>0</v>
      </c>
      <c r="I4014" s="1">
        <v>0</v>
      </c>
      <c r="J4014" s="1">
        <v>1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4</v>
      </c>
      <c r="S4014" s="1">
        <v>29</v>
      </c>
      <c r="T4014" s="1" t="s">
        <v>113</v>
      </c>
      <c r="U4014" s="1">
        <v>5</v>
      </c>
      <c r="V4014" s="1" t="s">
        <v>9031</v>
      </c>
      <c r="W4014" s="1" t="s">
        <v>9033</v>
      </c>
      <c r="X4014" s="1" t="s">
        <v>9032</v>
      </c>
      <c r="Y4014" s="1" t="s">
        <v>7</v>
      </c>
      <c r="Z4014" s="1" t="s">
        <v>12412</v>
      </c>
      <c r="AB4014" s="1" t="s">
        <v>12413</v>
      </c>
      <c r="AC4014" s="1" t="s">
        <v>113</v>
      </c>
    </row>
    <row r="4015" spans="1:29" x14ac:dyDescent="0.35">
      <c r="A4015" s="1">
        <v>6585783</v>
      </c>
      <c r="B4015" s="1">
        <v>813</v>
      </c>
      <c r="C4015" s="9">
        <v>1841635570</v>
      </c>
      <c r="D4015" s="9" t="s">
        <v>112</v>
      </c>
      <c r="E4015" s="1">
        <v>0</v>
      </c>
      <c r="F4015" s="1">
        <v>1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5</v>
      </c>
      <c r="S4015" s="1">
        <v>23</v>
      </c>
      <c r="T4015" s="1" t="s">
        <v>113</v>
      </c>
      <c r="U4015" s="1">
        <v>5</v>
      </c>
      <c r="V4015" s="1" t="s">
        <v>9354</v>
      </c>
      <c r="W4015" s="1" t="s">
        <v>9356</v>
      </c>
      <c r="X4015" s="1" t="s">
        <v>9355</v>
      </c>
      <c r="Y4015" s="1" t="s">
        <v>7</v>
      </c>
      <c r="Z4015" s="1" t="s">
        <v>16619</v>
      </c>
      <c r="AA4015" s="1" t="s">
        <v>15813</v>
      </c>
      <c r="AB4015" s="1" t="s">
        <v>15814</v>
      </c>
      <c r="AC4015" s="1" t="s">
        <v>113</v>
      </c>
    </row>
    <row r="4016" spans="1:29" x14ac:dyDescent="0.35">
      <c r="A4016" s="1">
        <v>6574307</v>
      </c>
      <c r="B4016" s="1">
        <v>214</v>
      </c>
      <c r="C4016" s="9">
        <v>1326381500</v>
      </c>
      <c r="D4016" s="9" t="s">
        <v>112</v>
      </c>
      <c r="E4016" s="1">
        <v>0</v>
      </c>
      <c r="F4016" s="1">
        <v>2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5</v>
      </c>
      <c r="S4016" s="1">
        <v>34</v>
      </c>
      <c r="T4016" s="1" t="s">
        <v>113</v>
      </c>
      <c r="U4016" s="1">
        <v>5</v>
      </c>
      <c r="V4016" s="1" t="s">
        <v>9250</v>
      </c>
      <c r="W4016" s="1" t="s">
        <v>1899</v>
      </c>
      <c r="X4016" s="1" t="s">
        <v>9251</v>
      </c>
      <c r="Y4016" s="1" t="s">
        <v>7</v>
      </c>
      <c r="Z4016" s="1" t="s">
        <v>14720</v>
      </c>
      <c r="AB4016" s="1" t="s">
        <v>14721</v>
      </c>
      <c r="AC4016" s="1" t="s">
        <v>113</v>
      </c>
    </row>
    <row r="4017" spans="1:29" x14ac:dyDescent="0.35">
      <c r="A4017" s="1">
        <v>476072</v>
      </c>
      <c r="B4017" s="1">
        <v>407</v>
      </c>
      <c r="C4017" s="9">
        <v>1356442941</v>
      </c>
      <c r="D4017" s="9" t="s">
        <v>112</v>
      </c>
      <c r="E4017" s="1">
        <v>0</v>
      </c>
      <c r="F4017" s="1">
        <v>3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5</v>
      </c>
      <c r="S4017" s="1">
        <v>17</v>
      </c>
      <c r="T4017" s="1" t="s">
        <v>113</v>
      </c>
      <c r="U4017" s="1">
        <v>5</v>
      </c>
      <c r="V4017" s="1" t="s">
        <v>9369</v>
      </c>
      <c r="W4017" s="1" t="s">
        <v>9371</v>
      </c>
      <c r="X4017" s="1" t="s">
        <v>9370</v>
      </c>
      <c r="Y4017" s="1" t="s">
        <v>7</v>
      </c>
      <c r="Z4017" s="1" t="s">
        <v>12963</v>
      </c>
      <c r="AB4017" s="1" t="s">
        <v>12964</v>
      </c>
      <c r="AC4017" s="1" t="s">
        <v>113</v>
      </c>
    </row>
    <row r="4018" spans="1:29" x14ac:dyDescent="0.35">
      <c r="A4018" s="1">
        <v>7286489</v>
      </c>
      <c r="B4018" s="1">
        <v>623</v>
      </c>
      <c r="C4018" s="9">
        <v>1053884916</v>
      </c>
      <c r="D4018" s="9" t="s">
        <v>112</v>
      </c>
      <c r="E4018" s="1">
        <v>0</v>
      </c>
      <c r="F4018" s="1">
        <v>1</v>
      </c>
      <c r="G4018" s="1">
        <v>0</v>
      </c>
      <c r="H4018" s="1">
        <v>0</v>
      </c>
      <c r="I4018" s="1">
        <v>0</v>
      </c>
      <c r="J4018" s="1">
        <v>4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5</v>
      </c>
      <c r="S4018" s="1">
        <v>31</v>
      </c>
      <c r="T4018" s="1" t="s">
        <v>113</v>
      </c>
      <c r="U4018" s="1">
        <v>5</v>
      </c>
      <c r="V4018" s="1" t="s">
        <v>8819</v>
      </c>
      <c r="W4018" s="1" t="s">
        <v>8821</v>
      </c>
      <c r="X4018" s="1" t="s">
        <v>8820</v>
      </c>
      <c r="Y4018" s="1" t="s">
        <v>115</v>
      </c>
      <c r="Z4018" s="1" t="s">
        <v>13465</v>
      </c>
      <c r="AA4018" s="1" t="s">
        <v>13465</v>
      </c>
      <c r="AB4018" s="1" t="s">
        <v>13466</v>
      </c>
      <c r="AC4018" s="1" t="s">
        <v>113</v>
      </c>
    </row>
    <row r="4019" spans="1:29" x14ac:dyDescent="0.35">
      <c r="A4019" s="1">
        <v>2361220</v>
      </c>
      <c r="B4019" s="1">
        <v>184</v>
      </c>
      <c r="C4019" s="9">
        <v>1518922871</v>
      </c>
      <c r="D4019" s="9" t="s">
        <v>112</v>
      </c>
      <c r="E4019" s="1">
        <v>0</v>
      </c>
      <c r="F4019" s="1">
        <v>0</v>
      </c>
      <c r="G4019" s="1">
        <v>0</v>
      </c>
      <c r="H4019" s="1">
        <v>2</v>
      </c>
      <c r="I4019" s="1">
        <v>0</v>
      </c>
      <c r="J4019" s="1">
        <v>2</v>
      </c>
      <c r="K4019" s="1">
        <v>0</v>
      </c>
      <c r="L4019" s="1">
        <v>0</v>
      </c>
      <c r="M4019" s="1">
        <v>0</v>
      </c>
      <c r="N4019" s="1">
        <v>2</v>
      </c>
      <c r="O4019" s="1">
        <v>0</v>
      </c>
      <c r="P4019" s="1">
        <v>0</v>
      </c>
      <c r="Q4019" s="1">
        <v>0</v>
      </c>
      <c r="R4019" s="1">
        <v>3</v>
      </c>
      <c r="S4019" s="1">
        <v>4</v>
      </c>
      <c r="T4019" s="1" t="s">
        <v>113</v>
      </c>
      <c r="U4019" s="1">
        <v>5</v>
      </c>
      <c r="V4019" s="1" t="s">
        <v>8968</v>
      </c>
      <c r="W4019" s="1" t="s">
        <v>124</v>
      </c>
      <c r="X4019" s="1" t="s">
        <v>3214</v>
      </c>
      <c r="Y4019" s="1" t="s">
        <v>7</v>
      </c>
      <c r="Z4019" s="1" t="s">
        <v>12772</v>
      </c>
      <c r="AA4019" s="1" t="s">
        <v>12148</v>
      </c>
      <c r="AB4019" s="1" t="s">
        <v>12115</v>
      </c>
      <c r="AC4019" s="1" t="s">
        <v>113</v>
      </c>
    </row>
    <row r="4020" spans="1:29" x14ac:dyDescent="0.35">
      <c r="A4020" s="1">
        <v>6238779</v>
      </c>
      <c r="B4020" s="1">
        <v>221</v>
      </c>
      <c r="C4020" s="9">
        <v>1659652758</v>
      </c>
      <c r="D4020" s="9" t="s">
        <v>112</v>
      </c>
      <c r="E4020" s="1">
        <v>0</v>
      </c>
      <c r="F4020" s="1">
        <v>1</v>
      </c>
      <c r="G4020" s="1">
        <v>0</v>
      </c>
      <c r="H4020" s="1">
        <v>0</v>
      </c>
      <c r="I4020" s="1">
        <v>1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4</v>
      </c>
      <c r="S4020" s="1">
        <v>35</v>
      </c>
      <c r="T4020" s="1" t="s">
        <v>113</v>
      </c>
      <c r="U4020" s="1">
        <v>5</v>
      </c>
      <c r="V4020" s="1" t="s">
        <v>9027</v>
      </c>
      <c r="W4020" s="1" t="s">
        <v>9028</v>
      </c>
      <c r="X4020" s="1" t="s">
        <v>3495</v>
      </c>
      <c r="Y4020" s="1" t="s">
        <v>7</v>
      </c>
      <c r="Z4020" s="1" t="s">
        <v>16806</v>
      </c>
      <c r="AB4020" s="1" t="s">
        <v>16807</v>
      </c>
      <c r="AC4020" s="1" t="s">
        <v>113</v>
      </c>
    </row>
    <row r="4021" spans="1:29" x14ac:dyDescent="0.35">
      <c r="A4021" s="1">
        <v>428404</v>
      </c>
      <c r="B4021" s="1">
        <v>794</v>
      </c>
      <c r="C4021" s="9">
        <v>1952360018</v>
      </c>
      <c r="D4021" s="9" t="s">
        <v>112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1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5</v>
      </c>
      <c r="S4021" s="1">
        <v>45</v>
      </c>
      <c r="T4021" s="1" t="s">
        <v>113</v>
      </c>
      <c r="U4021" s="1">
        <v>5</v>
      </c>
      <c r="V4021" s="1" t="s">
        <v>9245</v>
      </c>
      <c r="W4021" s="1" t="s">
        <v>612</v>
      </c>
      <c r="X4021" s="1" t="s">
        <v>9246</v>
      </c>
      <c r="Y4021" s="1" t="s">
        <v>970</v>
      </c>
      <c r="Z4021" s="1" t="s">
        <v>13878</v>
      </c>
      <c r="AA4021" s="1" t="s">
        <v>12328</v>
      </c>
      <c r="AB4021" s="1" t="s">
        <v>12329</v>
      </c>
      <c r="AC4021" s="1" t="s">
        <v>113</v>
      </c>
    </row>
    <row r="4022" spans="1:29" x14ac:dyDescent="0.35">
      <c r="A4022" s="1">
        <v>4623645</v>
      </c>
      <c r="B4022" s="1">
        <v>373</v>
      </c>
      <c r="C4022" s="9">
        <v>1093943003</v>
      </c>
      <c r="D4022" s="9" t="s">
        <v>399</v>
      </c>
      <c r="E4022" s="1">
        <v>0</v>
      </c>
      <c r="F4022" s="1">
        <v>0</v>
      </c>
      <c r="G4022" s="1">
        <v>0</v>
      </c>
      <c r="H4022" s="1">
        <v>0</v>
      </c>
      <c r="I4022" s="1">
        <v>1</v>
      </c>
      <c r="J4022" s="1">
        <v>3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4</v>
      </c>
      <c r="S4022" s="1">
        <v>43</v>
      </c>
      <c r="T4022" s="1" t="s">
        <v>113</v>
      </c>
      <c r="U4022" s="1">
        <v>5</v>
      </c>
      <c r="V4022" s="1" t="s">
        <v>8783</v>
      </c>
      <c r="W4022" s="1" t="s">
        <v>8706</v>
      </c>
      <c r="X4022" s="1" t="s">
        <v>8784</v>
      </c>
      <c r="Y4022" s="1" t="s">
        <v>7</v>
      </c>
      <c r="Z4022" s="1" t="s">
        <v>14134</v>
      </c>
      <c r="AA4022" s="1" t="s">
        <v>14134</v>
      </c>
      <c r="AB4022" s="1" t="s">
        <v>14135</v>
      </c>
      <c r="AC4022" s="1" t="s">
        <v>113</v>
      </c>
    </row>
    <row r="4023" spans="1:29" x14ac:dyDescent="0.35">
      <c r="A4023" s="1">
        <v>7249527</v>
      </c>
      <c r="B4023" s="1">
        <v>447</v>
      </c>
      <c r="C4023" s="9">
        <v>1588141857</v>
      </c>
      <c r="D4023" s="9" t="s">
        <v>112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5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5</v>
      </c>
      <c r="S4023" s="1">
        <v>67</v>
      </c>
      <c r="T4023" s="1" t="s">
        <v>113</v>
      </c>
      <c r="U4023" s="1">
        <v>5</v>
      </c>
      <c r="V4023" s="1" t="s">
        <v>8809</v>
      </c>
      <c r="W4023" s="1" t="s">
        <v>868</v>
      </c>
      <c r="X4023" s="1" t="s">
        <v>8810</v>
      </c>
      <c r="Y4023" s="1" t="s">
        <v>7</v>
      </c>
      <c r="Z4023" s="1" t="s">
        <v>113</v>
      </c>
      <c r="AA4023" s="1" t="s">
        <v>113</v>
      </c>
      <c r="AB4023" s="1" t="s">
        <v>113</v>
      </c>
      <c r="AC4023" s="1" t="s">
        <v>113</v>
      </c>
    </row>
    <row r="4024" spans="1:29" x14ac:dyDescent="0.35">
      <c r="A4024" s="1">
        <v>4511864</v>
      </c>
      <c r="B4024" s="1">
        <v>194</v>
      </c>
      <c r="C4024" s="9">
        <v>1881716777</v>
      </c>
      <c r="D4024" s="9" t="s">
        <v>112</v>
      </c>
      <c r="E4024" s="1">
        <v>0</v>
      </c>
      <c r="F4024" s="1">
        <v>2</v>
      </c>
      <c r="G4024" s="1">
        <v>0</v>
      </c>
      <c r="H4024" s="1">
        <v>0</v>
      </c>
      <c r="I4024" s="1">
        <v>0</v>
      </c>
      <c r="J4024" s="1">
        <v>3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5</v>
      </c>
      <c r="S4024" s="1">
        <v>25</v>
      </c>
      <c r="T4024" s="1" t="s">
        <v>113</v>
      </c>
      <c r="U4024" s="1">
        <v>5</v>
      </c>
      <c r="V4024" s="1" t="s">
        <v>8811</v>
      </c>
      <c r="W4024" s="1" t="s">
        <v>143</v>
      </c>
      <c r="X4024" s="1" t="s">
        <v>196</v>
      </c>
      <c r="Y4024" s="1" t="s">
        <v>116</v>
      </c>
      <c r="Z4024" s="1" t="s">
        <v>113</v>
      </c>
      <c r="AA4024" s="1" t="s">
        <v>113</v>
      </c>
      <c r="AB4024" s="1" t="s">
        <v>113</v>
      </c>
      <c r="AC4024" s="1" t="s">
        <v>113</v>
      </c>
    </row>
    <row r="4025" spans="1:29" x14ac:dyDescent="0.35">
      <c r="A4025" s="1">
        <v>2018884</v>
      </c>
      <c r="B4025" s="1">
        <v>794</v>
      </c>
      <c r="C4025" s="9">
        <v>1790742799</v>
      </c>
      <c r="D4025" s="9" t="s">
        <v>112</v>
      </c>
      <c r="E4025" s="1">
        <v>0</v>
      </c>
      <c r="F4025" s="1">
        <v>3</v>
      </c>
      <c r="G4025" s="1">
        <v>0</v>
      </c>
      <c r="H4025" s="1">
        <v>0</v>
      </c>
      <c r="I4025" s="1">
        <v>0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5</v>
      </c>
      <c r="S4025" s="1">
        <v>25</v>
      </c>
      <c r="T4025" s="1" t="s">
        <v>113</v>
      </c>
      <c r="U4025" s="1">
        <v>5</v>
      </c>
      <c r="V4025" s="1" t="s">
        <v>8812</v>
      </c>
      <c r="W4025" s="1" t="s">
        <v>857</v>
      </c>
      <c r="X4025" s="1" t="s">
        <v>8813</v>
      </c>
      <c r="Y4025" s="1" t="s">
        <v>7</v>
      </c>
      <c r="Z4025" s="1" t="s">
        <v>113</v>
      </c>
      <c r="AA4025" s="1" t="s">
        <v>113</v>
      </c>
      <c r="AB4025" s="1" t="s">
        <v>113</v>
      </c>
      <c r="AC4025" s="1" t="s">
        <v>113</v>
      </c>
    </row>
    <row r="4026" spans="1:29" x14ac:dyDescent="0.35">
      <c r="A4026" s="1">
        <v>2232909</v>
      </c>
      <c r="B4026" s="1">
        <v>701</v>
      </c>
      <c r="C4026" s="9">
        <v>1124059399</v>
      </c>
      <c r="D4026" s="9" t="s">
        <v>112</v>
      </c>
      <c r="E4026" s="1">
        <v>0</v>
      </c>
      <c r="F4026" s="1">
        <v>1</v>
      </c>
      <c r="G4026" s="1">
        <v>0</v>
      </c>
      <c r="H4026" s="1">
        <v>1</v>
      </c>
      <c r="I4026" s="1">
        <v>0</v>
      </c>
      <c r="J4026" s="1">
        <v>2</v>
      </c>
      <c r="K4026" s="1">
        <v>0</v>
      </c>
      <c r="L4026" s="1">
        <v>0</v>
      </c>
      <c r="M4026" s="1">
        <v>0</v>
      </c>
      <c r="N4026" s="1">
        <v>1</v>
      </c>
      <c r="O4026" s="1">
        <v>0</v>
      </c>
      <c r="P4026" s="1">
        <v>0</v>
      </c>
      <c r="Q4026" s="1">
        <v>0</v>
      </c>
      <c r="R4026" s="1">
        <v>4</v>
      </c>
      <c r="S4026" s="1">
        <v>17</v>
      </c>
      <c r="T4026" s="1" t="s">
        <v>113</v>
      </c>
      <c r="U4026" s="1">
        <v>5</v>
      </c>
      <c r="V4026" s="1" t="s">
        <v>8877</v>
      </c>
      <c r="W4026" s="1" t="s">
        <v>1497</v>
      </c>
      <c r="X4026" s="1" t="s">
        <v>630</v>
      </c>
      <c r="Y4026" s="1" t="s">
        <v>118</v>
      </c>
      <c r="Z4026" s="1" t="s">
        <v>16808</v>
      </c>
      <c r="AA4026" s="1" t="s">
        <v>113</v>
      </c>
      <c r="AB4026" s="1" t="s">
        <v>113</v>
      </c>
      <c r="AC4026" s="1" t="s">
        <v>113</v>
      </c>
    </row>
    <row r="4027" spans="1:29" x14ac:dyDescent="0.35">
      <c r="A4027" s="1">
        <v>7242519</v>
      </c>
      <c r="B4027" s="1">
        <v>109</v>
      </c>
      <c r="C4027" s="9">
        <v>1689178378</v>
      </c>
      <c r="D4027" s="9" t="s">
        <v>112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3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5</v>
      </c>
      <c r="S4027" s="1">
        <v>23</v>
      </c>
      <c r="T4027" s="1" t="s">
        <v>113</v>
      </c>
      <c r="U4027" s="1">
        <v>5</v>
      </c>
      <c r="V4027" s="1" t="s">
        <v>8857</v>
      </c>
      <c r="W4027" s="1" t="s">
        <v>879</v>
      </c>
      <c r="X4027" s="1" t="s">
        <v>4083</v>
      </c>
      <c r="Y4027" s="1" t="s">
        <v>8704</v>
      </c>
      <c r="Z4027" s="1" t="s">
        <v>16809</v>
      </c>
      <c r="AA4027" s="1" t="s">
        <v>16809</v>
      </c>
      <c r="AB4027" s="1" t="s">
        <v>16810</v>
      </c>
      <c r="AC4027" s="1" t="s">
        <v>113</v>
      </c>
    </row>
    <row r="4028" spans="1:29" x14ac:dyDescent="0.35">
      <c r="A4028" s="1">
        <v>769326</v>
      </c>
      <c r="B4028" s="1">
        <v>215</v>
      </c>
      <c r="C4028" s="9">
        <v>1053368787</v>
      </c>
      <c r="D4028" s="9" t="s">
        <v>112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5</v>
      </c>
      <c r="S4028" s="1">
        <v>16</v>
      </c>
      <c r="T4028" s="1" t="s">
        <v>113</v>
      </c>
      <c r="U4028" s="1">
        <v>5</v>
      </c>
      <c r="V4028" s="1" t="s">
        <v>9254</v>
      </c>
      <c r="W4028" s="1" t="s">
        <v>3032</v>
      </c>
      <c r="X4028" s="1" t="s">
        <v>8788</v>
      </c>
      <c r="Y4028" s="1" t="s">
        <v>7</v>
      </c>
      <c r="Z4028" s="1" t="s">
        <v>16811</v>
      </c>
      <c r="AB4028" s="1" t="s">
        <v>16812</v>
      </c>
      <c r="AC4028" s="1" t="s">
        <v>113</v>
      </c>
    </row>
    <row r="4029" spans="1:29" x14ac:dyDescent="0.35">
      <c r="A4029" s="1">
        <v>6513359</v>
      </c>
      <c r="B4029" s="1">
        <v>897</v>
      </c>
      <c r="C4029" s="9">
        <v>1912274994</v>
      </c>
      <c r="D4029" s="9" t="s">
        <v>112</v>
      </c>
      <c r="E4029" s="1">
        <v>0</v>
      </c>
      <c r="F4029" s="1">
        <v>1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5</v>
      </c>
      <c r="S4029" s="1">
        <v>21</v>
      </c>
      <c r="T4029" s="1" t="s">
        <v>113</v>
      </c>
      <c r="U4029" s="1">
        <v>5</v>
      </c>
      <c r="V4029" s="1" t="s">
        <v>8969</v>
      </c>
      <c r="W4029" s="1" t="s">
        <v>2302</v>
      </c>
      <c r="X4029" s="1" t="s">
        <v>8701</v>
      </c>
      <c r="Y4029" s="1" t="s">
        <v>7</v>
      </c>
      <c r="Z4029" s="1" t="s">
        <v>12177</v>
      </c>
      <c r="AB4029" s="1" t="s">
        <v>12178</v>
      </c>
      <c r="AC4029" s="1" t="s">
        <v>113</v>
      </c>
    </row>
    <row r="4030" spans="1:29" x14ac:dyDescent="0.35">
      <c r="A4030" s="1">
        <v>1858729</v>
      </c>
      <c r="B4030" s="1">
        <v>346</v>
      </c>
      <c r="C4030" s="9">
        <v>1831299346</v>
      </c>
      <c r="D4030" s="9" t="s">
        <v>112</v>
      </c>
      <c r="E4030" s="1">
        <v>0</v>
      </c>
      <c r="F4030" s="1">
        <v>4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5</v>
      </c>
      <c r="S4030" s="1">
        <v>81</v>
      </c>
      <c r="T4030" s="1" t="s">
        <v>113</v>
      </c>
      <c r="U4030" s="1">
        <v>5</v>
      </c>
      <c r="V4030" s="1" t="s">
        <v>9238</v>
      </c>
      <c r="W4030" s="1" t="s">
        <v>9240</v>
      </c>
      <c r="X4030" s="1" t="s">
        <v>9239</v>
      </c>
      <c r="Y4030" s="1" t="s">
        <v>7</v>
      </c>
      <c r="Z4030" s="1" t="s">
        <v>16813</v>
      </c>
      <c r="AA4030" s="1" t="s">
        <v>113</v>
      </c>
      <c r="AB4030" s="1" t="s">
        <v>113</v>
      </c>
      <c r="AC4030" s="1" t="s">
        <v>113</v>
      </c>
    </row>
    <row r="4031" spans="1:29" x14ac:dyDescent="0.35">
      <c r="A4031" s="1">
        <v>6581537</v>
      </c>
      <c r="B4031" s="1">
        <v>184</v>
      </c>
      <c r="C4031" s="9">
        <v>1316380249</v>
      </c>
      <c r="D4031" s="9" t="s">
        <v>112</v>
      </c>
      <c r="E4031" s="1">
        <v>0</v>
      </c>
      <c r="F4031" s="1">
        <v>1</v>
      </c>
      <c r="G4031" s="1">
        <v>0</v>
      </c>
      <c r="H4031" s="1">
        <v>1</v>
      </c>
      <c r="I4031" s="1">
        <v>0</v>
      </c>
      <c r="J4031" s="1">
        <v>2</v>
      </c>
      <c r="K4031" s="1">
        <v>0</v>
      </c>
      <c r="L4031" s="1">
        <v>0</v>
      </c>
      <c r="M4031" s="1">
        <v>0</v>
      </c>
      <c r="N4031" s="1">
        <v>5</v>
      </c>
      <c r="O4031" s="1">
        <v>0</v>
      </c>
      <c r="P4031" s="1">
        <v>0</v>
      </c>
      <c r="Q4031" s="1">
        <v>0</v>
      </c>
      <c r="R4031" s="1">
        <v>4</v>
      </c>
      <c r="S4031" s="1">
        <v>29</v>
      </c>
      <c r="T4031" s="1" t="s">
        <v>113</v>
      </c>
      <c r="U4031" s="1">
        <v>5</v>
      </c>
      <c r="V4031" s="1" t="s">
        <v>9041</v>
      </c>
      <c r="W4031" s="1" t="s">
        <v>2381</v>
      </c>
      <c r="X4031" s="1" t="s">
        <v>515</v>
      </c>
      <c r="Y4031" s="1" t="s">
        <v>133</v>
      </c>
      <c r="Z4031" s="1" t="s">
        <v>13499</v>
      </c>
      <c r="AB4031" s="1" t="s">
        <v>13500</v>
      </c>
      <c r="AC4031" s="1" t="s">
        <v>113</v>
      </c>
    </row>
    <row r="4032" spans="1:29" x14ac:dyDescent="0.35">
      <c r="A4032" s="1">
        <v>2293644</v>
      </c>
      <c r="B4032" s="1">
        <v>479</v>
      </c>
      <c r="C4032" s="9">
        <v>1194929034</v>
      </c>
      <c r="D4032" s="9" t="s">
        <v>112</v>
      </c>
      <c r="E4032" s="1">
        <v>0</v>
      </c>
      <c r="F4032" s="1">
        <v>3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5</v>
      </c>
      <c r="S4032" s="1">
        <v>68</v>
      </c>
      <c r="T4032" s="1" t="s">
        <v>113</v>
      </c>
      <c r="U4032" s="1">
        <v>5</v>
      </c>
      <c r="V4032" s="1" t="s">
        <v>9182</v>
      </c>
      <c r="W4032" s="1" t="s">
        <v>473</v>
      </c>
      <c r="X4032" s="1" t="s">
        <v>9183</v>
      </c>
      <c r="Y4032" s="1" t="s">
        <v>7</v>
      </c>
      <c r="Z4032" s="1" t="s">
        <v>13369</v>
      </c>
      <c r="AA4032" s="1" t="s">
        <v>13370</v>
      </c>
      <c r="AB4032" s="1" t="s">
        <v>13371</v>
      </c>
      <c r="AC4032" s="1" t="s">
        <v>113</v>
      </c>
    </row>
    <row r="4033" spans="1:29" x14ac:dyDescent="0.35">
      <c r="A4033" s="1">
        <v>35018</v>
      </c>
      <c r="B4033" s="1">
        <v>373</v>
      </c>
      <c r="C4033" s="9">
        <v>1477504546</v>
      </c>
      <c r="D4033" s="9" t="s">
        <v>112</v>
      </c>
      <c r="E4033" s="1">
        <v>0</v>
      </c>
      <c r="F4033" s="1">
        <v>2</v>
      </c>
      <c r="G4033" s="1">
        <v>1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4</v>
      </c>
      <c r="S4033" s="1">
        <v>45</v>
      </c>
      <c r="T4033" s="1" t="s">
        <v>113</v>
      </c>
      <c r="U4033" s="1">
        <v>5</v>
      </c>
      <c r="V4033" s="1" t="s">
        <v>9226</v>
      </c>
      <c r="W4033" s="1" t="s">
        <v>1389</v>
      </c>
      <c r="X4033" s="1" t="s">
        <v>9227</v>
      </c>
      <c r="Y4033" s="1" t="s">
        <v>7</v>
      </c>
      <c r="Z4033" s="1" t="s">
        <v>15198</v>
      </c>
      <c r="AA4033" s="1" t="s">
        <v>15199</v>
      </c>
      <c r="AB4033" s="1" t="s">
        <v>15200</v>
      </c>
      <c r="AC4033" s="1" t="s">
        <v>113</v>
      </c>
    </row>
    <row r="4034" spans="1:29" x14ac:dyDescent="0.35">
      <c r="A4034" s="1">
        <v>6447884</v>
      </c>
      <c r="B4034" s="1">
        <v>221</v>
      </c>
      <c r="C4034" s="9">
        <v>1992090732</v>
      </c>
      <c r="D4034" s="9" t="s">
        <v>112</v>
      </c>
      <c r="E4034" s="1">
        <v>0</v>
      </c>
      <c r="F4034" s="1">
        <v>1</v>
      </c>
      <c r="G4034" s="1">
        <v>0</v>
      </c>
      <c r="H4034" s="1">
        <v>0</v>
      </c>
      <c r="I4034" s="1">
        <v>0</v>
      </c>
      <c r="J4034" s="1">
        <v>2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5</v>
      </c>
      <c r="S4034" s="1">
        <v>43</v>
      </c>
      <c r="T4034" s="1" t="s">
        <v>113</v>
      </c>
      <c r="U4034" s="1">
        <v>5</v>
      </c>
      <c r="V4034" s="1" t="s">
        <v>8945</v>
      </c>
      <c r="W4034" s="1" t="s">
        <v>6075</v>
      </c>
      <c r="X4034" s="1" t="s">
        <v>8946</v>
      </c>
      <c r="Y4034" s="1" t="s">
        <v>7</v>
      </c>
      <c r="Z4034" s="1" t="s">
        <v>12657</v>
      </c>
      <c r="AB4034" s="1" t="s">
        <v>12658</v>
      </c>
      <c r="AC4034" s="1" t="s">
        <v>113</v>
      </c>
    </row>
    <row r="4035" spans="1:29" x14ac:dyDescent="0.35">
      <c r="A4035" s="1">
        <v>802179</v>
      </c>
      <c r="B4035" s="1">
        <v>232</v>
      </c>
      <c r="C4035" s="9">
        <v>1508957952</v>
      </c>
      <c r="D4035" s="9" t="s">
        <v>112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5</v>
      </c>
      <c r="S4035" s="1">
        <v>32</v>
      </c>
      <c r="T4035" s="1" t="s">
        <v>113</v>
      </c>
      <c r="U4035" s="1">
        <v>5</v>
      </c>
      <c r="V4035" s="1" t="s">
        <v>8825</v>
      </c>
      <c r="W4035" s="1" t="s">
        <v>434</v>
      </c>
      <c r="X4035" s="1" t="s">
        <v>8826</v>
      </c>
      <c r="Y4035" s="1" t="s">
        <v>7</v>
      </c>
      <c r="Z4035" s="1" t="s">
        <v>14384</v>
      </c>
      <c r="AB4035" s="1" t="s">
        <v>14019</v>
      </c>
      <c r="AC4035" s="1" t="s">
        <v>113</v>
      </c>
    </row>
    <row r="4036" spans="1:29" x14ac:dyDescent="0.35">
      <c r="A4036" s="1">
        <v>476075</v>
      </c>
      <c r="B4036" s="1">
        <v>485</v>
      </c>
      <c r="C4036" s="9">
        <v>1760461974</v>
      </c>
      <c r="D4036" s="9" t="s">
        <v>112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2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5</v>
      </c>
      <c r="S4036" s="1">
        <v>29</v>
      </c>
      <c r="T4036" s="1" t="s">
        <v>113</v>
      </c>
      <c r="U4036" s="1">
        <v>5</v>
      </c>
      <c r="V4036" s="1" t="s">
        <v>9203</v>
      </c>
      <c r="W4036" s="1" t="s">
        <v>2316</v>
      </c>
      <c r="X4036" s="1" t="s">
        <v>9204</v>
      </c>
      <c r="Y4036" s="1" t="s">
        <v>118</v>
      </c>
      <c r="Z4036" s="1" t="s">
        <v>16814</v>
      </c>
      <c r="AA4036" s="1" t="s">
        <v>16814</v>
      </c>
      <c r="AB4036" s="1" t="s">
        <v>16815</v>
      </c>
      <c r="AC4036" s="1" t="s">
        <v>113</v>
      </c>
    </row>
    <row r="4037" spans="1:29" x14ac:dyDescent="0.35">
      <c r="A4037" s="1">
        <v>6517476</v>
      </c>
      <c r="B4037" s="1">
        <v>109</v>
      </c>
      <c r="C4037" s="9">
        <v>1790088128</v>
      </c>
      <c r="D4037" s="9" t="s">
        <v>112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2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5</v>
      </c>
      <c r="S4037" s="1">
        <v>15</v>
      </c>
      <c r="T4037" s="1" t="s">
        <v>113</v>
      </c>
      <c r="U4037" s="1">
        <v>5</v>
      </c>
      <c r="V4037" s="1" t="s">
        <v>9322</v>
      </c>
      <c r="W4037" s="1" t="s">
        <v>9323</v>
      </c>
      <c r="X4037" s="1" t="s">
        <v>1484</v>
      </c>
      <c r="Y4037" s="1" t="s">
        <v>7</v>
      </c>
      <c r="Z4037" s="1" t="s">
        <v>16816</v>
      </c>
      <c r="AA4037" s="1" t="s">
        <v>16816</v>
      </c>
      <c r="AB4037" s="1" t="s">
        <v>16817</v>
      </c>
      <c r="AC4037" s="1" t="s">
        <v>113</v>
      </c>
    </row>
    <row r="4038" spans="1:29" x14ac:dyDescent="0.35">
      <c r="A4038" s="1">
        <v>3223354</v>
      </c>
      <c r="B4038" s="1">
        <v>153</v>
      </c>
      <c r="C4038" s="9">
        <v>1144423872</v>
      </c>
      <c r="D4038" s="9" t="s">
        <v>112</v>
      </c>
      <c r="E4038" s="1">
        <v>0</v>
      </c>
      <c r="F4038" s="1">
        <v>2</v>
      </c>
      <c r="G4038" s="1">
        <v>1</v>
      </c>
      <c r="H4038" s="1">
        <v>0</v>
      </c>
      <c r="I4038" s="1">
        <v>0</v>
      </c>
      <c r="J4038" s="1">
        <v>2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4</v>
      </c>
      <c r="S4038" s="1">
        <v>15</v>
      </c>
      <c r="T4038" s="1" t="s">
        <v>113</v>
      </c>
      <c r="U4038" s="1">
        <v>5</v>
      </c>
      <c r="V4038" s="1" t="s">
        <v>8851</v>
      </c>
      <c r="W4038" s="1" t="s">
        <v>8852</v>
      </c>
      <c r="X4038" s="1" t="s">
        <v>1058</v>
      </c>
      <c r="Y4038" s="1" t="s">
        <v>7</v>
      </c>
      <c r="Z4038" s="1" t="s">
        <v>16818</v>
      </c>
      <c r="AA4038" s="1" t="s">
        <v>113</v>
      </c>
      <c r="AB4038" s="1" t="s">
        <v>113</v>
      </c>
      <c r="AC4038" s="1" t="s">
        <v>113</v>
      </c>
    </row>
    <row r="4039" spans="1:29" x14ac:dyDescent="0.35">
      <c r="A4039" s="1">
        <v>855613</v>
      </c>
      <c r="B4039" s="1">
        <v>383</v>
      </c>
      <c r="C4039" s="9">
        <v>1083681183</v>
      </c>
      <c r="D4039" s="9" t="s">
        <v>112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2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4</v>
      </c>
      <c r="S4039" s="1">
        <v>30</v>
      </c>
      <c r="T4039" s="1" t="s">
        <v>113</v>
      </c>
      <c r="U4039" s="1">
        <v>5</v>
      </c>
      <c r="V4039" s="1" t="s">
        <v>9111</v>
      </c>
      <c r="W4039" s="1" t="s">
        <v>462</v>
      </c>
      <c r="X4039" s="1" t="s">
        <v>9112</v>
      </c>
      <c r="Y4039" s="1" t="s">
        <v>7</v>
      </c>
      <c r="Z4039" s="1" t="s">
        <v>16819</v>
      </c>
      <c r="AA4039" s="1" t="s">
        <v>113</v>
      </c>
      <c r="AB4039" s="1" t="s">
        <v>113</v>
      </c>
      <c r="AC4039" s="1" t="s">
        <v>113</v>
      </c>
    </row>
    <row r="4040" spans="1:29" x14ac:dyDescent="0.35">
      <c r="A4040" s="1">
        <v>7472102</v>
      </c>
      <c r="B4040" s="1">
        <v>813</v>
      </c>
      <c r="C4040" s="9">
        <v>1912524463</v>
      </c>
      <c r="D4040" s="9" t="s">
        <v>112</v>
      </c>
      <c r="E4040" s="1">
        <v>0</v>
      </c>
      <c r="F4040" s="1">
        <v>1</v>
      </c>
      <c r="G4040" s="1">
        <v>0</v>
      </c>
      <c r="H4040" s="1">
        <v>0</v>
      </c>
      <c r="I4040" s="1">
        <v>0</v>
      </c>
      <c r="J4040" s="1">
        <v>3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5</v>
      </c>
      <c r="S4040" s="1">
        <v>12</v>
      </c>
      <c r="T4040" s="1" t="s">
        <v>113</v>
      </c>
      <c r="U4040" s="1">
        <v>5</v>
      </c>
      <c r="V4040" s="1" t="s">
        <v>8834</v>
      </c>
      <c r="W4040" s="1" t="s">
        <v>177</v>
      </c>
      <c r="X4040" s="1" t="s">
        <v>1457</v>
      </c>
      <c r="Y4040" s="1" t="s">
        <v>7</v>
      </c>
      <c r="Z4040" s="1" t="s">
        <v>14318</v>
      </c>
      <c r="AA4040" s="1" t="s">
        <v>12100</v>
      </c>
      <c r="AB4040" s="1" t="s">
        <v>12101</v>
      </c>
      <c r="AC4040" s="1" t="s">
        <v>113</v>
      </c>
    </row>
    <row r="4041" spans="1:29" x14ac:dyDescent="0.35">
      <c r="A4041" s="1">
        <v>4580704</v>
      </c>
      <c r="B4041" s="1">
        <v>263</v>
      </c>
      <c r="C4041" s="9">
        <v>1629229935</v>
      </c>
      <c r="D4041" s="9" t="s">
        <v>112</v>
      </c>
      <c r="E4041" s="1">
        <v>0</v>
      </c>
      <c r="F4041" s="1">
        <v>5</v>
      </c>
      <c r="G4041" s="1">
        <v>0</v>
      </c>
      <c r="H4041" s="1">
        <v>0</v>
      </c>
      <c r="I4041" s="1">
        <v>0</v>
      </c>
      <c r="J4041" s="1">
        <v>2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5</v>
      </c>
      <c r="S4041" s="1">
        <v>44</v>
      </c>
      <c r="T4041" s="1" t="s">
        <v>113</v>
      </c>
      <c r="U4041" s="1">
        <v>5</v>
      </c>
      <c r="V4041" s="1" t="s">
        <v>9087</v>
      </c>
      <c r="W4041" s="1" t="s">
        <v>9089</v>
      </c>
      <c r="X4041" s="1" t="s">
        <v>9088</v>
      </c>
      <c r="Y4041" s="1" t="s">
        <v>7</v>
      </c>
      <c r="Z4041" s="1" t="s">
        <v>16820</v>
      </c>
      <c r="AA4041" s="1" t="s">
        <v>113</v>
      </c>
      <c r="AB4041" s="1" t="s">
        <v>113</v>
      </c>
      <c r="AC4041" s="1" t="s">
        <v>113</v>
      </c>
    </row>
    <row r="4042" spans="1:29" x14ac:dyDescent="0.35">
      <c r="A4042" s="1">
        <v>146079</v>
      </c>
      <c r="B4042" s="1">
        <v>289</v>
      </c>
      <c r="C4042" s="9">
        <v>1548243819</v>
      </c>
      <c r="D4042" s="9" t="s">
        <v>112</v>
      </c>
      <c r="E4042" s="1">
        <v>0</v>
      </c>
      <c r="F4042" s="1">
        <v>1</v>
      </c>
      <c r="G4042" s="1">
        <v>0</v>
      </c>
      <c r="H4042" s="1">
        <v>0</v>
      </c>
      <c r="I4042" s="1">
        <v>0</v>
      </c>
      <c r="J4042" s="1">
        <v>1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5</v>
      </c>
      <c r="S4042" s="1">
        <v>28</v>
      </c>
      <c r="T4042" s="1" t="s">
        <v>113</v>
      </c>
      <c r="U4042" s="1">
        <v>5</v>
      </c>
      <c r="V4042" s="1" t="s">
        <v>9272</v>
      </c>
      <c r="W4042" s="1" t="s">
        <v>4802</v>
      </c>
      <c r="X4042" s="1" t="s">
        <v>9273</v>
      </c>
      <c r="Y4042" s="1" t="s">
        <v>7</v>
      </c>
      <c r="Z4042" s="1" t="s">
        <v>16821</v>
      </c>
      <c r="AA4042" s="1" t="s">
        <v>113</v>
      </c>
      <c r="AB4042" s="1" t="s">
        <v>113</v>
      </c>
      <c r="AC4042" s="1" t="s">
        <v>113</v>
      </c>
    </row>
    <row r="4043" spans="1:29" x14ac:dyDescent="0.35">
      <c r="A4043" s="1">
        <v>103806</v>
      </c>
      <c r="B4043" s="1">
        <v>263</v>
      </c>
      <c r="C4043" s="9">
        <v>1730216003</v>
      </c>
      <c r="D4043" s="9" t="s">
        <v>112</v>
      </c>
      <c r="E4043" s="1">
        <v>0</v>
      </c>
      <c r="F4043" s="1">
        <v>1</v>
      </c>
      <c r="G4043" s="1">
        <v>0</v>
      </c>
      <c r="H4043" s="1">
        <v>0</v>
      </c>
      <c r="I4043" s="1">
        <v>0</v>
      </c>
      <c r="J4043" s="1">
        <v>1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5</v>
      </c>
      <c r="S4043" s="1">
        <v>59</v>
      </c>
      <c r="T4043" s="1" t="s">
        <v>113</v>
      </c>
      <c r="U4043" s="1">
        <v>5</v>
      </c>
      <c r="V4043" s="1" t="s">
        <v>9122</v>
      </c>
      <c r="W4043" s="1" t="s">
        <v>93</v>
      </c>
      <c r="X4043" s="1" t="s">
        <v>9123</v>
      </c>
      <c r="Y4043" s="1" t="s">
        <v>7</v>
      </c>
      <c r="Z4043" s="1" t="s">
        <v>16822</v>
      </c>
      <c r="AB4043" s="1" t="s">
        <v>16823</v>
      </c>
      <c r="AC4043" s="1" t="s">
        <v>113</v>
      </c>
    </row>
    <row r="4044" spans="1:29" x14ac:dyDescent="0.35">
      <c r="A4044" s="1">
        <v>6887906</v>
      </c>
      <c r="B4044" s="1">
        <v>813</v>
      </c>
      <c r="C4044" s="9">
        <v>1447639422</v>
      </c>
      <c r="D4044" s="9" t="s">
        <v>112</v>
      </c>
      <c r="E4044" s="1">
        <v>0</v>
      </c>
      <c r="F4044" s="1">
        <v>2</v>
      </c>
      <c r="G4044" s="1">
        <v>1</v>
      </c>
      <c r="H4044" s="1">
        <v>0</v>
      </c>
      <c r="I4044" s="1">
        <v>0</v>
      </c>
      <c r="J4044" s="1">
        <v>4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4</v>
      </c>
      <c r="S4044" s="1">
        <v>86</v>
      </c>
      <c r="T4044" s="1" t="s">
        <v>113</v>
      </c>
      <c r="U4044" s="1">
        <v>5</v>
      </c>
      <c r="V4044" s="1" t="s">
        <v>8994</v>
      </c>
      <c r="W4044" s="1" t="s">
        <v>132</v>
      </c>
      <c r="X4044" s="1" t="s">
        <v>8995</v>
      </c>
      <c r="Y4044" s="1" t="s">
        <v>7</v>
      </c>
      <c r="Z4044" s="1" t="s">
        <v>16824</v>
      </c>
      <c r="AA4044" s="1" t="s">
        <v>113</v>
      </c>
      <c r="AB4044" s="1" t="s">
        <v>113</v>
      </c>
      <c r="AC4044" s="1" t="s">
        <v>113</v>
      </c>
    </row>
    <row r="4045" spans="1:29" x14ac:dyDescent="0.35">
      <c r="A4045" s="1">
        <v>4951391</v>
      </c>
      <c r="B4045" s="1">
        <v>184</v>
      </c>
      <c r="C4045" s="9">
        <v>1831449230</v>
      </c>
      <c r="D4045" s="9" t="s">
        <v>112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1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5</v>
      </c>
      <c r="S4045" s="1">
        <v>18</v>
      </c>
      <c r="T4045" s="1" t="s">
        <v>113</v>
      </c>
      <c r="U4045" s="1">
        <v>5</v>
      </c>
      <c r="V4045" s="1" t="s">
        <v>9225</v>
      </c>
      <c r="W4045" s="1" t="s">
        <v>2861</v>
      </c>
      <c r="X4045" s="1" t="s">
        <v>994</v>
      </c>
      <c r="Y4045" s="1" t="s">
        <v>7</v>
      </c>
      <c r="Z4045" s="1" t="s">
        <v>16825</v>
      </c>
      <c r="AA4045" s="1" t="s">
        <v>113</v>
      </c>
      <c r="AB4045" s="1" t="s">
        <v>113</v>
      </c>
      <c r="AC4045" s="1" t="s">
        <v>113</v>
      </c>
    </row>
    <row r="4046" spans="1:29" x14ac:dyDescent="0.35">
      <c r="A4046" s="1">
        <v>43199</v>
      </c>
      <c r="B4046" s="1">
        <v>623</v>
      </c>
      <c r="C4046" s="9">
        <v>1518987585</v>
      </c>
      <c r="D4046" s="9" t="s">
        <v>112</v>
      </c>
      <c r="E4046" s="1">
        <v>0</v>
      </c>
      <c r="F4046" s="1">
        <v>4</v>
      </c>
      <c r="G4046" s="1">
        <v>0</v>
      </c>
      <c r="H4046" s="1">
        <v>0</v>
      </c>
      <c r="I4046" s="1">
        <v>0</v>
      </c>
      <c r="J4046" s="1">
        <v>1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5</v>
      </c>
      <c r="S4046" s="1">
        <v>110</v>
      </c>
      <c r="T4046" s="1" t="s">
        <v>113</v>
      </c>
      <c r="U4046" s="1">
        <v>5</v>
      </c>
      <c r="V4046" s="1" t="s">
        <v>8824</v>
      </c>
      <c r="W4046" s="1" t="s">
        <v>6619</v>
      </c>
      <c r="X4046" s="1" t="s">
        <v>8511</v>
      </c>
      <c r="Y4046" s="1" t="s">
        <v>7</v>
      </c>
      <c r="Z4046" s="1" t="s">
        <v>16826</v>
      </c>
      <c r="AA4046" s="1" t="s">
        <v>113</v>
      </c>
      <c r="AB4046" s="1" t="s">
        <v>113</v>
      </c>
      <c r="AC4046" s="1" t="s">
        <v>113</v>
      </c>
    </row>
    <row r="4047" spans="1:29" x14ac:dyDescent="0.35">
      <c r="A4047" s="1">
        <v>1952619</v>
      </c>
      <c r="B4047" s="1">
        <v>623</v>
      </c>
      <c r="C4047" s="9">
        <v>1407944002</v>
      </c>
      <c r="D4047" s="9" t="s">
        <v>112</v>
      </c>
      <c r="E4047" s="1">
        <v>0</v>
      </c>
      <c r="F4047" s="1">
        <v>4</v>
      </c>
      <c r="G4047" s="1">
        <v>0</v>
      </c>
      <c r="H4047" s="1">
        <v>0</v>
      </c>
      <c r="I4047" s="1">
        <v>0</v>
      </c>
      <c r="J4047" s="1">
        <v>2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5</v>
      </c>
      <c r="S4047" s="1">
        <v>125</v>
      </c>
      <c r="T4047" s="1" t="s">
        <v>113</v>
      </c>
      <c r="U4047" s="1">
        <v>5</v>
      </c>
      <c r="V4047" s="1" t="s">
        <v>9213</v>
      </c>
      <c r="W4047" s="1" t="s">
        <v>9215</v>
      </c>
      <c r="X4047" s="1" t="s">
        <v>9214</v>
      </c>
      <c r="Y4047" s="1" t="s">
        <v>7</v>
      </c>
      <c r="Z4047" s="1" t="s">
        <v>14185</v>
      </c>
      <c r="AB4047" s="1" t="s">
        <v>14186</v>
      </c>
      <c r="AC4047" s="1" t="s">
        <v>113</v>
      </c>
    </row>
    <row r="4048" spans="1:29" x14ac:dyDescent="0.35">
      <c r="A4048" s="1">
        <v>6577316</v>
      </c>
      <c r="B4048" s="1">
        <v>218</v>
      </c>
      <c r="C4048" s="9">
        <v>1114275153</v>
      </c>
      <c r="D4048" s="9" t="s">
        <v>112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5</v>
      </c>
      <c r="S4048" s="1">
        <v>18</v>
      </c>
      <c r="T4048" s="1" t="s">
        <v>113</v>
      </c>
      <c r="U4048" s="1">
        <v>5</v>
      </c>
      <c r="V4048" s="1" t="s">
        <v>8893</v>
      </c>
      <c r="W4048" s="1" t="s">
        <v>2769</v>
      </c>
      <c r="X4048" s="1" t="s">
        <v>2460</v>
      </c>
      <c r="Y4048" s="1" t="s">
        <v>7</v>
      </c>
      <c r="Z4048" s="1" t="s">
        <v>16827</v>
      </c>
      <c r="AB4048" s="1" t="s">
        <v>16828</v>
      </c>
      <c r="AC4048" s="1" t="s">
        <v>113</v>
      </c>
    </row>
    <row r="4049" spans="1:29" x14ac:dyDescent="0.35">
      <c r="A4049" s="1">
        <v>1985855</v>
      </c>
      <c r="B4049" s="1">
        <v>256</v>
      </c>
      <c r="C4049" s="9">
        <v>1710929989</v>
      </c>
      <c r="D4049" s="9" t="s">
        <v>112</v>
      </c>
      <c r="E4049" s="1">
        <v>0</v>
      </c>
      <c r="F4049" s="1">
        <v>3</v>
      </c>
      <c r="G4049" s="1">
        <v>0</v>
      </c>
      <c r="H4049" s="1">
        <v>0</v>
      </c>
      <c r="I4049" s="1">
        <v>0</v>
      </c>
      <c r="J4049" s="1">
        <v>2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5</v>
      </c>
      <c r="S4049" s="1">
        <v>50</v>
      </c>
      <c r="T4049" s="1" t="s">
        <v>113</v>
      </c>
      <c r="U4049" s="1">
        <v>5</v>
      </c>
      <c r="V4049" s="1" t="s">
        <v>9320</v>
      </c>
      <c r="W4049" s="1" t="s">
        <v>9321</v>
      </c>
      <c r="X4049" s="1" t="s">
        <v>3214</v>
      </c>
      <c r="Y4049" s="1" t="s">
        <v>7</v>
      </c>
      <c r="Z4049" s="1" t="s">
        <v>16132</v>
      </c>
      <c r="AB4049" s="1" t="s">
        <v>16133</v>
      </c>
      <c r="AC4049" s="1" t="s">
        <v>113</v>
      </c>
    </row>
    <row r="4050" spans="1:29" x14ac:dyDescent="0.35">
      <c r="A4050" s="1">
        <v>2135288</v>
      </c>
      <c r="B4050" s="1">
        <v>215</v>
      </c>
      <c r="C4050" s="9">
        <v>1497757561</v>
      </c>
      <c r="D4050" s="9" t="s">
        <v>112</v>
      </c>
      <c r="E4050" s="1">
        <v>0</v>
      </c>
      <c r="F4050" s="1">
        <v>1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5</v>
      </c>
      <c r="S4050" s="1">
        <v>113</v>
      </c>
      <c r="T4050" s="1" t="s">
        <v>113</v>
      </c>
      <c r="U4050" s="1">
        <v>5</v>
      </c>
      <c r="V4050" s="1" t="s">
        <v>9000</v>
      </c>
      <c r="W4050" s="1" t="s">
        <v>9001</v>
      </c>
      <c r="X4050" s="1" t="s">
        <v>739</v>
      </c>
      <c r="Y4050" s="1" t="s">
        <v>7</v>
      </c>
      <c r="Z4050" s="1" t="s">
        <v>16829</v>
      </c>
      <c r="AA4050" s="1" t="s">
        <v>113</v>
      </c>
      <c r="AB4050" s="1" t="s">
        <v>113</v>
      </c>
      <c r="AC4050" s="1" t="s">
        <v>113</v>
      </c>
    </row>
    <row r="4051" spans="1:29" x14ac:dyDescent="0.35">
      <c r="A4051" s="1">
        <v>841552</v>
      </c>
      <c r="B4051" s="1">
        <v>512</v>
      </c>
      <c r="C4051" s="9">
        <v>1063452803</v>
      </c>
      <c r="D4051" s="9" t="s">
        <v>112</v>
      </c>
      <c r="E4051" s="1">
        <v>0</v>
      </c>
      <c r="F4051" s="1">
        <v>4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5</v>
      </c>
      <c r="S4051" s="1">
        <v>54</v>
      </c>
      <c r="T4051" s="1" t="s">
        <v>113</v>
      </c>
      <c r="U4051" s="1">
        <v>5</v>
      </c>
      <c r="V4051" s="1" t="s">
        <v>9329</v>
      </c>
      <c r="W4051" s="1" t="s">
        <v>9331</v>
      </c>
      <c r="X4051" s="1" t="s">
        <v>9330</v>
      </c>
      <c r="Y4051" s="1" t="s">
        <v>7</v>
      </c>
      <c r="Z4051" s="1" t="s">
        <v>12865</v>
      </c>
      <c r="AA4051" s="1" t="s">
        <v>12866</v>
      </c>
      <c r="AB4051" s="1" t="s">
        <v>12867</v>
      </c>
      <c r="AC4051" s="1" t="s">
        <v>113</v>
      </c>
    </row>
    <row r="4052" spans="1:29" x14ac:dyDescent="0.35">
      <c r="A4052" s="1">
        <v>2297257</v>
      </c>
      <c r="B4052" s="1">
        <v>215</v>
      </c>
      <c r="C4052" s="9">
        <v>1255419396</v>
      </c>
      <c r="D4052" s="9" t="s">
        <v>112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5</v>
      </c>
      <c r="S4052" s="1">
        <v>47</v>
      </c>
      <c r="T4052" s="1" t="s">
        <v>113</v>
      </c>
      <c r="U4052" s="1">
        <v>5</v>
      </c>
      <c r="V4052" s="1" t="s">
        <v>8883</v>
      </c>
      <c r="W4052" s="1" t="s">
        <v>4805</v>
      </c>
      <c r="X4052" s="1" t="s">
        <v>8884</v>
      </c>
      <c r="Y4052" s="1" t="s">
        <v>7</v>
      </c>
      <c r="Z4052" s="1" t="s">
        <v>12503</v>
      </c>
      <c r="AB4052" s="1" t="s">
        <v>12504</v>
      </c>
      <c r="AC4052" s="1" t="s">
        <v>113</v>
      </c>
    </row>
    <row r="4053" spans="1:29" x14ac:dyDescent="0.35">
      <c r="A4053" s="1">
        <v>2278626</v>
      </c>
      <c r="B4053" s="1">
        <v>485</v>
      </c>
      <c r="C4053" s="9">
        <v>1255336434</v>
      </c>
      <c r="D4053" s="9" t="s">
        <v>112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5</v>
      </c>
      <c r="S4053" s="1">
        <v>5</v>
      </c>
      <c r="T4053" s="1" t="s">
        <v>113</v>
      </c>
      <c r="U4053" s="1">
        <v>5</v>
      </c>
      <c r="V4053" s="1" t="s">
        <v>9090</v>
      </c>
      <c r="W4053" s="1" t="s">
        <v>5125</v>
      </c>
      <c r="X4053" s="1" t="s">
        <v>9091</v>
      </c>
      <c r="Y4053" s="1" t="s">
        <v>8639</v>
      </c>
      <c r="Z4053" s="1" t="s">
        <v>16476</v>
      </c>
      <c r="AA4053" s="1" t="s">
        <v>16476</v>
      </c>
      <c r="AB4053" s="1" t="s">
        <v>16477</v>
      </c>
      <c r="AC4053" s="1" t="s">
        <v>113</v>
      </c>
    </row>
    <row r="4054" spans="1:29" x14ac:dyDescent="0.35">
      <c r="A4054" s="1">
        <v>808915</v>
      </c>
      <c r="B4054" s="1">
        <v>184</v>
      </c>
      <c r="C4054" s="9">
        <v>1487629952</v>
      </c>
      <c r="D4054" s="9" t="s">
        <v>112</v>
      </c>
      <c r="E4054" s="1">
        <v>0</v>
      </c>
      <c r="F4054" s="1">
        <v>2</v>
      </c>
      <c r="G4054" s="1">
        <v>0</v>
      </c>
      <c r="H4054" s="1">
        <v>0</v>
      </c>
      <c r="I4054" s="1">
        <v>0</v>
      </c>
      <c r="J4054" s="1">
        <v>1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5</v>
      </c>
      <c r="S4054" s="1">
        <v>67</v>
      </c>
      <c r="T4054" s="1" t="s">
        <v>113</v>
      </c>
      <c r="U4054" s="1">
        <v>5</v>
      </c>
      <c r="V4054" s="1" t="s">
        <v>9012</v>
      </c>
      <c r="W4054" s="1" t="s">
        <v>5223</v>
      </c>
      <c r="X4054" s="1" t="s">
        <v>4129</v>
      </c>
      <c r="Y4054" s="1" t="s">
        <v>7</v>
      </c>
      <c r="Z4054" s="1" t="s">
        <v>15210</v>
      </c>
      <c r="AB4054" s="1" t="s">
        <v>15211</v>
      </c>
      <c r="AC4054" s="1" t="s">
        <v>113</v>
      </c>
    </row>
    <row r="4055" spans="1:29" x14ac:dyDescent="0.35">
      <c r="A4055" s="1">
        <v>6916406</v>
      </c>
      <c r="B4055" s="1">
        <v>449</v>
      </c>
      <c r="C4055" s="9">
        <v>1922484468</v>
      </c>
      <c r="D4055" s="9" t="s">
        <v>112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3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5</v>
      </c>
      <c r="S4055" s="1">
        <v>39</v>
      </c>
      <c r="T4055" s="1" t="s">
        <v>113</v>
      </c>
      <c r="U4055" s="1">
        <v>5</v>
      </c>
      <c r="V4055" s="1" t="s">
        <v>9301</v>
      </c>
      <c r="W4055" s="1" t="s">
        <v>9302</v>
      </c>
      <c r="X4055" s="1" t="s">
        <v>1953</v>
      </c>
      <c r="Y4055" s="1" t="s">
        <v>224</v>
      </c>
      <c r="Z4055" s="1" t="s">
        <v>16830</v>
      </c>
      <c r="AA4055" s="1" t="s">
        <v>113</v>
      </c>
      <c r="AB4055" s="1" t="s">
        <v>113</v>
      </c>
      <c r="AC4055" s="1" t="s">
        <v>113</v>
      </c>
    </row>
    <row r="4056" spans="1:29" x14ac:dyDescent="0.35">
      <c r="A4056" s="1">
        <v>5431880</v>
      </c>
      <c r="B4056" s="1">
        <v>479</v>
      </c>
      <c r="C4056" s="9">
        <v>1558688754</v>
      </c>
      <c r="D4056" s="9" t="s">
        <v>112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3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5</v>
      </c>
      <c r="S4056" s="1">
        <v>28</v>
      </c>
      <c r="T4056" s="1" t="s">
        <v>113</v>
      </c>
      <c r="U4056" s="1">
        <v>5</v>
      </c>
      <c r="V4056" s="1" t="s">
        <v>9184</v>
      </c>
      <c r="W4056" s="1" t="s">
        <v>9185</v>
      </c>
      <c r="X4056" s="1" t="s">
        <v>4382</v>
      </c>
      <c r="Y4056" s="1" t="s">
        <v>7</v>
      </c>
      <c r="Z4056" s="1" t="s">
        <v>16831</v>
      </c>
      <c r="AB4056" s="1" t="s">
        <v>16832</v>
      </c>
      <c r="AC4056" s="1" t="s">
        <v>113</v>
      </c>
    </row>
    <row r="4057" spans="1:29" x14ac:dyDescent="0.35">
      <c r="A4057" s="1">
        <v>11578</v>
      </c>
      <c r="B4057" s="1">
        <v>485</v>
      </c>
      <c r="C4057" s="9">
        <v>1578522058</v>
      </c>
      <c r="D4057" s="9" t="s">
        <v>112</v>
      </c>
      <c r="E4057" s="1">
        <v>0</v>
      </c>
      <c r="F4057" s="1">
        <v>1</v>
      </c>
      <c r="G4057" s="1">
        <v>0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5</v>
      </c>
      <c r="S4057" s="1">
        <v>60</v>
      </c>
      <c r="T4057" s="1" t="s">
        <v>113</v>
      </c>
      <c r="U4057" s="1">
        <v>5</v>
      </c>
      <c r="V4057" s="1" t="s">
        <v>9153</v>
      </c>
      <c r="W4057" s="1" t="s">
        <v>1213</v>
      </c>
      <c r="X4057" s="1" t="s">
        <v>5566</v>
      </c>
      <c r="Y4057" s="1" t="s">
        <v>7</v>
      </c>
      <c r="Z4057" s="1" t="s">
        <v>14051</v>
      </c>
      <c r="AB4057" s="1" t="s">
        <v>14052</v>
      </c>
      <c r="AC4057" s="1" t="s">
        <v>113</v>
      </c>
    </row>
    <row r="4058" spans="1:29" x14ac:dyDescent="0.35">
      <c r="A4058" s="1">
        <v>7416715</v>
      </c>
      <c r="B4058" s="1">
        <v>52</v>
      </c>
      <c r="C4058" s="9">
        <v>1780215996</v>
      </c>
      <c r="D4058" s="9" t="s">
        <v>112</v>
      </c>
      <c r="E4058" s="1">
        <v>0</v>
      </c>
      <c r="F4058" s="1">
        <v>2</v>
      </c>
      <c r="G4058" s="1">
        <v>0</v>
      </c>
      <c r="H4058" s="1">
        <v>0</v>
      </c>
      <c r="I4058" s="1">
        <v>0</v>
      </c>
      <c r="J4058" s="1">
        <v>1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5</v>
      </c>
      <c r="S4058" s="1">
        <v>33</v>
      </c>
      <c r="T4058" s="1" t="s">
        <v>113</v>
      </c>
      <c r="U4058" s="1">
        <v>5</v>
      </c>
      <c r="V4058" s="1" t="s">
        <v>9054</v>
      </c>
      <c r="W4058" s="1" t="s">
        <v>9056</v>
      </c>
      <c r="X4058" s="1" t="s">
        <v>9055</v>
      </c>
      <c r="Y4058" s="1" t="s">
        <v>7</v>
      </c>
      <c r="Z4058" s="1" t="s">
        <v>16833</v>
      </c>
      <c r="AA4058" s="1" t="s">
        <v>12527</v>
      </c>
      <c r="AB4058" s="1" t="s">
        <v>12528</v>
      </c>
      <c r="AC4058" s="1" t="s">
        <v>113</v>
      </c>
    </row>
    <row r="4059" spans="1:29" x14ac:dyDescent="0.35">
      <c r="A4059" s="1">
        <v>4520804</v>
      </c>
      <c r="B4059" s="1">
        <v>827</v>
      </c>
      <c r="C4059" s="9">
        <v>1881831972</v>
      </c>
      <c r="D4059" s="9" t="s">
        <v>112</v>
      </c>
      <c r="E4059" s="1">
        <v>0</v>
      </c>
      <c r="F4059" s="1">
        <v>3</v>
      </c>
      <c r="G4059" s="1">
        <v>0</v>
      </c>
      <c r="H4059" s="1">
        <v>0</v>
      </c>
      <c r="I4059" s="1">
        <v>0</v>
      </c>
      <c r="J4059" s="1">
        <v>2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5</v>
      </c>
      <c r="S4059" s="1">
        <v>26</v>
      </c>
      <c r="T4059" s="1" t="s">
        <v>113</v>
      </c>
      <c r="U4059" s="1">
        <v>5</v>
      </c>
      <c r="V4059" s="1" t="s">
        <v>9241</v>
      </c>
      <c r="W4059" s="1" t="s">
        <v>1400</v>
      </c>
      <c r="X4059" s="1" t="s">
        <v>5706</v>
      </c>
      <c r="Y4059" s="1" t="s">
        <v>7</v>
      </c>
      <c r="Z4059" s="1" t="s">
        <v>13355</v>
      </c>
      <c r="AB4059" s="1" t="s">
        <v>13356</v>
      </c>
      <c r="AC4059" s="1" t="s">
        <v>113</v>
      </c>
    </row>
    <row r="4060" spans="1:29" x14ac:dyDescent="0.35">
      <c r="A4060" s="1">
        <v>7387925</v>
      </c>
      <c r="B4060" s="1">
        <v>109</v>
      </c>
      <c r="C4060" s="9">
        <v>1568013316</v>
      </c>
      <c r="D4060" s="9" t="s">
        <v>112</v>
      </c>
      <c r="E4060" s="1">
        <v>0</v>
      </c>
      <c r="F4060" s="1">
        <v>4</v>
      </c>
      <c r="G4060" s="1">
        <v>0</v>
      </c>
      <c r="H4060" s="1">
        <v>0</v>
      </c>
      <c r="I4060" s="1">
        <v>0</v>
      </c>
      <c r="J4060" s="1">
        <v>1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5</v>
      </c>
      <c r="S4060" s="1">
        <v>29</v>
      </c>
      <c r="T4060" s="1" t="s">
        <v>113</v>
      </c>
      <c r="U4060" s="1">
        <v>5</v>
      </c>
      <c r="V4060" s="1" t="s">
        <v>9291</v>
      </c>
      <c r="W4060" s="1" t="s">
        <v>3270</v>
      </c>
      <c r="X4060" s="1" t="s">
        <v>9292</v>
      </c>
      <c r="Y4060" s="1" t="s">
        <v>7</v>
      </c>
      <c r="Z4060" s="1" t="s">
        <v>16834</v>
      </c>
      <c r="AB4060" s="1" t="s">
        <v>16835</v>
      </c>
      <c r="AC4060" s="1" t="s">
        <v>113</v>
      </c>
    </row>
    <row r="4061" spans="1:29" x14ac:dyDescent="0.35">
      <c r="A4061" s="1">
        <v>4282367</v>
      </c>
      <c r="B4061" s="1">
        <v>663</v>
      </c>
      <c r="C4061" s="9">
        <v>1346448388</v>
      </c>
      <c r="D4061" s="9" t="s">
        <v>399</v>
      </c>
      <c r="E4061" s="1">
        <v>0</v>
      </c>
      <c r="F4061" s="1">
        <v>2</v>
      </c>
      <c r="G4061" s="1">
        <v>0</v>
      </c>
      <c r="H4061" s="1">
        <v>0</v>
      </c>
      <c r="I4061" s="1">
        <v>0</v>
      </c>
      <c r="J4061" s="1">
        <v>4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5</v>
      </c>
      <c r="S4061" s="1">
        <v>21</v>
      </c>
      <c r="T4061" s="1" t="s">
        <v>113</v>
      </c>
      <c r="U4061" s="1">
        <v>5</v>
      </c>
      <c r="V4061" s="1" t="s">
        <v>8789</v>
      </c>
      <c r="W4061" s="1" t="s">
        <v>789</v>
      </c>
      <c r="X4061" s="1" t="s">
        <v>825</v>
      </c>
      <c r="Y4061" s="1" t="s">
        <v>7</v>
      </c>
      <c r="Z4061" s="1" t="s">
        <v>13293</v>
      </c>
      <c r="AB4061" s="1" t="s">
        <v>13294</v>
      </c>
      <c r="AC4061" s="1" t="s">
        <v>113</v>
      </c>
    </row>
    <row r="4062" spans="1:29" x14ac:dyDescent="0.35">
      <c r="A4062" s="1">
        <v>454185</v>
      </c>
      <c r="B4062" s="1">
        <v>52</v>
      </c>
      <c r="C4062" s="9">
        <v>1841243110</v>
      </c>
      <c r="D4062" s="9" t="s">
        <v>112</v>
      </c>
      <c r="E4062" s="1">
        <v>0</v>
      </c>
      <c r="F4062" s="1">
        <v>3</v>
      </c>
      <c r="G4062" s="1">
        <v>0</v>
      </c>
      <c r="H4062" s="1">
        <v>0</v>
      </c>
      <c r="I4062" s="1">
        <v>0</v>
      </c>
      <c r="J4062" s="1">
        <v>3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5</v>
      </c>
      <c r="S4062" s="1">
        <v>55</v>
      </c>
      <c r="T4062" s="1" t="s">
        <v>113</v>
      </c>
      <c r="U4062" s="1">
        <v>5</v>
      </c>
      <c r="V4062" s="1" t="s">
        <v>9059</v>
      </c>
      <c r="W4062" s="1" t="s">
        <v>1754</v>
      </c>
      <c r="X4062" s="1" t="s">
        <v>9060</v>
      </c>
      <c r="Y4062" s="1" t="s">
        <v>7</v>
      </c>
      <c r="Z4062" s="1" t="s">
        <v>13381</v>
      </c>
      <c r="AB4062" s="1" t="s">
        <v>13382</v>
      </c>
      <c r="AC4062" s="1" t="s">
        <v>113</v>
      </c>
    </row>
    <row r="4063" spans="1:29" x14ac:dyDescent="0.35">
      <c r="A4063" s="1">
        <v>133270</v>
      </c>
      <c r="B4063" s="1">
        <v>827</v>
      </c>
      <c r="C4063" s="9">
        <v>1942294301</v>
      </c>
      <c r="D4063" s="9" t="s">
        <v>112</v>
      </c>
      <c r="E4063" s="1">
        <v>0</v>
      </c>
      <c r="F4063" s="1">
        <v>1</v>
      </c>
      <c r="G4063" s="1">
        <v>0</v>
      </c>
      <c r="H4063" s="1">
        <v>0</v>
      </c>
      <c r="I4063" s="1">
        <v>0</v>
      </c>
      <c r="J4063" s="1">
        <v>4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5</v>
      </c>
      <c r="S4063" s="1">
        <v>53</v>
      </c>
      <c r="T4063" s="1" t="s">
        <v>113</v>
      </c>
      <c r="U4063" s="1">
        <v>5</v>
      </c>
      <c r="V4063" s="1" t="s">
        <v>8938</v>
      </c>
      <c r="W4063" s="1" t="s">
        <v>135</v>
      </c>
      <c r="X4063" s="1" t="s">
        <v>8939</v>
      </c>
      <c r="Y4063" s="1" t="s">
        <v>7</v>
      </c>
      <c r="Z4063" s="1" t="s">
        <v>16836</v>
      </c>
      <c r="AB4063" s="1" t="s">
        <v>16837</v>
      </c>
      <c r="AC4063" s="1" t="s">
        <v>113</v>
      </c>
    </row>
    <row r="4064" spans="1:29" x14ac:dyDescent="0.35">
      <c r="A4064" s="1">
        <v>2168677</v>
      </c>
      <c r="B4064" s="1">
        <v>215</v>
      </c>
      <c r="C4064" s="9">
        <v>1720124316</v>
      </c>
      <c r="D4064" s="9" t="s">
        <v>112</v>
      </c>
      <c r="E4064" s="1">
        <v>0</v>
      </c>
      <c r="F4064" s="1">
        <v>1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5</v>
      </c>
      <c r="S4064" s="1">
        <v>45</v>
      </c>
      <c r="T4064" s="1" t="s">
        <v>113</v>
      </c>
      <c r="U4064" s="1">
        <v>5</v>
      </c>
      <c r="V4064" s="1" t="s">
        <v>8872</v>
      </c>
      <c r="W4064" s="1" t="s">
        <v>1737</v>
      </c>
      <c r="X4064" s="1" t="s">
        <v>8873</v>
      </c>
      <c r="Y4064" s="1" t="s">
        <v>7</v>
      </c>
      <c r="Z4064" s="1" t="s">
        <v>16838</v>
      </c>
      <c r="AB4064" s="1" t="s">
        <v>16839</v>
      </c>
      <c r="AC4064" s="1" t="s">
        <v>113</v>
      </c>
    </row>
    <row r="4065" spans="1:29" x14ac:dyDescent="0.35">
      <c r="A4065" s="1">
        <v>844680</v>
      </c>
      <c r="B4065" s="1">
        <v>398</v>
      </c>
      <c r="C4065" s="9">
        <v>1891767042</v>
      </c>
      <c r="D4065" s="9" t="s">
        <v>112</v>
      </c>
      <c r="E4065" s="1">
        <v>0</v>
      </c>
      <c r="F4065" s="1">
        <v>2</v>
      </c>
      <c r="G4065" s="1">
        <v>0</v>
      </c>
      <c r="H4065" s="1">
        <v>0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5</v>
      </c>
      <c r="S4065" s="1">
        <v>37</v>
      </c>
      <c r="T4065" s="1" t="s">
        <v>113</v>
      </c>
      <c r="U4065" s="1">
        <v>5</v>
      </c>
      <c r="V4065" s="1" t="s">
        <v>8822</v>
      </c>
      <c r="W4065" s="1" t="s">
        <v>1752</v>
      </c>
      <c r="X4065" s="1" t="s">
        <v>8823</v>
      </c>
      <c r="Y4065" s="1" t="s">
        <v>7</v>
      </c>
      <c r="Z4065" s="1" t="s">
        <v>15904</v>
      </c>
      <c r="AB4065" s="1" t="s">
        <v>15905</v>
      </c>
      <c r="AC4065" s="1" t="s">
        <v>113</v>
      </c>
    </row>
    <row r="4066" spans="1:29" x14ac:dyDescent="0.35">
      <c r="A4066" s="1">
        <v>72912</v>
      </c>
      <c r="B4066" s="1">
        <v>373</v>
      </c>
      <c r="C4066" s="9">
        <v>1659486611</v>
      </c>
      <c r="D4066" s="9" t="s">
        <v>206</v>
      </c>
      <c r="E4066" s="1">
        <v>0</v>
      </c>
      <c r="F4066" s="1">
        <v>1</v>
      </c>
      <c r="G4066" s="1">
        <v>0</v>
      </c>
      <c r="H4066" s="1">
        <v>0</v>
      </c>
      <c r="I4066" s="1">
        <v>0</v>
      </c>
      <c r="J4066" s="1">
        <v>3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5</v>
      </c>
      <c r="S4066" s="1">
        <v>29</v>
      </c>
      <c r="T4066" s="1" t="s">
        <v>113</v>
      </c>
      <c r="U4066" s="1">
        <v>5</v>
      </c>
      <c r="V4066" s="1" t="s">
        <v>8718</v>
      </c>
      <c r="W4066" s="1" t="s">
        <v>278</v>
      </c>
      <c r="X4066" s="1" t="s">
        <v>8719</v>
      </c>
      <c r="Y4066" s="1" t="s">
        <v>7</v>
      </c>
      <c r="Z4066" s="1" t="s">
        <v>16620</v>
      </c>
      <c r="AB4066" s="1" t="s">
        <v>16621</v>
      </c>
      <c r="AC4066" s="1" t="s">
        <v>113</v>
      </c>
    </row>
    <row r="4067" spans="1:29" x14ac:dyDescent="0.35">
      <c r="A4067" s="1">
        <v>1810110</v>
      </c>
      <c r="B4067" s="1">
        <v>218</v>
      </c>
      <c r="C4067" s="9">
        <v>1275847071</v>
      </c>
      <c r="D4067" s="9" t="s">
        <v>206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5</v>
      </c>
      <c r="S4067" s="1">
        <v>9</v>
      </c>
      <c r="T4067" s="1" t="s">
        <v>113</v>
      </c>
      <c r="U4067" s="1">
        <v>5</v>
      </c>
      <c r="V4067" s="1" t="s">
        <v>8726</v>
      </c>
      <c r="W4067" s="1" t="s">
        <v>1995</v>
      </c>
      <c r="X4067" s="1" t="s">
        <v>8727</v>
      </c>
      <c r="Y4067" s="1" t="s">
        <v>116</v>
      </c>
      <c r="Z4067" s="1" t="s">
        <v>16445</v>
      </c>
      <c r="AB4067" s="1" t="s">
        <v>16446</v>
      </c>
      <c r="AC4067" s="1" t="s">
        <v>113</v>
      </c>
    </row>
    <row r="4068" spans="1:29" x14ac:dyDescent="0.35">
      <c r="A4068" s="1">
        <v>6509198</v>
      </c>
      <c r="B4068" s="1">
        <v>663</v>
      </c>
      <c r="C4068" s="9">
        <v>1306109525</v>
      </c>
      <c r="D4068" s="9" t="s">
        <v>112</v>
      </c>
      <c r="E4068" s="1">
        <v>0</v>
      </c>
      <c r="F4068" s="1">
        <v>5</v>
      </c>
      <c r="G4068" s="1">
        <v>0</v>
      </c>
      <c r="H4068" s="1">
        <v>0</v>
      </c>
      <c r="I4068" s="1">
        <v>0</v>
      </c>
      <c r="J4068" s="1">
        <v>2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5</v>
      </c>
      <c r="S4068" s="1">
        <v>109</v>
      </c>
      <c r="T4068" s="1" t="s">
        <v>113</v>
      </c>
      <c r="U4068" s="1">
        <v>5</v>
      </c>
      <c r="V4068" s="1" t="s">
        <v>9099</v>
      </c>
      <c r="W4068" s="1" t="s">
        <v>244</v>
      </c>
      <c r="X4068" s="1" t="s">
        <v>9100</v>
      </c>
      <c r="Y4068" s="1" t="s">
        <v>7</v>
      </c>
      <c r="Z4068" s="1" t="s">
        <v>16840</v>
      </c>
      <c r="AB4068" s="1" t="s">
        <v>16841</v>
      </c>
      <c r="AC4068" s="1" t="s">
        <v>113</v>
      </c>
    </row>
    <row r="4069" spans="1:29" x14ac:dyDescent="0.35">
      <c r="A4069" s="1">
        <v>3681022</v>
      </c>
      <c r="B4069" s="1">
        <v>253</v>
      </c>
      <c r="C4069" s="9">
        <v>1215105051</v>
      </c>
      <c r="D4069" s="9" t="s">
        <v>399</v>
      </c>
      <c r="E4069" s="1">
        <v>0</v>
      </c>
      <c r="F4069" s="1">
        <v>3</v>
      </c>
      <c r="G4069" s="1">
        <v>1</v>
      </c>
      <c r="H4069" s="1">
        <v>0</v>
      </c>
      <c r="I4069" s="1">
        <v>0</v>
      </c>
      <c r="J4069" s="1">
        <v>3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4</v>
      </c>
      <c r="S4069" s="1">
        <v>59</v>
      </c>
      <c r="T4069" s="1" t="s">
        <v>113</v>
      </c>
      <c r="U4069" s="1">
        <v>5</v>
      </c>
      <c r="V4069" s="1" t="s">
        <v>8740</v>
      </c>
      <c r="W4069" s="1" t="s">
        <v>8742</v>
      </c>
      <c r="X4069" s="1" t="s">
        <v>8741</v>
      </c>
      <c r="Y4069" s="1" t="s">
        <v>7</v>
      </c>
      <c r="Z4069" s="1" t="s">
        <v>16842</v>
      </c>
      <c r="AB4069" s="1" t="s">
        <v>14178</v>
      </c>
      <c r="AC4069" s="1" t="s">
        <v>113</v>
      </c>
    </row>
    <row r="4070" spans="1:29" x14ac:dyDescent="0.35">
      <c r="A4070" s="1">
        <v>6973011</v>
      </c>
      <c r="B4070" s="1">
        <v>218</v>
      </c>
      <c r="C4070" s="9">
        <v>1891159752</v>
      </c>
      <c r="D4070" s="9" t="s">
        <v>399</v>
      </c>
      <c r="E4070" s="1">
        <v>0</v>
      </c>
      <c r="F4070" s="1">
        <v>2</v>
      </c>
      <c r="G4070" s="1">
        <v>0</v>
      </c>
      <c r="H4070" s="1">
        <v>0</v>
      </c>
      <c r="I4070" s="1">
        <v>0</v>
      </c>
      <c r="J4070" s="1">
        <v>1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5</v>
      </c>
      <c r="S4070" s="1">
        <v>33</v>
      </c>
      <c r="T4070" s="1" t="s">
        <v>113</v>
      </c>
      <c r="U4070" s="1">
        <v>5</v>
      </c>
      <c r="V4070" s="1" t="s">
        <v>8749</v>
      </c>
      <c r="W4070" s="1" t="s">
        <v>5550</v>
      </c>
      <c r="X4070" s="1" t="s">
        <v>601</v>
      </c>
      <c r="Y4070" s="1" t="s">
        <v>7</v>
      </c>
      <c r="Z4070" s="1" t="s">
        <v>16319</v>
      </c>
      <c r="AB4070" s="1" t="s">
        <v>16320</v>
      </c>
      <c r="AC4070" s="1" t="s">
        <v>113</v>
      </c>
    </row>
    <row r="4071" spans="1:29" x14ac:dyDescent="0.35">
      <c r="A4071" s="1">
        <v>119240</v>
      </c>
      <c r="B4071" s="1">
        <v>256</v>
      </c>
      <c r="C4071" s="9">
        <v>1821054230</v>
      </c>
      <c r="D4071" s="9" t="s">
        <v>112</v>
      </c>
      <c r="E4071" s="1">
        <v>0</v>
      </c>
      <c r="F4071" s="1">
        <v>1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5</v>
      </c>
      <c r="S4071" s="1">
        <v>51</v>
      </c>
      <c r="T4071" s="1" t="s">
        <v>113</v>
      </c>
      <c r="U4071" s="1">
        <v>5</v>
      </c>
      <c r="V4071" s="1" t="s">
        <v>9388</v>
      </c>
      <c r="W4071" s="1" t="s">
        <v>442</v>
      </c>
      <c r="X4071" s="1" t="s">
        <v>9389</v>
      </c>
      <c r="Y4071" s="1" t="s">
        <v>7</v>
      </c>
      <c r="Z4071" s="1" t="s">
        <v>16843</v>
      </c>
      <c r="AB4071" s="1" t="s">
        <v>16844</v>
      </c>
      <c r="AC4071" s="1" t="s">
        <v>113</v>
      </c>
    </row>
    <row r="4072" spans="1:29" x14ac:dyDescent="0.35">
      <c r="A4072" s="1">
        <v>780756</v>
      </c>
      <c r="B4072" s="1">
        <v>256</v>
      </c>
      <c r="C4072" s="9">
        <v>1932175411</v>
      </c>
      <c r="D4072" s="9" t="s">
        <v>112</v>
      </c>
      <c r="E4072" s="1">
        <v>0</v>
      </c>
      <c r="F4072" s="1">
        <v>4</v>
      </c>
      <c r="G4072" s="1">
        <v>0</v>
      </c>
      <c r="H4072" s="1">
        <v>0</v>
      </c>
      <c r="I4072" s="1">
        <v>0</v>
      </c>
      <c r="J4072" s="1">
        <v>2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5</v>
      </c>
      <c r="S4072" s="1">
        <v>41</v>
      </c>
      <c r="T4072" s="1" t="s">
        <v>113</v>
      </c>
      <c r="U4072" s="1">
        <v>5</v>
      </c>
      <c r="V4072" s="1" t="s">
        <v>9387</v>
      </c>
      <c r="W4072" s="1" t="s">
        <v>640</v>
      </c>
      <c r="X4072" s="1" t="s">
        <v>8796</v>
      </c>
      <c r="Y4072" s="1" t="s">
        <v>7</v>
      </c>
      <c r="Z4072" s="1" t="s">
        <v>16845</v>
      </c>
      <c r="AA4072" s="1" t="s">
        <v>113</v>
      </c>
      <c r="AB4072" s="1" t="s">
        <v>113</v>
      </c>
      <c r="AC4072" s="1" t="s">
        <v>113</v>
      </c>
    </row>
    <row r="4073" spans="1:29" x14ac:dyDescent="0.35">
      <c r="A4073" s="1">
        <v>3229056</v>
      </c>
      <c r="B4073" s="1">
        <v>524</v>
      </c>
      <c r="C4073" s="9">
        <v>1508816265</v>
      </c>
      <c r="D4073" s="9" t="s">
        <v>112</v>
      </c>
      <c r="E4073" s="1">
        <v>0</v>
      </c>
      <c r="F4073" s="1">
        <v>1</v>
      </c>
      <c r="G4073" s="1">
        <v>0</v>
      </c>
      <c r="H4073" s="1">
        <v>0</v>
      </c>
      <c r="I4073" s="1">
        <v>0</v>
      </c>
      <c r="J4073" s="1">
        <v>3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5</v>
      </c>
      <c r="S4073" s="1">
        <v>38</v>
      </c>
      <c r="T4073" s="1" t="s">
        <v>113</v>
      </c>
      <c r="U4073" s="1">
        <v>5</v>
      </c>
      <c r="V4073" s="1" t="s">
        <v>8899</v>
      </c>
      <c r="W4073" s="1" t="s">
        <v>8900</v>
      </c>
      <c r="X4073" s="1" t="s">
        <v>1799</v>
      </c>
      <c r="Y4073" s="1" t="s">
        <v>7</v>
      </c>
      <c r="Z4073" s="1" t="s">
        <v>16298</v>
      </c>
      <c r="AB4073" s="1" t="s">
        <v>16299</v>
      </c>
      <c r="AC4073" s="1" t="s">
        <v>113</v>
      </c>
    </row>
    <row r="4074" spans="1:29" x14ac:dyDescent="0.35">
      <c r="A4074" s="1">
        <v>1226459</v>
      </c>
      <c r="B4074" s="1">
        <v>827</v>
      </c>
      <c r="C4074" s="9">
        <v>1225096225</v>
      </c>
      <c r="D4074" s="9" t="s">
        <v>112</v>
      </c>
      <c r="E4074" s="1">
        <v>0</v>
      </c>
      <c r="F4074" s="1">
        <v>2</v>
      </c>
      <c r="G4074" s="1">
        <v>0</v>
      </c>
      <c r="H4074" s="1">
        <v>0</v>
      </c>
      <c r="I4074" s="1">
        <v>0</v>
      </c>
      <c r="J4074" s="1">
        <v>3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5</v>
      </c>
      <c r="S4074" s="1">
        <v>71</v>
      </c>
      <c r="T4074" s="1" t="s">
        <v>113</v>
      </c>
      <c r="U4074" s="1">
        <v>5</v>
      </c>
      <c r="V4074" s="1" t="s">
        <v>9399</v>
      </c>
      <c r="W4074" s="1" t="s">
        <v>9401</v>
      </c>
      <c r="X4074" s="1" t="s">
        <v>9400</v>
      </c>
      <c r="Y4074" s="1" t="s">
        <v>7</v>
      </c>
      <c r="Z4074" s="1" t="s">
        <v>16235</v>
      </c>
      <c r="AA4074" s="1" t="s">
        <v>16235</v>
      </c>
      <c r="AB4074" s="1" t="s">
        <v>16236</v>
      </c>
      <c r="AC4074" s="1" t="s">
        <v>113</v>
      </c>
    </row>
    <row r="4075" spans="1:29" x14ac:dyDescent="0.35">
      <c r="A4075" s="1">
        <v>5442841</v>
      </c>
      <c r="B4075" s="1">
        <v>663</v>
      </c>
      <c r="C4075" s="9">
        <v>1982815676</v>
      </c>
      <c r="D4075" s="9" t="s">
        <v>112</v>
      </c>
      <c r="E4075" s="1">
        <v>0</v>
      </c>
      <c r="F4075" s="1">
        <v>2</v>
      </c>
      <c r="G4075" s="1">
        <v>1</v>
      </c>
      <c r="H4075" s="1">
        <v>0</v>
      </c>
      <c r="I4075" s="1">
        <v>0</v>
      </c>
      <c r="J4075" s="1">
        <v>2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4</v>
      </c>
      <c r="S4075" s="1">
        <v>59</v>
      </c>
      <c r="T4075" s="1" t="s">
        <v>113</v>
      </c>
      <c r="U4075" s="1">
        <v>5</v>
      </c>
      <c r="V4075" s="1" t="s">
        <v>9266</v>
      </c>
      <c r="W4075" s="1" t="s">
        <v>5756</v>
      </c>
      <c r="X4075" s="1" t="s">
        <v>4714</v>
      </c>
      <c r="Y4075" s="1" t="s">
        <v>7</v>
      </c>
      <c r="Z4075" s="1" t="s">
        <v>13394</v>
      </c>
      <c r="AA4075" s="1" t="s">
        <v>13395</v>
      </c>
      <c r="AB4075" s="1" t="s">
        <v>13396</v>
      </c>
      <c r="AC4075" s="1" t="s">
        <v>113</v>
      </c>
    </row>
    <row r="4076" spans="1:29" x14ac:dyDescent="0.35">
      <c r="A4076" s="1">
        <v>6966038</v>
      </c>
      <c r="B4076" s="1">
        <v>289</v>
      </c>
      <c r="C4076" s="9">
        <v>1912360546</v>
      </c>
      <c r="D4076" s="9" t="s">
        <v>112</v>
      </c>
      <c r="E4076" s="1">
        <v>0</v>
      </c>
      <c r="F4076" s="1">
        <v>3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5</v>
      </c>
      <c r="S4076" s="1">
        <v>24</v>
      </c>
      <c r="T4076" s="1" t="s">
        <v>113</v>
      </c>
      <c r="U4076" s="1">
        <v>5</v>
      </c>
      <c r="V4076" s="1" t="s">
        <v>8987</v>
      </c>
      <c r="W4076" s="1" t="s">
        <v>1525</v>
      </c>
      <c r="X4076" s="1" t="s">
        <v>8988</v>
      </c>
      <c r="Y4076" s="1" t="s">
        <v>7</v>
      </c>
      <c r="Z4076" s="1" t="s">
        <v>16846</v>
      </c>
      <c r="AB4076" s="1" t="s">
        <v>16847</v>
      </c>
      <c r="AC4076" s="1" t="s">
        <v>113</v>
      </c>
    </row>
    <row r="4077" spans="1:29" x14ac:dyDescent="0.35">
      <c r="A4077" s="1">
        <v>2407023</v>
      </c>
      <c r="B4077" s="1">
        <v>493</v>
      </c>
      <c r="C4077" s="9">
        <v>1245443571</v>
      </c>
      <c r="D4077" s="9" t="s">
        <v>112</v>
      </c>
      <c r="E4077" s="1">
        <v>0</v>
      </c>
      <c r="F4077" s="1">
        <v>1</v>
      </c>
      <c r="G4077" s="1">
        <v>0</v>
      </c>
      <c r="H4077" s="1">
        <v>0</v>
      </c>
      <c r="I4077" s="1">
        <v>0</v>
      </c>
      <c r="J4077" s="1">
        <v>2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5</v>
      </c>
      <c r="S4077" s="1">
        <v>28</v>
      </c>
      <c r="T4077" s="1" t="s">
        <v>113</v>
      </c>
      <c r="U4077" s="1">
        <v>5</v>
      </c>
      <c r="V4077" s="1" t="s">
        <v>8814</v>
      </c>
      <c r="W4077" s="1" t="s">
        <v>189</v>
      </c>
      <c r="X4077" s="1" t="s">
        <v>926</v>
      </c>
      <c r="Y4077" s="1" t="s">
        <v>7</v>
      </c>
      <c r="Z4077" s="1" t="s">
        <v>113</v>
      </c>
      <c r="AA4077" s="1" t="s">
        <v>113</v>
      </c>
      <c r="AB4077" s="1" t="s">
        <v>113</v>
      </c>
      <c r="AC4077" s="1" t="s">
        <v>113</v>
      </c>
    </row>
    <row r="4078" spans="1:29" x14ac:dyDescent="0.35">
      <c r="A4078" s="1">
        <v>2362444</v>
      </c>
      <c r="B4078" s="1">
        <v>218</v>
      </c>
      <c r="C4078" s="9">
        <v>1821060682</v>
      </c>
      <c r="D4078" s="9" t="s">
        <v>112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3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5</v>
      </c>
      <c r="S4078" s="1">
        <v>43</v>
      </c>
      <c r="T4078" s="1" t="s">
        <v>113</v>
      </c>
      <c r="U4078" s="1">
        <v>5</v>
      </c>
      <c r="V4078" s="1" t="s">
        <v>9303</v>
      </c>
      <c r="W4078" s="1" t="s">
        <v>2880</v>
      </c>
      <c r="X4078" s="1" t="s">
        <v>9304</v>
      </c>
      <c r="Y4078" s="1" t="s">
        <v>7</v>
      </c>
      <c r="Z4078" s="1" t="s">
        <v>13634</v>
      </c>
      <c r="AA4078" s="1" t="s">
        <v>13634</v>
      </c>
      <c r="AB4078" s="1" t="s">
        <v>13635</v>
      </c>
      <c r="AC4078" s="1" t="s">
        <v>113</v>
      </c>
    </row>
    <row r="4079" spans="1:29" x14ac:dyDescent="0.35">
      <c r="A4079" s="1">
        <v>1841477</v>
      </c>
      <c r="B4079" s="1">
        <v>383</v>
      </c>
      <c r="C4079" s="9">
        <v>1710951728</v>
      </c>
      <c r="D4079" s="9" t="s">
        <v>112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5</v>
      </c>
      <c r="S4079" s="1">
        <v>25</v>
      </c>
      <c r="T4079" s="1" t="s">
        <v>113</v>
      </c>
      <c r="U4079" s="1">
        <v>5</v>
      </c>
      <c r="V4079" s="1" t="s">
        <v>8817</v>
      </c>
      <c r="W4079" s="1" t="s">
        <v>1006</v>
      </c>
      <c r="X4079" s="1" t="s">
        <v>8818</v>
      </c>
      <c r="Y4079" s="1" t="s">
        <v>7</v>
      </c>
      <c r="Z4079" s="1" t="s">
        <v>12573</v>
      </c>
      <c r="AA4079" s="1" t="s">
        <v>12573</v>
      </c>
      <c r="AB4079" s="1" t="s">
        <v>12574</v>
      </c>
      <c r="AC4079" s="1" t="s">
        <v>113</v>
      </c>
    </row>
    <row r="4080" spans="1:29" x14ac:dyDescent="0.35">
      <c r="A4080" s="1">
        <v>215455</v>
      </c>
      <c r="B4080" s="1">
        <v>493</v>
      </c>
      <c r="C4080" s="9">
        <v>1053352567</v>
      </c>
      <c r="D4080" s="9" t="s">
        <v>112</v>
      </c>
      <c r="E4080" s="1">
        <v>0</v>
      </c>
      <c r="F4080" s="1">
        <v>2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0</v>
      </c>
      <c r="M4080" s="1">
        <v>0</v>
      </c>
      <c r="N4080" s="1">
        <v>33</v>
      </c>
      <c r="O4080" s="1">
        <v>0</v>
      </c>
      <c r="P4080" s="1">
        <v>0</v>
      </c>
      <c r="Q4080" s="1">
        <v>0</v>
      </c>
      <c r="R4080" s="1">
        <v>4</v>
      </c>
      <c r="S4080" s="1">
        <v>79</v>
      </c>
      <c r="T4080" s="1" t="s">
        <v>113</v>
      </c>
      <c r="U4080" s="1">
        <v>5</v>
      </c>
      <c r="V4080" s="1" t="s">
        <v>9289</v>
      </c>
      <c r="W4080" s="1" t="s">
        <v>1677</v>
      </c>
      <c r="X4080" s="1" t="s">
        <v>9290</v>
      </c>
      <c r="Y4080" s="1" t="s">
        <v>7</v>
      </c>
      <c r="Z4080" s="1" t="s">
        <v>16848</v>
      </c>
      <c r="AB4080" s="1" t="s">
        <v>16849</v>
      </c>
      <c r="AC4080" s="1" t="s">
        <v>113</v>
      </c>
    </row>
    <row r="4081" spans="1:29" x14ac:dyDescent="0.35">
      <c r="A4081" s="1">
        <v>6583543</v>
      </c>
      <c r="B4081" s="1">
        <v>623</v>
      </c>
      <c r="C4081" s="9">
        <v>1275977191</v>
      </c>
      <c r="D4081" s="9" t="s">
        <v>112</v>
      </c>
      <c r="E4081" s="1">
        <v>0</v>
      </c>
      <c r="F4081" s="1">
        <v>0</v>
      </c>
      <c r="G4081" s="1">
        <v>1</v>
      </c>
      <c r="H4081" s="1">
        <v>0</v>
      </c>
      <c r="I4081" s="1">
        <v>0</v>
      </c>
      <c r="J4081" s="1">
        <v>1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4</v>
      </c>
      <c r="S4081" s="1">
        <v>22</v>
      </c>
      <c r="T4081" s="1" t="s">
        <v>113</v>
      </c>
      <c r="U4081" s="1">
        <v>5</v>
      </c>
      <c r="V4081" s="1" t="s">
        <v>9236</v>
      </c>
      <c r="W4081" s="1" t="s">
        <v>2659</v>
      </c>
      <c r="X4081" s="1" t="s">
        <v>9237</v>
      </c>
      <c r="Y4081" s="1" t="s">
        <v>7</v>
      </c>
      <c r="Z4081" s="1" t="s">
        <v>16543</v>
      </c>
      <c r="AB4081" s="1" t="s">
        <v>15280</v>
      </c>
      <c r="AC4081" s="1" t="s">
        <v>113</v>
      </c>
    </row>
    <row r="4082" spans="1:29" x14ac:dyDescent="0.35">
      <c r="A4082" s="1">
        <v>836773</v>
      </c>
      <c r="B4082" s="1">
        <v>774</v>
      </c>
      <c r="C4082" s="9">
        <v>1598715880</v>
      </c>
      <c r="D4082" s="9" t="s">
        <v>399</v>
      </c>
      <c r="E4082" s="1">
        <v>0</v>
      </c>
      <c r="F4082" s="1">
        <v>3</v>
      </c>
      <c r="G4082" s="1">
        <v>0</v>
      </c>
      <c r="H4082" s="1">
        <v>0</v>
      </c>
      <c r="I4082" s="1">
        <v>0</v>
      </c>
      <c r="J4082" s="1">
        <v>4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5</v>
      </c>
      <c r="S4082" s="1">
        <v>69</v>
      </c>
      <c r="T4082" s="1" t="s">
        <v>113</v>
      </c>
      <c r="U4082" s="1">
        <v>5</v>
      </c>
      <c r="V4082" s="1" t="s">
        <v>8743</v>
      </c>
      <c r="W4082" s="1" t="s">
        <v>272</v>
      </c>
      <c r="X4082" s="1" t="s">
        <v>8744</v>
      </c>
      <c r="Y4082" s="1" t="s">
        <v>7</v>
      </c>
      <c r="Z4082" s="1" t="s">
        <v>16850</v>
      </c>
      <c r="AB4082" s="1" t="s">
        <v>14487</v>
      </c>
      <c r="AC4082" s="1" t="s">
        <v>113</v>
      </c>
    </row>
    <row r="4083" spans="1:29" x14ac:dyDescent="0.35">
      <c r="A4083" s="1">
        <v>5441251</v>
      </c>
      <c r="B4083" s="1">
        <v>827</v>
      </c>
      <c r="C4083" s="9">
        <v>1720303043</v>
      </c>
      <c r="D4083" s="9" t="s">
        <v>112</v>
      </c>
      <c r="E4083" s="1">
        <v>0</v>
      </c>
      <c r="F4083" s="1">
        <v>1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5</v>
      </c>
      <c r="S4083" s="1">
        <v>32</v>
      </c>
      <c r="T4083" s="1" t="s">
        <v>113</v>
      </c>
      <c r="U4083" s="1">
        <v>5</v>
      </c>
      <c r="V4083" s="1" t="s">
        <v>9175</v>
      </c>
      <c r="W4083" s="1" t="s">
        <v>6332</v>
      </c>
      <c r="X4083" s="1" t="s">
        <v>926</v>
      </c>
      <c r="Y4083" s="1" t="s">
        <v>118</v>
      </c>
      <c r="Z4083" s="1" t="s">
        <v>16851</v>
      </c>
      <c r="AA4083" s="1" t="s">
        <v>113</v>
      </c>
      <c r="AB4083" s="1" t="s">
        <v>113</v>
      </c>
      <c r="AC4083" s="1" t="s">
        <v>113</v>
      </c>
    </row>
    <row r="4084" spans="1:29" x14ac:dyDescent="0.35">
      <c r="A4084" s="1">
        <v>401380</v>
      </c>
      <c r="B4084" s="1">
        <v>218</v>
      </c>
      <c r="C4084" s="9">
        <v>1508813858</v>
      </c>
      <c r="D4084" s="9" t="s">
        <v>112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2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5</v>
      </c>
      <c r="S4084" s="1">
        <v>36</v>
      </c>
      <c r="T4084" s="1" t="s">
        <v>113</v>
      </c>
      <c r="U4084" s="1">
        <v>5</v>
      </c>
      <c r="V4084" s="1" t="s">
        <v>8952</v>
      </c>
      <c r="W4084" s="1" t="s">
        <v>1737</v>
      </c>
      <c r="X4084" s="1" t="s">
        <v>304</v>
      </c>
      <c r="Y4084" s="1" t="s">
        <v>7</v>
      </c>
      <c r="Z4084" s="1" t="s">
        <v>16420</v>
      </c>
      <c r="AB4084" s="1" t="s">
        <v>16421</v>
      </c>
      <c r="AC4084" s="1" t="s">
        <v>113</v>
      </c>
    </row>
    <row r="4085" spans="1:29" x14ac:dyDescent="0.35">
      <c r="A4085" s="1">
        <v>748466</v>
      </c>
      <c r="B4085" s="1">
        <v>774</v>
      </c>
      <c r="C4085" s="9">
        <v>1740259225</v>
      </c>
      <c r="D4085" s="9" t="s">
        <v>399</v>
      </c>
      <c r="E4085" s="1">
        <v>0</v>
      </c>
      <c r="F4085" s="1">
        <v>2</v>
      </c>
      <c r="G4085" s="1">
        <v>0</v>
      </c>
      <c r="H4085" s="1">
        <v>0</v>
      </c>
      <c r="I4085" s="1">
        <v>1</v>
      </c>
      <c r="J4085" s="1">
        <v>2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4</v>
      </c>
      <c r="S4085" s="1">
        <v>85</v>
      </c>
      <c r="T4085" s="1" t="s">
        <v>113</v>
      </c>
      <c r="U4085" s="1">
        <v>5</v>
      </c>
      <c r="V4085" s="1" t="s">
        <v>8745</v>
      </c>
      <c r="W4085" s="1" t="s">
        <v>146</v>
      </c>
      <c r="X4085" s="1" t="s">
        <v>8746</v>
      </c>
      <c r="Y4085" s="1" t="s">
        <v>7</v>
      </c>
      <c r="Z4085" s="1" t="s">
        <v>16852</v>
      </c>
      <c r="AB4085" s="1" t="s">
        <v>16853</v>
      </c>
      <c r="AC4085" s="1" t="s">
        <v>113</v>
      </c>
    </row>
    <row r="4086" spans="1:29" x14ac:dyDescent="0.35">
      <c r="A4086" s="1">
        <v>825257</v>
      </c>
      <c r="B4086" s="1">
        <v>109</v>
      </c>
      <c r="C4086" s="9">
        <v>1619032752</v>
      </c>
      <c r="D4086" s="9" t="s">
        <v>399</v>
      </c>
      <c r="E4086" s="1">
        <v>0</v>
      </c>
      <c r="F4086" s="1">
        <v>1</v>
      </c>
      <c r="G4086" s="1">
        <v>0</v>
      </c>
      <c r="H4086" s="1">
        <v>0</v>
      </c>
      <c r="I4086" s="1">
        <v>0</v>
      </c>
      <c r="J4086" s="1">
        <v>2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5</v>
      </c>
      <c r="S4086" s="1">
        <v>33</v>
      </c>
      <c r="T4086" s="1" t="s">
        <v>113</v>
      </c>
      <c r="U4086" s="1">
        <v>5</v>
      </c>
      <c r="V4086" s="1" t="s">
        <v>8787</v>
      </c>
      <c r="W4086" s="1" t="s">
        <v>3363</v>
      </c>
      <c r="X4086" s="1" t="s">
        <v>8788</v>
      </c>
      <c r="Y4086" s="1" t="s">
        <v>7</v>
      </c>
      <c r="Z4086" s="1" t="s">
        <v>16854</v>
      </c>
      <c r="AA4086" s="1" t="s">
        <v>113</v>
      </c>
      <c r="AB4086" s="1" t="s">
        <v>113</v>
      </c>
      <c r="AC4086" s="1" t="s">
        <v>113</v>
      </c>
    </row>
    <row r="4087" spans="1:29" x14ac:dyDescent="0.35">
      <c r="A4087" s="1">
        <v>2285492</v>
      </c>
      <c r="B4087" s="1">
        <v>897</v>
      </c>
      <c r="C4087" s="9">
        <v>1437283918</v>
      </c>
      <c r="D4087" s="9" t="s">
        <v>206</v>
      </c>
      <c r="E4087" s="1">
        <v>0</v>
      </c>
      <c r="F4087" s="1">
        <v>2</v>
      </c>
      <c r="G4087" s="1">
        <v>1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4</v>
      </c>
      <c r="S4087" s="1">
        <v>18</v>
      </c>
      <c r="T4087" s="1" t="s">
        <v>113</v>
      </c>
      <c r="U4087" s="1">
        <v>5</v>
      </c>
      <c r="V4087" s="1" t="s">
        <v>8715</v>
      </c>
      <c r="W4087" s="1" t="s">
        <v>879</v>
      </c>
      <c r="X4087" s="1" t="s">
        <v>8716</v>
      </c>
      <c r="Y4087" s="1" t="s">
        <v>7</v>
      </c>
      <c r="Z4087" s="1" t="s">
        <v>16855</v>
      </c>
      <c r="AB4087" s="1" t="s">
        <v>16856</v>
      </c>
      <c r="AC4087" s="1" t="s">
        <v>113</v>
      </c>
    </row>
    <row r="4088" spans="1:29" x14ac:dyDescent="0.35">
      <c r="A4088" s="1">
        <v>1589892</v>
      </c>
      <c r="B4088" s="1">
        <v>784</v>
      </c>
      <c r="C4088" s="9">
        <v>1265475727</v>
      </c>
      <c r="D4088" s="9" t="s">
        <v>112</v>
      </c>
      <c r="E4088" s="1">
        <v>0</v>
      </c>
      <c r="F4088" s="1">
        <v>2</v>
      </c>
      <c r="G4088" s="1">
        <v>0</v>
      </c>
      <c r="H4088" s="1">
        <v>0</v>
      </c>
      <c r="I4088" s="1">
        <v>1</v>
      </c>
      <c r="J4088" s="1">
        <v>3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4</v>
      </c>
      <c r="S4088" s="1">
        <v>58</v>
      </c>
      <c r="T4088" s="1" t="s">
        <v>113</v>
      </c>
      <c r="U4088" s="1">
        <v>5</v>
      </c>
      <c r="V4088" s="1" t="s">
        <v>8815</v>
      </c>
      <c r="W4088" s="1" t="s">
        <v>126</v>
      </c>
      <c r="X4088" s="1" t="s">
        <v>3044</v>
      </c>
      <c r="Y4088" s="1" t="s">
        <v>7</v>
      </c>
      <c r="Z4088" s="1" t="s">
        <v>113</v>
      </c>
      <c r="AA4088" s="1" t="s">
        <v>113</v>
      </c>
      <c r="AB4088" s="1" t="s">
        <v>113</v>
      </c>
      <c r="AC4088" s="1" t="s">
        <v>113</v>
      </c>
    </row>
    <row r="4089" spans="1:29" x14ac:dyDescent="0.35">
      <c r="A4089" s="1">
        <v>2362064</v>
      </c>
      <c r="B4089" s="1">
        <v>523</v>
      </c>
      <c r="C4089" s="9">
        <v>1174585608</v>
      </c>
      <c r="D4089" s="9" t="s">
        <v>112</v>
      </c>
      <c r="E4089" s="1">
        <v>0</v>
      </c>
      <c r="F4089" s="1">
        <v>1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5</v>
      </c>
      <c r="S4089" s="1">
        <v>36</v>
      </c>
      <c r="T4089" s="1" t="s">
        <v>113</v>
      </c>
      <c r="U4089" s="1">
        <v>5</v>
      </c>
      <c r="V4089" s="1" t="s">
        <v>9307</v>
      </c>
      <c r="W4089" s="1" t="s">
        <v>8024</v>
      </c>
      <c r="X4089" s="1" t="s">
        <v>9308</v>
      </c>
      <c r="Y4089" s="1" t="s">
        <v>7</v>
      </c>
      <c r="Z4089" s="1" t="s">
        <v>16247</v>
      </c>
      <c r="AA4089" s="1" t="s">
        <v>16247</v>
      </c>
      <c r="AB4089" s="1" t="s">
        <v>16248</v>
      </c>
      <c r="AC4089" s="1" t="s">
        <v>113</v>
      </c>
    </row>
    <row r="4090" spans="1:29" x14ac:dyDescent="0.35">
      <c r="A4090" s="1">
        <v>5805477</v>
      </c>
      <c r="B4090" s="1">
        <v>232</v>
      </c>
      <c r="C4090" s="9">
        <v>1073021556</v>
      </c>
      <c r="D4090" s="9" t="s">
        <v>112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5</v>
      </c>
      <c r="S4090" s="1">
        <v>22</v>
      </c>
      <c r="T4090" s="1" t="s">
        <v>113</v>
      </c>
      <c r="U4090" s="1">
        <v>5</v>
      </c>
      <c r="V4090" s="1" t="s">
        <v>9073</v>
      </c>
      <c r="W4090" s="1" t="s">
        <v>9074</v>
      </c>
      <c r="X4090" s="1" t="s">
        <v>8090</v>
      </c>
      <c r="Y4090" s="1" t="s">
        <v>121</v>
      </c>
      <c r="Z4090" s="1" t="s">
        <v>12079</v>
      </c>
      <c r="AA4090" s="1" t="s">
        <v>12079</v>
      </c>
      <c r="AB4090" s="1" t="s">
        <v>12080</v>
      </c>
      <c r="AC4090" s="1" t="s">
        <v>113</v>
      </c>
    </row>
    <row r="4091" spans="1:29" x14ac:dyDescent="0.35">
      <c r="A4091" s="1">
        <v>2271851</v>
      </c>
      <c r="B4091" s="1">
        <v>479</v>
      </c>
      <c r="C4091" s="9">
        <v>1821073032</v>
      </c>
      <c r="D4091" s="9" t="s">
        <v>112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5</v>
      </c>
      <c r="S4091" s="1">
        <v>72</v>
      </c>
      <c r="T4091" s="1" t="s">
        <v>113</v>
      </c>
      <c r="U4091" s="1">
        <v>5</v>
      </c>
      <c r="V4091" s="1" t="s">
        <v>8859</v>
      </c>
      <c r="W4091" s="1" t="s">
        <v>3280</v>
      </c>
      <c r="X4091" s="1" t="s">
        <v>6962</v>
      </c>
      <c r="Y4091" s="1" t="s">
        <v>7</v>
      </c>
      <c r="Z4091" s="1" t="s">
        <v>16857</v>
      </c>
      <c r="AA4091" s="1" t="s">
        <v>113</v>
      </c>
      <c r="AB4091" s="1" t="s">
        <v>113</v>
      </c>
      <c r="AC4091" s="1" t="s">
        <v>113</v>
      </c>
    </row>
    <row r="4092" spans="1:29" x14ac:dyDescent="0.35">
      <c r="A4092" s="1">
        <v>6518581</v>
      </c>
      <c r="B4092" s="1">
        <v>259</v>
      </c>
      <c r="C4092" s="9">
        <v>1366718017</v>
      </c>
      <c r="D4092" s="9" t="s">
        <v>112</v>
      </c>
      <c r="E4092" s="1">
        <v>0</v>
      </c>
      <c r="F4092" s="1">
        <v>3</v>
      </c>
      <c r="G4092" s="1">
        <v>0</v>
      </c>
      <c r="H4092" s="1">
        <v>0</v>
      </c>
      <c r="I4092" s="1">
        <v>0</v>
      </c>
      <c r="J4092" s="1">
        <v>4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5</v>
      </c>
      <c r="S4092" s="1">
        <v>32</v>
      </c>
      <c r="T4092" s="1" t="s">
        <v>113</v>
      </c>
      <c r="U4092" s="1">
        <v>5</v>
      </c>
      <c r="V4092" s="1" t="s">
        <v>9026</v>
      </c>
      <c r="W4092" s="1" t="s">
        <v>250</v>
      </c>
      <c r="X4092" s="1" t="s">
        <v>1419</v>
      </c>
      <c r="Y4092" s="1" t="s">
        <v>7</v>
      </c>
      <c r="Z4092" s="1" t="s">
        <v>16858</v>
      </c>
      <c r="AA4092" s="1" t="s">
        <v>16858</v>
      </c>
      <c r="AB4092" s="1" t="s">
        <v>14182</v>
      </c>
      <c r="AC4092" s="1" t="s">
        <v>113</v>
      </c>
    </row>
    <row r="4093" spans="1:29" x14ac:dyDescent="0.35">
      <c r="A4093" s="1">
        <v>1472001</v>
      </c>
      <c r="B4093" s="1">
        <v>537</v>
      </c>
      <c r="C4093" s="9">
        <v>1417920232</v>
      </c>
      <c r="D4093" s="9" t="s">
        <v>399</v>
      </c>
      <c r="E4093" s="1">
        <v>0</v>
      </c>
      <c r="F4093" s="1">
        <v>4</v>
      </c>
      <c r="G4093" s="1">
        <v>0</v>
      </c>
      <c r="H4093" s="1">
        <v>0</v>
      </c>
      <c r="I4093" s="1">
        <v>0</v>
      </c>
      <c r="J4093" s="1">
        <v>3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5</v>
      </c>
      <c r="S4093" s="1">
        <v>99</v>
      </c>
      <c r="T4093" s="1" t="s">
        <v>113</v>
      </c>
      <c r="U4093" s="1">
        <v>5</v>
      </c>
      <c r="V4093" s="1" t="s">
        <v>8781</v>
      </c>
      <c r="W4093" s="1" t="s">
        <v>8782</v>
      </c>
      <c r="X4093" s="1" t="s">
        <v>4714</v>
      </c>
      <c r="Y4093" s="1" t="s">
        <v>7</v>
      </c>
      <c r="Z4093" s="1" t="s">
        <v>16859</v>
      </c>
      <c r="AA4093" s="1" t="s">
        <v>113</v>
      </c>
      <c r="AB4093" s="1" t="s">
        <v>113</v>
      </c>
      <c r="AC4093" s="1" t="s">
        <v>113</v>
      </c>
    </row>
    <row r="4094" spans="1:29" x14ac:dyDescent="0.35">
      <c r="A4094" s="1">
        <v>7022888</v>
      </c>
      <c r="B4094" s="1">
        <v>537</v>
      </c>
      <c r="C4094" s="9">
        <v>1992259642</v>
      </c>
      <c r="D4094" s="9" t="s">
        <v>399</v>
      </c>
      <c r="E4094" s="1">
        <v>0</v>
      </c>
      <c r="F4094" s="1">
        <v>1</v>
      </c>
      <c r="G4094" s="1">
        <v>0</v>
      </c>
      <c r="H4094" s="1">
        <v>0</v>
      </c>
      <c r="I4094" s="1">
        <v>0</v>
      </c>
      <c r="J4094" s="1">
        <v>3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5</v>
      </c>
      <c r="S4094" s="1">
        <v>41</v>
      </c>
      <c r="T4094" s="1" t="s">
        <v>113</v>
      </c>
      <c r="U4094" s="1">
        <v>5</v>
      </c>
      <c r="V4094" s="1" t="s">
        <v>8757</v>
      </c>
      <c r="W4094" s="1" t="s">
        <v>1915</v>
      </c>
      <c r="X4094" s="1" t="s">
        <v>8758</v>
      </c>
      <c r="Y4094" s="1" t="s">
        <v>7</v>
      </c>
      <c r="Z4094" s="1" t="s">
        <v>13588</v>
      </c>
      <c r="AB4094" s="1" t="s">
        <v>13589</v>
      </c>
      <c r="AC4094" s="1" t="s">
        <v>113</v>
      </c>
    </row>
    <row r="4095" spans="1:29" x14ac:dyDescent="0.35">
      <c r="A4095" s="1">
        <v>2467296</v>
      </c>
      <c r="B4095" s="1">
        <v>479</v>
      </c>
      <c r="C4095" s="9">
        <v>1982865358</v>
      </c>
      <c r="D4095" s="9" t="s">
        <v>147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1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5</v>
      </c>
      <c r="S4095" s="1">
        <v>48</v>
      </c>
      <c r="T4095" s="1" t="s">
        <v>113</v>
      </c>
      <c r="U4095" s="1">
        <v>5</v>
      </c>
      <c r="V4095" s="1" t="s">
        <v>8709</v>
      </c>
      <c r="W4095" s="1" t="s">
        <v>8711</v>
      </c>
      <c r="X4095" s="1" t="s">
        <v>8710</v>
      </c>
      <c r="Y4095" s="1" t="s">
        <v>7</v>
      </c>
      <c r="Z4095" s="1" t="s">
        <v>12598</v>
      </c>
      <c r="AB4095" s="1" t="s">
        <v>12599</v>
      </c>
      <c r="AC4095" s="1" t="s">
        <v>113</v>
      </c>
    </row>
    <row r="4096" spans="1:29" x14ac:dyDescent="0.35">
      <c r="A4096" s="1">
        <v>840974</v>
      </c>
      <c r="B4096" s="1">
        <v>194</v>
      </c>
      <c r="C4096" s="9">
        <v>1275622128</v>
      </c>
      <c r="D4096" s="9" t="s">
        <v>112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1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5</v>
      </c>
      <c r="S4096" s="1">
        <v>36</v>
      </c>
      <c r="T4096" s="1" t="s">
        <v>113</v>
      </c>
      <c r="U4096" s="1">
        <v>5</v>
      </c>
      <c r="V4096" s="1" t="s">
        <v>8929</v>
      </c>
      <c r="W4096" s="1" t="s">
        <v>8931</v>
      </c>
      <c r="X4096" s="1" t="s">
        <v>8930</v>
      </c>
      <c r="Y4096" s="1" t="s">
        <v>7</v>
      </c>
      <c r="Z4096" s="1" t="s">
        <v>16860</v>
      </c>
      <c r="AA4096" s="1" t="s">
        <v>113</v>
      </c>
      <c r="AB4096" s="1" t="s">
        <v>113</v>
      </c>
      <c r="AC4096" s="1" t="s">
        <v>113</v>
      </c>
    </row>
    <row r="4097" spans="1:29" x14ac:dyDescent="0.35">
      <c r="A4097" s="1">
        <v>714294</v>
      </c>
      <c r="B4097" s="1">
        <v>449</v>
      </c>
      <c r="C4097" s="9">
        <v>1861489536</v>
      </c>
      <c r="D4097" s="9" t="s">
        <v>112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5</v>
      </c>
      <c r="S4097" s="1">
        <v>36</v>
      </c>
      <c r="T4097" s="1" t="s">
        <v>113</v>
      </c>
      <c r="U4097" s="1">
        <v>5</v>
      </c>
      <c r="V4097" s="1" t="s">
        <v>9165</v>
      </c>
      <c r="W4097" s="1" t="s">
        <v>9167</v>
      </c>
      <c r="X4097" s="1" t="s">
        <v>9166</v>
      </c>
      <c r="Y4097" s="1" t="s">
        <v>7</v>
      </c>
      <c r="Z4097" s="1" t="s">
        <v>16861</v>
      </c>
      <c r="AA4097" s="1" t="s">
        <v>113</v>
      </c>
      <c r="AB4097" s="1" t="s">
        <v>113</v>
      </c>
      <c r="AC4097" s="1" t="s">
        <v>113</v>
      </c>
    </row>
    <row r="4098" spans="1:29" x14ac:dyDescent="0.35">
      <c r="A4098" s="1">
        <v>4956409</v>
      </c>
      <c r="B4098" s="1">
        <v>109</v>
      </c>
      <c r="C4098" s="9">
        <v>1972815702</v>
      </c>
      <c r="D4098" s="9" t="s">
        <v>112</v>
      </c>
      <c r="E4098" s="1">
        <v>0</v>
      </c>
      <c r="F4098" s="1">
        <v>4</v>
      </c>
      <c r="G4098" s="1">
        <v>0</v>
      </c>
      <c r="H4098" s="1">
        <v>0</v>
      </c>
      <c r="I4098" s="1">
        <v>0</v>
      </c>
      <c r="J4098" s="1">
        <v>1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5</v>
      </c>
      <c r="S4098" s="1">
        <v>31</v>
      </c>
      <c r="T4098" s="1" t="s">
        <v>113</v>
      </c>
      <c r="U4098" s="1">
        <v>5</v>
      </c>
      <c r="V4098" s="1" t="s">
        <v>9257</v>
      </c>
      <c r="W4098" s="1" t="s">
        <v>487</v>
      </c>
      <c r="X4098" s="1" t="s">
        <v>7103</v>
      </c>
      <c r="Y4098" s="1" t="s">
        <v>7</v>
      </c>
      <c r="Z4098" s="1" t="s">
        <v>15322</v>
      </c>
      <c r="AB4098" s="1" t="s">
        <v>13249</v>
      </c>
      <c r="AC4098" s="1" t="s">
        <v>113</v>
      </c>
    </row>
    <row r="4099" spans="1:29" x14ac:dyDescent="0.35">
      <c r="A4099" s="1">
        <v>1860936</v>
      </c>
      <c r="B4099" s="1">
        <v>813</v>
      </c>
      <c r="C4099" s="9">
        <v>1851327159</v>
      </c>
      <c r="D4099" s="9" t="s">
        <v>112</v>
      </c>
      <c r="E4099" s="1">
        <v>0</v>
      </c>
      <c r="F4099" s="1">
        <v>2</v>
      </c>
      <c r="G4099" s="1">
        <v>0</v>
      </c>
      <c r="H4099" s="1">
        <v>0</v>
      </c>
      <c r="I4099" s="1">
        <v>0</v>
      </c>
      <c r="J4099" s="1">
        <v>1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5</v>
      </c>
      <c r="S4099" s="1">
        <v>61</v>
      </c>
      <c r="T4099" s="1" t="s">
        <v>113</v>
      </c>
      <c r="U4099" s="1">
        <v>5</v>
      </c>
      <c r="V4099" s="1" t="s">
        <v>9277</v>
      </c>
      <c r="W4099" s="1" t="s">
        <v>9279</v>
      </c>
      <c r="X4099" s="1" t="s">
        <v>9278</v>
      </c>
      <c r="Y4099" s="1" t="s">
        <v>7</v>
      </c>
      <c r="Z4099" s="1" t="s">
        <v>16862</v>
      </c>
      <c r="AA4099" s="1" t="s">
        <v>113</v>
      </c>
      <c r="AB4099" s="1" t="s">
        <v>113</v>
      </c>
      <c r="AC4099" s="1" t="s">
        <v>113</v>
      </c>
    </row>
    <row r="4100" spans="1:29" x14ac:dyDescent="0.35">
      <c r="A4100" s="1">
        <v>2305733</v>
      </c>
      <c r="B4100" s="1">
        <v>817</v>
      </c>
      <c r="C4100" s="9">
        <v>1306875117</v>
      </c>
      <c r="D4100" s="9" t="s">
        <v>399</v>
      </c>
      <c r="E4100" s="1">
        <v>0</v>
      </c>
      <c r="F4100" s="1">
        <v>3</v>
      </c>
      <c r="G4100" s="1">
        <v>0</v>
      </c>
      <c r="H4100" s="1">
        <v>0</v>
      </c>
      <c r="I4100" s="1">
        <v>0</v>
      </c>
      <c r="J4100" s="1">
        <v>1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5</v>
      </c>
      <c r="S4100" s="1">
        <v>67</v>
      </c>
      <c r="T4100" s="1" t="s">
        <v>113</v>
      </c>
      <c r="U4100" s="1">
        <v>5</v>
      </c>
      <c r="V4100" s="1" t="s">
        <v>8750</v>
      </c>
      <c r="W4100" s="1" t="s">
        <v>5154</v>
      </c>
      <c r="X4100" s="1" t="s">
        <v>8751</v>
      </c>
      <c r="Y4100" s="1" t="s">
        <v>7</v>
      </c>
      <c r="Z4100" s="1" t="s">
        <v>16110</v>
      </c>
      <c r="AB4100" s="1" t="s">
        <v>16111</v>
      </c>
      <c r="AC4100" s="1" t="s">
        <v>113</v>
      </c>
    </row>
    <row r="4101" spans="1:29" x14ac:dyDescent="0.35">
      <c r="A4101" s="1">
        <v>693175</v>
      </c>
      <c r="B4101" s="1">
        <v>523</v>
      </c>
      <c r="C4101" s="9">
        <v>1568440931</v>
      </c>
      <c r="D4101" s="9" t="s">
        <v>112</v>
      </c>
      <c r="E4101" s="1">
        <v>0</v>
      </c>
      <c r="F4101" s="1">
        <v>1</v>
      </c>
      <c r="G4101" s="1">
        <v>0</v>
      </c>
      <c r="H4101" s="1">
        <v>0</v>
      </c>
      <c r="I4101" s="1">
        <v>1</v>
      </c>
      <c r="J4101" s="1">
        <v>1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4</v>
      </c>
      <c r="S4101" s="1">
        <v>26</v>
      </c>
      <c r="T4101" s="1" t="s">
        <v>113</v>
      </c>
      <c r="U4101" s="1">
        <v>5</v>
      </c>
      <c r="V4101" s="1" t="s">
        <v>9023</v>
      </c>
      <c r="W4101" s="1" t="s">
        <v>278</v>
      </c>
      <c r="X4101" s="1" t="s">
        <v>9024</v>
      </c>
      <c r="Y4101" s="1" t="s">
        <v>7</v>
      </c>
      <c r="Z4101" s="1" t="s">
        <v>16863</v>
      </c>
      <c r="AA4101" s="1" t="s">
        <v>113</v>
      </c>
      <c r="AB4101" s="1" t="s">
        <v>113</v>
      </c>
      <c r="AC4101" s="1" t="s">
        <v>113</v>
      </c>
    </row>
    <row r="4102" spans="1:29" x14ac:dyDescent="0.35">
      <c r="A4102" s="1">
        <v>7796767</v>
      </c>
      <c r="B4102" s="1">
        <v>435</v>
      </c>
      <c r="C4102" s="9">
        <v>1972259075</v>
      </c>
      <c r="D4102" s="9" t="s">
        <v>112</v>
      </c>
      <c r="E4102" s="1">
        <v>0</v>
      </c>
      <c r="F4102" s="1">
        <v>2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5</v>
      </c>
      <c r="S4102" s="1">
        <v>10</v>
      </c>
      <c r="T4102" s="1" t="s">
        <v>113</v>
      </c>
      <c r="U4102" s="1">
        <v>5</v>
      </c>
      <c r="V4102" s="1" t="s">
        <v>8907</v>
      </c>
      <c r="W4102" s="1" t="s">
        <v>8909</v>
      </c>
      <c r="X4102" s="1" t="s">
        <v>8908</v>
      </c>
      <c r="Y4102" s="1" t="s">
        <v>121</v>
      </c>
      <c r="Z4102" s="1" t="s">
        <v>14088</v>
      </c>
      <c r="AB4102" s="1" t="s">
        <v>16864</v>
      </c>
      <c r="AC4102" s="1" t="s">
        <v>113</v>
      </c>
    </row>
    <row r="4103" spans="1:29" x14ac:dyDescent="0.35">
      <c r="A4103" s="1">
        <v>7278191</v>
      </c>
      <c r="B4103" s="1">
        <v>794</v>
      </c>
      <c r="C4103" s="9">
        <v>1356813356</v>
      </c>
      <c r="D4103" s="9" t="s">
        <v>112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1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5</v>
      </c>
      <c r="S4103" s="1">
        <v>14</v>
      </c>
      <c r="T4103" s="1" t="s">
        <v>113</v>
      </c>
      <c r="U4103" s="1">
        <v>5</v>
      </c>
      <c r="V4103" s="1" t="s">
        <v>9242</v>
      </c>
      <c r="W4103" s="1" t="s">
        <v>9244</v>
      </c>
      <c r="X4103" s="1" t="s">
        <v>9243</v>
      </c>
      <c r="Y4103" s="1" t="s">
        <v>115</v>
      </c>
      <c r="Z4103" s="1" t="s">
        <v>12474</v>
      </c>
      <c r="AA4103" s="1" t="s">
        <v>12474</v>
      </c>
      <c r="AB4103" s="1" t="s">
        <v>12475</v>
      </c>
      <c r="AC4103" s="1" t="s">
        <v>113</v>
      </c>
    </row>
    <row r="4104" spans="1:29" x14ac:dyDescent="0.35">
      <c r="A4104" s="1">
        <v>237294</v>
      </c>
      <c r="B4104" s="1">
        <v>179</v>
      </c>
      <c r="C4104" s="9">
        <v>1285616391</v>
      </c>
      <c r="D4104" s="9" t="s">
        <v>206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5</v>
      </c>
      <c r="S4104" s="1">
        <v>12</v>
      </c>
      <c r="T4104" s="1" t="s">
        <v>113</v>
      </c>
      <c r="U4104" s="1">
        <v>5</v>
      </c>
      <c r="V4104" s="1" t="s">
        <v>8728</v>
      </c>
      <c r="W4104" s="1" t="s">
        <v>434</v>
      </c>
      <c r="X4104" s="1" t="s">
        <v>8729</v>
      </c>
      <c r="Y4104" s="1" t="s">
        <v>7</v>
      </c>
      <c r="Z4104" s="1" t="s">
        <v>13833</v>
      </c>
      <c r="AB4104" s="1" t="s">
        <v>13834</v>
      </c>
      <c r="AC4104" s="1" t="s">
        <v>113</v>
      </c>
    </row>
    <row r="4105" spans="1:29" x14ac:dyDescent="0.35">
      <c r="A4105" s="1">
        <v>7326071</v>
      </c>
      <c r="B4105" s="1">
        <v>813</v>
      </c>
      <c r="C4105" s="9">
        <v>1255992251</v>
      </c>
      <c r="D4105" s="9" t="s">
        <v>112</v>
      </c>
      <c r="E4105" s="1">
        <v>0</v>
      </c>
      <c r="F4105" s="1">
        <v>3</v>
      </c>
      <c r="G4105" s="1">
        <v>0</v>
      </c>
      <c r="H4105" s="1">
        <v>0</v>
      </c>
      <c r="I4105" s="1">
        <v>0</v>
      </c>
      <c r="J4105" s="1">
        <v>3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5</v>
      </c>
      <c r="S4105" s="1">
        <v>22</v>
      </c>
      <c r="T4105" s="1" t="s">
        <v>113</v>
      </c>
      <c r="U4105" s="1">
        <v>5</v>
      </c>
      <c r="V4105" s="1" t="s">
        <v>8835</v>
      </c>
      <c r="W4105" s="1" t="s">
        <v>5635</v>
      </c>
      <c r="X4105" s="1" t="s">
        <v>8836</v>
      </c>
      <c r="Y4105" s="1" t="s">
        <v>7</v>
      </c>
      <c r="Z4105" s="1" t="s">
        <v>14318</v>
      </c>
      <c r="AA4105" s="1" t="s">
        <v>12100</v>
      </c>
      <c r="AB4105" s="1" t="s">
        <v>12101</v>
      </c>
      <c r="AC4105" s="1" t="s">
        <v>113</v>
      </c>
    </row>
    <row r="4106" spans="1:29" x14ac:dyDescent="0.35">
      <c r="A4106" s="1">
        <v>4014806</v>
      </c>
      <c r="B4106" s="1">
        <v>109</v>
      </c>
      <c r="C4106" s="9">
        <v>1801814116</v>
      </c>
      <c r="D4106" s="9" t="s">
        <v>112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5</v>
      </c>
      <c r="S4106" s="1">
        <v>64</v>
      </c>
      <c r="T4106" s="1" t="s">
        <v>113</v>
      </c>
      <c r="U4106" s="1">
        <v>5</v>
      </c>
      <c r="V4106" s="1" t="s">
        <v>9038</v>
      </c>
      <c r="W4106" s="1" t="s">
        <v>1915</v>
      </c>
      <c r="X4106" s="1" t="s">
        <v>7940</v>
      </c>
      <c r="Y4106" s="1" t="s">
        <v>118</v>
      </c>
      <c r="Z4106" s="1" t="s">
        <v>16865</v>
      </c>
      <c r="AB4106" s="1" t="s">
        <v>16866</v>
      </c>
      <c r="AC4106" s="1" t="s">
        <v>113</v>
      </c>
    </row>
    <row r="4107" spans="1:29" x14ac:dyDescent="0.35">
      <c r="A4107" s="1">
        <v>754467</v>
      </c>
      <c r="B4107" s="1">
        <v>485</v>
      </c>
      <c r="C4107" s="9">
        <v>1447241054</v>
      </c>
      <c r="D4107" s="9" t="s">
        <v>399</v>
      </c>
      <c r="E4107" s="1">
        <v>0</v>
      </c>
      <c r="F4107" s="1">
        <v>1</v>
      </c>
      <c r="G4107" s="1">
        <v>0</v>
      </c>
      <c r="H4107" s="1">
        <v>0</v>
      </c>
      <c r="I4107" s="1">
        <v>0</v>
      </c>
      <c r="J4107" s="1">
        <v>2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5</v>
      </c>
      <c r="S4107" s="1">
        <v>28</v>
      </c>
      <c r="T4107" s="1" t="s">
        <v>113</v>
      </c>
      <c r="U4107" s="1">
        <v>5</v>
      </c>
      <c r="V4107" s="1" t="s">
        <v>8774</v>
      </c>
      <c r="W4107" s="1" t="s">
        <v>853</v>
      </c>
      <c r="X4107" s="1" t="s">
        <v>8775</v>
      </c>
      <c r="Y4107" s="1" t="s">
        <v>7</v>
      </c>
      <c r="Z4107" s="1" t="s">
        <v>16867</v>
      </c>
      <c r="AA4107" s="1" t="s">
        <v>113</v>
      </c>
      <c r="AB4107" s="1" t="s">
        <v>113</v>
      </c>
      <c r="AC4107" s="1" t="s">
        <v>113</v>
      </c>
    </row>
    <row r="4108" spans="1:29" x14ac:dyDescent="0.35">
      <c r="A4108" s="1">
        <v>6510418</v>
      </c>
      <c r="B4108" s="1">
        <v>407</v>
      </c>
      <c r="C4108" s="9">
        <v>1558624841</v>
      </c>
      <c r="D4108" s="9" t="s">
        <v>112</v>
      </c>
      <c r="E4108" s="1">
        <v>0</v>
      </c>
      <c r="F4108" s="1">
        <v>1</v>
      </c>
      <c r="G4108" s="1">
        <v>0</v>
      </c>
      <c r="H4108" s="1">
        <v>0</v>
      </c>
      <c r="I4108" s="1">
        <v>0</v>
      </c>
      <c r="J4108" s="1">
        <v>2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5</v>
      </c>
      <c r="S4108" s="1">
        <v>26</v>
      </c>
      <c r="T4108" s="1" t="s">
        <v>113</v>
      </c>
      <c r="U4108" s="1">
        <v>5</v>
      </c>
      <c r="V4108" s="1" t="s">
        <v>9392</v>
      </c>
      <c r="W4108" s="1" t="s">
        <v>126</v>
      </c>
      <c r="X4108" s="1" t="s">
        <v>9393</v>
      </c>
      <c r="Y4108" s="1" t="s">
        <v>224</v>
      </c>
      <c r="Z4108" s="1" t="s">
        <v>14595</v>
      </c>
      <c r="AB4108" s="1" t="s">
        <v>14596</v>
      </c>
      <c r="AC4108" s="1" t="s">
        <v>113</v>
      </c>
    </row>
    <row r="4109" spans="1:29" x14ac:dyDescent="0.35">
      <c r="A4109" s="1">
        <v>1593711</v>
      </c>
      <c r="B4109" s="1">
        <v>194</v>
      </c>
      <c r="C4109" s="9">
        <v>1538147152</v>
      </c>
      <c r="D4109" s="9" t="s">
        <v>112</v>
      </c>
      <c r="E4109" s="1">
        <v>0</v>
      </c>
      <c r="F4109" s="1">
        <v>1</v>
      </c>
      <c r="G4109" s="1">
        <v>0</v>
      </c>
      <c r="H4109" s="1">
        <v>0</v>
      </c>
      <c r="I4109" s="1">
        <v>0</v>
      </c>
      <c r="J4109" s="1">
        <v>2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5</v>
      </c>
      <c r="S4109" s="1">
        <v>18</v>
      </c>
      <c r="T4109" s="1" t="s">
        <v>113</v>
      </c>
      <c r="U4109" s="1">
        <v>5</v>
      </c>
      <c r="V4109" s="1" t="s">
        <v>9151</v>
      </c>
      <c r="W4109" s="1" t="s">
        <v>9152</v>
      </c>
      <c r="X4109" s="1" t="s">
        <v>760</v>
      </c>
      <c r="Y4109" s="1" t="s">
        <v>116</v>
      </c>
      <c r="Z4109" s="1" t="s">
        <v>16868</v>
      </c>
      <c r="AA4109" s="1" t="s">
        <v>113</v>
      </c>
      <c r="AB4109" s="1" t="s">
        <v>113</v>
      </c>
      <c r="AC4109" s="1" t="s">
        <v>113</v>
      </c>
    </row>
    <row r="4110" spans="1:29" x14ac:dyDescent="0.35">
      <c r="A4110" s="1">
        <v>2160810</v>
      </c>
      <c r="B4110" s="1">
        <v>485</v>
      </c>
      <c r="C4110" s="9">
        <v>1205994670</v>
      </c>
      <c r="D4110" s="9" t="s">
        <v>399</v>
      </c>
      <c r="E4110" s="1">
        <v>0</v>
      </c>
      <c r="F4110" s="1">
        <v>1</v>
      </c>
      <c r="G4110" s="1">
        <v>1</v>
      </c>
      <c r="H4110" s="1">
        <v>0</v>
      </c>
      <c r="I4110" s="1">
        <v>0</v>
      </c>
      <c r="J4110" s="1">
        <v>2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4</v>
      </c>
      <c r="S4110" s="1">
        <v>52</v>
      </c>
      <c r="T4110" s="1" t="s">
        <v>113</v>
      </c>
      <c r="U4110" s="1">
        <v>5</v>
      </c>
      <c r="V4110" s="1" t="s">
        <v>8790</v>
      </c>
      <c r="W4110" s="1" t="s">
        <v>8792</v>
      </c>
      <c r="X4110" s="1" t="s">
        <v>8791</v>
      </c>
      <c r="Y4110" s="1" t="s">
        <v>7</v>
      </c>
      <c r="Z4110" s="1" t="s">
        <v>16869</v>
      </c>
      <c r="AA4110" s="1" t="s">
        <v>113</v>
      </c>
      <c r="AB4110" s="1" t="s">
        <v>113</v>
      </c>
      <c r="AC4110" s="1" t="s">
        <v>113</v>
      </c>
    </row>
    <row r="4111" spans="1:29" x14ac:dyDescent="0.35">
      <c r="A4111" s="1">
        <v>1673307</v>
      </c>
      <c r="B4111" s="1">
        <v>194</v>
      </c>
      <c r="C4111" s="9">
        <v>1326097916</v>
      </c>
      <c r="D4111" s="9" t="s">
        <v>399</v>
      </c>
      <c r="E4111" s="1">
        <v>0</v>
      </c>
      <c r="F4111" s="1">
        <v>3</v>
      </c>
      <c r="G4111" s="1">
        <v>0</v>
      </c>
      <c r="H4111" s="1">
        <v>0</v>
      </c>
      <c r="I4111" s="1">
        <v>0</v>
      </c>
      <c r="J4111" s="1">
        <v>1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5</v>
      </c>
      <c r="S4111" s="1">
        <v>22</v>
      </c>
      <c r="T4111" s="1" t="s">
        <v>113</v>
      </c>
      <c r="U4111" s="1">
        <v>5</v>
      </c>
      <c r="V4111" s="1" t="s">
        <v>8752</v>
      </c>
      <c r="W4111" s="1" t="s">
        <v>6598</v>
      </c>
      <c r="X4111" s="1" t="s">
        <v>8753</v>
      </c>
      <c r="Y4111" s="1" t="s">
        <v>7</v>
      </c>
      <c r="Z4111" s="1" t="s">
        <v>12341</v>
      </c>
      <c r="AA4111" s="1" t="s">
        <v>12072</v>
      </c>
      <c r="AB4111" s="1" t="s">
        <v>12073</v>
      </c>
      <c r="AC4111" s="1" t="s">
        <v>113</v>
      </c>
    </row>
    <row r="4112" spans="1:29" x14ac:dyDescent="0.35">
      <c r="A4112" s="1">
        <v>4808379</v>
      </c>
      <c r="B4112" s="1">
        <v>289</v>
      </c>
      <c r="C4112" s="9">
        <v>1972750743</v>
      </c>
      <c r="D4112" s="9" t="s">
        <v>112</v>
      </c>
      <c r="E4112" s="1">
        <v>0</v>
      </c>
      <c r="F4112" s="1">
        <v>2</v>
      </c>
      <c r="G4112" s="1">
        <v>1</v>
      </c>
      <c r="H4112" s="1">
        <v>0</v>
      </c>
      <c r="I4112" s="1">
        <v>0</v>
      </c>
      <c r="J4112" s="1">
        <v>1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4</v>
      </c>
      <c r="S4112" s="1">
        <v>51</v>
      </c>
      <c r="T4112" s="1" t="s">
        <v>113</v>
      </c>
      <c r="U4112" s="1">
        <v>5</v>
      </c>
      <c r="V4112" s="1" t="s">
        <v>9046</v>
      </c>
      <c r="W4112" s="1" t="s">
        <v>723</v>
      </c>
      <c r="X4112" s="1" t="s">
        <v>9047</v>
      </c>
      <c r="Y4112" s="1" t="s">
        <v>7</v>
      </c>
      <c r="Z4112" s="1" t="s">
        <v>16870</v>
      </c>
      <c r="AA4112" s="1" t="s">
        <v>113</v>
      </c>
      <c r="AB4112" s="1" t="s">
        <v>113</v>
      </c>
      <c r="AC4112" s="1" t="s">
        <v>113</v>
      </c>
    </row>
    <row r="4113" spans="1:29" x14ac:dyDescent="0.35">
      <c r="A4113" s="1">
        <v>2282317</v>
      </c>
      <c r="B4113" s="1">
        <v>232</v>
      </c>
      <c r="C4113" s="9">
        <v>1225052798</v>
      </c>
      <c r="D4113" s="9" t="s">
        <v>112</v>
      </c>
      <c r="E4113" s="1">
        <v>0</v>
      </c>
      <c r="F4113" s="1">
        <v>3</v>
      </c>
      <c r="G4113" s="1">
        <v>0</v>
      </c>
      <c r="H4113" s="1">
        <v>0</v>
      </c>
      <c r="I4113" s="1">
        <v>0</v>
      </c>
      <c r="J4113" s="1">
        <v>2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5</v>
      </c>
      <c r="S4113" s="1">
        <v>74</v>
      </c>
      <c r="T4113" s="1" t="s">
        <v>113</v>
      </c>
      <c r="U4113" s="1">
        <v>5</v>
      </c>
      <c r="V4113" s="1" t="s">
        <v>9075</v>
      </c>
      <c r="W4113" s="1" t="s">
        <v>752</v>
      </c>
      <c r="X4113" s="1" t="s">
        <v>9076</v>
      </c>
      <c r="Y4113" s="1" t="s">
        <v>7</v>
      </c>
      <c r="Z4113" s="1" t="s">
        <v>12079</v>
      </c>
      <c r="AA4113" s="1" t="s">
        <v>12079</v>
      </c>
      <c r="AB4113" s="1" t="s">
        <v>12080</v>
      </c>
      <c r="AC4113" s="1" t="s">
        <v>113</v>
      </c>
    </row>
    <row r="4114" spans="1:29" x14ac:dyDescent="0.35">
      <c r="A4114" s="1">
        <v>1349103</v>
      </c>
      <c r="B4114" s="1">
        <v>479</v>
      </c>
      <c r="C4114" s="9">
        <v>1518040716</v>
      </c>
      <c r="D4114" s="9" t="s">
        <v>112</v>
      </c>
      <c r="E4114" s="1">
        <v>0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5</v>
      </c>
      <c r="S4114" s="1">
        <v>87</v>
      </c>
      <c r="T4114" s="1" t="s">
        <v>113</v>
      </c>
      <c r="U4114" s="1">
        <v>5</v>
      </c>
      <c r="V4114" s="1" t="s">
        <v>9332</v>
      </c>
      <c r="W4114" s="1" t="s">
        <v>9333</v>
      </c>
      <c r="X4114" s="1" t="s">
        <v>5712</v>
      </c>
      <c r="Y4114" s="1" t="s">
        <v>7</v>
      </c>
      <c r="Z4114" s="1" t="s">
        <v>16871</v>
      </c>
      <c r="AA4114" s="1" t="s">
        <v>113</v>
      </c>
      <c r="AB4114" s="1" t="s">
        <v>113</v>
      </c>
      <c r="AC4114" s="1" t="s">
        <v>113</v>
      </c>
    </row>
    <row r="4115" spans="1:29" x14ac:dyDescent="0.35">
      <c r="A4115" s="1">
        <v>1948473</v>
      </c>
      <c r="B4115" s="1">
        <v>253</v>
      </c>
      <c r="C4115" s="9">
        <v>1902885494</v>
      </c>
      <c r="D4115" s="9" t="s">
        <v>112</v>
      </c>
      <c r="E4115" s="1">
        <v>0</v>
      </c>
      <c r="F4115" s="1">
        <v>3</v>
      </c>
      <c r="G4115" s="1">
        <v>0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5</v>
      </c>
      <c r="S4115" s="1">
        <v>59</v>
      </c>
      <c r="T4115" s="1" t="s">
        <v>113</v>
      </c>
      <c r="U4115" s="1">
        <v>5</v>
      </c>
      <c r="V4115" s="1" t="s">
        <v>8980</v>
      </c>
      <c r="W4115" s="1" t="s">
        <v>8981</v>
      </c>
      <c r="X4115" s="1" t="s">
        <v>7940</v>
      </c>
      <c r="Y4115" s="1" t="s">
        <v>7</v>
      </c>
      <c r="Z4115" s="1" t="s">
        <v>16872</v>
      </c>
      <c r="AB4115" s="1" t="s">
        <v>16873</v>
      </c>
      <c r="AC4115" s="1" t="s">
        <v>113</v>
      </c>
    </row>
    <row r="4116" spans="1:29" x14ac:dyDescent="0.35">
      <c r="A4116" s="1">
        <v>6529990</v>
      </c>
      <c r="B4116" s="1">
        <v>194</v>
      </c>
      <c r="C4116" s="9">
        <v>1780947655</v>
      </c>
      <c r="D4116" s="9" t="s">
        <v>112</v>
      </c>
      <c r="E4116" s="1">
        <v>0</v>
      </c>
      <c r="F4116" s="1">
        <v>3</v>
      </c>
      <c r="G4116" s="1">
        <v>0</v>
      </c>
      <c r="H4116" s="1">
        <v>0</v>
      </c>
      <c r="I4116" s="1">
        <v>0</v>
      </c>
      <c r="J4116" s="1">
        <v>2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5</v>
      </c>
      <c r="S4116" s="1">
        <v>66</v>
      </c>
      <c r="T4116" s="1" t="s">
        <v>113</v>
      </c>
      <c r="U4116" s="1">
        <v>5</v>
      </c>
      <c r="V4116" s="1" t="s">
        <v>8926</v>
      </c>
      <c r="W4116" s="1" t="s">
        <v>8928</v>
      </c>
      <c r="X4116" s="1" t="s">
        <v>8927</v>
      </c>
      <c r="Y4116" s="1" t="s">
        <v>7</v>
      </c>
      <c r="Z4116" s="1" t="s">
        <v>16874</v>
      </c>
      <c r="AA4116" s="1" t="s">
        <v>16874</v>
      </c>
      <c r="AB4116" s="1" t="s">
        <v>16875</v>
      </c>
      <c r="AC4116" s="1" t="s">
        <v>113</v>
      </c>
    </row>
    <row r="4117" spans="1:29" x14ac:dyDescent="0.35">
      <c r="A4117" s="1">
        <v>7493766</v>
      </c>
      <c r="B4117" s="1">
        <v>253</v>
      </c>
      <c r="C4117" s="9">
        <v>1295394237</v>
      </c>
      <c r="D4117" s="9" t="s">
        <v>112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1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5</v>
      </c>
      <c r="S4117" s="1">
        <v>6</v>
      </c>
      <c r="T4117" s="1" t="s">
        <v>113</v>
      </c>
      <c r="U4117" s="1">
        <v>5</v>
      </c>
      <c r="V4117" s="1" t="s">
        <v>9006</v>
      </c>
      <c r="W4117" s="1" t="s">
        <v>448</v>
      </c>
      <c r="X4117" s="1" t="s">
        <v>9007</v>
      </c>
      <c r="Y4117" s="1" t="s">
        <v>7</v>
      </c>
      <c r="Z4117" s="1" t="s">
        <v>14699</v>
      </c>
      <c r="AB4117" s="1" t="s">
        <v>14700</v>
      </c>
      <c r="AC4117" s="1" t="s">
        <v>113</v>
      </c>
    </row>
    <row r="4118" spans="1:29" x14ac:dyDescent="0.35">
      <c r="A4118" s="1">
        <v>4882162</v>
      </c>
      <c r="B4118" s="1">
        <v>297</v>
      </c>
      <c r="C4118" s="9">
        <v>1265641070</v>
      </c>
      <c r="D4118" s="9" t="s">
        <v>399</v>
      </c>
      <c r="E4118" s="1">
        <v>0</v>
      </c>
      <c r="F4118" s="1">
        <v>1</v>
      </c>
      <c r="G4118" s="1">
        <v>0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5</v>
      </c>
      <c r="S4118" s="1">
        <v>90</v>
      </c>
      <c r="T4118" s="1" t="s">
        <v>113</v>
      </c>
      <c r="U4118" s="1">
        <v>5</v>
      </c>
      <c r="V4118" s="1" t="s">
        <v>8795</v>
      </c>
      <c r="W4118" s="1" t="s">
        <v>500</v>
      </c>
      <c r="X4118" s="1" t="s">
        <v>8796</v>
      </c>
      <c r="Y4118" s="1" t="s">
        <v>7</v>
      </c>
      <c r="Z4118" s="1" t="s">
        <v>13879</v>
      </c>
      <c r="AB4118" s="1" t="s">
        <v>13880</v>
      </c>
      <c r="AC4118" s="1" t="s">
        <v>113</v>
      </c>
    </row>
    <row r="4119" spans="1:29" x14ac:dyDescent="0.35">
      <c r="A4119" s="1">
        <v>1738982</v>
      </c>
      <c r="B4119" s="1">
        <v>424</v>
      </c>
      <c r="C4119" s="9">
        <v>1477575413</v>
      </c>
      <c r="D4119" s="9" t="s">
        <v>112</v>
      </c>
      <c r="E4119" s="1">
        <v>0</v>
      </c>
      <c r="F4119" s="1">
        <v>4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5</v>
      </c>
      <c r="S4119" s="1">
        <v>54</v>
      </c>
      <c r="T4119" s="1" t="s">
        <v>113</v>
      </c>
      <c r="U4119" s="1">
        <v>5</v>
      </c>
      <c r="V4119" s="1" t="s">
        <v>8885</v>
      </c>
      <c r="W4119" s="1" t="s">
        <v>8887</v>
      </c>
      <c r="X4119" s="1" t="s">
        <v>8886</v>
      </c>
      <c r="Y4119" s="1" t="s">
        <v>7</v>
      </c>
      <c r="Z4119" s="1" t="s">
        <v>16876</v>
      </c>
      <c r="AA4119" s="1" t="s">
        <v>113</v>
      </c>
      <c r="AB4119" s="1" t="s">
        <v>113</v>
      </c>
      <c r="AC4119" s="1" t="s">
        <v>113</v>
      </c>
    </row>
    <row r="4120" spans="1:29" x14ac:dyDescent="0.35">
      <c r="A4120" s="1">
        <v>3200459</v>
      </c>
      <c r="B4120" s="1">
        <v>184</v>
      </c>
      <c r="C4120" s="9">
        <v>1982814570</v>
      </c>
      <c r="D4120" s="9" t="s">
        <v>112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5</v>
      </c>
      <c r="S4120" s="1">
        <v>23</v>
      </c>
      <c r="T4120" s="1" t="s">
        <v>113</v>
      </c>
      <c r="U4120" s="1">
        <v>5</v>
      </c>
      <c r="V4120" s="1" t="s">
        <v>8839</v>
      </c>
      <c r="W4120" s="1" t="s">
        <v>8841</v>
      </c>
      <c r="X4120" s="1" t="s">
        <v>8840</v>
      </c>
      <c r="Y4120" s="1" t="s">
        <v>7</v>
      </c>
      <c r="Z4120" s="1" t="s">
        <v>16877</v>
      </c>
      <c r="AA4120" s="1" t="s">
        <v>113</v>
      </c>
      <c r="AB4120" s="1" t="s">
        <v>113</v>
      </c>
      <c r="AC4120" s="1" t="s">
        <v>113</v>
      </c>
    </row>
    <row r="4121" spans="1:29" x14ac:dyDescent="0.35">
      <c r="A4121" s="1">
        <v>715987</v>
      </c>
      <c r="B4121" s="1">
        <v>253</v>
      </c>
      <c r="C4121" s="9">
        <v>1952336943</v>
      </c>
      <c r="D4121" s="9" t="s">
        <v>112</v>
      </c>
      <c r="E4121" s="1">
        <v>0</v>
      </c>
      <c r="F4121" s="1">
        <v>3</v>
      </c>
      <c r="G4121" s="1">
        <v>0</v>
      </c>
      <c r="H4121" s="1">
        <v>0</v>
      </c>
      <c r="I4121" s="1">
        <v>0</v>
      </c>
      <c r="J4121" s="1">
        <v>2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5</v>
      </c>
      <c r="S4121" s="1">
        <v>54</v>
      </c>
      <c r="T4121" s="1" t="s">
        <v>113</v>
      </c>
      <c r="U4121" s="1">
        <v>5</v>
      </c>
      <c r="V4121" s="1" t="s">
        <v>9315</v>
      </c>
      <c r="W4121" s="1" t="s">
        <v>9317</v>
      </c>
      <c r="X4121" s="1" t="s">
        <v>9316</v>
      </c>
      <c r="Y4121" s="1" t="s">
        <v>7</v>
      </c>
      <c r="Z4121" s="1" t="s">
        <v>16878</v>
      </c>
      <c r="AA4121" s="1" t="s">
        <v>113</v>
      </c>
      <c r="AB4121" s="1" t="s">
        <v>113</v>
      </c>
      <c r="AC4121" s="1" t="s">
        <v>113</v>
      </c>
    </row>
    <row r="4122" spans="1:29" x14ac:dyDescent="0.35">
      <c r="A4122" s="1">
        <v>750107</v>
      </c>
      <c r="B4122" s="1">
        <v>92</v>
      </c>
      <c r="C4122" s="9">
        <v>1124103817</v>
      </c>
      <c r="D4122" s="9" t="s">
        <v>112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5</v>
      </c>
      <c r="S4122" s="1">
        <v>13</v>
      </c>
      <c r="T4122" s="1" t="s">
        <v>113</v>
      </c>
      <c r="U4122" s="1">
        <v>5</v>
      </c>
      <c r="V4122" s="1" t="s">
        <v>8896</v>
      </c>
      <c r="W4122" s="1" t="s">
        <v>189</v>
      </c>
      <c r="X4122" s="1" t="s">
        <v>1821</v>
      </c>
      <c r="Y4122" s="1" t="s">
        <v>7</v>
      </c>
      <c r="Z4122" s="1" t="s">
        <v>16879</v>
      </c>
      <c r="AA4122" s="1" t="s">
        <v>113</v>
      </c>
      <c r="AB4122" s="1" t="s">
        <v>113</v>
      </c>
      <c r="AC4122" s="1" t="s">
        <v>113</v>
      </c>
    </row>
    <row r="4123" spans="1:29" x14ac:dyDescent="0.35">
      <c r="A4123" s="1">
        <v>7570844</v>
      </c>
      <c r="B4123" s="1">
        <v>523</v>
      </c>
      <c r="C4123" s="9">
        <v>1942804547</v>
      </c>
      <c r="D4123" s="9" t="s">
        <v>112</v>
      </c>
      <c r="E4123" s="1">
        <v>0</v>
      </c>
      <c r="F4123" s="1">
        <v>1</v>
      </c>
      <c r="G4123" s="1">
        <v>1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4</v>
      </c>
      <c r="S4123" s="1">
        <v>18</v>
      </c>
      <c r="T4123" s="1" t="s">
        <v>113</v>
      </c>
      <c r="U4123" s="1">
        <v>5</v>
      </c>
      <c r="V4123" s="1" t="s">
        <v>9210</v>
      </c>
      <c r="W4123" s="1" t="s">
        <v>9212</v>
      </c>
      <c r="X4123" s="1" t="s">
        <v>9211</v>
      </c>
      <c r="Y4123" s="1" t="s">
        <v>7</v>
      </c>
      <c r="Z4123" s="1" t="s">
        <v>16880</v>
      </c>
      <c r="AB4123" s="1" t="s">
        <v>16881</v>
      </c>
      <c r="AC4123" s="1" t="s">
        <v>113</v>
      </c>
    </row>
    <row r="4124" spans="1:29" x14ac:dyDescent="0.35">
      <c r="A4124" s="1">
        <v>1214838</v>
      </c>
      <c r="B4124" s="1">
        <v>794</v>
      </c>
      <c r="C4124" s="9">
        <v>1568432185</v>
      </c>
      <c r="D4124" s="9" t="s">
        <v>112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4</v>
      </c>
      <c r="S4124" s="1">
        <v>13</v>
      </c>
      <c r="T4124" s="1" t="s">
        <v>113</v>
      </c>
      <c r="U4124" s="1">
        <v>5</v>
      </c>
      <c r="V4124" s="1" t="s">
        <v>9365</v>
      </c>
      <c r="W4124" s="1" t="s">
        <v>515</v>
      </c>
      <c r="X4124" s="1" t="s">
        <v>9366</v>
      </c>
      <c r="Y4124" s="1" t="s">
        <v>7</v>
      </c>
      <c r="Z4124" s="1" t="s">
        <v>16882</v>
      </c>
      <c r="AB4124" s="1" t="s">
        <v>16883</v>
      </c>
      <c r="AC4124" s="1" t="s">
        <v>113</v>
      </c>
    </row>
    <row r="4125" spans="1:29" x14ac:dyDescent="0.35">
      <c r="A4125" s="1">
        <v>6896125</v>
      </c>
      <c r="B4125" s="1">
        <v>512</v>
      </c>
      <c r="C4125" s="9">
        <v>1013396837</v>
      </c>
      <c r="D4125" s="9" t="s">
        <v>399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1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5</v>
      </c>
      <c r="S4125" s="1">
        <v>29</v>
      </c>
      <c r="T4125" s="1" t="s">
        <v>113</v>
      </c>
      <c r="U4125" s="1">
        <v>5</v>
      </c>
      <c r="V4125" s="1" t="s">
        <v>8730</v>
      </c>
      <c r="W4125" s="1" t="s">
        <v>980</v>
      </c>
      <c r="X4125" s="1" t="s">
        <v>8731</v>
      </c>
      <c r="Y4125" s="1" t="s">
        <v>7</v>
      </c>
      <c r="Z4125" s="1" t="s">
        <v>113</v>
      </c>
      <c r="AA4125" s="1" t="s">
        <v>113</v>
      </c>
      <c r="AB4125" s="1" t="s">
        <v>113</v>
      </c>
      <c r="AC4125" s="1" t="s">
        <v>113</v>
      </c>
    </row>
    <row r="4126" spans="1:29" x14ac:dyDescent="0.35">
      <c r="A4126" s="1">
        <v>6612786</v>
      </c>
      <c r="B4126" s="1">
        <v>485</v>
      </c>
      <c r="C4126" s="9">
        <v>1427346766</v>
      </c>
      <c r="D4126" s="9" t="s">
        <v>112</v>
      </c>
      <c r="E4126" s="1">
        <v>0</v>
      </c>
      <c r="F4126" s="1">
        <v>0</v>
      </c>
      <c r="G4126" s="1">
        <v>1</v>
      </c>
      <c r="H4126" s="1">
        <v>0</v>
      </c>
      <c r="I4126" s="1">
        <v>0</v>
      </c>
      <c r="J4126" s="1">
        <v>2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4</v>
      </c>
      <c r="S4126" s="1">
        <v>97</v>
      </c>
      <c r="T4126" s="1" t="s">
        <v>113</v>
      </c>
      <c r="U4126" s="1">
        <v>5</v>
      </c>
      <c r="V4126" s="1" t="s">
        <v>9228</v>
      </c>
      <c r="W4126" s="1" t="s">
        <v>425</v>
      </c>
      <c r="X4126" s="1" t="s">
        <v>8688</v>
      </c>
      <c r="Y4126" s="1" t="s">
        <v>7</v>
      </c>
      <c r="Z4126" s="1" t="s">
        <v>16884</v>
      </c>
      <c r="AB4126" s="1" t="s">
        <v>16885</v>
      </c>
      <c r="AC4126" s="1" t="s">
        <v>113</v>
      </c>
    </row>
    <row r="4127" spans="1:29" x14ac:dyDescent="0.35">
      <c r="A4127" s="1">
        <v>4721860</v>
      </c>
      <c r="B4127" s="1">
        <v>897</v>
      </c>
      <c r="C4127" s="9">
        <v>1609195676</v>
      </c>
      <c r="D4127" s="9" t="s">
        <v>112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2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5</v>
      </c>
      <c r="S4127" s="1">
        <v>27</v>
      </c>
      <c r="T4127" s="1" t="s">
        <v>113</v>
      </c>
      <c r="U4127" s="1">
        <v>5</v>
      </c>
      <c r="V4127" s="1" t="s">
        <v>8947</v>
      </c>
      <c r="W4127" s="1" t="s">
        <v>3766</v>
      </c>
      <c r="X4127" s="1" t="s">
        <v>8948</v>
      </c>
      <c r="Y4127" s="1" t="s">
        <v>7</v>
      </c>
      <c r="Z4127" s="1" t="s">
        <v>13438</v>
      </c>
      <c r="AB4127" s="1" t="s">
        <v>13439</v>
      </c>
      <c r="AC4127" s="1" t="s">
        <v>113</v>
      </c>
    </row>
    <row r="4128" spans="1:29" x14ac:dyDescent="0.35">
      <c r="A4128" s="1">
        <v>1323374</v>
      </c>
      <c r="B4128" s="1">
        <v>256</v>
      </c>
      <c r="C4128" s="9">
        <v>1609838986</v>
      </c>
      <c r="D4128" s="9" t="s">
        <v>112</v>
      </c>
      <c r="E4128" s="1">
        <v>0</v>
      </c>
      <c r="F4128" s="1">
        <v>1</v>
      </c>
      <c r="G4128" s="1">
        <v>1</v>
      </c>
      <c r="H4128" s="1">
        <v>0</v>
      </c>
      <c r="I4128" s="1">
        <v>0</v>
      </c>
      <c r="J4128" s="1">
        <v>2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4</v>
      </c>
      <c r="S4128" s="1">
        <v>87</v>
      </c>
      <c r="T4128" s="1" t="s">
        <v>113</v>
      </c>
      <c r="U4128" s="1">
        <v>5</v>
      </c>
      <c r="V4128" s="1" t="s">
        <v>8992</v>
      </c>
      <c r="W4128" s="1" t="s">
        <v>407</v>
      </c>
      <c r="X4128" s="1" t="s">
        <v>8993</v>
      </c>
      <c r="Y4128" s="1" t="s">
        <v>7</v>
      </c>
      <c r="Z4128" s="1" t="s">
        <v>15598</v>
      </c>
      <c r="AB4128" s="1" t="s">
        <v>15599</v>
      </c>
      <c r="AC4128" s="1" t="s">
        <v>113</v>
      </c>
    </row>
    <row r="4129" spans="1:29" x14ac:dyDescent="0.35">
      <c r="A4129" s="1">
        <v>1592276</v>
      </c>
      <c r="B4129" s="1">
        <v>289</v>
      </c>
      <c r="C4129" s="9">
        <v>1356393730</v>
      </c>
      <c r="D4129" s="9" t="s">
        <v>112</v>
      </c>
      <c r="E4129" s="1">
        <v>0</v>
      </c>
      <c r="F4129" s="1">
        <v>0</v>
      </c>
      <c r="G4129" s="1">
        <v>1</v>
      </c>
      <c r="H4129" s="1">
        <v>0</v>
      </c>
      <c r="I4129" s="1">
        <v>0</v>
      </c>
      <c r="J4129" s="1">
        <v>2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4</v>
      </c>
      <c r="S4129" s="1">
        <v>48</v>
      </c>
      <c r="T4129" s="1" t="s">
        <v>113</v>
      </c>
      <c r="U4129" s="1">
        <v>5</v>
      </c>
      <c r="V4129" s="1" t="s">
        <v>9305</v>
      </c>
      <c r="W4129" s="1" t="s">
        <v>9306</v>
      </c>
      <c r="X4129" s="1" t="s">
        <v>1799</v>
      </c>
      <c r="Y4129" s="1" t="s">
        <v>7</v>
      </c>
      <c r="Z4129" s="1" t="s">
        <v>14903</v>
      </c>
      <c r="AB4129" s="1" t="s">
        <v>14904</v>
      </c>
      <c r="AC4129" s="1" t="s">
        <v>113</v>
      </c>
    </row>
    <row r="4130" spans="1:29" x14ac:dyDescent="0.35">
      <c r="A4130" s="1">
        <v>1335074</v>
      </c>
      <c r="B4130" s="1">
        <v>263</v>
      </c>
      <c r="C4130" s="9">
        <v>1447393939</v>
      </c>
      <c r="D4130" s="9" t="s">
        <v>112</v>
      </c>
      <c r="E4130" s="1">
        <v>0</v>
      </c>
      <c r="F4130" s="1">
        <v>3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5</v>
      </c>
      <c r="S4130" s="1">
        <v>80</v>
      </c>
      <c r="T4130" s="1" t="s">
        <v>113</v>
      </c>
      <c r="U4130" s="1">
        <v>5</v>
      </c>
      <c r="V4130" s="1" t="s">
        <v>8816</v>
      </c>
      <c r="W4130" s="1" t="s">
        <v>4134</v>
      </c>
      <c r="X4130" s="1" t="s">
        <v>1309</v>
      </c>
      <c r="Y4130" s="1" t="s">
        <v>7</v>
      </c>
      <c r="Z4130" s="1" t="s">
        <v>16886</v>
      </c>
      <c r="AA4130" s="1" t="s">
        <v>113</v>
      </c>
      <c r="AB4130" s="1" t="s">
        <v>113</v>
      </c>
      <c r="AC4130" s="1" t="s">
        <v>113</v>
      </c>
    </row>
    <row r="4131" spans="1:29" x14ac:dyDescent="0.35">
      <c r="A4131" s="1">
        <v>1349027</v>
      </c>
      <c r="B4131" s="1">
        <v>663</v>
      </c>
      <c r="C4131" s="9">
        <v>1225055023</v>
      </c>
      <c r="D4131" s="9" t="s">
        <v>399</v>
      </c>
      <c r="E4131" s="1">
        <v>0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4</v>
      </c>
      <c r="S4131" s="1">
        <v>23</v>
      </c>
      <c r="T4131" s="1" t="s">
        <v>113</v>
      </c>
      <c r="U4131" s="1">
        <v>5</v>
      </c>
      <c r="V4131" s="1" t="s">
        <v>8732</v>
      </c>
      <c r="W4131" s="1" t="s">
        <v>6509</v>
      </c>
      <c r="X4131" s="1" t="s">
        <v>8633</v>
      </c>
      <c r="Y4131" s="1" t="s">
        <v>7</v>
      </c>
      <c r="Z4131" s="1" t="s">
        <v>113</v>
      </c>
      <c r="AA4131" s="1" t="s">
        <v>113</v>
      </c>
      <c r="AB4131" s="1" t="s">
        <v>113</v>
      </c>
      <c r="AC4131" s="1" t="s">
        <v>113</v>
      </c>
    </row>
    <row r="4132" spans="1:29" x14ac:dyDescent="0.35">
      <c r="A4132" s="1">
        <v>6632035</v>
      </c>
      <c r="B4132" s="1">
        <v>232</v>
      </c>
      <c r="C4132" s="9">
        <v>1629204383</v>
      </c>
      <c r="D4132" s="9" t="s">
        <v>112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3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5</v>
      </c>
      <c r="S4132" s="1">
        <v>50</v>
      </c>
      <c r="T4132" s="1" t="s">
        <v>113</v>
      </c>
      <c r="U4132" s="1">
        <v>5</v>
      </c>
      <c r="V4132" s="1" t="s">
        <v>9310</v>
      </c>
      <c r="W4132" s="1" t="s">
        <v>752</v>
      </c>
      <c r="X4132" s="1" t="s">
        <v>2951</v>
      </c>
      <c r="Y4132" s="1" t="s">
        <v>7</v>
      </c>
      <c r="Z4132" s="1" t="s">
        <v>16887</v>
      </c>
      <c r="AA4132" s="1" t="s">
        <v>113</v>
      </c>
      <c r="AB4132" s="1" t="s">
        <v>113</v>
      </c>
      <c r="AC4132" s="1" t="s">
        <v>113</v>
      </c>
    </row>
    <row r="4133" spans="1:29" x14ac:dyDescent="0.35">
      <c r="A4133" s="1">
        <v>5985046</v>
      </c>
      <c r="B4133" s="1">
        <v>794</v>
      </c>
      <c r="C4133" s="9">
        <v>1184131344</v>
      </c>
      <c r="D4133" s="9" t="s">
        <v>112</v>
      </c>
      <c r="E4133" s="1">
        <v>0</v>
      </c>
      <c r="F4133" s="1">
        <v>1</v>
      </c>
      <c r="G4133" s="1">
        <v>0</v>
      </c>
      <c r="H4133" s="1">
        <v>0</v>
      </c>
      <c r="I4133" s="1">
        <v>0</v>
      </c>
      <c r="J4133" s="1">
        <v>4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5</v>
      </c>
      <c r="S4133" s="1">
        <v>84</v>
      </c>
      <c r="T4133" s="1" t="s">
        <v>113</v>
      </c>
      <c r="U4133" s="1">
        <v>5</v>
      </c>
      <c r="V4133" s="1" t="s">
        <v>8890</v>
      </c>
      <c r="W4133" s="1" t="s">
        <v>8892</v>
      </c>
      <c r="X4133" s="1" t="s">
        <v>8891</v>
      </c>
      <c r="Y4133" s="1" t="s">
        <v>7</v>
      </c>
      <c r="Z4133" s="1" t="s">
        <v>13272</v>
      </c>
      <c r="AB4133" s="1" t="s">
        <v>13273</v>
      </c>
      <c r="AC4133" s="1" t="s">
        <v>113</v>
      </c>
    </row>
    <row r="4134" spans="1:29" x14ac:dyDescent="0.35">
      <c r="A4134" s="1">
        <v>1998820</v>
      </c>
      <c r="B4134" s="1">
        <v>827</v>
      </c>
      <c r="C4134" s="9">
        <v>1659370005</v>
      </c>
      <c r="D4134" s="9" t="s">
        <v>399</v>
      </c>
      <c r="E4134" s="1">
        <v>0</v>
      </c>
      <c r="F4134" s="1">
        <v>5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5</v>
      </c>
      <c r="S4134" s="1">
        <v>44</v>
      </c>
      <c r="T4134" s="1" t="s">
        <v>113</v>
      </c>
      <c r="U4134" s="1">
        <v>5</v>
      </c>
      <c r="V4134" s="1" t="s">
        <v>8765</v>
      </c>
      <c r="W4134" s="1" t="s">
        <v>8766</v>
      </c>
      <c r="X4134" s="1" t="s">
        <v>1799</v>
      </c>
      <c r="Y4134" s="1" t="s">
        <v>7</v>
      </c>
      <c r="Z4134" s="1" t="s">
        <v>16888</v>
      </c>
      <c r="AA4134" s="1" t="s">
        <v>113</v>
      </c>
      <c r="AB4134" s="1" t="s">
        <v>113</v>
      </c>
      <c r="AC4134" s="1" t="s">
        <v>113</v>
      </c>
    </row>
    <row r="4135" spans="1:29" x14ac:dyDescent="0.35">
      <c r="A4135" s="1">
        <v>1270528</v>
      </c>
      <c r="B4135" s="1">
        <v>485</v>
      </c>
      <c r="C4135" s="9">
        <v>1881799880</v>
      </c>
      <c r="D4135" s="9" t="s">
        <v>112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4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5</v>
      </c>
      <c r="S4135" s="1">
        <v>15</v>
      </c>
      <c r="T4135" s="1" t="s">
        <v>113</v>
      </c>
      <c r="U4135" s="1">
        <v>5</v>
      </c>
      <c r="V4135" s="1" t="s">
        <v>9155</v>
      </c>
      <c r="W4135" s="1" t="s">
        <v>5007</v>
      </c>
      <c r="X4135" s="1" t="s">
        <v>9156</v>
      </c>
      <c r="Y4135" s="1" t="s">
        <v>116</v>
      </c>
      <c r="Z4135" s="1" t="s">
        <v>16889</v>
      </c>
      <c r="AA4135" s="1" t="s">
        <v>113</v>
      </c>
      <c r="AB4135" s="1" t="s">
        <v>113</v>
      </c>
      <c r="AC4135" s="1" t="s">
        <v>113</v>
      </c>
    </row>
    <row r="4136" spans="1:29" x14ac:dyDescent="0.35">
      <c r="A4136" s="1">
        <v>3200818</v>
      </c>
      <c r="B4136" s="1">
        <v>523</v>
      </c>
      <c r="C4136" s="9">
        <v>1467662452</v>
      </c>
      <c r="D4136" s="9" t="s">
        <v>112</v>
      </c>
      <c r="E4136" s="1">
        <v>0</v>
      </c>
      <c r="F4136" s="1">
        <v>1</v>
      </c>
      <c r="G4136" s="1">
        <v>1</v>
      </c>
      <c r="H4136" s="1">
        <v>0</v>
      </c>
      <c r="I4136" s="1">
        <v>1</v>
      </c>
      <c r="J4136" s="1">
        <v>1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3</v>
      </c>
      <c r="S4136" s="1">
        <v>63</v>
      </c>
      <c r="T4136" s="1" t="s">
        <v>113</v>
      </c>
      <c r="U4136" s="1">
        <v>5</v>
      </c>
      <c r="V4136" s="1" t="s">
        <v>8959</v>
      </c>
      <c r="W4136" s="1" t="s">
        <v>8961</v>
      </c>
      <c r="X4136" s="1" t="s">
        <v>8960</v>
      </c>
      <c r="Y4136" s="1" t="s">
        <v>7</v>
      </c>
      <c r="Z4136" s="1" t="s">
        <v>15109</v>
      </c>
      <c r="AA4136" s="1" t="s">
        <v>15110</v>
      </c>
      <c r="AB4136" s="1" t="s">
        <v>15111</v>
      </c>
      <c r="AC4136" s="1" t="s">
        <v>113</v>
      </c>
    </row>
    <row r="4137" spans="1:29" x14ac:dyDescent="0.35">
      <c r="A4137" s="1">
        <v>7191272</v>
      </c>
      <c r="B4137" s="1">
        <v>383</v>
      </c>
      <c r="C4137" s="9">
        <v>1194236521</v>
      </c>
      <c r="D4137" s="9" t="s">
        <v>112</v>
      </c>
      <c r="E4137" s="1">
        <v>0</v>
      </c>
      <c r="F4137" s="1">
        <v>2</v>
      </c>
      <c r="G4137" s="1">
        <v>0</v>
      </c>
      <c r="H4137" s="1">
        <v>1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50</v>
      </c>
      <c r="O4137" s="1">
        <v>0</v>
      </c>
      <c r="P4137" s="1">
        <v>0</v>
      </c>
      <c r="Q4137" s="1">
        <v>0</v>
      </c>
      <c r="R4137" s="1">
        <v>4</v>
      </c>
      <c r="S4137" s="1">
        <v>79</v>
      </c>
      <c r="T4137" s="1" t="s">
        <v>113</v>
      </c>
      <c r="U4137" s="1">
        <v>5</v>
      </c>
      <c r="V4137" s="1" t="s">
        <v>9219</v>
      </c>
      <c r="W4137" s="1" t="s">
        <v>2769</v>
      </c>
      <c r="X4137" s="1" t="s">
        <v>6741</v>
      </c>
      <c r="Y4137" s="1" t="s">
        <v>7</v>
      </c>
      <c r="Z4137" s="1" t="s">
        <v>16890</v>
      </c>
      <c r="AA4137" s="1" t="s">
        <v>16890</v>
      </c>
      <c r="AB4137" s="1" t="s">
        <v>16891</v>
      </c>
      <c r="AC4137" s="1" t="s">
        <v>113</v>
      </c>
    </row>
    <row r="4138" spans="1:29" x14ac:dyDescent="0.35">
      <c r="A4138" s="1">
        <v>798058</v>
      </c>
      <c r="B4138" s="1">
        <v>817</v>
      </c>
      <c r="C4138" s="9">
        <v>1891701694</v>
      </c>
      <c r="D4138" s="9" t="s">
        <v>112</v>
      </c>
      <c r="E4138" s="1">
        <v>0</v>
      </c>
      <c r="F4138" s="1">
        <v>4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5</v>
      </c>
      <c r="S4138" s="1">
        <v>38</v>
      </c>
      <c r="T4138" s="1" t="s">
        <v>113</v>
      </c>
      <c r="U4138" s="1">
        <v>5</v>
      </c>
      <c r="V4138" s="1" t="s">
        <v>9313</v>
      </c>
      <c r="W4138" s="1" t="s">
        <v>1175</v>
      </c>
      <c r="X4138" s="1" t="s">
        <v>9314</v>
      </c>
      <c r="Y4138" s="1" t="s">
        <v>7</v>
      </c>
      <c r="Z4138" s="1" t="s">
        <v>16892</v>
      </c>
      <c r="AA4138" s="1" t="s">
        <v>16893</v>
      </c>
      <c r="AB4138" s="1" t="s">
        <v>16894</v>
      </c>
      <c r="AC4138" s="1" t="s">
        <v>113</v>
      </c>
    </row>
    <row r="4139" spans="1:29" x14ac:dyDescent="0.35">
      <c r="A4139" s="1">
        <v>7294330</v>
      </c>
      <c r="B4139" s="1">
        <v>813</v>
      </c>
      <c r="C4139" s="9">
        <v>1952949810</v>
      </c>
      <c r="D4139" s="9" t="s">
        <v>112</v>
      </c>
      <c r="E4139" s="1">
        <v>0</v>
      </c>
      <c r="F4139" s="1">
        <v>1</v>
      </c>
      <c r="G4139" s="1">
        <v>0</v>
      </c>
      <c r="H4139" s="1">
        <v>0</v>
      </c>
      <c r="I4139" s="1">
        <v>0</v>
      </c>
      <c r="J4139" s="1">
        <v>3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5</v>
      </c>
      <c r="S4139" s="1">
        <v>16</v>
      </c>
      <c r="T4139" s="1" t="s">
        <v>113</v>
      </c>
      <c r="U4139" s="1">
        <v>5</v>
      </c>
      <c r="V4139" s="1" t="s">
        <v>9229</v>
      </c>
      <c r="W4139" s="1" t="s">
        <v>3223</v>
      </c>
      <c r="X4139" s="1" t="s">
        <v>9230</v>
      </c>
      <c r="Y4139" s="1" t="s">
        <v>7</v>
      </c>
      <c r="Z4139" s="1" t="s">
        <v>16895</v>
      </c>
      <c r="AA4139" s="1" t="s">
        <v>16895</v>
      </c>
      <c r="AB4139" s="1" t="s">
        <v>16896</v>
      </c>
      <c r="AC4139" s="1" t="s">
        <v>113</v>
      </c>
    </row>
    <row r="4140" spans="1:29" x14ac:dyDescent="0.35">
      <c r="A4140" s="1">
        <v>119242</v>
      </c>
      <c r="B4140" s="1">
        <v>256</v>
      </c>
      <c r="C4140" s="9">
        <v>1942268412</v>
      </c>
      <c r="D4140" s="9" t="s">
        <v>112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2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5</v>
      </c>
      <c r="S4140" s="1">
        <v>42</v>
      </c>
      <c r="T4140" s="1" t="s">
        <v>113</v>
      </c>
      <c r="U4140" s="1">
        <v>5</v>
      </c>
      <c r="V4140" s="1" t="s">
        <v>9390</v>
      </c>
      <c r="W4140" s="1" t="s">
        <v>515</v>
      </c>
      <c r="X4140" s="1" t="s">
        <v>9391</v>
      </c>
      <c r="Y4140" s="1" t="s">
        <v>7</v>
      </c>
      <c r="Z4140" s="1" t="s">
        <v>16843</v>
      </c>
      <c r="AB4140" s="1" t="s">
        <v>16844</v>
      </c>
      <c r="AC4140" s="1" t="s">
        <v>113</v>
      </c>
    </row>
    <row r="4141" spans="1:29" x14ac:dyDescent="0.35">
      <c r="A4141" s="1">
        <v>1881820</v>
      </c>
      <c r="B4141" s="1">
        <v>297</v>
      </c>
      <c r="C4141" s="9">
        <v>1184626095</v>
      </c>
      <c r="D4141" s="9" t="s">
        <v>112</v>
      </c>
      <c r="E4141" s="1">
        <v>0</v>
      </c>
      <c r="F4141" s="1">
        <v>3</v>
      </c>
      <c r="G4141" s="1">
        <v>0</v>
      </c>
      <c r="H4141" s="1">
        <v>0</v>
      </c>
      <c r="I4141" s="1">
        <v>0</v>
      </c>
      <c r="J4141" s="1">
        <v>4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5</v>
      </c>
      <c r="S4141" s="1">
        <v>68</v>
      </c>
      <c r="T4141" s="1" t="s">
        <v>113</v>
      </c>
      <c r="U4141" s="1">
        <v>5</v>
      </c>
      <c r="V4141" s="1" t="s">
        <v>8906</v>
      </c>
      <c r="W4141" s="1" t="s">
        <v>3806</v>
      </c>
      <c r="X4141" s="1" t="s">
        <v>8023</v>
      </c>
      <c r="Y4141" s="1" t="s">
        <v>7</v>
      </c>
      <c r="Z4141" s="1" t="s">
        <v>16897</v>
      </c>
      <c r="AA4141" s="1" t="s">
        <v>113</v>
      </c>
      <c r="AB4141" s="1" t="s">
        <v>113</v>
      </c>
      <c r="AC4141" s="1" t="s">
        <v>113</v>
      </c>
    </row>
    <row r="4142" spans="1:29" x14ac:dyDescent="0.35">
      <c r="A4142" s="1">
        <v>7396077</v>
      </c>
      <c r="B4142" s="1">
        <v>813</v>
      </c>
      <c r="C4142" s="9">
        <v>1235790254</v>
      </c>
      <c r="D4142" s="9" t="s">
        <v>112</v>
      </c>
      <c r="E4142" s="1">
        <v>0</v>
      </c>
      <c r="F4142" s="1">
        <v>2</v>
      </c>
      <c r="G4142" s="1">
        <v>0</v>
      </c>
      <c r="H4142" s="1">
        <v>0</v>
      </c>
      <c r="I4142" s="1">
        <v>0</v>
      </c>
      <c r="J4142" s="1">
        <v>2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5</v>
      </c>
      <c r="S4142" s="1">
        <v>25</v>
      </c>
      <c r="T4142" s="1" t="s">
        <v>113</v>
      </c>
      <c r="U4142" s="1">
        <v>5</v>
      </c>
      <c r="V4142" s="1" t="s">
        <v>8837</v>
      </c>
      <c r="W4142" s="1" t="s">
        <v>8656</v>
      </c>
      <c r="X4142" s="1" t="s">
        <v>8838</v>
      </c>
      <c r="Y4142" s="1" t="s">
        <v>7</v>
      </c>
      <c r="Z4142" s="1" t="s">
        <v>14318</v>
      </c>
      <c r="AA4142" s="1" t="s">
        <v>12100</v>
      </c>
      <c r="AB4142" s="1" t="s">
        <v>12101</v>
      </c>
      <c r="AC4142" s="1" t="s">
        <v>113</v>
      </c>
    </row>
    <row r="4143" spans="1:29" x14ac:dyDescent="0.35">
      <c r="A4143" s="1">
        <v>2359832</v>
      </c>
      <c r="B4143" s="1">
        <v>794</v>
      </c>
      <c r="C4143" s="9">
        <v>1427040088</v>
      </c>
      <c r="D4143" s="9" t="s">
        <v>112</v>
      </c>
      <c r="E4143" s="1">
        <v>0</v>
      </c>
      <c r="F4143" s="1">
        <v>2</v>
      </c>
      <c r="G4143" s="1">
        <v>0</v>
      </c>
      <c r="H4143" s="1">
        <v>0</v>
      </c>
      <c r="I4143" s="1">
        <v>0</v>
      </c>
      <c r="J4143" s="1">
        <v>5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5</v>
      </c>
      <c r="S4143" s="1">
        <v>36</v>
      </c>
      <c r="T4143" s="1" t="s">
        <v>113</v>
      </c>
      <c r="U4143" s="1">
        <v>5</v>
      </c>
      <c r="V4143" s="1" t="s">
        <v>9092</v>
      </c>
      <c r="W4143" s="1" t="s">
        <v>809</v>
      </c>
      <c r="X4143" s="1" t="s">
        <v>5198</v>
      </c>
      <c r="Y4143" s="1" t="s">
        <v>116</v>
      </c>
      <c r="Z4143" s="1" t="s">
        <v>15527</v>
      </c>
      <c r="AA4143" s="1" t="s">
        <v>15527</v>
      </c>
      <c r="AB4143" s="1" t="s">
        <v>15528</v>
      </c>
      <c r="AC4143" s="1" t="s">
        <v>113</v>
      </c>
    </row>
    <row r="4144" spans="1:29" x14ac:dyDescent="0.35">
      <c r="A4144" s="1">
        <v>733231</v>
      </c>
      <c r="B4144" s="1">
        <v>701</v>
      </c>
      <c r="C4144" s="9">
        <v>1235113275</v>
      </c>
      <c r="D4144" s="9" t="s">
        <v>399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5</v>
      </c>
      <c r="S4144" s="1">
        <v>8</v>
      </c>
      <c r="T4144" s="1" t="s">
        <v>113</v>
      </c>
      <c r="U4144" s="1">
        <v>5</v>
      </c>
      <c r="V4144" s="1" t="s">
        <v>8779</v>
      </c>
      <c r="W4144" s="1" t="s">
        <v>1346</v>
      </c>
      <c r="X4144" s="1" t="s">
        <v>8780</v>
      </c>
      <c r="Y4144" s="1" t="s">
        <v>7</v>
      </c>
      <c r="Z4144" s="1" t="s">
        <v>16898</v>
      </c>
      <c r="AA4144" s="1" t="s">
        <v>113</v>
      </c>
      <c r="AB4144" s="1" t="s">
        <v>113</v>
      </c>
      <c r="AC4144" s="1" t="s">
        <v>113</v>
      </c>
    </row>
    <row r="4145" spans="1:29" x14ac:dyDescent="0.35">
      <c r="A4145" s="1">
        <v>7360116</v>
      </c>
      <c r="B4145" s="1">
        <v>524</v>
      </c>
      <c r="C4145" s="9">
        <v>1841845278</v>
      </c>
      <c r="D4145" s="9" t="s">
        <v>112</v>
      </c>
      <c r="E4145" s="1">
        <v>0</v>
      </c>
      <c r="F4145" s="1">
        <v>0</v>
      </c>
      <c r="G4145" s="1">
        <v>1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4</v>
      </c>
      <c r="S4145" s="1">
        <v>20</v>
      </c>
      <c r="T4145" s="1" t="s">
        <v>113</v>
      </c>
      <c r="U4145" s="1">
        <v>5</v>
      </c>
      <c r="V4145" s="1" t="s">
        <v>9124</v>
      </c>
      <c r="W4145" s="1" t="s">
        <v>9125</v>
      </c>
      <c r="X4145" s="1" t="s">
        <v>3723</v>
      </c>
      <c r="Y4145" s="1" t="s">
        <v>7</v>
      </c>
      <c r="Z4145" s="1" t="s">
        <v>12591</v>
      </c>
      <c r="AB4145" s="1" t="s">
        <v>12592</v>
      </c>
      <c r="AC4145" s="1" t="s">
        <v>113</v>
      </c>
    </row>
    <row r="4146" spans="1:29" x14ac:dyDescent="0.35">
      <c r="A4146" s="1">
        <v>4518515</v>
      </c>
      <c r="B4146" s="1">
        <v>774</v>
      </c>
      <c r="C4146" s="9">
        <v>1922270701</v>
      </c>
      <c r="D4146" s="9" t="s">
        <v>112</v>
      </c>
      <c r="E4146" s="1">
        <v>0</v>
      </c>
      <c r="F4146" s="1">
        <v>0</v>
      </c>
      <c r="G4146" s="1">
        <v>0</v>
      </c>
      <c r="H4146" s="1">
        <v>2</v>
      </c>
      <c r="I4146" s="1">
        <v>0</v>
      </c>
      <c r="J4146" s="1">
        <v>1</v>
      </c>
      <c r="K4146" s="1">
        <v>0</v>
      </c>
      <c r="L4146" s="1">
        <v>0</v>
      </c>
      <c r="M4146" s="1">
        <v>0</v>
      </c>
      <c r="N4146" s="1">
        <v>2</v>
      </c>
      <c r="O4146" s="1">
        <v>0</v>
      </c>
      <c r="P4146" s="1">
        <v>0</v>
      </c>
      <c r="Q4146" s="1">
        <v>0</v>
      </c>
      <c r="R4146" s="1">
        <v>3</v>
      </c>
      <c r="S4146" s="1">
        <v>4</v>
      </c>
      <c r="T4146" s="1" t="s">
        <v>113</v>
      </c>
      <c r="U4146" s="1">
        <v>5</v>
      </c>
      <c r="V4146" s="1" t="s">
        <v>9157</v>
      </c>
      <c r="W4146" s="1" t="s">
        <v>9159</v>
      </c>
      <c r="X4146" s="1" t="s">
        <v>9158</v>
      </c>
      <c r="Y4146" s="1" t="s">
        <v>8639</v>
      </c>
      <c r="Z4146" s="1" t="s">
        <v>16899</v>
      </c>
      <c r="AA4146" s="1" t="s">
        <v>15466</v>
      </c>
      <c r="AB4146" s="1" t="s">
        <v>15467</v>
      </c>
      <c r="AC4146" s="1" t="s">
        <v>113</v>
      </c>
    </row>
    <row r="4147" spans="1:29" x14ac:dyDescent="0.35">
      <c r="A4147" s="1">
        <v>7362839</v>
      </c>
      <c r="B4147" s="1">
        <v>479</v>
      </c>
      <c r="C4147" s="9">
        <v>1962055764</v>
      </c>
      <c r="D4147" s="9" t="s">
        <v>112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5</v>
      </c>
      <c r="S4147" s="1">
        <v>13</v>
      </c>
      <c r="T4147" s="1" t="s">
        <v>113</v>
      </c>
      <c r="U4147" s="1">
        <v>5</v>
      </c>
      <c r="V4147" s="1" t="s">
        <v>9186</v>
      </c>
      <c r="W4147" s="1" t="s">
        <v>9187</v>
      </c>
      <c r="X4147" s="1" t="s">
        <v>906</v>
      </c>
      <c r="Y4147" s="1" t="s">
        <v>115</v>
      </c>
      <c r="Z4147" s="1" t="s">
        <v>16831</v>
      </c>
      <c r="AB4147" s="1" t="s">
        <v>16832</v>
      </c>
      <c r="AC4147" s="1" t="s">
        <v>113</v>
      </c>
    </row>
    <row r="4148" spans="1:29" x14ac:dyDescent="0.35">
      <c r="A4148" s="1">
        <v>6788091</v>
      </c>
      <c r="B4148" s="1">
        <v>479</v>
      </c>
      <c r="C4148" s="9">
        <v>1447661020</v>
      </c>
      <c r="D4148" s="9" t="s">
        <v>112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5</v>
      </c>
      <c r="S4148" s="1">
        <v>32</v>
      </c>
      <c r="T4148" s="1" t="s">
        <v>113</v>
      </c>
      <c r="U4148" s="1">
        <v>5</v>
      </c>
      <c r="V4148" s="1" t="s">
        <v>9190</v>
      </c>
      <c r="W4148" s="1" t="s">
        <v>9191</v>
      </c>
      <c r="X4148" s="1" t="s">
        <v>5566</v>
      </c>
      <c r="Y4148" s="1" t="s">
        <v>7</v>
      </c>
      <c r="Z4148" s="1" t="s">
        <v>12988</v>
      </c>
      <c r="AA4148" s="1" t="s">
        <v>12988</v>
      </c>
      <c r="AB4148" s="1" t="s">
        <v>12989</v>
      </c>
      <c r="AC4148" s="1" t="s">
        <v>113</v>
      </c>
    </row>
    <row r="4149" spans="1:29" x14ac:dyDescent="0.35">
      <c r="A4149" s="1">
        <v>2374246</v>
      </c>
      <c r="B4149" s="1">
        <v>383</v>
      </c>
      <c r="C4149" s="9">
        <v>1598734006</v>
      </c>
      <c r="D4149" s="9" t="s">
        <v>112</v>
      </c>
      <c r="E4149" s="1">
        <v>0</v>
      </c>
      <c r="F4149" s="1">
        <v>0</v>
      </c>
      <c r="G4149" s="1">
        <v>2</v>
      </c>
      <c r="H4149" s="1">
        <v>0</v>
      </c>
      <c r="I4149" s="1">
        <v>0</v>
      </c>
      <c r="J4149" s="1">
        <v>2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3</v>
      </c>
      <c r="S4149" s="1">
        <v>5</v>
      </c>
      <c r="T4149" s="1" t="s">
        <v>113</v>
      </c>
      <c r="U4149" s="1">
        <v>5</v>
      </c>
      <c r="V4149" s="1" t="s">
        <v>9108</v>
      </c>
      <c r="W4149" s="1" t="s">
        <v>9110</v>
      </c>
      <c r="X4149" s="1" t="s">
        <v>9109</v>
      </c>
      <c r="Y4149" s="1" t="s">
        <v>8639</v>
      </c>
      <c r="Z4149" s="1" t="s">
        <v>16900</v>
      </c>
      <c r="AA4149" s="1" t="s">
        <v>12863</v>
      </c>
      <c r="AB4149" s="1" t="s">
        <v>12864</v>
      </c>
      <c r="AC4149" s="1" t="s">
        <v>113</v>
      </c>
    </row>
    <row r="4150" spans="1:29" x14ac:dyDescent="0.35">
      <c r="A4150" s="1">
        <v>6578179</v>
      </c>
      <c r="B4150" s="1">
        <v>407</v>
      </c>
      <c r="C4150" s="9">
        <v>1548502594</v>
      </c>
      <c r="D4150" s="9" t="s">
        <v>112</v>
      </c>
      <c r="E4150" s="1">
        <v>0</v>
      </c>
      <c r="F4150" s="1">
        <v>2</v>
      </c>
      <c r="G4150" s="1">
        <v>0</v>
      </c>
      <c r="H4150" s="1">
        <v>0</v>
      </c>
      <c r="I4150" s="1">
        <v>1</v>
      </c>
      <c r="J4150" s="1">
        <v>2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4</v>
      </c>
      <c r="S4150" s="1">
        <v>48</v>
      </c>
      <c r="T4150" s="1" t="s">
        <v>113</v>
      </c>
      <c r="U4150" s="1">
        <v>5</v>
      </c>
      <c r="V4150" s="1" t="s">
        <v>8866</v>
      </c>
      <c r="W4150" s="1" t="s">
        <v>8867</v>
      </c>
      <c r="X4150" s="1" t="s">
        <v>196</v>
      </c>
      <c r="Y4150" s="1" t="s">
        <v>7</v>
      </c>
      <c r="Z4150" s="1" t="s">
        <v>14260</v>
      </c>
      <c r="AB4150" s="1" t="s">
        <v>14261</v>
      </c>
      <c r="AC4150" s="1" t="s">
        <v>113</v>
      </c>
    </row>
    <row r="4151" spans="1:29" x14ac:dyDescent="0.35">
      <c r="A4151" s="1">
        <v>6885662</v>
      </c>
      <c r="B4151" s="1">
        <v>334</v>
      </c>
      <c r="C4151" s="9">
        <v>1497134464</v>
      </c>
      <c r="D4151" s="9" t="s">
        <v>112</v>
      </c>
      <c r="E4151" s="1">
        <v>0</v>
      </c>
      <c r="F4151" s="1">
        <v>1</v>
      </c>
      <c r="G4151" s="1">
        <v>1</v>
      </c>
      <c r="H4151" s="1">
        <v>0</v>
      </c>
      <c r="I4151" s="1">
        <v>0</v>
      </c>
      <c r="J4151" s="1">
        <v>1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4</v>
      </c>
      <c r="S4151" s="1">
        <v>12</v>
      </c>
      <c r="T4151" s="1" t="s">
        <v>113</v>
      </c>
      <c r="U4151" s="1">
        <v>5</v>
      </c>
      <c r="V4151" s="1" t="s">
        <v>9260</v>
      </c>
      <c r="W4151" s="1" t="s">
        <v>4524</v>
      </c>
      <c r="X4151" s="1" t="s">
        <v>543</v>
      </c>
      <c r="Y4151" s="1" t="s">
        <v>7</v>
      </c>
      <c r="Z4151" s="1" t="s">
        <v>16901</v>
      </c>
      <c r="AA4151" s="1" t="s">
        <v>16902</v>
      </c>
      <c r="AB4151" s="1" t="s">
        <v>16903</v>
      </c>
      <c r="AC4151" s="1" t="s">
        <v>113</v>
      </c>
    </row>
    <row r="4152" spans="1:29" x14ac:dyDescent="0.35">
      <c r="A4152" s="1">
        <v>1583491</v>
      </c>
      <c r="B4152" s="1">
        <v>194</v>
      </c>
      <c r="C4152" s="9">
        <v>1043274681</v>
      </c>
      <c r="D4152" s="9" t="s">
        <v>112</v>
      </c>
      <c r="E4152" s="1">
        <v>0</v>
      </c>
      <c r="F4152" s="1">
        <v>1</v>
      </c>
      <c r="G4152" s="1">
        <v>0</v>
      </c>
      <c r="H4152" s="1">
        <v>2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3</v>
      </c>
      <c r="O4152" s="1">
        <v>0</v>
      </c>
      <c r="P4152" s="1">
        <v>0</v>
      </c>
      <c r="Q4152" s="1">
        <v>0</v>
      </c>
      <c r="R4152" s="1">
        <v>3</v>
      </c>
      <c r="S4152" s="1">
        <v>6</v>
      </c>
      <c r="T4152" s="1" t="s">
        <v>113</v>
      </c>
      <c r="U4152" s="1">
        <v>5</v>
      </c>
      <c r="V4152" s="1" t="s">
        <v>8853</v>
      </c>
      <c r="W4152" s="1" t="s">
        <v>8855</v>
      </c>
      <c r="X4152" s="1" t="s">
        <v>8854</v>
      </c>
      <c r="Y4152" s="1" t="s">
        <v>7</v>
      </c>
      <c r="Z4152" s="1" t="s">
        <v>12999</v>
      </c>
      <c r="AA4152" s="1" t="s">
        <v>13000</v>
      </c>
      <c r="AB4152" s="1" t="s">
        <v>13001</v>
      </c>
      <c r="AC4152" s="1" t="s">
        <v>113</v>
      </c>
    </row>
    <row r="4153" spans="1:29" x14ac:dyDescent="0.35">
      <c r="A4153" s="1">
        <v>2017276</v>
      </c>
      <c r="B4153" s="1">
        <v>407</v>
      </c>
      <c r="C4153" s="9">
        <v>1497846943</v>
      </c>
      <c r="D4153" s="9" t="s">
        <v>206</v>
      </c>
      <c r="E4153" s="1">
        <v>0</v>
      </c>
      <c r="F4153" s="1">
        <v>2</v>
      </c>
      <c r="G4153" s="1">
        <v>0</v>
      </c>
      <c r="H4153" s="1">
        <v>0</v>
      </c>
      <c r="I4153" s="1">
        <v>0</v>
      </c>
      <c r="J4153" s="1">
        <v>1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5</v>
      </c>
      <c r="S4153" s="1">
        <v>31</v>
      </c>
      <c r="T4153" s="1" t="s">
        <v>113</v>
      </c>
      <c r="U4153" s="1">
        <v>5</v>
      </c>
      <c r="V4153" s="1" t="s">
        <v>8720</v>
      </c>
      <c r="W4153" s="1" t="s">
        <v>8722</v>
      </c>
      <c r="X4153" s="1" t="s">
        <v>8721</v>
      </c>
      <c r="Y4153" s="1" t="s">
        <v>116</v>
      </c>
      <c r="Z4153" s="1" t="s">
        <v>16904</v>
      </c>
      <c r="AA4153" s="1" t="s">
        <v>113</v>
      </c>
      <c r="AB4153" s="1" t="s">
        <v>113</v>
      </c>
      <c r="AC4153" s="1" t="s">
        <v>113</v>
      </c>
    </row>
    <row r="4154" spans="1:29" x14ac:dyDescent="0.35">
      <c r="A4154" s="1">
        <v>1907571</v>
      </c>
      <c r="B4154" s="1">
        <v>398</v>
      </c>
      <c r="C4154" s="9">
        <v>1376579870</v>
      </c>
      <c r="D4154" s="9" t="s">
        <v>112</v>
      </c>
      <c r="E4154" s="1">
        <v>0</v>
      </c>
      <c r="F4154" s="1">
        <v>2</v>
      </c>
      <c r="G4154" s="1">
        <v>2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3</v>
      </c>
      <c r="S4154" s="1">
        <v>50</v>
      </c>
      <c r="T4154" s="1" t="s">
        <v>113</v>
      </c>
      <c r="U4154" s="1">
        <v>5</v>
      </c>
      <c r="V4154" s="1" t="s">
        <v>8932</v>
      </c>
      <c r="W4154" s="1" t="s">
        <v>407</v>
      </c>
      <c r="X4154" s="1" t="s">
        <v>8933</v>
      </c>
      <c r="Y4154" s="1" t="s">
        <v>1403</v>
      </c>
      <c r="Z4154" s="1" t="s">
        <v>12341</v>
      </c>
      <c r="AA4154" s="1" t="s">
        <v>12072</v>
      </c>
      <c r="AB4154" s="1" t="s">
        <v>12073</v>
      </c>
      <c r="AC4154" s="1" t="s">
        <v>113</v>
      </c>
    </row>
    <row r="4155" spans="1:29" x14ac:dyDescent="0.35">
      <c r="A4155" s="1">
        <v>1833700</v>
      </c>
      <c r="B4155" s="1">
        <v>512</v>
      </c>
      <c r="C4155" s="9">
        <v>1548218399</v>
      </c>
      <c r="D4155" s="9" t="s">
        <v>112</v>
      </c>
      <c r="E4155" s="1">
        <v>0</v>
      </c>
      <c r="F4155" s="1">
        <v>1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4</v>
      </c>
      <c r="S4155" s="1">
        <v>22</v>
      </c>
      <c r="T4155" s="1" t="s">
        <v>113</v>
      </c>
      <c r="U4155" s="1">
        <v>5</v>
      </c>
      <c r="V4155" s="1" t="s">
        <v>9097</v>
      </c>
      <c r="W4155" s="1" t="s">
        <v>9098</v>
      </c>
      <c r="X4155" s="1" t="s">
        <v>6699</v>
      </c>
      <c r="Y4155" s="1" t="s">
        <v>7</v>
      </c>
      <c r="Z4155" s="1" t="s">
        <v>16905</v>
      </c>
      <c r="AB4155" s="1" t="s">
        <v>16906</v>
      </c>
      <c r="AC4155" s="1" t="s">
        <v>113</v>
      </c>
    </row>
    <row r="4156" spans="1:29" x14ac:dyDescent="0.35">
      <c r="A4156" s="1">
        <v>7052210</v>
      </c>
      <c r="B4156" s="1">
        <v>184</v>
      </c>
      <c r="C4156" s="9">
        <v>1700264785</v>
      </c>
      <c r="D4156" s="9" t="s">
        <v>112</v>
      </c>
      <c r="E4156" s="1">
        <v>0</v>
      </c>
      <c r="F4156" s="1">
        <v>0</v>
      </c>
      <c r="G4156" s="1">
        <v>2</v>
      </c>
      <c r="H4156" s="1">
        <v>0</v>
      </c>
      <c r="I4156" s="1">
        <v>0</v>
      </c>
      <c r="J4156" s="1">
        <v>2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3</v>
      </c>
      <c r="S4156" s="1">
        <v>3</v>
      </c>
      <c r="T4156" s="1" t="s">
        <v>113</v>
      </c>
      <c r="U4156" s="1">
        <v>5</v>
      </c>
      <c r="V4156" s="1" t="s">
        <v>9138</v>
      </c>
      <c r="W4156" s="1" t="s">
        <v>9140</v>
      </c>
      <c r="X4156" s="1" t="s">
        <v>9139</v>
      </c>
      <c r="Y4156" s="1" t="s">
        <v>116</v>
      </c>
      <c r="Z4156" s="1" t="s">
        <v>16907</v>
      </c>
      <c r="AA4156" s="1" t="s">
        <v>13593</v>
      </c>
      <c r="AB4156" s="1" t="s">
        <v>13594</v>
      </c>
      <c r="AC4156" s="1" t="s">
        <v>113</v>
      </c>
    </row>
    <row r="4157" spans="1:29" x14ac:dyDescent="0.35">
      <c r="A4157" s="1">
        <v>687246</v>
      </c>
      <c r="B4157" s="1">
        <v>813</v>
      </c>
      <c r="C4157" s="9">
        <v>1972692846</v>
      </c>
      <c r="D4157" s="9" t="s">
        <v>399</v>
      </c>
      <c r="E4157" s="1">
        <v>0</v>
      </c>
      <c r="F4157" s="1">
        <v>1</v>
      </c>
      <c r="G4157" s="1">
        <v>1</v>
      </c>
      <c r="H4157" s="1">
        <v>0</v>
      </c>
      <c r="I4157" s="1">
        <v>0</v>
      </c>
      <c r="J4157" s="1">
        <v>3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4</v>
      </c>
      <c r="S4157" s="1">
        <v>5</v>
      </c>
      <c r="T4157" s="1" t="s">
        <v>113</v>
      </c>
      <c r="U4157" s="1">
        <v>5</v>
      </c>
      <c r="V4157" s="1" t="s">
        <v>8735</v>
      </c>
      <c r="W4157" s="1" t="s">
        <v>739</v>
      </c>
      <c r="X4157" s="1" t="s">
        <v>8736</v>
      </c>
      <c r="Y4157" s="1" t="s">
        <v>7</v>
      </c>
      <c r="Z4157" s="1" t="s">
        <v>14318</v>
      </c>
      <c r="AA4157" s="1" t="s">
        <v>12100</v>
      </c>
      <c r="AB4157" s="1" t="s">
        <v>12101</v>
      </c>
      <c r="AC4157" s="1" t="s">
        <v>113</v>
      </c>
    </row>
    <row r="4158" spans="1:29" x14ac:dyDescent="0.35">
      <c r="A4158" s="1">
        <v>1961399</v>
      </c>
      <c r="B4158" s="1">
        <v>813</v>
      </c>
      <c r="C4158" s="9">
        <v>1427055342</v>
      </c>
      <c r="D4158" s="9" t="s">
        <v>112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1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5</v>
      </c>
      <c r="S4158" s="1">
        <v>17</v>
      </c>
      <c r="T4158" s="1" t="s">
        <v>113</v>
      </c>
      <c r="U4158" s="1">
        <v>5</v>
      </c>
      <c r="V4158" s="1" t="s">
        <v>9176</v>
      </c>
      <c r="W4158" s="1" t="s">
        <v>9178</v>
      </c>
      <c r="X4158" s="1" t="s">
        <v>9177</v>
      </c>
      <c r="Y4158" s="1" t="s">
        <v>7</v>
      </c>
      <c r="Z4158" s="1" t="s">
        <v>16908</v>
      </c>
      <c r="AA4158" s="1" t="s">
        <v>16522</v>
      </c>
      <c r="AB4158" s="1" t="s">
        <v>16523</v>
      </c>
      <c r="AC4158" s="1" t="s">
        <v>113</v>
      </c>
    </row>
    <row r="4159" spans="1:29" x14ac:dyDescent="0.35">
      <c r="A4159" s="1">
        <v>1889200</v>
      </c>
      <c r="B4159" s="1">
        <v>479</v>
      </c>
      <c r="C4159" s="9">
        <v>1346354982</v>
      </c>
      <c r="D4159" s="9" t="s">
        <v>112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2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5</v>
      </c>
      <c r="S4159" s="1">
        <v>31</v>
      </c>
      <c r="T4159" s="1" t="s">
        <v>113</v>
      </c>
      <c r="U4159" s="1">
        <v>5</v>
      </c>
      <c r="V4159" s="1" t="s">
        <v>8897</v>
      </c>
      <c r="W4159" s="1" t="s">
        <v>156</v>
      </c>
      <c r="X4159" s="1" t="s">
        <v>8898</v>
      </c>
      <c r="Y4159" s="1" t="s">
        <v>7</v>
      </c>
      <c r="Z4159" s="1" t="s">
        <v>16909</v>
      </c>
      <c r="AB4159" s="1" t="s">
        <v>16910</v>
      </c>
      <c r="AC4159" s="1" t="s">
        <v>113</v>
      </c>
    </row>
    <row r="4160" spans="1:29" x14ac:dyDescent="0.35">
      <c r="A4160" s="1">
        <v>1335062</v>
      </c>
      <c r="B4160" s="1">
        <v>253</v>
      </c>
      <c r="C4160" s="9">
        <v>1962562207</v>
      </c>
      <c r="D4160" s="9" t="s">
        <v>206</v>
      </c>
      <c r="E4160" s="1">
        <v>0</v>
      </c>
      <c r="F4160" s="1">
        <v>2</v>
      </c>
      <c r="G4160" s="1">
        <v>0</v>
      </c>
      <c r="H4160" s="1">
        <v>0</v>
      </c>
      <c r="I4160" s="1">
        <v>0</v>
      </c>
      <c r="J4160" s="1">
        <v>1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5</v>
      </c>
      <c r="S4160" s="1">
        <v>23</v>
      </c>
      <c r="T4160" s="1" t="s">
        <v>113</v>
      </c>
      <c r="U4160" s="1">
        <v>5</v>
      </c>
      <c r="V4160" s="1" t="s">
        <v>8723</v>
      </c>
      <c r="W4160" s="1" t="s">
        <v>8725</v>
      </c>
      <c r="X4160" s="1" t="s">
        <v>8724</v>
      </c>
      <c r="Y4160" s="1" t="s">
        <v>116</v>
      </c>
      <c r="Z4160" s="1" t="s">
        <v>16911</v>
      </c>
      <c r="AA4160" s="1" t="s">
        <v>16912</v>
      </c>
      <c r="AB4160" s="1" t="s">
        <v>16913</v>
      </c>
      <c r="AC4160" s="1" t="s">
        <v>113</v>
      </c>
    </row>
    <row r="4161" spans="1:29" x14ac:dyDescent="0.35">
      <c r="A4161" s="1">
        <v>711911</v>
      </c>
      <c r="B4161" s="1">
        <v>407</v>
      </c>
      <c r="C4161" s="9">
        <v>1851344584</v>
      </c>
      <c r="D4161" s="9" t="s">
        <v>112</v>
      </c>
      <c r="E4161" s="1">
        <v>0</v>
      </c>
      <c r="F4161" s="1">
        <v>0</v>
      </c>
      <c r="G4161" s="1">
        <v>2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3</v>
      </c>
      <c r="S4161" s="1">
        <v>9</v>
      </c>
      <c r="T4161" s="1" t="s">
        <v>113</v>
      </c>
      <c r="U4161" s="1">
        <v>5</v>
      </c>
      <c r="V4161" s="1" t="s">
        <v>8934</v>
      </c>
      <c r="W4161" s="1" t="s">
        <v>508</v>
      </c>
      <c r="X4161" s="1" t="s">
        <v>8935</v>
      </c>
      <c r="Y4161" s="1" t="s">
        <v>7</v>
      </c>
      <c r="Z4161" s="1" t="s">
        <v>12341</v>
      </c>
      <c r="AA4161" s="1" t="s">
        <v>12072</v>
      </c>
      <c r="AB4161" s="1" t="s">
        <v>12073</v>
      </c>
      <c r="AC4161" s="1" t="s">
        <v>113</v>
      </c>
    </row>
    <row r="4162" spans="1:29" x14ac:dyDescent="0.35">
      <c r="A4162" s="1">
        <v>4676486</v>
      </c>
      <c r="B4162" s="1">
        <v>334</v>
      </c>
      <c r="C4162" s="9">
        <v>1871759175</v>
      </c>
      <c r="D4162" s="9" t="s">
        <v>112</v>
      </c>
      <c r="E4162" s="1">
        <v>0</v>
      </c>
      <c r="F4162" s="1">
        <v>0</v>
      </c>
      <c r="G4162" s="1">
        <v>0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2</v>
      </c>
      <c r="O4162" s="1">
        <v>0</v>
      </c>
      <c r="P4162" s="1">
        <v>0</v>
      </c>
      <c r="Q4162" s="1">
        <v>0</v>
      </c>
      <c r="R4162" s="1">
        <v>3</v>
      </c>
      <c r="S4162" s="1">
        <v>12</v>
      </c>
      <c r="T4162" s="1" t="s">
        <v>113</v>
      </c>
      <c r="U4162" s="1">
        <v>5</v>
      </c>
      <c r="V4162" s="1" t="s">
        <v>9402</v>
      </c>
      <c r="W4162" s="1" t="s">
        <v>9404</v>
      </c>
      <c r="X4162" s="1" t="s">
        <v>9403</v>
      </c>
      <c r="Y4162" s="1" t="s">
        <v>7</v>
      </c>
      <c r="Z4162" s="1" t="s">
        <v>12315</v>
      </c>
      <c r="AA4162" s="1" t="s">
        <v>12316</v>
      </c>
      <c r="AB4162" s="1" t="s">
        <v>12317</v>
      </c>
      <c r="AC4162" s="1" t="s">
        <v>113</v>
      </c>
    </row>
    <row r="4163" spans="1:29" x14ac:dyDescent="0.35">
      <c r="A4163" s="1">
        <v>1811927</v>
      </c>
      <c r="B4163" s="1">
        <v>479</v>
      </c>
      <c r="C4163" s="9">
        <v>1447212147</v>
      </c>
      <c r="D4163" s="9" t="s">
        <v>112</v>
      </c>
      <c r="E4163" s="1">
        <v>0</v>
      </c>
      <c r="F4163" s="1">
        <v>0</v>
      </c>
      <c r="G4163" s="1">
        <v>0</v>
      </c>
      <c r="H4163" s="1">
        <v>0</v>
      </c>
      <c r="I4163" s="1">
        <v>2</v>
      </c>
      <c r="J4163" s="1">
        <v>2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3</v>
      </c>
      <c r="S4163" s="1">
        <v>25</v>
      </c>
      <c r="T4163" s="1" t="s">
        <v>113</v>
      </c>
      <c r="U4163" s="1">
        <v>5</v>
      </c>
      <c r="V4163" s="1" t="s">
        <v>9264</v>
      </c>
      <c r="W4163" s="1" t="s">
        <v>2366</v>
      </c>
      <c r="X4163" s="1" t="s">
        <v>9265</v>
      </c>
      <c r="Y4163" s="1" t="s">
        <v>7</v>
      </c>
      <c r="Z4163" s="1" t="s">
        <v>16914</v>
      </c>
      <c r="AB4163" s="1" t="s">
        <v>16915</v>
      </c>
      <c r="AC4163" s="1" t="s">
        <v>113</v>
      </c>
    </row>
    <row r="4164" spans="1:29" x14ac:dyDescent="0.35">
      <c r="A4164" s="1">
        <v>136097</v>
      </c>
      <c r="B4164" s="1">
        <v>346</v>
      </c>
      <c r="C4164" s="9">
        <v>1356391403</v>
      </c>
      <c r="D4164" s="9" t="s">
        <v>112</v>
      </c>
      <c r="E4164" s="1">
        <v>0</v>
      </c>
      <c r="F4164" s="1">
        <v>2</v>
      </c>
      <c r="G4164" s="1">
        <v>0</v>
      </c>
      <c r="H4164" s="1">
        <v>0</v>
      </c>
      <c r="I4164" s="1">
        <v>0</v>
      </c>
      <c r="J4164" s="1">
        <v>1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4</v>
      </c>
      <c r="S4164" s="1">
        <v>40</v>
      </c>
      <c r="T4164" s="1" t="s">
        <v>113</v>
      </c>
      <c r="U4164" s="1">
        <v>4</v>
      </c>
      <c r="V4164" s="1" t="s">
        <v>9669</v>
      </c>
      <c r="W4164" s="1" t="s">
        <v>9670</v>
      </c>
      <c r="X4164" s="1" t="s">
        <v>1058</v>
      </c>
      <c r="Y4164" s="1" t="s">
        <v>7</v>
      </c>
      <c r="Z4164" s="1" t="s">
        <v>16916</v>
      </c>
      <c r="AA4164" s="1" t="s">
        <v>113</v>
      </c>
      <c r="AB4164" s="1" t="s">
        <v>113</v>
      </c>
      <c r="AC4164" s="1" t="s">
        <v>113</v>
      </c>
    </row>
    <row r="4165" spans="1:29" x14ac:dyDescent="0.35">
      <c r="A4165" s="1">
        <v>7128900</v>
      </c>
      <c r="B4165" s="1">
        <v>817</v>
      </c>
      <c r="C4165" s="9">
        <v>1932620259</v>
      </c>
      <c r="D4165" s="9" t="s">
        <v>112</v>
      </c>
      <c r="E4165" s="1">
        <v>0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4</v>
      </c>
      <c r="S4165" s="1">
        <v>25</v>
      </c>
      <c r="T4165" s="1" t="s">
        <v>113</v>
      </c>
      <c r="U4165" s="1">
        <v>4</v>
      </c>
      <c r="V4165" s="1" t="s">
        <v>9730</v>
      </c>
      <c r="W4165" s="1" t="s">
        <v>9732</v>
      </c>
      <c r="X4165" s="1" t="s">
        <v>9731</v>
      </c>
      <c r="Y4165" s="1" t="s">
        <v>7</v>
      </c>
      <c r="Z4165" s="1" t="s">
        <v>14648</v>
      </c>
      <c r="AB4165" s="1" t="s">
        <v>14649</v>
      </c>
      <c r="AC4165" s="1" t="s">
        <v>113</v>
      </c>
    </row>
    <row r="4166" spans="1:29" x14ac:dyDescent="0.35">
      <c r="A4166" s="1">
        <v>3411831</v>
      </c>
      <c r="B4166" s="1">
        <v>449</v>
      </c>
      <c r="C4166" s="9">
        <v>1790948073</v>
      </c>
      <c r="D4166" s="9" t="s">
        <v>399</v>
      </c>
      <c r="E4166" s="1">
        <v>0</v>
      </c>
      <c r="F4166" s="1">
        <v>2</v>
      </c>
      <c r="G4166" s="1">
        <v>1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3</v>
      </c>
      <c r="S4166" s="1">
        <v>41</v>
      </c>
      <c r="T4166" s="1" t="s">
        <v>113</v>
      </c>
      <c r="U4166" s="1">
        <v>4</v>
      </c>
      <c r="V4166" s="1" t="s">
        <v>9438</v>
      </c>
      <c r="W4166" s="1" t="s">
        <v>1183</v>
      </c>
      <c r="X4166" s="1" t="s">
        <v>9439</v>
      </c>
      <c r="Y4166" s="1" t="s">
        <v>7</v>
      </c>
      <c r="Z4166" s="1" t="s">
        <v>16827</v>
      </c>
      <c r="AB4166" s="1" t="s">
        <v>16828</v>
      </c>
      <c r="AC4166" s="1" t="s">
        <v>113</v>
      </c>
    </row>
    <row r="4167" spans="1:29" x14ac:dyDescent="0.35">
      <c r="A4167" s="1">
        <v>159103</v>
      </c>
      <c r="B4167" s="1">
        <v>301</v>
      </c>
      <c r="C4167" s="9">
        <v>1366447658</v>
      </c>
      <c r="D4167" s="9" t="s">
        <v>112</v>
      </c>
      <c r="E4167" s="1">
        <v>0</v>
      </c>
      <c r="F4167" s="1">
        <v>0</v>
      </c>
      <c r="G4167" s="1">
        <v>0</v>
      </c>
      <c r="H4167" s="1">
        <v>0</v>
      </c>
      <c r="I4167" s="1">
        <v>1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3</v>
      </c>
      <c r="S4167" s="1">
        <v>8</v>
      </c>
      <c r="T4167" s="1" t="s">
        <v>113</v>
      </c>
      <c r="U4167" s="1">
        <v>4</v>
      </c>
      <c r="V4167" s="1" t="s">
        <v>9635</v>
      </c>
      <c r="W4167" s="1" t="s">
        <v>1661</v>
      </c>
      <c r="X4167" s="1" t="s">
        <v>9636</v>
      </c>
      <c r="Y4167" s="1" t="s">
        <v>7</v>
      </c>
      <c r="Z4167" s="1" t="s">
        <v>16917</v>
      </c>
      <c r="AA4167" s="1" t="s">
        <v>12819</v>
      </c>
      <c r="AB4167" s="1" t="s">
        <v>12820</v>
      </c>
      <c r="AC4167" s="1" t="s">
        <v>113</v>
      </c>
    </row>
    <row r="4168" spans="1:29" x14ac:dyDescent="0.35">
      <c r="A4168" s="1">
        <v>6934143</v>
      </c>
      <c r="B4168" s="1">
        <v>512</v>
      </c>
      <c r="C4168" s="9">
        <v>1295114197</v>
      </c>
      <c r="D4168" s="9" t="s">
        <v>112</v>
      </c>
      <c r="E4168" s="1">
        <v>0</v>
      </c>
      <c r="F4168" s="1">
        <v>1</v>
      </c>
      <c r="G4168" s="1">
        <v>0</v>
      </c>
      <c r="H4168" s="1">
        <v>0</v>
      </c>
      <c r="I4168" s="1">
        <v>0</v>
      </c>
      <c r="J4168" s="1">
        <v>2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4</v>
      </c>
      <c r="S4168" s="1">
        <v>15</v>
      </c>
      <c r="T4168" s="1" t="s">
        <v>113</v>
      </c>
      <c r="U4168" s="1">
        <v>4</v>
      </c>
      <c r="V4168" s="1" t="s">
        <v>9865</v>
      </c>
      <c r="W4168" s="1" t="s">
        <v>9867</v>
      </c>
      <c r="X4168" s="1" t="s">
        <v>9866</v>
      </c>
      <c r="Y4168" s="1" t="s">
        <v>7</v>
      </c>
      <c r="Z4168" s="1" t="s">
        <v>16918</v>
      </c>
      <c r="AB4168" s="1" t="s">
        <v>16919</v>
      </c>
      <c r="AC4168" s="1" t="s">
        <v>113</v>
      </c>
    </row>
    <row r="4169" spans="1:29" x14ac:dyDescent="0.35">
      <c r="A4169" s="1">
        <v>831014</v>
      </c>
      <c r="B4169" s="1">
        <v>827</v>
      </c>
      <c r="C4169" s="9">
        <v>1518068154</v>
      </c>
      <c r="D4169" s="9" t="s">
        <v>112</v>
      </c>
      <c r="E4169" s="1">
        <v>0</v>
      </c>
      <c r="F4169" s="1">
        <v>2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4</v>
      </c>
      <c r="S4169" s="1">
        <v>5</v>
      </c>
      <c r="T4169" s="1" t="s">
        <v>113</v>
      </c>
      <c r="U4169" s="1">
        <v>4</v>
      </c>
      <c r="V4169" s="1" t="s">
        <v>9473</v>
      </c>
      <c r="W4169" s="1" t="s">
        <v>4772</v>
      </c>
      <c r="X4169" s="1" t="s">
        <v>635</v>
      </c>
      <c r="Y4169" s="1" t="s">
        <v>7</v>
      </c>
      <c r="Z4169" s="1" t="s">
        <v>113</v>
      </c>
      <c r="AA4169" s="1" t="s">
        <v>113</v>
      </c>
      <c r="AB4169" s="1" t="s">
        <v>113</v>
      </c>
      <c r="AC4169" s="1" t="s">
        <v>113</v>
      </c>
    </row>
    <row r="4170" spans="1:29" x14ac:dyDescent="0.35">
      <c r="A4170" s="1">
        <v>4292447</v>
      </c>
      <c r="B4170" s="1">
        <v>701</v>
      </c>
      <c r="C4170" s="9">
        <v>1972791002</v>
      </c>
      <c r="D4170" s="9" t="s">
        <v>206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4</v>
      </c>
      <c r="S4170" s="1">
        <v>10</v>
      </c>
      <c r="T4170" s="1" t="s">
        <v>113</v>
      </c>
      <c r="U4170" s="1">
        <v>4</v>
      </c>
      <c r="V4170" s="1" t="s">
        <v>9429</v>
      </c>
      <c r="W4170" s="1" t="s">
        <v>7223</v>
      </c>
      <c r="X4170" s="1" t="s">
        <v>6357</v>
      </c>
      <c r="Y4170" s="1" t="s">
        <v>7</v>
      </c>
      <c r="Z4170" s="1" t="s">
        <v>113</v>
      </c>
      <c r="AA4170" s="1" t="s">
        <v>113</v>
      </c>
      <c r="AB4170" s="1" t="s">
        <v>113</v>
      </c>
      <c r="AC4170" s="1" t="s">
        <v>113</v>
      </c>
    </row>
    <row r="4171" spans="1:29" x14ac:dyDescent="0.35">
      <c r="A4171" s="1">
        <v>768559</v>
      </c>
      <c r="B4171" s="1">
        <v>194</v>
      </c>
      <c r="C4171" s="9">
        <v>1023089232</v>
      </c>
      <c r="D4171" s="9" t="s">
        <v>112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4</v>
      </c>
      <c r="S4171" s="1">
        <v>19</v>
      </c>
      <c r="T4171" s="1" t="s">
        <v>113</v>
      </c>
      <c r="U4171" s="1">
        <v>4</v>
      </c>
      <c r="V4171" s="1" t="s">
        <v>9589</v>
      </c>
      <c r="W4171" s="1" t="s">
        <v>183</v>
      </c>
      <c r="X4171" s="1" t="s">
        <v>9590</v>
      </c>
      <c r="Y4171" s="1" t="s">
        <v>970</v>
      </c>
      <c r="Z4171" s="1" t="s">
        <v>16920</v>
      </c>
      <c r="AB4171" s="1" t="s">
        <v>16921</v>
      </c>
      <c r="AC4171" s="1" t="s">
        <v>113</v>
      </c>
    </row>
    <row r="4172" spans="1:29" x14ac:dyDescent="0.35">
      <c r="A4172" s="1">
        <v>6696137</v>
      </c>
      <c r="B4172" s="1">
        <v>813</v>
      </c>
      <c r="C4172" s="9">
        <v>1427477157</v>
      </c>
      <c r="D4172" s="9" t="s">
        <v>112</v>
      </c>
      <c r="E4172" s="1">
        <v>0</v>
      </c>
      <c r="F4172" s="1">
        <v>2</v>
      </c>
      <c r="G4172" s="1">
        <v>1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3</v>
      </c>
      <c r="S4172" s="1">
        <v>39</v>
      </c>
      <c r="T4172" s="1" t="s">
        <v>113</v>
      </c>
      <c r="U4172" s="1">
        <v>4</v>
      </c>
      <c r="V4172" s="1" t="s">
        <v>9950</v>
      </c>
      <c r="W4172" s="1" t="s">
        <v>9952</v>
      </c>
      <c r="X4172" s="1" t="s">
        <v>9951</v>
      </c>
      <c r="Y4172" s="1" t="s">
        <v>7</v>
      </c>
      <c r="Z4172" s="1" t="s">
        <v>16078</v>
      </c>
      <c r="AA4172" s="1" t="s">
        <v>16078</v>
      </c>
      <c r="AB4172" s="1" t="s">
        <v>16079</v>
      </c>
      <c r="AC4172" s="1" t="s">
        <v>113</v>
      </c>
    </row>
    <row r="4173" spans="1:29" x14ac:dyDescent="0.35">
      <c r="A4173" s="1">
        <v>4673619</v>
      </c>
      <c r="B4173" s="1">
        <v>232</v>
      </c>
      <c r="C4173" s="9">
        <v>1851512800</v>
      </c>
      <c r="D4173" s="9" t="s">
        <v>112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2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4</v>
      </c>
      <c r="S4173" s="1">
        <v>15</v>
      </c>
      <c r="T4173" s="1" t="s">
        <v>113</v>
      </c>
      <c r="U4173" s="1">
        <v>4</v>
      </c>
      <c r="V4173" s="1" t="s">
        <v>9737</v>
      </c>
      <c r="W4173" s="1" t="s">
        <v>9739</v>
      </c>
      <c r="X4173" s="1" t="s">
        <v>9738</v>
      </c>
      <c r="Y4173" s="1" t="s">
        <v>7</v>
      </c>
      <c r="Z4173" s="1" t="s">
        <v>16922</v>
      </c>
      <c r="AA4173" s="1" t="s">
        <v>113</v>
      </c>
      <c r="AB4173" s="1" t="s">
        <v>113</v>
      </c>
      <c r="AC4173" s="1" t="s">
        <v>113</v>
      </c>
    </row>
    <row r="4174" spans="1:29" x14ac:dyDescent="0.35">
      <c r="A4174" s="1">
        <v>718274</v>
      </c>
      <c r="B4174" s="1">
        <v>813</v>
      </c>
      <c r="C4174" s="9">
        <v>1215935846</v>
      </c>
      <c r="D4174" s="9" t="s">
        <v>112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1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4</v>
      </c>
      <c r="S4174" s="1">
        <v>22</v>
      </c>
      <c r="T4174" s="1" t="s">
        <v>113</v>
      </c>
      <c r="U4174" s="1">
        <v>4</v>
      </c>
      <c r="V4174" s="1" t="s">
        <v>9785</v>
      </c>
      <c r="W4174" s="1" t="s">
        <v>2933</v>
      </c>
      <c r="X4174" s="1" t="s">
        <v>8558</v>
      </c>
      <c r="Y4174" s="1" t="s">
        <v>7</v>
      </c>
      <c r="Z4174" s="1" t="s">
        <v>16923</v>
      </c>
      <c r="AA4174" s="1" t="s">
        <v>113</v>
      </c>
      <c r="AB4174" s="1" t="s">
        <v>113</v>
      </c>
      <c r="AC4174" s="1" t="s">
        <v>113</v>
      </c>
    </row>
    <row r="4175" spans="1:29" x14ac:dyDescent="0.35">
      <c r="A4175" s="1">
        <v>4474363</v>
      </c>
      <c r="B4175" s="1">
        <v>334</v>
      </c>
      <c r="C4175" s="9">
        <v>1194980748</v>
      </c>
      <c r="D4175" s="9" t="s">
        <v>112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2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4</v>
      </c>
      <c r="S4175" s="1">
        <v>6</v>
      </c>
      <c r="T4175" s="1" t="s">
        <v>113</v>
      </c>
      <c r="U4175" s="1">
        <v>4</v>
      </c>
      <c r="V4175" s="1" t="s">
        <v>9733</v>
      </c>
      <c r="W4175" s="1" t="s">
        <v>2769</v>
      </c>
      <c r="X4175" s="1" t="s">
        <v>3459</v>
      </c>
      <c r="Y4175" s="1" t="s">
        <v>7</v>
      </c>
      <c r="Z4175" s="1" t="s">
        <v>16924</v>
      </c>
      <c r="AA4175" s="1" t="s">
        <v>113</v>
      </c>
      <c r="AB4175" s="1" t="s">
        <v>113</v>
      </c>
      <c r="AC4175" s="1" t="s">
        <v>113</v>
      </c>
    </row>
    <row r="4176" spans="1:29" x14ac:dyDescent="0.35">
      <c r="A4176" s="1">
        <v>3410696</v>
      </c>
      <c r="B4176" s="1">
        <v>479</v>
      </c>
      <c r="C4176" s="9">
        <v>1497959332</v>
      </c>
      <c r="D4176" s="9" t="s">
        <v>112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1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4</v>
      </c>
      <c r="S4176" s="1">
        <v>34</v>
      </c>
      <c r="T4176" s="1" t="s">
        <v>113</v>
      </c>
      <c r="U4176" s="1">
        <v>4</v>
      </c>
      <c r="V4176" s="1" t="s">
        <v>9967</v>
      </c>
      <c r="W4176" s="1" t="s">
        <v>5872</v>
      </c>
      <c r="X4176" s="1" t="s">
        <v>9968</v>
      </c>
      <c r="Y4176" s="1" t="s">
        <v>970</v>
      </c>
      <c r="Z4176" s="1" t="s">
        <v>16925</v>
      </c>
      <c r="AA4176" s="1" t="s">
        <v>113</v>
      </c>
      <c r="AB4176" s="1" t="s">
        <v>113</v>
      </c>
      <c r="AC4176" s="1" t="s">
        <v>113</v>
      </c>
    </row>
    <row r="4177" spans="1:29" x14ac:dyDescent="0.35">
      <c r="A4177" s="1">
        <v>841720</v>
      </c>
      <c r="B4177" s="1">
        <v>218</v>
      </c>
      <c r="C4177" s="9">
        <v>1851380265</v>
      </c>
      <c r="D4177" s="9" t="s">
        <v>112</v>
      </c>
      <c r="E4177" s="1">
        <v>0</v>
      </c>
      <c r="F4177" s="1">
        <v>2</v>
      </c>
      <c r="G4177" s="1">
        <v>0</v>
      </c>
      <c r="H4177" s="1">
        <v>0</v>
      </c>
      <c r="I4177" s="1">
        <v>0</v>
      </c>
      <c r="J4177" s="1">
        <v>2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4</v>
      </c>
      <c r="S4177" s="1">
        <v>42</v>
      </c>
      <c r="T4177" s="1" t="s">
        <v>113</v>
      </c>
      <c r="U4177" s="1">
        <v>4</v>
      </c>
      <c r="V4177" s="1" t="s">
        <v>9947</v>
      </c>
      <c r="W4177" s="1" t="s">
        <v>9949</v>
      </c>
      <c r="X4177" s="1" t="s">
        <v>9948</v>
      </c>
      <c r="Y4177" s="1" t="s">
        <v>7</v>
      </c>
      <c r="Z4177" s="1" t="s">
        <v>16926</v>
      </c>
      <c r="AA4177" s="1" t="s">
        <v>113</v>
      </c>
      <c r="AB4177" s="1" t="s">
        <v>113</v>
      </c>
      <c r="AC4177" s="1" t="s">
        <v>113</v>
      </c>
    </row>
    <row r="4178" spans="1:29" x14ac:dyDescent="0.35">
      <c r="A4178" s="1">
        <v>5921400</v>
      </c>
      <c r="B4178" s="1">
        <v>827</v>
      </c>
      <c r="C4178" s="9">
        <v>1336431451</v>
      </c>
      <c r="D4178" s="9" t="s">
        <v>112</v>
      </c>
      <c r="E4178" s="1">
        <v>0</v>
      </c>
      <c r="F4178" s="1">
        <v>2</v>
      </c>
      <c r="G4178" s="1">
        <v>0</v>
      </c>
      <c r="H4178" s="1">
        <v>0</v>
      </c>
      <c r="I4178" s="1">
        <v>0</v>
      </c>
      <c r="J4178" s="1">
        <v>2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4</v>
      </c>
      <c r="S4178" s="1">
        <v>25</v>
      </c>
      <c r="T4178" s="1" t="s">
        <v>113</v>
      </c>
      <c r="U4178" s="1">
        <v>4</v>
      </c>
      <c r="V4178" s="1" t="s">
        <v>9995</v>
      </c>
      <c r="W4178" s="1" t="s">
        <v>879</v>
      </c>
      <c r="X4178" s="1" t="s">
        <v>9996</v>
      </c>
      <c r="Y4178" s="1" t="s">
        <v>224</v>
      </c>
      <c r="Z4178" s="1" t="s">
        <v>14965</v>
      </c>
      <c r="AB4178" s="1" t="s">
        <v>14966</v>
      </c>
      <c r="AC4178" s="1" t="s">
        <v>113</v>
      </c>
    </row>
    <row r="4179" spans="1:29" x14ac:dyDescent="0.35">
      <c r="A4179" s="1">
        <v>6244353</v>
      </c>
      <c r="B4179" s="1">
        <v>623</v>
      </c>
      <c r="C4179" s="9">
        <v>1720210628</v>
      </c>
      <c r="D4179" s="9" t="s">
        <v>112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1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4</v>
      </c>
      <c r="S4179" s="1">
        <v>32</v>
      </c>
      <c r="T4179" s="1" t="s">
        <v>113</v>
      </c>
      <c r="U4179" s="1">
        <v>4</v>
      </c>
      <c r="V4179" s="1" t="s">
        <v>9919</v>
      </c>
      <c r="W4179" s="1" t="s">
        <v>561</v>
      </c>
      <c r="X4179" s="1" t="s">
        <v>9920</v>
      </c>
      <c r="Y4179" s="1" t="s">
        <v>970</v>
      </c>
      <c r="Z4179" s="1" t="s">
        <v>16927</v>
      </c>
      <c r="AA4179" s="1" t="s">
        <v>113</v>
      </c>
      <c r="AB4179" s="1" t="s">
        <v>113</v>
      </c>
      <c r="AC4179" s="1" t="s">
        <v>113</v>
      </c>
    </row>
    <row r="4180" spans="1:29" x14ac:dyDescent="0.35">
      <c r="A4180" s="1">
        <v>2436491</v>
      </c>
      <c r="B4180" s="1">
        <v>214</v>
      </c>
      <c r="C4180" s="9">
        <v>1144292590</v>
      </c>
      <c r="D4180" s="9" t="s">
        <v>112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2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4</v>
      </c>
      <c r="S4180" s="1">
        <v>16</v>
      </c>
      <c r="T4180" s="1" t="s">
        <v>113</v>
      </c>
      <c r="U4180" s="1">
        <v>4</v>
      </c>
      <c r="V4180" s="1" t="s">
        <v>9535</v>
      </c>
      <c r="W4180" s="1" t="s">
        <v>156</v>
      </c>
      <c r="X4180" s="1" t="s">
        <v>2168</v>
      </c>
      <c r="Y4180" s="1" t="s">
        <v>7</v>
      </c>
      <c r="Z4180" s="1" t="s">
        <v>13199</v>
      </c>
      <c r="AB4180" s="1" t="s">
        <v>13200</v>
      </c>
      <c r="AC4180" s="1" t="s">
        <v>113</v>
      </c>
    </row>
    <row r="4181" spans="1:29" x14ac:dyDescent="0.35">
      <c r="A4181" s="1">
        <v>2403067</v>
      </c>
      <c r="B4181" s="1">
        <v>52</v>
      </c>
      <c r="C4181" s="9">
        <v>1912080250</v>
      </c>
      <c r="D4181" s="9" t="s">
        <v>399</v>
      </c>
      <c r="E4181" s="1">
        <v>0</v>
      </c>
      <c r="F4181" s="1">
        <v>3</v>
      </c>
      <c r="G4181" s="1">
        <v>0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4</v>
      </c>
      <c r="S4181" s="1">
        <v>34</v>
      </c>
      <c r="T4181" s="1" t="s">
        <v>113</v>
      </c>
      <c r="U4181" s="1">
        <v>4</v>
      </c>
      <c r="V4181" s="1" t="s">
        <v>9449</v>
      </c>
      <c r="W4181" s="1" t="s">
        <v>278</v>
      </c>
      <c r="X4181" s="1" t="s">
        <v>6805</v>
      </c>
      <c r="Y4181" s="1" t="s">
        <v>7</v>
      </c>
      <c r="Z4181" s="1" t="s">
        <v>16928</v>
      </c>
      <c r="AB4181" s="1" t="s">
        <v>16929</v>
      </c>
      <c r="AC4181" s="1" t="s">
        <v>113</v>
      </c>
    </row>
    <row r="4182" spans="1:29" x14ac:dyDescent="0.35">
      <c r="A4182" s="1">
        <v>6862005</v>
      </c>
      <c r="B4182" s="1">
        <v>435</v>
      </c>
      <c r="C4182" s="9">
        <v>1508251224</v>
      </c>
      <c r="D4182" s="9" t="s">
        <v>112</v>
      </c>
      <c r="E4182" s="1">
        <v>0</v>
      </c>
      <c r="F4182" s="1">
        <v>1</v>
      </c>
      <c r="G4182" s="1">
        <v>1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3</v>
      </c>
      <c r="S4182" s="1">
        <v>23</v>
      </c>
      <c r="T4182" s="1" t="s">
        <v>113</v>
      </c>
      <c r="U4182" s="1">
        <v>4</v>
      </c>
      <c r="V4182" s="1" t="s">
        <v>9828</v>
      </c>
      <c r="W4182" s="1" t="s">
        <v>111</v>
      </c>
      <c r="X4182" s="1" t="s">
        <v>9829</v>
      </c>
      <c r="Y4182" s="1" t="s">
        <v>148</v>
      </c>
      <c r="Z4182" s="1" t="s">
        <v>16930</v>
      </c>
      <c r="AA4182" s="1" t="s">
        <v>16931</v>
      </c>
      <c r="AB4182" s="1" t="s">
        <v>16932</v>
      </c>
      <c r="AC4182" s="1" t="s">
        <v>113</v>
      </c>
    </row>
    <row r="4183" spans="1:29" x14ac:dyDescent="0.35">
      <c r="A4183" s="1">
        <v>791804</v>
      </c>
      <c r="B4183" s="1">
        <v>373</v>
      </c>
      <c r="C4183" s="9">
        <v>1679670129</v>
      </c>
      <c r="D4183" s="9" t="s">
        <v>112</v>
      </c>
      <c r="E4183" s="1">
        <v>0</v>
      </c>
      <c r="F4183" s="1">
        <v>2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4</v>
      </c>
      <c r="S4183" s="1">
        <v>9</v>
      </c>
      <c r="T4183" s="1" t="s">
        <v>113</v>
      </c>
      <c r="U4183" s="1">
        <v>4</v>
      </c>
      <c r="V4183" s="1" t="s">
        <v>9474</v>
      </c>
      <c r="W4183" s="1" t="s">
        <v>136</v>
      </c>
      <c r="X4183" s="1" t="s">
        <v>4304</v>
      </c>
      <c r="Y4183" s="1" t="s">
        <v>7</v>
      </c>
      <c r="Z4183" s="1" t="s">
        <v>113</v>
      </c>
      <c r="AA4183" s="1" t="s">
        <v>113</v>
      </c>
      <c r="AB4183" s="1" t="s">
        <v>113</v>
      </c>
      <c r="AC4183" s="1" t="s">
        <v>113</v>
      </c>
    </row>
    <row r="4184" spans="1:29" x14ac:dyDescent="0.35">
      <c r="A4184" s="1">
        <v>1861327</v>
      </c>
      <c r="B4184" s="1">
        <v>479</v>
      </c>
      <c r="C4184" s="9">
        <v>1467405399</v>
      </c>
      <c r="D4184" s="9" t="s">
        <v>112</v>
      </c>
      <c r="E4184" s="1">
        <v>0</v>
      </c>
      <c r="F4184" s="1">
        <v>3</v>
      </c>
      <c r="G4184" s="1">
        <v>0</v>
      </c>
      <c r="H4184" s="1">
        <v>0</v>
      </c>
      <c r="I4184" s="1">
        <v>0</v>
      </c>
      <c r="J4184" s="1">
        <v>2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4</v>
      </c>
      <c r="S4184" s="1">
        <v>119</v>
      </c>
      <c r="T4184" s="1" t="s">
        <v>113</v>
      </c>
      <c r="U4184" s="1">
        <v>4</v>
      </c>
      <c r="V4184" s="1" t="s">
        <v>9808</v>
      </c>
      <c r="W4184" s="1" t="s">
        <v>9810</v>
      </c>
      <c r="X4184" s="1" t="s">
        <v>9809</v>
      </c>
      <c r="Y4184" s="1" t="s">
        <v>7</v>
      </c>
      <c r="Z4184" s="1" t="s">
        <v>16933</v>
      </c>
      <c r="AA4184" s="1" t="s">
        <v>16934</v>
      </c>
      <c r="AB4184" s="1" t="s">
        <v>16935</v>
      </c>
      <c r="AC4184" s="1" t="s">
        <v>113</v>
      </c>
    </row>
    <row r="4185" spans="1:29" x14ac:dyDescent="0.35">
      <c r="A4185" s="1">
        <v>443341</v>
      </c>
      <c r="B4185" s="1">
        <v>449</v>
      </c>
      <c r="C4185" s="9">
        <v>1679630263</v>
      </c>
      <c r="D4185" s="9" t="s">
        <v>112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2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4</v>
      </c>
      <c r="S4185" s="1">
        <v>8</v>
      </c>
      <c r="T4185" s="1" t="s">
        <v>113</v>
      </c>
      <c r="U4185" s="1">
        <v>4</v>
      </c>
      <c r="V4185" s="1" t="s">
        <v>9835</v>
      </c>
      <c r="W4185" s="1" t="s">
        <v>126</v>
      </c>
      <c r="X4185" s="1" t="s">
        <v>918</v>
      </c>
      <c r="Y4185" s="1" t="s">
        <v>224</v>
      </c>
      <c r="Z4185" s="1" t="s">
        <v>16936</v>
      </c>
      <c r="AA4185" s="1" t="s">
        <v>113</v>
      </c>
      <c r="AB4185" s="1" t="s">
        <v>113</v>
      </c>
      <c r="AC4185" s="1" t="s">
        <v>113</v>
      </c>
    </row>
    <row r="4186" spans="1:29" x14ac:dyDescent="0.35">
      <c r="A4186" s="1">
        <v>2279685</v>
      </c>
      <c r="B4186" s="1">
        <v>512</v>
      </c>
      <c r="C4186" s="9">
        <v>1578709440</v>
      </c>
      <c r="D4186" s="9" t="s">
        <v>112</v>
      </c>
      <c r="E4186" s="1">
        <v>0</v>
      </c>
      <c r="F4186" s="1">
        <v>2</v>
      </c>
      <c r="G4186" s="1">
        <v>0</v>
      </c>
      <c r="H4186" s="1">
        <v>0</v>
      </c>
      <c r="I4186" s="1">
        <v>0</v>
      </c>
      <c r="J4186" s="1">
        <v>3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4</v>
      </c>
      <c r="S4186" s="1">
        <v>72</v>
      </c>
      <c r="T4186" s="1" t="s">
        <v>113</v>
      </c>
      <c r="U4186" s="1">
        <v>4</v>
      </c>
      <c r="V4186" s="1" t="s">
        <v>9531</v>
      </c>
      <c r="W4186" s="1" t="s">
        <v>940</v>
      </c>
      <c r="X4186" s="1" t="s">
        <v>9532</v>
      </c>
      <c r="Y4186" s="1" t="s">
        <v>224</v>
      </c>
      <c r="Z4186" s="1" t="s">
        <v>13661</v>
      </c>
      <c r="AA4186" s="1" t="s">
        <v>13661</v>
      </c>
      <c r="AB4186" s="1" t="s">
        <v>13662</v>
      </c>
      <c r="AC4186" s="1" t="s">
        <v>113</v>
      </c>
    </row>
    <row r="4187" spans="1:29" x14ac:dyDescent="0.35">
      <c r="A4187" s="1">
        <v>1933342</v>
      </c>
      <c r="B4187" s="1">
        <v>817</v>
      </c>
      <c r="C4187" s="9">
        <v>1912115957</v>
      </c>
      <c r="D4187" s="9" t="s">
        <v>112</v>
      </c>
      <c r="E4187" s="1">
        <v>0</v>
      </c>
      <c r="F4187" s="1">
        <v>2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4</v>
      </c>
      <c r="S4187" s="1">
        <v>31</v>
      </c>
      <c r="T4187" s="1" t="s">
        <v>113</v>
      </c>
      <c r="U4187" s="1">
        <v>4</v>
      </c>
      <c r="V4187" s="1" t="s">
        <v>9974</v>
      </c>
      <c r="W4187" s="1" t="s">
        <v>5559</v>
      </c>
      <c r="X4187" s="1" t="s">
        <v>9975</v>
      </c>
      <c r="Y4187" s="1" t="s">
        <v>7</v>
      </c>
      <c r="Z4187" s="1" t="s">
        <v>16937</v>
      </c>
      <c r="AA4187" s="1" t="s">
        <v>113</v>
      </c>
      <c r="AB4187" s="1" t="s">
        <v>113</v>
      </c>
      <c r="AC4187" s="1" t="s">
        <v>113</v>
      </c>
    </row>
    <row r="4188" spans="1:29" x14ac:dyDescent="0.35">
      <c r="A4188" s="1">
        <v>1333876</v>
      </c>
      <c r="B4188" s="1">
        <v>373</v>
      </c>
      <c r="C4188" s="9">
        <v>1366557043</v>
      </c>
      <c r="D4188" s="9" t="s">
        <v>112</v>
      </c>
      <c r="E4188" s="1">
        <v>0</v>
      </c>
      <c r="F4188" s="1">
        <v>3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4</v>
      </c>
      <c r="S4188" s="1">
        <v>28</v>
      </c>
      <c r="T4188" s="1" t="s">
        <v>113</v>
      </c>
      <c r="U4188" s="1">
        <v>4</v>
      </c>
      <c r="V4188" s="1" t="s">
        <v>9746</v>
      </c>
      <c r="W4188" s="1" t="s">
        <v>1837</v>
      </c>
      <c r="X4188" s="1" t="s">
        <v>9747</v>
      </c>
      <c r="Y4188" s="1" t="s">
        <v>7</v>
      </c>
      <c r="Z4188" s="1" t="s">
        <v>16938</v>
      </c>
      <c r="AA4188" s="1" t="s">
        <v>113</v>
      </c>
      <c r="AB4188" s="1" t="s">
        <v>113</v>
      </c>
      <c r="AC4188" s="1" t="s">
        <v>113</v>
      </c>
    </row>
    <row r="4189" spans="1:29" x14ac:dyDescent="0.35">
      <c r="A4189" s="1">
        <v>6051226</v>
      </c>
      <c r="B4189" s="1">
        <v>383</v>
      </c>
      <c r="C4189" s="9">
        <v>1194019570</v>
      </c>
      <c r="D4189" s="9" t="s">
        <v>112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4</v>
      </c>
      <c r="S4189" s="1">
        <v>6</v>
      </c>
      <c r="T4189" s="1" t="s">
        <v>113</v>
      </c>
      <c r="U4189" s="1">
        <v>4</v>
      </c>
      <c r="V4189" s="1" t="s">
        <v>9729</v>
      </c>
      <c r="W4189" s="1" t="s">
        <v>6612</v>
      </c>
      <c r="X4189" s="1" t="s">
        <v>4360</v>
      </c>
      <c r="Y4189" s="1" t="s">
        <v>7</v>
      </c>
      <c r="Z4189" s="1" t="s">
        <v>14881</v>
      </c>
      <c r="AA4189" s="1" t="s">
        <v>14882</v>
      </c>
      <c r="AB4189" s="1" t="s">
        <v>14883</v>
      </c>
      <c r="AC4189" s="1" t="s">
        <v>113</v>
      </c>
    </row>
    <row r="4190" spans="1:29" x14ac:dyDescent="0.35">
      <c r="A4190" s="1">
        <v>100682</v>
      </c>
      <c r="B4190" s="1">
        <v>383</v>
      </c>
      <c r="C4190" s="9">
        <v>1265516371</v>
      </c>
      <c r="D4190" s="9" t="s">
        <v>112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4</v>
      </c>
      <c r="S4190" s="1">
        <v>7</v>
      </c>
      <c r="T4190" s="1" t="s">
        <v>113</v>
      </c>
      <c r="U4190" s="1">
        <v>4</v>
      </c>
      <c r="V4190" s="1" t="s">
        <v>9795</v>
      </c>
      <c r="W4190" s="1" t="s">
        <v>809</v>
      </c>
      <c r="X4190" s="1" t="s">
        <v>9796</v>
      </c>
      <c r="Y4190" s="1" t="s">
        <v>7</v>
      </c>
      <c r="Z4190" s="1" t="s">
        <v>12231</v>
      </c>
      <c r="AA4190" s="1" t="s">
        <v>12232</v>
      </c>
      <c r="AB4190" s="1" t="s">
        <v>12233</v>
      </c>
      <c r="AC4190" s="1" t="s">
        <v>113</v>
      </c>
    </row>
    <row r="4191" spans="1:29" x14ac:dyDescent="0.35">
      <c r="A4191" s="1">
        <v>6113797</v>
      </c>
      <c r="B4191" s="1">
        <v>623</v>
      </c>
      <c r="C4191" s="9">
        <v>1508186701</v>
      </c>
      <c r="D4191" s="9" t="s">
        <v>112</v>
      </c>
      <c r="E4191" s="1">
        <v>0</v>
      </c>
      <c r="F4191" s="1">
        <v>4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4</v>
      </c>
      <c r="S4191" s="1">
        <v>85</v>
      </c>
      <c r="T4191" s="1" t="s">
        <v>113</v>
      </c>
      <c r="U4191" s="1">
        <v>4</v>
      </c>
      <c r="V4191" s="1" t="s">
        <v>9983</v>
      </c>
      <c r="W4191" s="1" t="s">
        <v>319</v>
      </c>
      <c r="X4191" s="1" t="s">
        <v>642</v>
      </c>
      <c r="Y4191" s="1" t="s">
        <v>7</v>
      </c>
      <c r="Z4191" s="1" t="s">
        <v>16939</v>
      </c>
      <c r="AB4191" s="1" t="s">
        <v>16940</v>
      </c>
      <c r="AC4191" s="1" t="s">
        <v>113</v>
      </c>
    </row>
    <row r="4192" spans="1:29" x14ac:dyDescent="0.35">
      <c r="A4192" s="1">
        <v>2220704</v>
      </c>
      <c r="B4192" s="1">
        <v>218</v>
      </c>
      <c r="C4192" s="9">
        <v>1073656203</v>
      </c>
      <c r="D4192" s="9" t="s">
        <v>112</v>
      </c>
      <c r="E4192" s="1">
        <v>0</v>
      </c>
      <c r="F4192" s="1">
        <v>1</v>
      </c>
      <c r="G4192" s="1">
        <v>0</v>
      </c>
      <c r="H4192" s="1">
        <v>0</v>
      </c>
      <c r="I4192" s="1">
        <v>0</v>
      </c>
      <c r="J4192" s="1">
        <v>3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4</v>
      </c>
      <c r="S4192" s="1">
        <v>27</v>
      </c>
      <c r="T4192" s="1" t="s">
        <v>113</v>
      </c>
      <c r="U4192" s="1">
        <v>4</v>
      </c>
      <c r="V4192" s="1" t="s">
        <v>9475</v>
      </c>
      <c r="W4192" s="1" t="s">
        <v>749</v>
      </c>
      <c r="X4192" s="1" t="s">
        <v>8755</v>
      </c>
      <c r="Y4192" s="1" t="s">
        <v>7</v>
      </c>
      <c r="Z4192" s="1" t="s">
        <v>113</v>
      </c>
      <c r="AA4192" s="1" t="s">
        <v>113</v>
      </c>
      <c r="AB4192" s="1" t="s">
        <v>113</v>
      </c>
      <c r="AC4192" s="1" t="s">
        <v>113</v>
      </c>
    </row>
    <row r="4193" spans="1:29" x14ac:dyDescent="0.35">
      <c r="A4193" s="1">
        <v>772230</v>
      </c>
      <c r="B4193" s="1">
        <v>813</v>
      </c>
      <c r="C4193" s="9">
        <v>1275627366</v>
      </c>
      <c r="D4193" s="9" t="s">
        <v>112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4</v>
      </c>
      <c r="S4193" s="1">
        <v>16</v>
      </c>
      <c r="T4193" s="1" t="s">
        <v>113</v>
      </c>
      <c r="U4193" s="1">
        <v>4</v>
      </c>
      <c r="V4193" s="1" t="s">
        <v>9692</v>
      </c>
      <c r="W4193" s="1" t="s">
        <v>561</v>
      </c>
      <c r="X4193" s="1" t="s">
        <v>9693</v>
      </c>
      <c r="Y4193" s="1" t="s">
        <v>7</v>
      </c>
      <c r="Z4193" s="1" t="s">
        <v>16941</v>
      </c>
      <c r="AB4193" s="1" t="s">
        <v>16942</v>
      </c>
      <c r="AC4193" s="1" t="s">
        <v>113</v>
      </c>
    </row>
    <row r="4194" spans="1:29" x14ac:dyDescent="0.35">
      <c r="A4194" s="1">
        <v>4587304</v>
      </c>
      <c r="B4194" s="1">
        <v>512</v>
      </c>
      <c r="C4194" s="9">
        <v>1164683447</v>
      </c>
      <c r="D4194" s="9" t="s">
        <v>112</v>
      </c>
      <c r="E4194" s="1">
        <v>0</v>
      </c>
      <c r="F4194" s="1">
        <v>1</v>
      </c>
      <c r="G4194" s="1">
        <v>0</v>
      </c>
      <c r="H4194" s="1">
        <v>0</v>
      </c>
      <c r="I4194" s="1">
        <v>0</v>
      </c>
      <c r="J4194" s="1">
        <v>2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4</v>
      </c>
      <c r="S4194" s="1">
        <v>48</v>
      </c>
      <c r="T4194" s="1" t="s">
        <v>113</v>
      </c>
      <c r="U4194" s="1">
        <v>4</v>
      </c>
      <c r="V4194" s="1" t="s">
        <v>9548</v>
      </c>
      <c r="W4194" s="1" t="s">
        <v>9549</v>
      </c>
      <c r="X4194" s="1" t="s">
        <v>2347</v>
      </c>
      <c r="Y4194" s="1" t="s">
        <v>7</v>
      </c>
      <c r="Z4194" s="1" t="s">
        <v>16943</v>
      </c>
      <c r="AB4194" s="1" t="s">
        <v>13539</v>
      </c>
      <c r="AC4194" s="1" t="s">
        <v>113</v>
      </c>
    </row>
    <row r="4195" spans="1:29" x14ac:dyDescent="0.35">
      <c r="A4195" s="1">
        <v>1931937</v>
      </c>
      <c r="B4195" s="1">
        <v>214</v>
      </c>
      <c r="C4195" s="9">
        <v>1689625014</v>
      </c>
      <c r="D4195" s="9" t="s">
        <v>112</v>
      </c>
      <c r="E4195" s="1">
        <v>0</v>
      </c>
      <c r="F4195" s="1">
        <v>1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4</v>
      </c>
      <c r="S4195" s="1">
        <v>36</v>
      </c>
      <c r="T4195" s="1" t="s">
        <v>113</v>
      </c>
      <c r="U4195" s="1">
        <v>4</v>
      </c>
      <c r="V4195" s="1" t="s">
        <v>9860</v>
      </c>
      <c r="W4195" s="1" t="s">
        <v>9861</v>
      </c>
      <c r="X4195" s="1" t="s">
        <v>5042</v>
      </c>
      <c r="Y4195" s="1" t="s">
        <v>7</v>
      </c>
      <c r="Z4195" s="1" t="s">
        <v>15029</v>
      </c>
      <c r="AB4195" s="1" t="s">
        <v>15030</v>
      </c>
      <c r="AC4195" s="1" t="s">
        <v>113</v>
      </c>
    </row>
    <row r="4196" spans="1:29" x14ac:dyDescent="0.35">
      <c r="A4196" s="1">
        <v>2447680</v>
      </c>
      <c r="B4196" s="1">
        <v>334</v>
      </c>
      <c r="C4196" s="9">
        <v>1689897159</v>
      </c>
      <c r="D4196" s="9" t="s">
        <v>112</v>
      </c>
      <c r="E4196" s="1">
        <v>0</v>
      </c>
      <c r="F4196" s="1">
        <v>1</v>
      </c>
      <c r="G4196" s="1">
        <v>0</v>
      </c>
      <c r="H4196" s="1">
        <v>0</v>
      </c>
      <c r="I4196" s="1">
        <v>0</v>
      </c>
      <c r="J4196" s="1">
        <v>3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4</v>
      </c>
      <c r="S4196" s="1">
        <v>21</v>
      </c>
      <c r="T4196" s="1" t="s">
        <v>113</v>
      </c>
      <c r="U4196" s="1">
        <v>4</v>
      </c>
      <c r="V4196" s="1" t="s">
        <v>9770</v>
      </c>
      <c r="W4196" s="1" t="s">
        <v>9772</v>
      </c>
      <c r="X4196" s="1" t="s">
        <v>9771</v>
      </c>
      <c r="Y4196" s="1" t="s">
        <v>7</v>
      </c>
      <c r="Z4196" s="1" t="s">
        <v>12450</v>
      </c>
      <c r="AB4196" s="1" t="s">
        <v>12451</v>
      </c>
      <c r="AC4196" s="1" t="s">
        <v>113</v>
      </c>
    </row>
    <row r="4197" spans="1:29" x14ac:dyDescent="0.35">
      <c r="A4197" s="1">
        <v>1327006</v>
      </c>
      <c r="B4197" s="1">
        <v>52</v>
      </c>
      <c r="C4197" s="9">
        <v>1548285406</v>
      </c>
      <c r="D4197" s="9" t="s">
        <v>112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4</v>
      </c>
      <c r="S4197" s="1">
        <v>6</v>
      </c>
      <c r="T4197" s="1" t="s">
        <v>113</v>
      </c>
      <c r="U4197" s="1">
        <v>4</v>
      </c>
      <c r="V4197" s="1" t="s">
        <v>9707</v>
      </c>
      <c r="W4197" s="1" t="s">
        <v>9709</v>
      </c>
      <c r="X4197" s="1" t="s">
        <v>9708</v>
      </c>
      <c r="Y4197" s="1" t="s">
        <v>116</v>
      </c>
      <c r="Z4197" s="1" t="s">
        <v>13205</v>
      </c>
      <c r="AB4197" s="1" t="s">
        <v>13206</v>
      </c>
      <c r="AC4197" s="1" t="s">
        <v>113</v>
      </c>
    </row>
    <row r="4198" spans="1:29" x14ac:dyDescent="0.35">
      <c r="A4198" s="1">
        <v>2129561</v>
      </c>
      <c r="B4198" s="1">
        <v>623</v>
      </c>
      <c r="C4198" s="9">
        <v>1780609933</v>
      </c>
      <c r="D4198" s="9" t="s">
        <v>112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4</v>
      </c>
      <c r="S4198" s="1">
        <v>13</v>
      </c>
      <c r="T4198" s="1" t="s">
        <v>113</v>
      </c>
      <c r="U4198" s="1">
        <v>4</v>
      </c>
      <c r="V4198" s="1" t="s">
        <v>9899</v>
      </c>
      <c r="W4198" s="1" t="s">
        <v>742</v>
      </c>
      <c r="X4198" s="1" t="s">
        <v>9900</v>
      </c>
      <c r="Y4198" s="1" t="s">
        <v>970</v>
      </c>
      <c r="Z4198" s="1" t="s">
        <v>16944</v>
      </c>
      <c r="AB4198" s="1" t="s">
        <v>16945</v>
      </c>
      <c r="AC4198" s="1" t="s">
        <v>113</v>
      </c>
    </row>
    <row r="4199" spans="1:29" x14ac:dyDescent="0.35">
      <c r="A4199" s="1">
        <v>2213048</v>
      </c>
      <c r="B4199" s="1">
        <v>297</v>
      </c>
      <c r="C4199" s="9">
        <v>1225250160</v>
      </c>
      <c r="D4199" s="9" t="s">
        <v>112</v>
      </c>
      <c r="E4199" s="1">
        <v>0</v>
      </c>
      <c r="F4199" s="1">
        <v>1</v>
      </c>
      <c r="G4199" s="1">
        <v>0</v>
      </c>
      <c r="H4199" s="1">
        <v>0</v>
      </c>
      <c r="I4199" s="1">
        <v>0</v>
      </c>
      <c r="J4199" s="1">
        <v>1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4</v>
      </c>
      <c r="S4199" s="1">
        <v>14</v>
      </c>
      <c r="T4199" s="1" t="s">
        <v>113</v>
      </c>
      <c r="U4199" s="1">
        <v>4</v>
      </c>
      <c r="V4199" s="1" t="s">
        <v>9476</v>
      </c>
      <c r="W4199" s="1" t="s">
        <v>851</v>
      </c>
      <c r="X4199" s="1" t="s">
        <v>356</v>
      </c>
      <c r="Y4199" s="1" t="s">
        <v>7</v>
      </c>
      <c r="Z4199" s="1" t="s">
        <v>113</v>
      </c>
      <c r="AA4199" s="1" t="s">
        <v>113</v>
      </c>
      <c r="AB4199" s="1" t="s">
        <v>113</v>
      </c>
      <c r="AC4199" s="1" t="s">
        <v>113</v>
      </c>
    </row>
    <row r="4200" spans="1:29" x14ac:dyDescent="0.35">
      <c r="A4200" s="1">
        <v>114691</v>
      </c>
      <c r="B4200" s="1">
        <v>179</v>
      </c>
      <c r="C4200" s="9">
        <v>1417938507</v>
      </c>
      <c r="D4200" s="9" t="s">
        <v>112</v>
      </c>
      <c r="E4200" s="1">
        <v>0</v>
      </c>
      <c r="F4200" s="1">
        <v>2</v>
      </c>
      <c r="G4200" s="1">
        <v>0</v>
      </c>
      <c r="H4200" s="1">
        <v>0</v>
      </c>
      <c r="I4200" s="1">
        <v>0</v>
      </c>
      <c r="J4200" s="1">
        <v>1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4</v>
      </c>
      <c r="S4200" s="1">
        <v>31</v>
      </c>
      <c r="T4200" s="1" t="s">
        <v>113</v>
      </c>
      <c r="U4200" s="1">
        <v>4</v>
      </c>
      <c r="V4200" s="1" t="s">
        <v>9477</v>
      </c>
      <c r="W4200" s="1" t="s">
        <v>156</v>
      </c>
      <c r="X4200" s="1" t="s">
        <v>9478</v>
      </c>
      <c r="Y4200" s="1" t="s">
        <v>7</v>
      </c>
      <c r="Z4200" s="1" t="s">
        <v>113</v>
      </c>
      <c r="AA4200" s="1" t="s">
        <v>113</v>
      </c>
      <c r="AB4200" s="1" t="s">
        <v>113</v>
      </c>
      <c r="AC4200" s="1" t="s">
        <v>113</v>
      </c>
    </row>
    <row r="4201" spans="1:29" x14ac:dyDescent="0.35">
      <c r="A4201" s="1">
        <v>1744956</v>
      </c>
      <c r="B4201" s="1">
        <v>179</v>
      </c>
      <c r="C4201" s="9">
        <v>1467458422</v>
      </c>
      <c r="D4201" s="9" t="s">
        <v>112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4</v>
      </c>
      <c r="S4201" s="1">
        <v>11</v>
      </c>
      <c r="T4201" s="1" t="s">
        <v>113</v>
      </c>
      <c r="U4201" s="1">
        <v>4</v>
      </c>
      <c r="V4201" s="1" t="s">
        <v>9761</v>
      </c>
      <c r="W4201" s="1" t="s">
        <v>9763</v>
      </c>
      <c r="X4201" s="1" t="s">
        <v>9762</v>
      </c>
      <c r="Y4201" s="1" t="s">
        <v>7</v>
      </c>
      <c r="Z4201" s="1" t="s">
        <v>16946</v>
      </c>
      <c r="AB4201" s="1" t="s">
        <v>16947</v>
      </c>
      <c r="AC4201" s="1" t="s">
        <v>113</v>
      </c>
    </row>
    <row r="4202" spans="1:29" x14ac:dyDescent="0.35">
      <c r="A4202" s="1">
        <v>6500180</v>
      </c>
      <c r="B4202" s="1">
        <v>813</v>
      </c>
      <c r="C4202" s="9">
        <v>1528329489</v>
      </c>
      <c r="D4202" s="9" t="s">
        <v>112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4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4</v>
      </c>
      <c r="S4202" s="1">
        <v>13</v>
      </c>
      <c r="T4202" s="1" t="s">
        <v>113</v>
      </c>
      <c r="U4202" s="1">
        <v>4</v>
      </c>
      <c r="V4202" s="1" t="s">
        <v>9976</v>
      </c>
      <c r="W4202" s="1" t="s">
        <v>1661</v>
      </c>
      <c r="X4202" s="1" t="s">
        <v>892</v>
      </c>
      <c r="Y4202" s="1" t="s">
        <v>970</v>
      </c>
      <c r="Z4202" s="1" t="s">
        <v>16948</v>
      </c>
      <c r="AB4202" s="1" t="s">
        <v>16949</v>
      </c>
      <c r="AC4202" s="1" t="s">
        <v>113</v>
      </c>
    </row>
    <row r="4203" spans="1:29" x14ac:dyDescent="0.35">
      <c r="A4203" s="1">
        <v>2000720</v>
      </c>
      <c r="B4203" s="1">
        <v>485</v>
      </c>
      <c r="C4203" s="9">
        <v>1922298454</v>
      </c>
      <c r="D4203" s="9" t="s">
        <v>112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4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4</v>
      </c>
      <c r="S4203" s="1">
        <v>6</v>
      </c>
      <c r="T4203" s="1" t="s">
        <v>113</v>
      </c>
      <c r="U4203" s="1">
        <v>4</v>
      </c>
      <c r="V4203" s="1" t="s">
        <v>9714</v>
      </c>
      <c r="W4203" s="1" t="s">
        <v>561</v>
      </c>
      <c r="X4203" s="1" t="s">
        <v>9715</v>
      </c>
      <c r="Y4203" s="1" t="s">
        <v>2644</v>
      </c>
      <c r="Z4203" s="1" t="s">
        <v>16950</v>
      </c>
      <c r="AA4203" s="1" t="s">
        <v>113</v>
      </c>
      <c r="AB4203" s="1" t="s">
        <v>113</v>
      </c>
      <c r="AC4203" s="1" t="s">
        <v>113</v>
      </c>
    </row>
    <row r="4204" spans="1:29" x14ac:dyDescent="0.35">
      <c r="A4204" s="1">
        <v>6252793</v>
      </c>
      <c r="B4204" s="1">
        <v>479</v>
      </c>
      <c r="C4204" s="9">
        <v>1588980122</v>
      </c>
      <c r="D4204" s="9" t="s">
        <v>112</v>
      </c>
      <c r="E4204" s="1">
        <v>0</v>
      </c>
      <c r="F4204" s="1">
        <v>1</v>
      </c>
      <c r="G4204" s="1">
        <v>0</v>
      </c>
      <c r="H4204" s="1">
        <v>0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4</v>
      </c>
      <c r="S4204" s="1">
        <v>15</v>
      </c>
      <c r="T4204" s="1" t="s">
        <v>113</v>
      </c>
      <c r="U4204" s="1">
        <v>4</v>
      </c>
      <c r="V4204" s="1" t="s">
        <v>9655</v>
      </c>
      <c r="W4204" s="1" t="s">
        <v>9656</v>
      </c>
      <c r="X4204" s="1" t="s">
        <v>906</v>
      </c>
      <c r="Y4204" s="1" t="s">
        <v>224</v>
      </c>
      <c r="Z4204" s="1" t="s">
        <v>16951</v>
      </c>
      <c r="AB4204" s="1" t="s">
        <v>16952</v>
      </c>
      <c r="AC4204" s="1" t="s">
        <v>113</v>
      </c>
    </row>
    <row r="4205" spans="1:29" x14ac:dyDescent="0.35">
      <c r="A4205" s="1">
        <v>7282408</v>
      </c>
      <c r="B4205" s="1">
        <v>512</v>
      </c>
      <c r="C4205" s="9">
        <v>1184038820</v>
      </c>
      <c r="D4205" s="9" t="s">
        <v>399</v>
      </c>
      <c r="E4205" s="1">
        <v>0</v>
      </c>
      <c r="F4205" s="1">
        <v>3</v>
      </c>
      <c r="G4205" s="1">
        <v>0</v>
      </c>
      <c r="H4205" s="1">
        <v>0</v>
      </c>
      <c r="I4205" s="1">
        <v>0</v>
      </c>
      <c r="J4205" s="1">
        <v>2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4</v>
      </c>
      <c r="S4205" s="1">
        <v>52</v>
      </c>
      <c r="T4205" s="1" t="s">
        <v>113</v>
      </c>
      <c r="U4205" s="1">
        <v>4</v>
      </c>
      <c r="V4205" s="1" t="s">
        <v>9457</v>
      </c>
      <c r="W4205" s="1" t="s">
        <v>9458</v>
      </c>
      <c r="X4205" s="1" t="s">
        <v>906</v>
      </c>
      <c r="Y4205" s="1" t="s">
        <v>148</v>
      </c>
      <c r="Z4205" s="1" t="s">
        <v>16930</v>
      </c>
      <c r="AA4205" s="1" t="s">
        <v>16931</v>
      </c>
      <c r="AB4205" s="1" t="s">
        <v>16932</v>
      </c>
      <c r="AC4205" s="1" t="s">
        <v>113</v>
      </c>
    </row>
    <row r="4206" spans="1:29" x14ac:dyDescent="0.35">
      <c r="A4206" s="1">
        <v>1154240</v>
      </c>
      <c r="B4206" s="1">
        <v>813</v>
      </c>
      <c r="C4206" s="9">
        <v>1821198599</v>
      </c>
      <c r="D4206" s="9" t="s">
        <v>112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1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4</v>
      </c>
      <c r="S4206" s="1">
        <v>39</v>
      </c>
      <c r="T4206" s="1" t="s">
        <v>113</v>
      </c>
      <c r="U4206" s="1">
        <v>4</v>
      </c>
      <c r="V4206" s="1" t="s">
        <v>9757</v>
      </c>
      <c r="W4206" s="1" t="s">
        <v>508</v>
      </c>
      <c r="X4206" s="1" t="s">
        <v>9758</v>
      </c>
      <c r="Y4206" s="1" t="s">
        <v>7</v>
      </c>
      <c r="Z4206" s="1" t="s">
        <v>16953</v>
      </c>
      <c r="AB4206" s="1" t="s">
        <v>16954</v>
      </c>
      <c r="AC4206" s="1" t="s">
        <v>113</v>
      </c>
    </row>
    <row r="4207" spans="1:29" x14ac:dyDescent="0.35">
      <c r="A4207" s="1">
        <v>1216912</v>
      </c>
      <c r="B4207" s="1">
        <v>232</v>
      </c>
      <c r="C4207" s="9">
        <v>1598762510</v>
      </c>
      <c r="D4207" s="9" t="s">
        <v>112</v>
      </c>
      <c r="E4207" s="1">
        <v>0</v>
      </c>
      <c r="F4207" s="1">
        <v>3</v>
      </c>
      <c r="G4207" s="1">
        <v>0</v>
      </c>
      <c r="H4207" s="1">
        <v>0</v>
      </c>
      <c r="I4207" s="1">
        <v>0</v>
      </c>
      <c r="J4207" s="1">
        <v>2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4</v>
      </c>
      <c r="S4207" s="1">
        <v>53</v>
      </c>
      <c r="T4207" s="1" t="s">
        <v>113</v>
      </c>
      <c r="U4207" s="1">
        <v>4</v>
      </c>
      <c r="V4207" s="1" t="s">
        <v>9712</v>
      </c>
      <c r="W4207" s="1" t="s">
        <v>1664</v>
      </c>
      <c r="X4207" s="1" t="s">
        <v>9713</v>
      </c>
      <c r="Y4207" s="1" t="s">
        <v>7</v>
      </c>
      <c r="Z4207" s="1" t="s">
        <v>16955</v>
      </c>
      <c r="AB4207" s="1" t="s">
        <v>16956</v>
      </c>
      <c r="AC4207" s="1" t="s">
        <v>113</v>
      </c>
    </row>
    <row r="4208" spans="1:29" x14ac:dyDescent="0.35">
      <c r="A4208" s="1">
        <v>2466423</v>
      </c>
      <c r="B4208" s="1">
        <v>215</v>
      </c>
      <c r="C4208" s="9">
        <v>1477718153</v>
      </c>
      <c r="D4208" s="9" t="s">
        <v>112</v>
      </c>
      <c r="E4208" s="1">
        <v>0</v>
      </c>
      <c r="F4208" s="1">
        <v>2</v>
      </c>
      <c r="G4208" s="1">
        <v>0</v>
      </c>
      <c r="H4208" s="1">
        <v>0</v>
      </c>
      <c r="I4208" s="1">
        <v>0</v>
      </c>
      <c r="J4208" s="1">
        <v>1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4</v>
      </c>
      <c r="S4208" s="1">
        <v>19</v>
      </c>
      <c r="T4208" s="1" t="s">
        <v>113</v>
      </c>
      <c r="U4208" s="1">
        <v>4</v>
      </c>
      <c r="V4208" s="1" t="s">
        <v>9998</v>
      </c>
      <c r="W4208" s="1" t="s">
        <v>1411</v>
      </c>
      <c r="X4208" s="1" t="s">
        <v>9999</v>
      </c>
      <c r="Y4208" s="1" t="s">
        <v>116</v>
      </c>
      <c r="Z4208" s="1" t="s">
        <v>16957</v>
      </c>
      <c r="AA4208" s="1" t="s">
        <v>15195</v>
      </c>
      <c r="AB4208" s="1" t="s">
        <v>15196</v>
      </c>
      <c r="AC4208" s="1" t="s">
        <v>113</v>
      </c>
    </row>
    <row r="4209" spans="1:29" x14ac:dyDescent="0.35">
      <c r="A4209" s="1">
        <v>1837027</v>
      </c>
      <c r="B4209" s="1">
        <v>289</v>
      </c>
      <c r="C4209" s="9">
        <v>1184611881</v>
      </c>
      <c r="D4209" s="9" t="s">
        <v>112</v>
      </c>
      <c r="E4209" s="1">
        <v>0</v>
      </c>
      <c r="F4209" s="1">
        <v>2</v>
      </c>
      <c r="G4209" s="1">
        <v>0</v>
      </c>
      <c r="H4209" s="1">
        <v>0</v>
      </c>
      <c r="I4209" s="1">
        <v>0</v>
      </c>
      <c r="J4209" s="1">
        <v>2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4</v>
      </c>
      <c r="S4209" s="1">
        <v>50</v>
      </c>
      <c r="T4209" s="1" t="s">
        <v>113</v>
      </c>
      <c r="U4209" s="1">
        <v>4</v>
      </c>
      <c r="V4209" s="1" t="s">
        <v>9479</v>
      </c>
      <c r="W4209" s="1" t="s">
        <v>196</v>
      </c>
      <c r="X4209" s="1" t="s">
        <v>5042</v>
      </c>
      <c r="Y4209" s="1" t="s">
        <v>224</v>
      </c>
      <c r="Z4209" s="1" t="s">
        <v>113</v>
      </c>
      <c r="AA4209" s="1" t="s">
        <v>113</v>
      </c>
      <c r="AB4209" s="1" t="s">
        <v>113</v>
      </c>
      <c r="AC4209" s="1" t="s">
        <v>113</v>
      </c>
    </row>
    <row r="4210" spans="1:29" x14ac:dyDescent="0.35">
      <c r="A4210" s="1">
        <v>56984</v>
      </c>
      <c r="B4210" s="1">
        <v>109</v>
      </c>
      <c r="C4210" s="9">
        <v>1871632232</v>
      </c>
      <c r="D4210" s="9" t="s">
        <v>112</v>
      </c>
      <c r="E4210" s="1">
        <v>0</v>
      </c>
      <c r="F4210" s="1">
        <v>2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4</v>
      </c>
      <c r="S4210" s="1">
        <v>40</v>
      </c>
      <c r="T4210" s="1" t="s">
        <v>113</v>
      </c>
      <c r="U4210" s="1">
        <v>4</v>
      </c>
      <c r="V4210" s="1" t="s">
        <v>9510</v>
      </c>
      <c r="W4210" s="1" t="s">
        <v>177</v>
      </c>
      <c r="X4210" s="1" t="s">
        <v>9511</v>
      </c>
      <c r="Y4210" s="1" t="s">
        <v>7</v>
      </c>
      <c r="Z4210" s="1" t="s">
        <v>16958</v>
      </c>
      <c r="AA4210" s="1" t="s">
        <v>113</v>
      </c>
      <c r="AB4210" s="1" t="s">
        <v>113</v>
      </c>
      <c r="AC4210" s="1" t="s">
        <v>113</v>
      </c>
    </row>
    <row r="4211" spans="1:29" x14ac:dyDescent="0.35">
      <c r="A4211" s="1">
        <v>4807746</v>
      </c>
      <c r="B4211" s="1">
        <v>623</v>
      </c>
      <c r="C4211" s="9">
        <v>1629105069</v>
      </c>
      <c r="D4211" s="9" t="s">
        <v>112</v>
      </c>
      <c r="E4211" s="1">
        <v>0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4</v>
      </c>
      <c r="S4211" s="1">
        <v>24</v>
      </c>
      <c r="T4211" s="1" t="s">
        <v>113</v>
      </c>
      <c r="U4211" s="1">
        <v>4</v>
      </c>
      <c r="V4211" s="1" t="s">
        <v>9904</v>
      </c>
      <c r="W4211" s="1" t="s">
        <v>1535</v>
      </c>
      <c r="X4211" s="1" t="s">
        <v>906</v>
      </c>
      <c r="Y4211" s="1" t="s">
        <v>7</v>
      </c>
      <c r="Z4211" s="1" t="s">
        <v>14541</v>
      </c>
      <c r="AB4211" s="1" t="s">
        <v>14542</v>
      </c>
      <c r="AC4211" s="1" t="s">
        <v>113</v>
      </c>
    </row>
    <row r="4212" spans="1:29" x14ac:dyDescent="0.35">
      <c r="A4212" s="1">
        <v>1223606</v>
      </c>
      <c r="B4212" s="1">
        <v>827</v>
      </c>
      <c r="C4212" s="9">
        <v>1174543805</v>
      </c>
      <c r="D4212" s="9" t="s">
        <v>112</v>
      </c>
      <c r="E4212" s="1">
        <v>0</v>
      </c>
      <c r="F4212" s="1">
        <v>3</v>
      </c>
      <c r="G4212" s="1">
        <v>0</v>
      </c>
      <c r="H4212" s="1">
        <v>0</v>
      </c>
      <c r="I4212" s="1">
        <v>0</v>
      </c>
      <c r="J4212" s="1">
        <v>3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4</v>
      </c>
      <c r="S4212" s="1">
        <v>80</v>
      </c>
      <c r="T4212" s="1" t="s">
        <v>113</v>
      </c>
      <c r="U4212" s="1">
        <v>4</v>
      </c>
      <c r="V4212" s="1" t="s">
        <v>9653</v>
      </c>
      <c r="W4212" s="1" t="s">
        <v>143</v>
      </c>
      <c r="X4212" s="1" t="s">
        <v>9654</v>
      </c>
      <c r="Y4212" s="1" t="s">
        <v>7</v>
      </c>
      <c r="Z4212" s="1" t="s">
        <v>13726</v>
      </c>
      <c r="AB4212" s="1" t="s">
        <v>13727</v>
      </c>
      <c r="AC4212" s="1" t="s">
        <v>113</v>
      </c>
    </row>
    <row r="4213" spans="1:29" x14ac:dyDescent="0.35">
      <c r="A4213" s="1">
        <v>1992969</v>
      </c>
      <c r="B4213" s="1">
        <v>449</v>
      </c>
      <c r="C4213" s="9">
        <v>1508916263</v>
      </c>
      <c r="D4213" s="9" t="s">
        <v>399</v>
      </c>
      <c r="E4213" s="1">
        <v>0</v>
      </c>
      <c r="F4213" s="1">
        <v>2</v>
      </c>
      <c r="G4213" s="1">
        <v>0</v>
      </c>
      <c r="H4213" s="1">
        <v>0</v>
      </c>
      <c r="I4213" s="1">
        <v>0</v>
      </c>
      <c r="J4213" s="1">
        <v>2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4</v>
      </c>
      <c r="S4213" s="1">
        <v>86</v>
      </c>
      <c r="T4213" s="1" t="s">
        <v>113</v>
      </c>
      <c r="U4213" s="1">
        <v>4</v>
      </c>
      <c r="V4213" s="1" t="s">
        <v>9461</v>
      </c>
      <c r="W4213" s="1" t="s">
        <v>9463</v>
      </c>
      <c r="X4213" s="1" t="s">
        <v>9462</v>
      </c>
      <c r="Y4213" s="1" t="s">
        <v>7</v>
      </c>
      <c r="Z4213" s="1" t="s">
        <v>16959</v>
      </c>
      <c r="AB4213" s="1" t="s">
        <v>16960</v>
      </c>
      <c r="AC4213" s="1" t="s">
        <v>113</v>
      </c>
    </row>
    <row r="4214" spans="1:29" x14ac:dyDescent="0.35">
      <c r="A4214" s="1">
        <v>1275352</v>
      </c>
      <c r="B4214" s="1">
        <v>383</v>
      </c>
      <c r="C4214" s="9">
        <v>1932181849</v>
      </c>
      <c r="D4214" s="9" t="s">
        <v>112</v>
      </c>
      <c r="E4214" s="1">
        <v>0</v>
      </c>
      <c r="F4214" s="1">
        <v>2</v>
      </c>
      <c r="G4214" s="1">
        <v>0</v>
      </c>
      <c r="H4214" s="1">
        <v>0</v>
      </c>
      <c r="I4214" s="1">
        <v>0</v>
      </c>
      <c r="J4214" s="1">
        <v>2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4</v>
      </c>
      <c r="S4214" s="1">
        <v>54</v>
      </c>
      <c r="T4214" s="1" t="s">
        <v>113</v>
      </c>
      <c r="U4214" s="1">
        <v>4</v>
      </c>
      <c r="V4214" s="1" t="s">
        <v>9756</v>
      </c>
      <c r="W4214" s="1" t="s">
        <v>508</v>
      </c>
      <c r="X4214" s="1" t="s">
        <v>1942</v>
      </c>
      <c r="Y4214" s="1" t="s">
        <v>7</v>
      </c>
      <c r="Z4214" s="1" t="s">
        <v>16961</v>
      </c>
      <c r="AA4214" s="1" t="s">
        <v>113</v>
      </c>
      <c r="AB4214" s="1" t="s">
        <v>113</v>
      </c>
      <c r="AC4214" s="1" t="s">
        <v>113</v>
      </c>
    </row>
    <row r="4215" spans="1:29" x14ac:dyDescent="0.35">
      <c r="A4215" s="1">
        <v>7005984</v>
      </c>
      <c r="B4215" s="1">
        <v>817</v>
      </c>
      <c r="C4215" s="9">
        <v>1750732863</v>
      </c>
      <c r="D4215" s="9" t="s">
        <v>112</v>
      </c>
      <c r="E4215" s="1">
        <v>0</v>
      </c>
      <c r="F4215" s="1">
        <v>2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4</v>
      </c>
      <c r="S4215" s="1">
        <v>11</v>
      </c>
      <c r="T4215" s="1" t="s">
        <v>113</v>
      </c>
      <c r="U4215" s="1">
        <v>4</v>
      </c>
      <c r="V4215" s="1" t="s">
        <v>9619</v>
      </c>
      <c r="W4215" s="1" t="s">
        <v>1445</v>
      </c>
      <c r="X4215" s="1" t="s">
        <v>9620</v>
      </c>
      <c r="Y4215" s="1" t="s">
        <v>7</v>
      </c>
      <c r="Z4215" s="1" t="s">
        <v>14627</v>
      </c>
      <c r="AA4215" s="1" t="s">
        <v>14628</v>
      </c>
      <c r="AB4215" s="1" t="s">
        <v>14629</v>
      </c>
      <c r="AC4215" s="1" t="s">
        <v>113</v>
      </c>
    </row>
    <row r="4216" spans="1:29" x14ac:dyDescent="0.35">
      <c r="A4216" s="1">
        <v>827667</v>
      </c>
      <c r="B4216" s="1">
        <v>663</v>
      </c>
      <c r="C4216" s="9">
        <v>1629045463</v>
      </c>
      <c r="D4216" s="9" t="s">
        <v>112</v>
      </c>
      <c r="E4216" s="1">
        <v>0</v>
      </c>
      <c r="F4216" s="1">
        <v>3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4</v>
      </c>
      <c r="S4216" s="1">
        <v>15</v>
      </c>
      <c r="T4216" s="1" t="s">
        <v>113</v>
      </c>
      <c r="U4216" s="1">
        <v>4</v>
      </c>
      <c r="V4216" s="1" t="s">
        <v>9623</v>
      </c>
      <c r="W4216" s="1" t="s">
        <v>156</v>
      </c>
      <c r="X4216" s="1" t="s">
        <v>4848</v>
      </c>
      <c r="Y4216" s="1" t="s">
        <v>7</v>
      </c>
      <c r="Z4216" s="1" t="s">
        <v>15262</v>
      </c>
      <c r="AB4216" s="1" t="s">
        <v>15263</v>
      </c>
      <c r="AC4216" s="1" t="s">
        <v>113</v>
      </c>
    </row>
    <row r="4217" spans="1:29" x14ac:dyDescent="0.35">
      <c r="A4217" s="1">
        <v>1753948</v>
      </c>
      <c r="B4217" s="1">
        <v>774</v>
      </c>
      <c r="C4217" s="9">
        <v>1801876669</v>
      </c>
      <c r="D4217" s="9" t="s">
        <v>112</v>
      </c>
      <c r="E4217" s="1">
        <v>0</v>
      </c>
      <c r="F4217" s="1">
        <v>2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4</v>
      </c>
      <c r="S4217" s="1">
        <v>15</v>
      </c>
      <c r="T4217" s="1" t="s">
        <v>113</v>
      </c>
      <c r="U4217" s="1">
        <v>4</v>
      </c>
      <c r="V4217" s="1" t="s">
        <v>9935</v>
      </c>
      <c r="W4217" s="1" t="s">
        <v>515</v>
      </c>
      <c r="X4217" s="1" t="s">
        <v>284</v>
      </c>
      <c r="Y4217" s="1" t="s">
        <v>7</v>
      </c>
      <c r="Z4217" s="1" t="s">
        <v>16962</v>
      </c>
      <c r="AA4217" s="1" t="s">
        <v>113</v>
      </c>
      <c r="AB4217" s="1" t="s">
        <v>113</v>
      </c>
      <c r="AC4217" s="1" t="s">
        <v>113</v>
      </c>
    </row>
    <row r="4218" spans="1:29" x14ac:dyDescent="0.35">
      <c r="A4218" s="1">
        <v>1222252</v>
      </c>
      <c r="B4218" s="1">
        <v>774</v>
      </c>
      <c r="C4218" s="9">
        <v>1164488128</v>
      </c>
      <c r="D4218" s="9" t="s">
        <v>112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4</v>
      </c>
      <c r="S4218" s="1">
        <v>51</v>
      </c>
      <c r="T4218" s="1" t="s">
        <v>113</v>
      </c>
      <c r="U4218" s="1">
        <v>4</v>
      </c>
      <c r="V4218" s="1" t="s">
        <v>9539</v>
      </c>
      <c r="W4218" s="1" t="s">
        <v>4627</v>
      </c>
      <c r="X4218" s="1" t="s">
        <v>9540</v>
      </c>
      <c r="Y4218" s="1" t="s">
        <v>7</v>
      </c>
      <c r="Z4218" s="1" t="s">
        <v>16963</v>
      </c>
      <c r="AA4218" s="1" t="s">
        <v>113</v>
      </c>
      <c r="AB4218" s="1" t="s">
        <v>113</v>
      </c>
      <c r="AC4218" s="1" t="s">
        <v>113</v>
      </c>
    </row>
    <row r="4219" spans="1:29" x14ac:dyDescent="0.35">
      <c r="A4219" s="1">
        <v>6886450</v>
      </c>
      <c r="B4219" s="1">
        <v>813</v>
      </c>
      <c r="C4219" s="9">
        <v>1699153593</v>
      </c>
      <c r="D4219" s="9" t="s">
        <v>112</v>
      </c>
      <c r="E4219" s="1">
        <v>0</v>
      </c>
      <c r="F4219" s="1">
        <v>1</v>
      </c>
      <c r="G4219" s="1">
        <v>1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3</v>
      </c>
      <c r="S4219" s="1">
        <v>30</v>
      </c>
      <c r="T4219" s="1" t="s">
        <v>113</v>
      </c>
      <c r="U4219" s="1">
        <v>4</v>
      </c>
      <c r="V4219" s="1" t="s">
        <v>9644</v>
      </c>
      <c r="W4219" s="1" t="s">
        <v>2769</v>
      </c>
      <c r="X4219" s="1" t="s">
        <v>9645</v>
      </c>
      <c r="Y4219" s="1" t="s">
        <v>7</v>
      </c>
      <c r="Z4219" s="1" t="s">
        <v>14013</v>
      </c>
      <c r="AB4219" s="1" t="s">
        <v>14014</v>
      </c>
      <c r="AC4219" s="1" t="s">
        <v>113</v>
      </c>
    </row>
    <row r="4220" spans="1:29" x14ac:dyDescent="0.35">
      <c r="A4220" s="1">
        <v>2285285</v>
      </c>
      <c r="B4220" s="1">
        <v>184</v>
      </c>
      <c r="C4220" s="9">
        <v>1366464943</v>
      </c>
      <c r="D4220" s="9" t="s">
        <v>112</v>
      </c>
      <c r="E4220" s="1">
        <v>0</v>
      </c>
      <c r="F4220" s="1">
        <v>2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4</v>
      </c>
      <c r="S4220" s="1">
        <v>7</v>
      </c>
      <c r="T4220" s="1" t="s">
        <v>113</v>
      </c>
      <c r="U4220" s="1">
        <v>4</v>
      </c>
      <c r="V4220" s="1" t="s">
        <v>9599</v>
      </c>
      <c r="W4220" s="1" t="s">
        <v>2386</v>
      </c>
      <c r="X4220" s="1" t="s">
        <v>9600</v>
      </c>
      <c r="Y4220" s="1" t="s">
        <v>7</v>
      </c>
      <c r="Z4220" s="1" t="s">
        <v>12147</v>
      </c>
      <c r="AA4220" s="1" t="s">
        <v>12148</v>
      </c>
      <c r="AB4220" s="1" t="s">
        <v>12115</v>
      </c>
      <c r="AC4220" s="1" t="s">
        <v>113</v>
      </c>
    </row>
    <row r="4221" spans="1:29" x14ac:dyDescent="0.35">
      <c r="A4221" s="1">
        <v>1928190</v>
      </c>
      <c r="B4221" s="1">
        <v>52</v>
      </c>
      <c r="C4221" s="9">
        <v>1114961679</v>
      </c>
      <c r="D4221" s="9" t="s">
        <v>112</v>
      </c>
      <c r="E4221" s="1">
        <v>0</v>
      </c>
      <c r="F4221" s="1">
        <v>1</v>
      </c>
      <c r="G4221" s="1">
        <v>0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4</v>
      </c>
      <c r="S4221" s="1">
        <v>5</v>
      </c>
      <c r="T4221" s="1" t="s">
        <v>113</v>
      </c>
      <c r="U4221" s="1">
        <v>4</v>
      </c>
      <c r="V4221" s="1" t="s">
        <v>9676</v>
      </c>
      <c r="W4221" s="1" t="s">
        <v>9677</v>
      </c>
      <c r="X4221" s="1" t="s">
        <v>642</v>
      </c>
      <c r="Y4221" s="1" t="s">
        <v>116</v>
      </c>
      <c r="Z4221" s="1" t="s">
        <v>16964</v>
      </c>
      <c r="AB4221" s="1" t="s">
        <v>16965</v>
      </c>
      <c r="AC4221" s="1" t="s">
        <v>113</v>
      </c>
    </row>
    <row r="4222" spans="1:29" x14ac:dyDescent="0.35">
      <c r="A4222" s="1">
        <v>1881893</v>
      </c>
      <c r="B4222" s="1">
        <v>179</v>
      </c>
      <c r="C4222" s="9">
        <v>1881639581</v>
      </c>
      <c r="D4222" s="9" t="s">
        <v>112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4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4</v>
      </c>
      <c r="S4222" s="1">
        <v>19</v>
      </c>
      <c r="T4222" s="1" t="s">
        <v>113</v>
      </c>
      <c r="U4222" s="1">
        <v>4</v>
      </c>
      <c r="V4222" s="1" t="s">
        <v>9525</v>
      </c>
      <c r="W4222" s="1" t="s">
        <v>9527</v>
      </c>
      <c r="X4222" s="1" t="s">
        <v>9526</v>
      </c>
      <c r="Y4222" s="1" t="s">
        <v>7</v>
      </c>
      <c r="Z4222" s="1" t="s">
        <v>16966</v>
      </c>
      <c r="AA4222" s="1" t="s">
        <v>113</v>
      </c>
      <c r="AB4222" s="1" t="s">
        <v>113</v>
      </c>
      <c r="AC4222" s="1" t="s">
        <v>113</v>
      </c>
    </row>
    <row r="4223" spans="1:29" x14ac:dyDescent="0.35">
      <c r="A4223" s="1">
        <v>1981226</v>
      </c>
      <c r="B4223" s="1">
        <v>523</v>
      </c>
      <c r="C4223" s="9">
        <v>1205987351</v>
      </c>
      <c r="D4223" s="9" t="s">
        <v>112</v>
      </c>
      <c r="E4223" s="1">
        <v>0</v>
      </c>
      <c r="F4223" s="1">
        <v>0</v>
      </c>
      <c r="G4223" s="1">
        <v>0</v>
      </c>
      <c r="H4223" s="1">
        <v>0</v>
      </c>
      <c r="I4223" s="1">
        <v>1</v>
      </c>
      <c r="J4223" s="1">
        <v>2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3</v>
      </c>
      <c r="S4223" s="1">
        <v>12</v>
      </c>
      <c r="T4223" s="1" t="s">
        <v>113</v>
      </c>
      <c r="U4223" s="1">
        <v>4</v>
      </c>
      <c r="V4223" s="1" t="s">
        <v>9907</v>
      </c>
      <c r="W4223" s="1" t="s">
        <v>434</v>
      </c>
      <c r="X4223" s="1" t="s">
        <v>3940</v>
      </c>
      <c r="Y4223" s="1" t="s">
        <v>7</v>
      </c>
      <c r="Z4223" s="1" t="s">
        <v>16967</v>
      </c>
      <c r="AA4223" s="1" t="s">
        <v>113</v>
      </c>
      <c r="AB4223" s="1" t="s">
        <v>113</v>
      </c>
      <c r="AC4223" s="1" t="s">
        <v>113</v>
      </c>
    </row>
    <row r="4224" spans="1:29" x14ac:dyDescent="0.35">
      <c r="A4224" s="1">
        <v>805097</v>
      </c>
      <c r="B4224" s="1">
        <v>813</v>
      </c>
      <c r="C4224" s="9">
        <v>1366476715</v>
      </c>
      <c r="D4224" s="9" t="s">
        <v>206</v>
      </c>
      <c r="E4224" s="1">
        <v>0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4</v>
      </c>
      <c r="S4224" s="1">
        <v>4</v>
      </c>
      <c r="T4224" s="1" t="s">
        <v>113</v>
      </c>
      <c r="U4224" s="1">
        <v>4</v>
      </c>
      <c r="V4224" s="1" t="s">
        <v>9430</v>
      </c>
      <c r="W4224" s="1" t="s">
        <v>136</v>
      </c>
      <c r="X4224" s="1" t="s">
        <v>9431</v>
      </c>
      <c r="Y4224" s="1" t="s">
        <v>7</v>
      </c>
      <c r="Z4224" s="1" t="s">
        <v>113</v>
      </c>
      <c r="AA4224" s="1" t="s">
        <v>113</v>
      </c>
      <c r="AB4224" s="1" t="s">
        <v>113</v>
      </c>
      <c r="AC4224" s="1" t="s">
        <v>113</v>
      </c>
    </row>
    <row r="4225" spans="1:29" x14ac:dyDescent="0.35">
      <c r="A4225" s="1">
        <v>1327094</v>
      </c>
      <c r="B4225" s="1">
        <v>813</v>
      </c>
      <c r="C4225" s="9">
        <v>1891771184</v>
      </c>
      <c r="D4225" s="9" t="s">
        <v>112</v>
      </c>
      <c r="E4225" s="1">
        <v>0</v>
      </c>
      <c r="F4225" s="1">
        <v>1</v>
      </c>
      <c r="G4225" s="1">
        <v>0</v>
      </c>
      <c r="H4225" s="1">
        <v>0</v>
      </c>
      <c r="I4225" s="1">
        <v>0</v>
      </c>
      <c r="J4225" s="1">
        <v>1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4</v>
      </c>
      <c r="S4225" s="1">
        <v>21</v>
      </c>
      <c r="T4225" s="1" t="s">
        <v>113</v>
      </c>
      <c r="U4225" s="1">
        <v>4</v>
      </c>
      <c r="V4225" s="1" t="s">
        <v>9830</v>
      </c>
      <c r="W4225" s="1" t="s">
        <v>9831</v>
      </c>
      <c r="X4225" s="1" t="s">
        <v>8558</v>
      </c>
      <c r="Y4225" s="1" t="s">
        <v>118</v>
      </c>
      <c r="Z4225" s="1" t="s">
        <v>16968</v>
      </c>
      <c r="AB4225" s="1" t="s">
        <v>16969</v>
      </c>
      <c r="AC4225" s="1" t="s">
        <v>113</v>
      </c>
    </row>
    <row r="4226" spans="1:29" x14ac:dyDescent="0.35">
      <c r="A4226" s="1">
        <v>1592565</v>
      </c>
      <c r="B4226" s="1">
        <v>784</v>
      </c>
      <c r="C4226" s="9">
        <v>1487713798</v>
      </c>
      <c r="D4226" s="9" t="s">
        <v>112</v>
      </c>
      <c r="E4226" s="1">
        <v>0</v>
      </c>
      <c r="F4226" s="1">
        <v>1</v>
      </c>
      <c r="G4226" s="1">
        <v>1</v>
      </c>
      <c r="H4226" s="1">
        <v>0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3</v>
      </c>
      <c r="S4226" s="1">
        <v>34</v>
      </c>
      <c r="T4226" s="1" t="s">
        <v>113</v>
      </c>
      <c r="U4226" s="1">
        <v>4</v>
      </c>
      <c r="V4226" s="1" t="s">
        <v>9564</v>
      </c>
      <c r="W4226" s="1" t="s">
        <v>9565</v>
      </c>
      <c r="X4226" s="1" t="s">
        <v>9373</v>
      </c>
      <c r="Y4226" s="1" t="s">
        <v>7</v>
      </c>
      <c r="Z4226" s="1" t="s">
        <v>16970</v>
      </c>
      <c r="AB4226" s="1" t="s">
        <v>16971</v>
      </c>
      <c r="AC4226" s="1" t="s">
        <v>113</v>
      </c>
    </row>
    <row r="4227" spans="1:29" x14ac:dyDescent="0.35">
      <c r="A4227" s="1">
        <v>7358489</v>
      </c>
      <c r="B4227" s="1">
        <v>447</v>
      </c>
      <c r="C4227" s="9">
        <v>1861927386</v>
      </c>
      <c r="D4227" s="9" t="s">
        <v>112</v>
      </c>
      <c r="E4227" s="1">
        <v>0</v>
      </c>
      <c r="F4227" s="1">
        <v>2</v>
      </c>
      <c r="G4227" s="1">
        <v>0</v>
      </c>
      <c r="H4227" s="1">
        <v>0</v>
      </c>
      <c r="I4227" s="1">
        <v>0</v>
      </c>
      <c r="J4227" s="1">
        <v>3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4</v>
      </c>
      <c r="S4227" s="1">
        <v>78</v>
      </c>
      <c r="T4227" s="1" t="s">
        <v>113</v>
      </c>
      <c r="U4227" s="1">
        <v>4</v>
      </c>
      <c r="V4227" s="1" t="s">
        <v>10000</v>
      </c>
      <c r="W4227" s="1" t="s">
        <v>1615</v>
      </c>
      <c r="X4227" s="1" t="s">
        <v>330</v>
      </c>
      <c r="Y4227" s="1" t="s">
        <v>3190</v>
      </c>
      <c r="Z4227" s="1" t="s">
        <v>15195</v>
      </c>
      <c r="AA4227" s="1" t="s">
        <v>15195</v>
      </c>
      <c r="AB4227" s="1" t="s">
        <v>15196</v>
      </c>
      <c r="AC4227" s="1" t="s">
        <v>113</v>
      </c>
    </row>
    <row r="4228" spans="1:29" x14ac:dyDescent="0.35">
      <c r="A4228" s="1">
        <v>5922088</v>
      </c>
      <c r="B4228" s="1">
        <v>897</v>
      </c>
      <c r="C4228" s="9">
        <v>1861786576</v>
      </c>
      <c r="D4228" s="9" t="s">
        <v>112</v>
      </c>
      <c r="E4228" s="1">
        <v>0</v>
      </c>
      <c r="F4228" s="1">
        <v>4</v>
      </c>
      <c r="G4228" s="1">
        <v>0</v>
      </c>
      <c r="H4228" s="1">
        <v>0</v>
      </c>
      <c r="I4228" s="1">
        <v>0</v>
      </c>
      <c r="J4228" s="1">
        <v>1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4</v>
      </c>
      <c r="S4228" s="1">
        <v>51</v>
      </c>
      <c r="T4228" s="1" t="s">
        <v>113</v>
      </c>
      <c r="U4228" s="1">
        <v>4</v>
      </c>
      <c r="V4228" s="1" t="s">
        <v>9601</v>
      </c>
      <c r="W4228" s="1" t="s">
        <v>6587</v>
      </c>
      <c r="X4228" s="1" t="s">
        <v>9602</v>
      </c>
      <c r="Y4228" s="1" t="s">
        <v>7</v>
      </c>
      <c r="Z4228" s="1" t="s">
        <v>12300</v>
      </c>
      <c r="AB4228" s="1" t="s">
        <v>12301</v>
      </c>
      <c r="AC4228" s="1" t="s">
        <v>113</v>
      </c>
    </row>
    <row r="4229" spans="1:29" x14ac:dyDescent="0.35">
      <c r="A4229" s="1">
        <v>1272126</v>
      </c>
      <c r="B4229" s="1">
        <v>407</v>
      </c>
      <c r="C4229" s="9">
        <v>1366552226</v>
      </c>
      <c r="D4229" s="9" t="s">
        <v>112</v>
      </c>
      <c r="E4229" s="1">
        <v>0</v>
      </c>
      <c r="F4229" s="1">
        <v>2</v>
      </c>
      <c r="G4229" s="1">
        <v>0</v>
      </c>
      <c r="H4229" s="1">
        <v>0</v>
      </c>
      <c r="I4229" s="1">
        <v>0</v>
      </c>
      <c r="J4229" s="1">
        <v>2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4</v>
      </c>
      <c r="S4229" s="1">
        <v>62</v>
      </c>
      <c r="T4229" s="1" t="s">
        <v>113</v>
      </c>
      <c r="U4229" s="1">
        <v>4</v>
      </c>
      <c r="V4229" s="1" t="s">
        <v>9537</v>
      </c>
      <c r="W4229" s="1" t="s">
        <v>2956</v>
      </c>
      <c r="X4229" s="1" t="s">
        <v>9538</v>
      </c>
      <c r="Y4229" s="1" t="s">
        <v>7</v>
      </c>
      <c r="Z4229" s="1" t="s">
        <v>16972</v>
      </c>
      <c r="AA4229" s="1" t="s">
        <v>113</v>
      </c>
      <c r="AB4229" s="1" t="s">
        <v>113</v>
      </c>
      <c r="AC4229" s="1" t="s">
        <v>113</v>
      </c>
    </row>
    <row r="4230" spans="1:29" x14ac:dyDescent="0.35">
      <c r="A4230" s="1">
        <v>2661076</v>
      </c>
      <c r="B4230" s="1">
        <v>827</v>
      </c>
      <c r="C4230" s="9">
        <v>1659641942</v>
      </c>
      <c r="D4230" s="9" t="s">
        <v>112</v>
      </c>
      <c r="E4230" s="1">
        <v>0</v>
      </c>
      <c r="F4230" s="1">
        <v>2</v>
      </c>
      <c r="G4230" s="1">
        <v>0</v>
      </c>
      <c r="H4230" s="1">
        <v>0</v>
      </c>
      <c r="I4230" s="1">
        <v>0</v>
      </c>
      <c r="J4230" s="1">
        <v>1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4</v>
      </c>
      <c r="S4230" s="1">
        <v>14</v>
      </c>
      <c r="T4230" s="1" t="s">
        <v>113</v>
      </c>
      <c r="U4230" s="1">
        <v>4</v>
      </c>
      <c r="V4230" s="1" t="s">
        <v>9993</v>
      </c>
      <c r="W4230" s="1" t="s">
        <v>9994</v>
      </c>
      <c r="X4230" s="1" t="s">
        <v>2091</v>
      </c>
      <c r="Y4230" s="1" t="s">
        <v>121</v>
      </c>
      <c r="Z4230" s="1" t="s">
        <v>16766</v>
      </c>
      <c r="AB4230" s="1" t="s">
        <v>16767</v>
      </c>
      <c r="AC4230" s="1" t="s">
        <v>113</v>
      </c>
    </row>
    <row r="4231" spans="1:29" x14ac:dyDescent="0.35">
      <c r="A4231" s="1">
        <v>2350185</v>
      </c>
      <c r="B4231" s="1">
        <v>256</v>
      </c>
      <c r="C4231" s="9">
        <v>1821098500</v>
      </c>
      <c r="D4231" s="9" t="s">
        <v>112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1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4</v>
      </c>
      <c r="S4231" s="1">
        <v>6</v>
      </c>
      <c r="T4231" s="1" t="s">
        <v>113</v>
      </c>
      <c r="U4231" s="1">
        <v>4</v>
      </c>
      <c r="V4231" s="1" t="s">
        <v>9819</v>
      </c>
      <c r="W4231" s="1" t="s">
        <v>9821</v>
      </c>
      <c r="X4231" s="1" t="s">
        <v>9820</v>
      </c>
      <c r="Y4231" s="1" t="s">
        <v>7</v>
      </c>
      <c r="Z4231" s="1" t="s">
        <v>16973</v>
      </c>
      <c r="AB4231" s="1" t="s">
        <v>16974</v>
      </c>
      <c r="AC4231" s="1" t="s">
        <v>113</v>
      </c>
    </row>
    <row r="4232" spans="1:29" x14ac:dyDescent="0.35">
      <c r="A4232" s="1">
        <v>5928412</v>
      </c>
      <c r="B4232" s="1">
        <v>813</v>
      </c>
      <c r="C4232" s="9">
        <v>1215147343</v>
      </c>
      <c r="D4232" s="9" t="s">
        <v>112</v>
      </c>
      <c r="E4232" s="1">
        <v>0</v>
      </c>
      <c r="F4232" s="1">
        <v>2</v>
      </c>
      <c r="G4232" s="1">
        <v>0</v>
      </c>
      <c r="H4232" s="1">
        <v>0</v>
      </c>
      <c r="I4232" s="1">
        <v>0</v>
      </c>
      <c r="J4232" s="1">
        <v>1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4</v>
      </c>
      <c r="S4232" s="1">
        <v>57</v>
      </c>
      <c r="T4232" s="1" t="s">
        <v>113</v>
      </c>
      <c r="U4232" s="1">
        <v>4</v>
      </c>
      <c r="V4232" s="1" t="s">
        <v>10001</v>
      </c>
      <c r="W4232" s="1" t="s">
        <v>2172</v>
      </c>
      <c r="X4232" s="1" t="s">
        <v>123</v>
      </c>
      <c r="Y4232" s="1" t="s">
        <v>7</v>
      </c>
      <c r="Z4232" s="1" t="s">
        <v>16975</v>
      </c>
      <c r="AB4232" s="1" t="s">
        <v>16976</v>
      </c>
      <c r="AC4232" s="1" t="s">
        <v>113</v>
      </c>
    </row>
    <row r="4233" spans="1:29" x14ac:dyDescent="0.35">
      <c r="A4233" s="1">
        <v>394129</v>
      </c>
      <c r="B4233" s="1">
        <v>479</v>
      </c>
      <c r="C4233" s="9">
        <v>1710967328</v>
      </c>
      <c r="D4233" s="9" t="s">
        <v>112</v>
      </c>
      <c r="E4233" s="1">
        <v>0</v>
      </c>
      <c r="F4233" s="1">
        <v>2</v>
      </c>
      <c r="G4233" s="1">
        <v>0</v>
      </c>
      <c r="H4233" s="1">
        <v>0</v>
      </c>
      <c r="I4233" s="1">
        <v>0</v>
      </c>
      <c r="J4233" s="1">
        <v>1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4</v>
      </c>
      <c r="S4233" s="1">
        <v>12</v>
      </c>
      <c r="T4233" s="1" t="s">
        <v>113</v>
      </c>
      <c r="U4233" s="1">
        <v>4</v>
      </c>
      <c r="V4233" s="1" t="s">
        <v>9837</v>
      </c>
      <c r="W4233" s="1" t="s">
        <v>407</v>
      </c>
      <c r="X4233" s="1" t="s">
        <v>298</v>
      </c>
      <c r="Y4233" s="1" t="s">
        <v>7</v>
      </c>
      <c r="Z4233" s="1" t="s">
        <v>15645</v>
      </c>
      <c r="AB4233" s="1" t="s">
        <v>15646</v>
      </c>
      <c r="AC4233" s="1" t="s">
        <v>113</v>
      </c>
    </row>
    <row r="4234" spans="1:29" x14ac:dyDescent="0.35">
      <c r="A4234" s="1">
        <v>6463997</v>
      </c>
      <c r="B4234" s="1">
        <v>289</v>
      </c>
      <c r="C4234" s="9">
        <v>1619233277</v>
      </c>
      <c r="D4234" s="9" t="s">
        <v>399</v>
      </c>
      <c r="E4234" s="1">
        <v>0</v>
      </c>
      <c r="F4234" s="1">
        <v>1</v>
      </c>
      <c r="G4234" s="1">
        <v>0</v>
      </c>
      <c r="H4234" s="1">
        <v>0</v>
      </c>
      <c r="I4234" s="1">
        <v>1</v>
      </c>
      <c r="J4234" s="1">
        <v>1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3</v>
      </c>
      <c r="S4234" s="1">
        <v>16</v>
      </c>
      <c r="T4234" s="1" t="s">
        <v>113</v>
      </c>
      <c r="U4234" s="1">
        <v>4</v>
      </c>
      <c r="V4234" s="1" t="s">
        <v>9471</v>
      </c>
      <c r="W4234" s="1" t="s">
        <v>9472</v>
      </c>
      <c r="X4234" s="1" t="s">
        <v>5927</v>
      </c>
      <c r="Y4234" s="1" t="s">
        <v>224</v>
      </c>
      <c r="Z4234" s="1" t="s">
        <v>16735</v>
      </c>
      <c r="AA4234" s="1" t="s">
        <v>16736</v>
      </c>
      <c r="AB4234" s="1" t="s">
        <v>16737</v>
      </c>
      <c r="AC4234" s="1" t="s">
        <v>113</v>
      </c>
    </row>
    <row r="4235" spans="1:29" x14ac:dyDescent="0.35">
      <c r="A4235" s="1">
        <v>4464852</v>
      </c>
      <c r="B4235" s="1">
        <v>334</v>
      </c>
      <c r="C4235" s="9">
        <v>1497735120</v>
      </c>
      <c r="D4235" s="9" t="s">
        <v>112</v>
      </c>
      <c r="E4235" s="1">
        <v>0</v>
      </c>
      <c r="F4235" s="1">
        <v>2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4</v>
      </c>
      <c r="S4235" s="1">
        <v>10</v>
      </c>
      <c r="T4235" s="1" t="s">
        <v>113</v>
      </c>
      <c r="U4235" s="1">
        <v>4</v>
      </c>
      <c r="V4235" s="1" t="s">
        <v>9675</v>
      </c>
      <c r="W4235" s="1" t="s">
        <v>2780</v>
      </c>
      <c r="X4235" s="1" t="s">
        <v>696</v>
      </c>
      <c r="Y4235" s="1" t="s">
        <v>7</v>
      </c>
      <c r="Z4235" s="1" t="s">
        <v>14458</v>
      </c>
      <c r="AB4235" s="1" t="s">
        <v>14459</v>
      </c>
      <c r="AC4235" s="1" t="s">
        <v>113</v>
      </c>
    </row>
    <row r="4236" spans="1:29" x14ac:dyDescent="0.35">
      <c r="A4236" s="1">
        <v>1860968</v>
      </c>
      <c r="B4236" s="1">
        <v>301</v>
      </c>
      <c r="C4236" s="9">
        <v>1477537413</v>
      </c>
      <c r="D4236" s="9" t="s">
        <v>112</v>
      </c>
      <c r="E4236" s="1">
        <v>0</v>
      </c>
      <c r="F4236" s="1">
        <v>2</v>
      </c>
      <c r="G4236" s="1">
        <v>0</v>
      </c>
      <c r="H4236" s="1">
        <v>0</v>
      </c>
      <c r="I4236" s="1">
        <v>0</v>
      </c>
      <c r="J4236" s="1">
        <v>2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4</v>
      </c>
      <c r="S4236" s="1">
        <v>40</v>
      </c>
      <c r="T4236" s="1" t="s">
        <v>113</v>
      </c>
      <c r="U4236" s="1">
        <v>4</v>
      </c>
      <c r="V4236" s="1" t="s">
        <v>9566</v>
      </c>
      <c r="W4236" s="1" t="s">
        <v>3139</v>
      </c>
      <c r="X4236" s="1" t="s">
        <v>9567</v>
      </c>
      <c r="Y4236" s="1" t="s">
        <v>7</v>
      </c>
      <c r="Z4236" s="1" t="s">
        <v>16977</v>
      </c>
      <c r="AB4236" s="1" t="s">
        <v>16978</v>
      </c>
      <c r="AC4236" s="1" t="s">
        <v>113</v>
      </c>
    </row>
    <row r="4237" spans="1:29" x14ac:dyDescent="0.35">
      <c r="A4237" s="1">
        <v>1988430</v>
      </c>
      <c r="B4237" s="1">
        <v>184</v>
      </c>
      <c r="C4237" s="9">
        <v>1962463869</v>
      </c>
      <c r="D4237" s="9" t="s">
        <v>112</v>
      </c>
      <c r="E4237" s="1">
        <v>0</v>
      </c>
      <c r="F4237" s="1">
        <v>1</v>
      </c>
      <c r="G4237" s="1">
        <v>0</v>
      </c>
      <c r="H4237" s="1">
        <v>0</v>
      </c>
      <c r="I4237" s="1">
        <v>0</v>
      </c>
      <c r="J4237" s="1">
        <v>1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4</v>
      </c>
      <c r="S4237" s="1">
        <v>17</v>
      </c>
      <c r="T4237" s="1" t="s">
        <v>113</v>
      </c>
      <c r="U4237" s="1">
        <v>4</v>
      </c>
      <c r="V4237" s="1" t="s">
        <v>9521</v>
      </c>
      <c r="W4237" s="1" t="s">
        <v>9523</v>
      </c>
      <c r="X4237" s="1" t="s">
        <v>9522</v>
      </c>
      <c r="Y4237" s="1" t="s">
        <v>7</v>
      </c>
      <c r="Z4237" s="1" t="s">
        <v>16979</v>
      </c>
      <c r="AA4237" s="1" t="s">
        <v>113</v>
      </c>
      <c r="AB4237" s="1" t="s">
        <v>113</v>
      </c>
      <c r="AC4237" s="1" t="s">
        <v>113</v>
      </c>
    </row>
    <row r="4238" spans="1:29" x14ac:dyDescent="0.35">
      <c r="A4238" s="1">
        <v>428944</v>
      </c>
      <c r="B4238" s="1">
        <v>253</v>
      </c>
      <c r="C4238" s="9">
        <v>1285678185</v>
      </c>
      <c r="D4238" s="9" t="s">
        <v>112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4</v>
      </c>
      <c r="S4238" s="1">
        <v>11</v>
      </c>
      <c r="T4238" s="1" t="s">
        <v>113</v>
      </c>
      <c r="U4238" s="1">
        <v>4</v>
      </c>
      <c r="V4238" s="1" t="s">
        <v>9839</v>
      </c>
      <c r="W4238" s="1" t="s">
        <v>451</v>
      </c>
      <c r="X4238" s="1" t="s">
        <v>9840</v>
      </c>
      <c r="Y4238" s="1" t="s">
        <v>7</v>
      </c>
      <c r="Z4238" s="1" t="s">
        <v>15520</v>
      </c>
      <c r="AB4238" s="1" t="s">
        <v>15521</v>
      </c>
      <c r="AC4238" s="1" t="s">
        <v>113</v>
      </c>
    </row>
    <row r="4239" spans="1:29" x14ac:dyDescent="0.35">
      <c r="A4239" s="1">
        <v>826775</v>
      </c>
      <c r="B4239" s="1">
        <v>827</v>
      </c>
      <c r="C4239" s="9">
        <v>1841256351</v>
      </c>
      <c r="D4239" s="9" t="s">
        <v>112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1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4</v>
      </c>
      <c r="S4239" s="1">
        <v>31</v>
      </c>
      <c r="T4239" s="1" t="s">
        <v>113</v>
      </c>
      <c r="U4239" s="1">
        <v>4</v>
      </c>
      <c r="V4239" s="1" t="s">
        <v>9846</v>
      </c>
      <c r="W4239" s="1" t="s">
        <v>126</v>
      </c>
      <c r="X4239" s="1" t="s">
        <v>8366</v>
      </c>
      <c r="Y4239" s="1" t="s">
        <v>7</v>
      </c>
      <c r="Z4239" s="1" t="s">
        <v>13355</v>
      </c>
      <c r="AB4239" s="1" t="s">
        <v>13356</v>
      </c>
      <c r="AC4239" s="1" t="s">
        <v>113</v>
      </c>
    </row>
    <row r="4240" spans="1:29" x14ac:dyDescent="0.35">
      <c r="A4240" s="1">
        <v>2134557</v>
      </c>
      <c r="B4240" s="1">
        <v>317</v>
      </c>
      <c r="C4240" s="9">
        <v>1396795530</v>
      </c>
      <c r="D4240" s="9" t="s">
        <v>112</v>
      </c>
      <c r="E4240" s="1">
        <v>0</v>
      </c>
      <c r="F4240" s="1">
        <v>3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4</v>
      </c>
      <c r="S4240" s="1">
        <v>31</v>
      </c>
      <c r="T4240" s="1" t="s">
        <v>113</v>
      </c>
      <c r="U4240" s="1">
        <v>4</v>
      </c>
      <c r="V4240" s="1" t="s">
        <v>9791</v>
      </c>
      <c r="W4240" s="1" t="s">
        <v>3023</v>
      </c>
      <c r="X4240" s="1" t="s">
        <v>9792</v>
      </c>
      <c r="Y4240" s="1" t="s">
        <v>7</v>
      </c>
      <c r="Z4240" s="1" t="s">
        <v>16980</v>
      </c>
      <c r="AB4240" s="1" t="s">
        <v>16981</v>
      </c>
      <c r="AC4240" s="1" t="s">
        <v>113</v>
      </c>
    </row>
    <row r="4241" spans="1:29" x14ac:dyDescent="0.35">
      <c r="A4241" s="1">
        <v>7090327</v>
      </c>
      <c r="B4241" s="1">
        <v>215</v>
      </c>
      <c r="C4241" s="9">
        <v>1821520412</v>
      </c>
      <c r="D4241" s="9" t="s">
        <v>112</v>
      </c>
      <c r="E4241" s="1">
        <v>0</v>
      </c>
      <c r="F4241" s="1">
        <v>2</v>
      </c>
      <c r="G4241" s="1">
        <v>0</v>
      </c>
      <c r="H4241" s="1">
        <v>0</v>
      </c>
      <c r="I4241" s="1">
        <v>0</v>
      </c>
      <c r="J4241" s="1">
        <v>2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4</v>
      </c>
      <c r="S4241" s="1">
        <v>14</v>
      </c>
      <c r="T4241" s="1" t="s">
        <v>113</v>
      </c>
      <c r="U4241" s="1">
        <v>4</v>
      </c>
      <c r="V4241" s="1" t="s">
        <v>9545</v>
      </c>
      <c r="W4241" s="1" t="s">
        <v>515</v>
      </c>
      <c r="X4241" s="1" t="s">
        <v>127</v>
      </c>
      <c r="Y4241" s="1" t="s">
        <v>148</v>
      </c>
      <c r="Z4241" s="1" t="s">
        <v>15020</v>
      </c>
      <c r="AA4241" s="1" t="s">
        <v>15021</v>
      </c>
      <c r="AB4241" s="1" t="s">
        <v>15022</v>
      </c>
      <c r="AC4241" s="1" t="s">
        <v>113</v>
      </c>
    </row>
    <row r="4242" spans="1:29" x14ac:dyDescent="0.35">
      <c r="A4242" s="1">
        <v>6475568</v>
      </c>
      <c r="B4242" s="1">
        <v>813</v>
      </c>
      <c r="C4242" s="9">
        <v>1518227743</v>
      </c>
      <c r="D4242" s="9" t="s">
        <v>112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4</v>
      </c>
      <c r="S4242" s="1">
        <v>20</v>
      </c>
      <c r="T4242" s="1" t="s">
        <v>113</v>
      </c>
      <c r="U4242" s="1">
        <v>4</v>
      </c>
      <c r="V4242" s="1" t="s">
        <v>9723</v>
      </c>
      <c r="W4242" s="1" t="s">
        <v>5679</v>
      </c>
      <c r="X4242" s="1" t="s">
        <v>1896</v>
      </c>
      <c r="Y4242" s="1" t="s">
        <v>970</v>
      </c>
      <c r="Z4242" s="1" t="s">
        <v>16585</v>
      </c>
      <c r="AB4242" s="1" t="s">
        <v>16586</v>
      </c>
      <c r="AC4242" s="1" t="s">
        <v>113</v>
      </c>
    </row>
    <row r="4243" spans="1:29" x14ac:dyDescent="0.35">
      <c r="A4243" s="1">
        <v>1476128</v>
      </c>
      <c r="B4243" s="1">
        <v>218</v>
      </c>
      <c r="C4243" s="9">
        <v>1174510358</v>
      </c>
      <c r="D4243" s="9" t="s">
        <v>399</v>
      </c>
      <c r="E4243" s="1">
        <v>0</v>
      </c>
      <c r="F4243" s="1">
        <v>2</v>
      </c>
      <c r="G4243" s="1">
        <v>0</v>
      </c>
      <c r="H4243" s="1">
        <v>0</v>
      </c>
      <c r="I4243" s="1">
        <v>0</v>
      </c>
      <c r="J4243" s="1">
        <v>2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4</v>
      </c>
      <c r="S4243" s="1">
        <v>42</v>
      </c>
      <c r="T4243" s="1" t="s">
        <v>113</v>
      </c>
      <c r="U4243" s="1">
        <v>4</v>
      </c>
      <c r="V4243" s="1" t="s">
        <v>9455</v>
      </c>
      <c r="W4243" s="1" t="s">
        <v>9456</v>
      </c>
      <c r="X4243" s="1" t="s">
        <v>1058</v>
      </c>
      <c r="Y4243" s="1" t="s">
        <v>7</v>
      </c>
      <c r="Z4243" s="1" t="s">
        <v>16982</v>
      </c>
      <c r="AB4243" s="1" t="s">
        <v>16983</v>
      </c>
      <c r="AC4243" s="1" t="s">
        <v>113</v>
      </c>
    </row>
    <row r="4244" spans="1:29" x14ac:dyDescent="0.35">
      <c r="A4244" s="1">
        <v>1889013</v>
      </c>
      <c r="B4244" s="1">
        <v>301</v>
      </c>
      <c r="C4244" s="9">
        <v>1043268857</v>
      </c>
      <c r="D4244" s="9" t="s">
        <v>112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4</v>
      </c>
      <c r="S4244" s="1">
        <v>38</v>
      </c>
      <c r="T4244" s="1" t="s">
        <v>113</v>
      </c>
      <c r="U4244" s="1">
        <v>4</v>
      </c>
      <c r="V4244" s="1" t="s">
        <v>9881</v>
      </c>
      <c r="W4244" s="1" t="s">
        <v>9883</v>
      </c>
      <c r="X4244" s="1" t="s">
        <v>9882</v>
      </c>
      <c r="Y4244" s="1" t="s">
        <v>7</v>
      </c>
      <c r="Z4244" s="1" t="s">
        <v>16984</v>
      </c>
      <c r="AB4244" s="1" t="s">
        <v>16985</v>
      </c>
      <c r="AC4244" s="1" t="s">
        <v>113</v>
      </c>
    </row>
    <row r="4245" spans="1:29" x14ac:dyDescent="0.35">
      <c r="A4245" s="1">
        <v>2012301</v>
      </c>
      <c r="B4245" s="1">
        <v>334</v>
      </c>
      <c r="C4245" s="9">
        <v>1841294345</v>
      </c>
      <c r="D4245" s="9" t="s">
        <v>112</v>
      </c>
      <c r="E4245" s="1">
        <v>0</v>
      </c>
      <c r="F4245" s="1">
        <v>3</v>
      </c>
      <c r="G4245" s="1">
        <v>0</v>
      </c>
      <c r="H4245" s="1">
        <v>0</v>
      </c>
      <c r="I4245" s="1">
        <v>0</v>
      </c>
      <c r="J4245" s="1">
        <v>1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4</v>
      </c>
      <c r="S4245" s="1">
        <v>20</v>
      </c>
      <c r="T4245" s="1" t="s">
        <v>113</v>
      </c>
      <c r="U4245" s="1">
        <v>4</v>
      </c>
      <c r="V4245" s="1" t="s">
        <v>9926</v>
      </c>
      <c r="W4245" s="1" t="s">
        <v>879</v>
      </c>
      <c r="X4245" s="1" t="s">
        <v>9927</v>
      </c>
      <c r="Y4245" s="1" t="s">
        <v>7</v>
      </c>
      <c r="Z4245" s="1" t="s">
        <v>16986</v>
      </c>
      <c r="AA4245" s="1" t="s">
        <v>113</v>
      </c>
      <c r="AB4245" s="1" t="s">
        <v>113</v>
      </c>
      <c r="AC4245" s="1" t="s">
        <v>113</v>
      </c>
    </row>
    <row r="4246" spans="1:29" x14ac:dyDescent="0.35">
      <c r="A4246" s="1">
        <v>205025</v>
      </c>
      <c r="B4246" s="1">
        <v>827</v>
      </c>
      <c r="C4246" s="9">
        <v>1720072440</v>
      </c>
      <c r="D4246" s="9" t="s">
        <v>112</v>
      </c>
      <c r="E4246" s="1">
        <v>0</v>
      </c>
      <c r="F4246" s="1">
        <v>2</v>
      </c>
      <c r="G4246" s="1">
        <v>0</v>
      </c>
      <c r="H4246" s="1">
        <v>0</v>
      </c>
      <c r="I4246" s="1">
        <v>0</v>
      </c>
      <c r="J4246" s="1">
        <v>2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4</v>
      </c>
      <c r="S4246" s="1">
        <v>56</v>
      </c>
      <c r="T4246" s="1" t="s">
        <v>113</v>
      </c>
      <c r="U4246" s="1">
        <v>4</v>
      </c>
      <c r="V4246" s="1" t="s">
        <v>9480</v>
      </c>
      <c r="W4246" s="1" t="s">
        <v>451</v>
      </c>
      <c r="X4246" s="1" t="s">
        <v>9421</v>
      </c>
      <c r="Y4246" s="1" t="s">
        <v>7</v>
      </c>
      <c r="Z4246" s="1" t="s">
        <v>113</v>
      </c>
      <c r="AA4246" s="1" t="s">
        <v>113</v>
      </c>
      <c r="AB4246" s="1" t="s">
        <v>113</v>
      </c>
      <c r="AC4246" s="1" t="s">
        <v>113</v>
      </c>
    </row>
    <row r="4247" spans="1:29" x14ac:dyDescent="0.35">
      <c r="A4247" s="1">
        <v>7409519</v>
      </c>
      <c r="B4247" s="1">
        <v>420</v>
      </c>
      <c r="C4247" s="9">
        <v>1710372396</v>
      </c>
      <c r="D4247" s="9" t="s">
        <v>112</v>
      </c>
      <c r="E4247" s="1">
        <v>0</v>
      </c>
      <c r="F4247" s="1">
        <v>2</v>
      </c>
      <c r="G4247" s="1">
        <v>0</v>
      </c>
      <c r="H4247" s="1">
        <v>0</v>
      </c>
      <c r="I4247" s="1">
        <v>0</v>
      </c>
      <c r="J4247" s="1">
        <v>4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4</v>
      </c>
      <c r="S4247" s="1">
        <v>62</v>
      </c>
      <c r="T4247" s="1" t="s">
        <v>113</v>
      </c>
      <c r="U4247" s="1">
        <v>4</v>
      </c>
      <c r="V4247" s="1" t="s">
        <v>9745</v>
      </c>
      <c r="W4247" s="1" t="s">
        <v>143</v>
      </c>
      <c r="X4247" s="1" t="s">
        <v>342</v>
      </c>
      <c r="Y4247" s="1" t="s">
        <v>7</v>
      </c>
      <c r="Z4247" s="1" t="s">
        <v>12407</v>
      </c>
      <c r="AB4247" s="1" t="s">
        <v>12408</v>
      </c>
      <c r="AC4247" s="1" t="s">
        <v>113</v>
      </c>
    </row>
    <row r="4248" spans="1:29" x14ac:dyDescent="0.35">
      <c r="A4248" s="1">
        <v>1271842</v>
      </c>
      <c r="B4248" s="1">
        <v>256</v>
      </c>
      <c r="C4248" s="9">
        <v>1235105081</v>
      </c>
      <c r="D4248" s="9" t="s">
        <v>112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3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4</v>
      </c>
      <c r="S4248" s="1">
        <v>15</v>
      </c>
      <c r="T4248" s="1" t="s">
        <v>113</v>
      </c>
      <c r="U4248" s="1">
        <v>4</v>
      </c>
      <c r="V4248" s="1" t="s">
        <v>9481</v>
      </c>
      <c r="W4248" s="1" t="s">
        <v>530</v>
      </c>
      <c r="X4248" s="1" t="s">
        <v>9482</v>
      </c>
      <c r="Y4248" s="1" t="s">
        <v>7</v>
      </c>
      <c r="Z4248" s="1" t="s">
        <v>113</v>
      </c>
      <c r="AA4248" s="1" t="s">
        <v>113</v>
      </c>
      <c r="AB4248" s="1" t="s">
        <v>113</v>
      </c>
      <c r="AC4248" s="1" t="s">
        <v>113</v>
      </c>
    </row>
    <row r="4249" spans="1:29" x14ac:dyDescent="0.35">
      <c r="A4249" s="1">
        <v>6204693</v>
      </c>
      <c r="B4249" s="1">
        <v>897</v>
      </c>
      <c r="C4249" s="9">
        <v>1962715896</v>
      </c>
      <c r="D4249" s="9" t="s">
        <v>112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3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4</v>
      </c>
      <c r="S4249" s="1">
        <v>20</v>
      </c>
      <c r="T4249" s="1" t="s">
        <v>113</v>
      </c>
      <c r="U4249" s="1">
        <v>4</v>
      </c>
      <c r="V4249" s="1" t="s">
        <v>9813</v>
      </c>
      <c r="W4249" s="1" t="s">
        <v>1082</v>
      </c>
      <c r="X4249" s="1" t="s">
        <v>9814</v>
      </c>
      <c r="Y4249" s="1" t="s">
        <v>970</v>
      </c>
      <c r="Z4249" s="1" t="s">
        <v>12379</v>
      </c>
      <c r="AB4249" s="1" t="s">
        <v>12380</v>
      </c>
      <c r="AC4249" s="1" t="s">
        <v>113</v>
      </c>
    </row>
    <row r="4250" spans="1:29" x14ac:dyDescent="0.35">
      <c r="A4250" s="1">
        <v>2362570</v>
      </c>
      <c r="B4250" s="1">
        <v>263</v>
      </c>
      <c r="C4250" s="9">
        <v>1417990524</v>
      </c>
      <c r="D4250" s="9" t="s">
        <v>112</v>
      </c>
      <c r="E4250" s="1">
        <v>0</v>
      </c>
      <c r="F4250" s="1">
        <v>1</v>
      </c>
      <c r="G4250" s="1">
        <v>0</v>
      </c>
      <c r="H4250" s="1">
        <v>0</v>
      </c>
      <c r="I4250" s="1">
        <v>0</v>
      </c>
      <c r="J4250" s="1">
        <v>1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4</v>
      </c>
      <c r="S4250" s="1">
        <v>10</v>
      </c>
      <c r="T4250" s="1" t="s">
        <v>113</v>
      </c>
      <c r="U4250" s="1">
        <v>4</v>
      </c>
      <c r="V4250" s="1" t="s">
        <v>9936</v>
      </c>
      <c r="W4250" s="1" t="s">
        <v>9937</v>
      </c>
      <c r="X4250" s="1" t="s">
        <v>1484</v>
      </c>
      <c r="Y4250" s="1" t="s">
        <v>7</v>
      </c>
      <c r="Z4250" s="1" t="s">
        <v>16987</v>
      </c>
      <c r="AA4250" s="1" t="s">
        <v>113</v>
      </c>
      <c r="AB4250" s="1" t="s">
        <v>113</v>
      </c>
      <c r="AC4250" s="1" t="s">
        <v>113</v>
      </c>
    </row>
    <row r="4251" spans="1:29" x14ac:dyDescent="0.35">
      <c r="A4251" s="1">
        <v>4595748</v>
      </c>
      <c r="B4251" s="1">
        <v>297</v>
      </c>
      <c r="C4251" s="9">
        <v>1649407883</v>
      </c>
      <c r="D4251" s="9" t="s">
        <v>112</v>
      </c>
      <c r="E4251" s="1">
        <v>0</v>
      </c>
      <c r="F4251" s="1">
        <v>1</v>
      </c>
      <c r="G4251" s="1">
        <v>0</v>
      </c>
      <c r="H4251" s="1">
        <v>0</v>
      </c>
      <c r="I4251" s="1">
        <v>0</v>
      </c>
      <c r="J4251" s="1">
        <v>3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4</v>
      </c>
      <c r="S4251" s="1">
        <v>28</v>
      </c>
      <c r="T4251" s="1" t="s">
        <v>113</v>
      </c>
      <c r="U4251" s="1">
        <v>4</v>
      </c>
      <c r="V4251" s="1" t="s">
        <v>9844</v>
      </c>
      <c r="W4251" s="1" t="s">
        <v>1497</v>
      </c>
      <c r="X4251" s="1" t="s">
        <v>9845</v>
      </c>
      <c r="Y4251" s="1" t="s">
        <v>970</v>
      </c>
      <c r="Z4251" s="1" t="s">
        <v>16988</v>
      </c>
      <c r="AA4251" s="1" t="s">
        <v>113</v>
      </c>
      <c r="AB4251" s="1" t="s">
        <v>113</v>
      </c>
      <c r="AC4251" s="1" t="s">
        <v>113</v>
      </c>
    </row>
    <row r="4252" spans="1:29" x14ac:dyDescent="0.35">
      <c r="A4252" s="1">
        <v>1809167</v>
      </c>
      <c r="B4252" s="1">
        <v>524</v>
      </c>
      <c r="C4252" s="9">
        <v>1013964626</v>
      </c>
      <c r="D4252" s="9" t="s">
        <v>112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4</v>
      </c>
      <c r="S4252" s="1">
        <v>15</v>
      </c>
      <c r="T4252" s="1" t="s">
        <v>113</v>
      </c>
      <c r="U4252" s="1">
        <v>4</v>
      </c>
      <c r="V4252" s="1" t="s">
        <v>9718</v>
      </c>
      <c r="W4252" s="1" t="s">
        <v>9719</v>
      </c>
      <c r="X4252" s="1" t="s">
        <v>7188</v>
      </c>
      <c r="Y4252" s="1" t="s">
        <v>7</v>
      </c>
      <c r="Z4252" s="1" t="s">
        <v>13847</v>
      </c>
      <c r="AA4252" s="1" t="s">
        <v>13848</v>
      </c>
      <c r="AB4252" s="1" t="s">
        <v>13849</v>
      </c>
      <c r="AC4252" s="1" t="s">
        <v>113</v>
      </c>
    </row>
    <row r="4253" spans="1:29" x14ac:dyDescent="0.35">
      <c r="A4253" s="1">
        <v>4753129</v>
      </c>
      <c r="B4253" s="1">
        <v>813</v>
      </c>
      <c r="C4253" s="9">
        <v>1790076404</v>
      </c>
      <c r="D4253" s="9" t="s">
        <v>399</v>
      </c>
      <c r="E4253" s="1">
        <v>0</v>
      </c>
      <c r="F4253" s="1">
        <v>2</v>
      </c>
      <c r="G4253" s="1">
        <v>1</v>
      </c>
      <c r="H4253" s="1">
        <v>0</v>
      </c>
      <c r="I4253" s="1">
        <v>0</v>
      </c>
      <c r="J4253" s="1">
        <v>2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3</v>
      </c>
      <c r="S4253" s="1">
        <v>95</v>
      </c>
      <c r="T4253" s="1" t="s">
        <v>113</v>
      </c>
      <c r="U4253" s="1">
        <v>4</v>
      </c>
      <c r="V4253" s="1" t="s">
        <v>9436</v>
      </c>
      <c r="W4253" s="1" t="s">
        <v>7449</v>
      </c>
      <c r="X4253" s="1" t="s">
        <v>9437</v>
      </c>
      <c r="Y4253" s="1" t="s">
        <v>1403</v>
      </c>
      <c r="Z4253" s="1" t="s">
        <v>16989</v>
      </c>
      <c r="AB4253" s="1" t="s">
        <v>16990</v>
      </c>
      <c r="AC4253" s="1" t="s">
        <v>113</v>
      </c>
    </row>
    <row r="4254" spans="1:29" x14ac:dyDescent="0.35">
      <c r="A4254" s="1">
        <v>6256885</v>
      </c>
      <c r="B4254" s="1">
        <v>512</v>
      </c>
      <c r="C4254" s="9">
        <v>1679869838</v>
      </c>
      <c r="D4254" s="9" t="s">
        <v>112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3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4</v>
      </c>
      <c r="S4254" s="1">
        <v>11</v>
      </c>
      <c r="T4254" s="1" t="s">
        <v>113</v>
      </c>
      <c r="U4254" s="1">
        <v>4</v>
      </c>
      <c r="V4254" s="1" t="s">
        <v>9884</v>
      </c>
      <c r="W4254" s="1" t="s">
        <v>1082</v>
      </c>
      <c r="X4254" s="1" t="s">
        <v>9885</v>
      </c>
      <c r="Y4254" s="1" t="s">
        <v>121</v>
      </c>
      <c r="Z4254" s="1" t="s">
        <v>16991</v>
      </c>
      <c r="AA4254" s="1" t="s">
        <v>16991</v>
      </c>
      <c r="AB4254" s="1" t="s">
        <v>16992</v>
      </c>
      <c r="AC4254" s="1" t="s">
        <v>113</v>
      </c>
    </row>
    <row r="4255" spans="1:29" x14ac:dyDescent="0.35">
      <c r="A4255" s="1">
        <v>748802</v>
      </c>
      <c r="B4255" s="1">
        <v>383</v>
      </c>
      <c r="C4255" s="9">
        <v>1083706402</v>
      </c>
      <c r="D4255" s="9" t="s">
        <v>112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4</v>
      </c>
      <c r="S4255" s="1">
        <v>13</v>
      </c>
      <c r="T4255" s="1" t="s">
        <v>113</v>
      </c>
      <c r="U4255" s="1">
        <v>4</v>
      </c>
      <c r="V4255" s="1" t="s">
        <v>9799</v>
      </c>
      <c r="W4255" s="1" t="s">
        <v>1240</v>
      </c>
      <c r="X4255" s="1" t="s">
        <v>2008</v>
      </c>
      <c r="Y4255" s="1" t="s">
        <v>970</v>
      </c>
      <c r="Z4255" s="1" t="s">
        <v>13975</v>
      </c>
      <c r="AB4255" s="1" t="s">
        <v>13976</v>
      </c>
      <c r="AC4255" s="1" t="s">
        <v>113</v>
      </c>
    </row>
    <row r="4256" spans="1:29" x14ac:dyDescent="0.35">
      <c r="A4256" s="1">
        <v>1834040</v>
      </c>
      <c r="B4256" s="1">
        <v>179</v>
      </c>
      <c r="C4256" s="9">
        <v>1538181920</v>
      </c>
      <c r="D4256" s="9" t="s">
        <v>112</v>
      </c>
      <c r="E4256" s="1">
        <v>0</v>
      </c>
      <c r="F4256" s="1">
        <v>3</v>
      </c>
      <c r="G4256" s="1">
        <v>0</v>
      </c>
      <c r="H4256" s="1">
        <v>0</v>
      </c>
      <c r="I4256" s="1">
        <v>0</v>
      </c>
      <c r="J4256" s="1">
        <v>1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4</v>
      </c>
      <c r="S4256" s="1">
        <v>28</v>
      </c>
      <c r="T4256" s="1" t="s">
        <v>113</v>
      </c>
      <c r="U4256" s="1">
        <v>4</v>
      </c>
      <c r="V4256" s="1" t="s">
        <v>9528</v>
      </c>
      <c r="W4256" s="1" t="s">
        <v>256</v>
      </c>
      <c r="X4256" s="1" t="s">
        <v>1358</v>
      </c>
      <c r="Y4256" s="1" t="s">
        <v>7</v>
      </c>
      <c r="Z4256" s="1" t="s">
        <v>16993</v>
      </c>
      <c r="AA4256" s="1" t="s">
        <v>113</v>
      </c>
      <c r="AB4256" s="1" t="s">
        <v>113</v>
      </c>
      <c r="AC4256" s="1" t="s">
        <v>113</v>
      </c>
    </row>
    <row r="4257" spans="1:29" x14ac:dyDescent="0.35">
      <c r="A4257" s="1">
        <v>7085973</v>
      </c>
      <c r="B4257" s="1">
        <v>447</v>
      </c>
      <c r="C4257" s="9">
        <v>1063944460</v>
      </c>
      <c r="D4257" s="9" t="s">
        <v>112</v>
      </c>
      <c r="E4257" s="1">
        <v>0</v>
      </c>
      <c r="F4257" s="1">
        <v>1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4</v>
      </c>
      <c r="S4257" s="1">
        <v>18</v>
      </c>
      <c r="T4257" s="1" t="s">
        <v>113</v>
      </c>
      <c r="U4257" s="1">
        <v>4</v>
      </c>
      <c r="V4257" s="1" t="s">
        <v>9914</v>
      </c>
      <c r="W4257" s="1" t="s">
        <v>9916</v>
      </c>
      <c r="X4257" s="1" t="s">
        <v>9915</v>
      </c>
      <c r="Y4257" s="1" t="s">
        <v>7</v>
      </c>
      <c r="Z4257" s="1" t="s">
        <v>16994</v>
      </c>
      <c r="AA4257" s="1" t="s">
        <v>113</v>
      </c>
      <c r="AB4257" s="1" t="s">
        <v>113</v>
      </c>
      <c r="AC4257" s="1" t="s">
        <v>113</v>
      </c>
    </row>
    <row r="4258" spans="1:29" x14ac:dyDescent="0.35">
      <c r="A4258" s="1">
        <v>2398216</v>
      </c>
      <c r="B4258" s="1">
        <v>523</v>
      </c>
      <c r="C4258" s="9">
        <v>1366482101</v>
      </c>
      <c r="D4258" s="9" t="s">
        <v>112</v>
      </c>
      <c r="E4258" s="1">
        <v>0</v>
      </c>
      <c r="F4258" s="1">
        <v>3</v>
      </c>
      <c r="G4258" s="1">
        <v>0</v>
      </c>
      <c r="H4258" s="1">
        <v>0</v>
      </c>
      <c r="I4258" s="1">
        <v>0</v>
      </c>
      <c r="J4258" s="1">
        <v>2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4</v>
      </c>
      <c r="S4258" s="1">
        <v>21</v>
      </c>
      <c r="T4258" s="1" t="s">
        <v>113</v>
      </c>
      <c r="U4258" s="1">
        <v>4</v>
      </c>
      <c r="V4258" s="1" t="s">
        <v>9483</v>
      </c>
      <c r="W4258" s="1" t="s">
        <v>1180</v>
      </c>
      <c r="X4258" s="1" t="s">
        <v>9484</v>
      </c>
      <c r="Y4258" s="1" t="s">
        <v>7</v>
      </c>
      <c r="Z4258" s="1" t="s">
        <v>113</v>
      </c>
      <c r="AA4258" s="1" t="s">
        <v>113</v>
      </c>
      <c r="AB4258" s="1" t="s">
        <v>113</v>
      </c>
      <c r="AC4258" s="1" t="s">
        <v>113</v>
      </c>
    </row>
    <row r="4259" spans="1:29" x14ac:dyDescent="0.35">
      <c r="A4259" s="1">
        <v>2185997</v>
      </c>
      <c r="B4259" s="1">
        <v>817</v>
      </c>
      <c r="C4259" s="9">
        <v>1285680397</v>
      </c>
      <c r="D4259" s="9" t="s">
        <v>112</v>
      </c>
      <c r="E4259" s="1">
        <v>0</v>
      </c>
      <c r="F4259" s="1">
        <v>0</v>
      </c>
      <c r="G4259" s="1">
        <v>0</v>
      </c>
      <c r="H4259" s="1">
        <v>0</v>
      </c>
      <c r="I4259" s="1">
        <v>1</v>
      </c>
      <c r="J4259" s="1">
        <v>2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3</v>
      </c>
      <c r="S4259" s="1">
        <v>21</v>
      </c>
      <c r="T4259" s="1" t="s">
        <v>113</v>
      </c>
      <c r="U4259" s="1">
        <v>4</v>
      </c>
      <c r="V4259" s="1" t="s">
        <v>9485</v>
      </c>
      <c r="W4259" s="1" t="s">
        <v>6479</v>
      </c>
      <c r="X4259" s="1" t="s">
        <v>9486</v>
      </c>
      <c r="Y4259" s="1" t="s">
        <v>7</v>
      </c>
      <c r="Z4259" s="1" t="s">
        <v>113</v>
      </c>
      <c r="AA4259" s="1" t="s">
        <v>113</v>
      </c>
      <c r="AB4259" s="1" t="s">
        <v>113</v>
      </c>
      <c r="AC4259" s="1" t="s">
        <v>113</v>
      </c>
    </row>
    <row r="4260" spans="1:29" x14ac:dyDescent="0.35">
      <c r="A4260" s="1">
        <v>103731</v>
      </c>
      <c r="B4260" s="1">
        <v>179</v>
      </c>
      <c r="C4260" s="9">
        <v>1629175625</v>
      </c>
      <c r="D4260" s="9" t="s">
        <v>112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4</v>
      </c>
      <c r="S4260" s="1">
        <v>36</v>
      </c>
      <c r="T4260" s="1" t="s">
        <v>113</v>
      </c>
      <c r="U4260" s="1">
        <v>4</v>
      </c>
      <c r="V4260" s="1" t="s">
        <v>9893</v>
      </c>
      <c r="W4260" s="1" t="s">
        <v>1229</v>
      </c>
      <c r="X4260" s="1" t="s">
        <v>9894</v>
      </c>
      <c r="Y4260" s="1" t="s">
        <v>7</v>
      </c>
      <c r="Z4260" s="1" t="s">
        <v>16995</v>
      </c>
      <c r="AA4260" s="1" t="s">
        <v>113</v>
      </c>
      <c r="AB4260" s="1" t="s">
        <v>113</v>
      </c>
      <c r="AC4260" s="1" t="s">
        <v>113</v>
      </c>
    </row>
    <row r="4261" spans="1:29" x14ac:dyDescent="0.35">
      <c r="A4261" s="1">
        <v>78604</v>
      </c>
      <c r="B4261" s="1">
        <v>383</v>
      </c>
      <c r="C4261" s="9">
        <v>1154344836</v>
      </c>
      <c r="D4261" s="9" t="s">
        <v>112</v>
      </c>
      <c r="E4261" s="1">
        <v>0</v>
      </c>
      <c r="F4261" s="1">
        <v>3</v>
      </c>
      <c r="G4261" s="1">
        <v>0</v>
      </c>
      <c r="H4261" s="1">
        <v>0</v>
      </c>
      <c r="I4261" s="1">
        <v>0</v>
      </c>
      <c r="J4261" s="1">
        <v>2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4</v>
      </c>
      <c r="S4261" s="1">
        <v>19</v>
      </c>
      <c r="T4261" s="1" t="s">
        <v>113</v>
      </c>
      <c r="U4261" s="1">
        <v>4</v>
      </c>
      <c r="V4261" s="1" t="s">
        <v>9593</v>
      </c>
      <c r="W4261" s="1" t="s">
        <v>969</v>
      </c>
      <c r="X4261" s="1" t="s">
        <v>9594</v>
      </c>
      <c r="Y4261" s="1" t="s">
        <v>118</v>
      </c>
      <c r="Z4261" s="1" t="s">
        <v>16996</v>
      </c>
      <c r="AA4261" s="1" t="s">
        <v>113</v>
      </c>
      <c r="AB4261" s="1" t="s">
        <v>113</v>
      </c>
      <c r="AC4261" s="1" t="s">
        <v>113</v>
      </c>
    </row>
    <row r="4262" spans="1:29" x14ac:dyDescent="0.35">
      <c r="A4262" s="1">
        <v>6643940</v>
      </c>
      <c r="B4262" s="1">
        <v>817</v>
      </c>
      <c r="C4262" s="9">
        <v>1629314836</v>
      </c>
      <c r="D4262" s="9" t="s">
        <v>112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1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4</v>
      </c>
      <c r="S4262" s="1">
        <v>17</v>
      </c>
      <c r="T4262" s="1" t="s">
        <v>113</v>
      </c>
      <c r="U4262" s="1">
        <v>4</v>
      </c>
      <c r="V4262" s="1" t="s">
        <v>9981</v>
      </c>
      <c r="W4262" s="1" t="s">
        <v>244</v>
      </c>
      <c r="X4262" s="1" t="s">
        <v>9982</v>
      </c>
      <c r="Y4262" s="1" t="s">
        <v>7</v>
      </c>
      <c r="Z4262" s="1" t="s">
        <v>14287</v>
      </c>
      <c r="AA4262" s="1" t="s">
        <v>14288</v>
      </c>
      <c r="AB4262" s="1" t="s">
        <v>14289</v>
      </c>
      <c r="AC4262" s="1" t="s">
        <v>113</v>
      </c>
    </row>
    <row r="4263" spans="1:29" x14ac:dyDescent="0.35">
      <c r="A4263" s="1">
        <v>1273024</v>
      </c>
      <c r="B4263" s="1">
        <v>263</v>
      </c>
      <c r="C4263" s="9">
        <v>1669438875</v>
      </c>
      <c r="D4263" s="9" t="s">
        <v>112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4</v>
      </c>
      <c r="S4263" s="1">
        <v>11</v>
      </c>
      <c r="T4263" s="1" t="s">
        <v>113</v>
      </c>
      <c r="U4263" s="1">
        <v>4</v>
      </c>
      <c r="V4263" s="1" t="s">
        <v>10002</v>
      </c>
      <c r="W4263" s="1" t="s">
        <v>3071</v>
      </c>
      <c r="X4263" s="1" t="s">
        <v>10003</v>
      </c>
      <c r="Y4263" s="1" t="s">
        <v>7</v>
      </c>
      <c r="Z4263" s="1" t="s">
        <v>16997</v>
      </c>
      <c r="AA4263" s="1" t="s">
        <v>113</v>
      </c>
      <c r="AB4263" s="1" t="s">
        <v>113</v>
      </c>
      <c r="AC4263" s="1" t="s">
        <v>113</v>
      </c>
    </row>
    <row r="4264" spans="1:29" x14ac:dyDescent="0.35">
      <c r="A4264" s="1">
        <v>1858044</v>
      </c>
      <c r="B4264" s="1">
        <v>485</v>
      </c>
      <c r="C4264" s="9">
        <v>1649277880</v>
      </c>
      <c r="D4264" s="9" t="s">
        <v>112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4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4</v>
      </c>
      <c r="S4264" s="1">
        <v>5</v>
      </c>
      <c r="T4264" s="1" t="s">
        <v>113</v>
      </c>
      <c r="U4264" s="1">
        <v>4</v>
      </c>
      <c r="V4264" s="1" t="s">
        <v>9611</v>
      </c>
      <c r="W4264" s="1" t="s">
        <v>1800</v>
      </c>
      <c r="X4264" s="1" t="s">
        <v>9612</v>
      </c>
      <c r="Y4264" s="1" t="s">
        <v>9105</v>
      </c>
      <c r="Z4264" s="1" t="s">
        <v>16998</v>
      </c>
      <c r="AB4264" s="1" t="s">
        <v>16999</v>
      </c>
      <c r="AC4264" s="1" t="s">
        <v>113</v>
      </c>
    </row>
    <row r="4265" spans="1:29" x14ac:dyDescent="0.35">
      <c r="A4265" s="1">
        <v>6799880</v>
      </c>
      <c r="B4265" s="1">
        <v>524</v>
      </c>
      <c r="C4265" s="9">
        <v>1407263106</v>
      </c>
      <c r="D4265" s="9" t="s">
        <v>112</v>
      </c>
      <c r="E4265" s="1">
        <v>0</v>
      </c>
      <c r="F4265" s="1">
        <v>0</v>
      </c>
      <c r="G4265" s="1">
        <v>1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2</v>
      </c>
      <c r="S4265" s="1">
        <v>9</v>
      </c>
      <c r="T4265" s="1" t="s">
        <v>113</v>
      </c>
      <c r="U4265" s="1">
        <v>4</v>
      </c>
      <c r="V4265" s="1" t="s">
        <v>9720</v>
      </c>
      <c r="W4265" s="1" t="s">
        <v>9722</v>
      </c>
      <c r="X4265" s="1" t="s">
        <v>9721</v>
      </c>
      <c r="Y4265" s="1" t="s">
        <v>7</v>
      </c>
      <c r="Z4265" s="1" t="s">
        <v>16686</v>
      </c>
      <c r="AB4265" s="1" t="s">
        <v>14230</v>
      </c>
      <c r="AC4265" s="1" t="s">
        <v>113</v>
      </c>
    </row>
    <row r="4266" spans="1:29" x14ac:dyDescent="0.35">
      <c r="A4266" s="1">
        <v>4559373</v>
      </c>
      <c r="B4266" s="1">
        <v>214</v>
      </c>
      <c r="C4266" s="9">
        <v>1629240239</v>
      </c>
      <c r="D4266" s="9" t="s">
        <v>112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1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4</v>
      </c>
      <c r="S4266" s="1">
        <v>9</v>
      </c>
      <c r="T4266" s="1" t="s">
        <v>113</v>
      </c>
      <c r="U4266" s="1">
        <v>4</v>
      </c>
      <c r="V4266" s="1" t="s">
        <v>9856</v>
      </c>
      <c r="W4266" s="1" t="s">
        <v>244</v>
      </c>
      <c r="X4266" s="1" t="s">
        <v>9857</v>
      </c>
      <c r="Y4266" s="1" t="s">
        <v>7</v>
      </c>
      <c r="Z4266" s="1" t="s">
        <v>12285</v>
      </c>
      <c r="AA4266" s="1" t="s">
        <v>12285</v>
      </c>
      <c r="AB4266" s="1" t="s">
        <v>12286</v>
      </c>
      <c r="AC4266" s="1" t="s">
        <v>113</v>
      </c>
    </row>
    <row r="4267" spans="1:29" x14ac:dyDescent="0.35">
      <c r="A4267" s="1">
        <v>6891132</v>
      </c>
      <c r="B4267" s="1">
        <v>215</v>
      </c>
      <c r="C4267" s="9">
        <v>1962899906</v>
      </c>
      <c r="D4267" s="9" t="s">
        <v>112</v>
      </c>
      <c r="E4267" s="1">
        <v>0</v>
      </c>
      <c r="F4267" s="1">
        <v>2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4</v>
      </c>
      <c r="S4267" s="1">
        <v>10</v>
      </c>
      <c r="T4267" s="1" t="s">
        <v>113</v>
      </c>
      <c r="U4267" s="1">
        <v>4</v>
      </c>
      <c r="V4267" s="1" t="s">
        <v>9544</v>
      </c>
      <c r="W4267" s="1" t="s">
        <v>1785</v>
      </c>
      <c r="X4267" s="1" t="s">
        <v>8380</v>
      </c>
      <c r="Y4267" s="1" t="s">
        <v>7</v>
      </c>
      <c r="Z4267" s="1" t="s">
        <v>12868</v>
      </c>
      <c r="AA4267" s="1" t="s">
        <v>12869</v>
      </c>
      <c r="AB4267" s="1" t="s">
        <v>12870</v>
      </c>
      <c r="AC4267" s="1" t="s">
        <v>113</v>
      </c>
    </row>
    <row r="4268" spans="1:29" x14ac:dyDescent="0.35">
      <c r="A4268" s="1">
        <v>732339</v>
      </c>
      <c r="B4268" s="1">
        <v>701</v>
      </c>
      <c r="C4268" s="9">
        <v>1225021371</v>
      </c>
      <c r="D4268" s="9" t="s">
        <v>112</v>
      </c>
      <c r="E4268" s="1">
        <v>0</v>
      </c>
      <c r="F4268" s="1">
        <v>1</v>
      </c>
      <c r="G4268" s="1">
        <v>1</v>
      </c>
      <c r="H4268" s="1">
        <v>0</v>
      </c>
      <c r="I4268" s="1">
        <v>0</v>
      </c>
      <c r="J4268" s="1">
        <v>2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3</v>
      </c>
      <c r="S4268" s="1">
        <v>51</v>
      </c>
      <c r="T4268" s="1" t="s">
        <v>113</v>
      </c>
      <c r="U4268" s="1">
        <v>4</v>
      </c>
      <c r="V4268" s="1" t="s">
        <v>9964</v>
      </c>
      <c r="W4268" s="1" t="s">
        <v>508</v>
      </c>
      <c r="X4268" s="1" t="s">
        <v>7294</v>
      </c>
      <c r="Y4268" s="1" t="s">
        <v>7</v>
      </c>
      <c r="Z4268" s="1" t="s">
        <v>15743</v>
      </c>
      <c r="AB4268" s="1" t="s">
        <v>15744</v>
      </c>
      <c r="AC4268" s="1" t="s">
        <v>113</v>
      </c>
    </row>
    <row r="4269" spans="1:29" x14ac:dyDescent="0.35">
      <c r="A4269" s="1">
        <v>2274222</v>
      </c>
      <c r="B4269" s="1">
        <v>214</v>
      </c>
      <c r="C4269" s="9">
        <v>1609080886</v>
      </c>
      <c r="D4269" s="9" t="s">
        <v>112</v>
      </c>
      <c r="E4269" s="1">
        <v>0</v>
      </c>
      <c r="F4269" s="1">
        <v>1</v>
      </c>
      <c r="G4269" s="1">
        <v>0</v>
      </c>
      <c r="H4269" s="1">
        <v>0</v>
      </c>
      <c r="I4269" s="1">
        <v>0</v>
      </c>
      <c r="J4269" s="1">
        <v>3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4</v>
      </c>
      <c r="S4269" s="1">
        <v>16</v>
      </c>
      <c r="T4269" s="1" t="s">
        <v>113</v>
      </c>
      <c r="U4269" s="1">
        <v>4</v>
      </c>
      <c r="V4269" s="1" t="s">
        <v>9686</v>
      </c>
      <c r="W4269" s="1" t="s">
        <v>451</v>
      </c>
      <c r="X4269" s="1" t="s">
        <v>9687</v>
      </c>
      <c r="Y4269" s="1" t="s">
        <v>970</v>
      </c>
      <c r="Z4269" s="1" t="s">
        <v>17000</v>
      </c>
      <c r="AB4269" s="1" t="s">
        <v>17001</v>
      </c>
      <c r="AC4269" s="1" t="s">
        <v>113</v>
      </c>
    </row>
    <row r="4270" spans="1:29" x14ac:dyDescent="0.35">
      <c r="A4270" s="1">
        <v>7441994</v>
      </c>
      <c r="B4270" s="1">
        <v>407</v>
      </c>
      <c r="C4270" s="9">
        <v>1396068672</v>
      </c>
      <c r="D4270" s="9" t="s">
        <v>112</v>
      </c>
      <c r="E4270" s="1">
        <v>0</v>
      </c>
      <c r="F4270" s="1">
        <v>3</v>
      </c>
      <c r="G4270" s="1">
        <v>0</v>
      </c>
      <c r="H4270" s="1">
        <v>0</v>
      </c>
      <c r="I4270" s="1">
        <v>0</v>
      </c>
      <c r="J4270" s="1">
        <v>2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4</v>
      </c>
      <c r="S4270" s="1">
        <v>54</v>
      </c>
      <c r="T4270" s="1" t="s">
        <v>113</v>
      </c>
      <c r="U4270" s="1">
        <v>4</v>
      </c>
      <c r="V4270" s="1" t="s">
        <v>9870</v>
      </c>
      <c r="W4270" s="1" t="s">
        <v>9872</v>
      </c>
      <c r="X4270" s="1" t="s">
        <v>9871</v>
      </c>
      <c r="Y4270" s="1" t="s">
        <v>7</v>
      </c>
      <c r="Z4270" s="1" t="s">
        <v>17002</v>
      </c>
      <c r="AA4270" s="1" t="s">
        <v>12921</v>
      </c>
      <c r="AB4270" s="1" t="s">
        <v>12922</v>
      </c>
      <c r="AC4270" s="1" t="s">
        <v>113</v>
      </c>
    </row>
    <row r="4271" spans="1:29" x14ac:dyDescent="0.35">
      <c r="A4271" s="1">
        <v>6441069</v>
      </c>
      <c r="B4271" s="1">
        <v>774</v>
      </c>
      <c r="C4271" s="9">
        <v>1093051088</v>
      </c>
      <c r="D4271" s="9" t="s">
        <v>112</v>
      </c>
      <c r="E4271" s="1">
        <v>0</v>
      </c>
      <c r="F4271" s="1">
        <v>2</v>
      </c>
      <c r="G4271" s="1">
        <v>0</v>
      </c>
      <c r="H4271" s="1">
        <v>0</v>
      </c>
      <c r="I4271" s="1">
        <v>0</v>
      </c>
      <c r="J4271" s="1">
        <v>1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4</v>
      </c>
      <c r="S4271" s="1">
        <v>26</v>
      </c>
      <c r="T4271" s="1" t="s">
        <v>113</v>
      </c>
      <c r="U4271" s="1">
        <v>4</v>
      </c>
      <c r="V4271" s="1" t="s">
        <v>9596</v>
      </c>
      <c r="W4271" s="1" t="s">
        <v>2917</v>
      </c>
      <c r="X4271" s="1" t="s">
        <v>9597</v>
      </c>
      <c r="Y4271" s="1" t="s">
        <v>7</v>
      </c>
      <c r="Z4271" s="1" t="s">
        <v>17003</v>
      </c>
      <c r="AA4271" s="1" t="s">
        <v>113</v>
      </c>
      <c r="AB4271" s="1" t="s">
        <v>113</v>
      </c>
      <c r="AC4271" s="1" t="s">
        <v>113</v>
      </c>
    </row>
    <row r="4272" spans="1:29" x14ac:dyDescent="0.35">
      <c r="A4272" s="1">
        <v>16913</v>
      </c>
      <c r="B4272" s="1">
        <v>289</v>
      </c>
      <c r="C4272" s="9">
        <v>1255325023</v>
      </c>
      <c r="D4272" s="9" t="s">
        <v>112</v>
      </c>
      <c r="E4272" s="1">
        <v>0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4</v>
      </c>
      <c r="S4272" s="1">
        <v>41</v>
      </c>
      <c r="T4272" s="1" t="s">
        <v>113</v>
      </c>
      <c r="U4272" s="1">
        <v>4</v>
      </c>
      <c r="V4272" s="1" t="s">
        <v>9716</v>
      </c>
      <c r="W4272" s="1" t="s">
        <v>524</v>
      </c>
      <c r="X4272" s="1" t="s">
        <v>2755</v>
      </c>
      <c r="Y4272" s="1" t="s">
        <v>7</v>
      </c>
      <c r="Z4272" s="1" t="s">
        <v>15906</v>
      </c>
      <c r="AB4272" s="1" t="s">
        <v>15907</v>
      </c>
      <c r="AC4272" s="1" t="s">
        <v>113</v>
      </c>
    </row>
    <row r="4273" spans="1:29" x14ac:dyDescent="0.35">
      <c r="A4273" s="1">
        <v>4691568</v>
      </c>
      <c r="B4273" s="1">
        <v>479</v>
      </c>
      <c r="C4273" s="9">
        <v>1942453386</v>
      </c>
      <c r="D4273" s="9" t="s">
        <v>112</v>
      </c>
      <c r="E4273" s="1">
        <v>0</v>
      </c>
      <c r="F4273" s="1">
        <v>2</v>
      </c>
      <c r="G4273" s="1">
        <v>0</v>
      </c>
      <c r="H4273" s="1">
        <v>0</v>
      </c>
      <c r="I4273" s="1">
        <v>0</v>
      </c>
      <c r="J4273" s="1">
        <v>1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4</v>
      </c>
      <c r="S4273" s="1">
        <v>50</v>
      </c>
      <c r="T4273" s="1" t="s">
        <v>113</v>
      </c>
      <c r="U4273" s="1">
        <v>4</v>
      </c>
      <c r="V4273" s="1" t="s">
        <v>9804</v>
      </c>
      <c r="W4273" s="1" t="s">
        <v>9805</v>
      </c>
      <c r="X4273" s="1" t="s">
        <v>5315</v>
      </c>
      <c r="Y4273" s="1" t="s">
        <v>224</v>
      </c>
      <c r="Z4273" s="1" t="s">
        <v>15931</v>
      </c>
      <c r="AA4273" s="1" t="s">
        <v>15932</v>
      </c>
      <c r="AB4273" s="1" t="s">
        <v>15933</v>
      </c>
      <c r="AC4273" s="1" t="s">
        <v>113</v>
      </c>
    </row>
    <row r="4274" spans="1:29" x14ac:dyDescent="0.35">
      <c r="A4274" s="1">
        <v>4392711</v>
      </c>
      <c r="B4274" s="1">
        <v>407</v>
      </c>
      <c r="C4274" s="9">
        <v>1548471964</v>
      </c>
      <c r="D4274" s="9" t="s">
        <v>112</v>
      </c>
      <c r="E4274" s="1">
        <v>0</v>
      </c>
      <c r="F4274" s="1">
        <v>1</v>
      </c>
      <c r="G4274" s="1">
        <v>0</v>
      </c>
      <c r="H4274" s="1">
        <v>0</v>
      </c>
      <c r="I4274" s="1">
        <v>0</v>
      </c>
      <c r="J4274" s="1">
        <v>2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4</v>
      </c>
      <c r="S4274" s="1">
        <v>27</v>
      </c>
      <c r="T4274" s="1" t="s">
        <v>113</v>
      </c>
      <c r="U4274" s="1">
        <v>4</v>
      </c>
      <c r="V4274" s="1" t="s">
        <v>9660</v>
      </c>
      <c r="W4274" s="1" t="s">
        <v>7871</v>
      </c>
      <c r="X4274" s="1" t="s">
        <v>8336</v>
      </c>
      <c r="Y4274" s="1" t="s">
        <v>7</v>
      </c>
      <c r="Z4274" s="1" t="s">
        <v>17004</v>
      </c>
      <c r="AA4274" s="1" t="s">
        <v>17004</v>
      </c>
      <c r="AB4274" s="1" t="s">
        <v>12964</v>
      </c>
      <c r="AC4274" s="1" t="s">
        <v>113</v>
      </c>
    </row>
    <row r="4275" spans="1:29" x14ac:dyDescent="0.35">
      <c r="A4275" s="1">
        <v>1857122</v>
      </c>
      <c r="B4275" s="1">
        <v>479</v>
      </c>
      <c r="C4275" s="9">
        <v>1669431110</v>
      </c>
      <c r="D4275" s="9" t="s">
        <v>112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4</v>
      </c>
      <c r="S4275" s="1">
        <v>12</v>
      </c>
      <c r="T4275" s="1" t="s">
        <v>113</v>
      </c>
      <c r="U4275" s="1">
        <v>4</v>
      </c>
      <c r="V4275" s="1" t="s">
        <v>9862</v>
      </c>
      <c r="W4275" s="1" t="s">
        <v>9864</v>
      </c>
      <c r="X4275" s="1" t="s">
        <v>9863</v>
      </c>
      <c r="Y4275" s="1" t="s">
        <v>7</v>
      </c>
      <c r="Z4275" s="1" t="s">
        <v>17005</v>
      </c>
      <c r="AB4275" s="1" t="s">
        <v>17006</v>
      </c>
      <c r="AC4275" s="1" t="s">
        <v>113</v>
      </c>
    </row>
    <row r="4276" spans="1:29" x14ac:dyDescent="0.35">
      <c r="A4276" s="1">
        <v>6435055</v>
      </c>
      <c r="B4276" s="1">
        <v>398</v>
      </c>
      <c r="C4276" s="9">
        <v>1063787240</v>
      </c>
      <c r="D4276" s="9" t="s">
        <v>112</v>
      </c>
      <c r="E4276" s="1">
        <v>0</v>
      </c>
      <c r="F4276" s="1">
        <v>2</v>
      </c>
      <c r="G4276" s="1">
        <v>0</v>
      </c>
      <c r="H4276" s="1">
        <v>0</v>
      </c>
      <c r="I4276" s="1">
        <v>0</v>
      </c>
      <c r="J4276" s="1">
        <v>1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4</v>
      </c>
      <c r="S4276" s="1">
        <v>24</v>
      </c>
      <c r="T4276" s="1" t="s">
        <v>113</v>
      </c>
      <c r="U4276" s="1">
        <v>4</v>
      </c>
      <c r="V4276" s="1" t="s">
        <v>9765</v>
      </c>
      <c r="W4276" s="1" t="s">
        <v>4064</v>
      </c>
      <c r="X4276" s="1" t="s">
        <v>9766</v>
      </c>
      <c r="Y4276" s="1" t="s">
        <v>7</v>
      </c>
      <c r="Z4276" s="1" t="s">
        <v>15647</v>
      </c>
      <c r="AB4276" s="1" t="s">
        <v>15648</v>
      </c>
      <c r="AC4276" s="1" t="s">
        <v>113</v>
      </c>
    </row>
    <row r="4277" spans="1:29" x14ac:dyDescent="0.35">
      <c r="A4277" s="1">
        <v>4489914</v>
      </c>
      <c r="B4277" s="1">
        <v>784</v>
      </c>
      <c r="C4277" s="9">
        <v>1811126568</v>
      </c>
      <c r="D4277" s="9" t="s">
        <v>112</v>
      </c>
      <c r="E4277" s="1">
        <v>0</v>
      </c>
      <c r="F4277" s="1">
        <v>0</v>
      </c>
      <c r="G4277" s="1">
        <v>1</v>
      </c>
      <c r="H4277" s="1">
        <v>1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5</v>
      </c>
      <c r="O4277" s="1">
        <v>0</v>
      </c>
      <c r="P4277" s="1">
        <v>0</v>
      </c>
      <c r="Q4277" s="1">
        <v>0</v>
      </c>
      <c r="R4277" s="1">
        <v>2</v>
      </c>
      <c r="S4277" s="1">
        <v>6</v>
      </c>
      <c r="T4277" s="1" t="s">
        <v>113</v>
      </c>
      <c r="U4277" s="1">
        <v>4</v>
      </c>
      <c r="V4277" s="1" t="s">
        <v>9701</v>
      </c>
      <c r="W4277" s="1" t="s">
        <v>246</v>
      </c>
      <c r="X4277" s="1" t="s">
        <v>9702</v>
      </c>
      <c r="Y4277" s="1" t="s">
        <v>7</v>
      </c>
      <c r="Z4277" s="1" t="s">
        <v>12043</v>
      </c>
      <c r="AA4277" s="1" t="s">
        <v>12043</v>
      </c>
      <c r="AB4277" s="1" t="s">
        <v>12044</v>
      </c>
      <c r="AC4277" s="1" t="s">
        <v>113</v>
      </c>
    </row>
    <row r="4278" spans="1:29" x14ac:dyDescent="0.35">
      <c r="A4278" s="1">
        <v>2464691</v>
      </c>
      <c r="B4278" s="1">
        <v>794</v>
      </c>
      <c r="C4278" s="9">
        <v>1649303108</v>
      </c>
      <c r="D4278" s="9" t="s">
        <v>112</v>
      </c>
      <c r="E4278" s="1">
        <v>0</v>
      </c>
      <c r="F4278" s="1">
        <v>3</v>
      </c>
      <c r="G4278" s="1">
        <v>0</v>
      </c>
      <c r="H4278" s="1">
        <v>0</v>
      </c>
      <c r="I4278" s="1">
        <v>0</v>
      </c>
      <c r="J4278" s="1">
        <v>2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4</v>
      </c>
      <c r="S4278" s="1">
        <v>61</v>
      </c>
      <c r="T4278" s="1" t="s">
        <v>113</v>
      </c>
      <c r="U4278" s="1">
        <v>4</v>
      </c>
      <c r="V4278" s="1" t="s">
        <v>9546</v>
      </c>
      <c r="W4278" s="1" t="s">
        <v>752</v>
      </c>
      <c r="X4278" s="1" t="s">
        <v>9547</v>
      </c>
      <c r="Y4278" s="1" t="s">
        <v>7</v>
      </c>
      <c r="Z4278" s="1" t="s">
        <v>13272</v>
      </c>
      <c r="AB4278" s="1" t="s">
        <v>13273</v>
      </c>
      <c r="AC4278" s="1" t="s">
        <v>113</v>
      </c>
    </row>
    <row r="4279" spans="1:29" x14ac:dyDescent="0.35">
      <c r="A4279" s="1">
        <v>5019729</v>
      </c>
      <c r="B4279" s="1">
        <v>523</v>
      </c>
      <c r="C4279" s="9">
        <v>1699167767</v>
      </c>
      <c r="D4279" s="9" t="s">
        <v>112</v>
      </c>
      <c r="E4279" s="1">
        <v>0</v>
      </c>
      <c r="F4279" s="1">
        <v>1</v>
      </c>
      <c r="G4279" s="1">
        <v>0</v>
      </c>
      <c r="H4279" s="1">
        <v>0</v>
      </c>
      <c r="I4279" s="1">
        <v>0</v>
      </c>
      <c r="J4279" s="1">
        <v>1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4</v>
      </c>
      <c r="S4279" s="1">
        <v>17</v>
      </c>
      <c r="T4279" s="1" t="s">
        <v>113</v>
      </c>
      <c r="U4279" s="1">
        <v>4</v>
      </c>
      <c r="V4279" s="1" t="s">
        <v>9776</v>
      </c>
      <c r="W4279" s="1" t="s">
        <v>3781</v>
      </c>
      <c r="X4279" s="1" t="s">
        <v>9777</v>
      </c>
      <c r="Y4279" s="1" t="s">
        <v>7</v>
      </c>
      <c r="Z4279" s="1" t="s">
        <v>17007</v>
      </c>
      <c r="AA4279" s="1" t="s">
        <v>113</v>
      </c>
      <c r="AB4279" s="1" t="s">
        <v>113</v>
      </c>
      <c r="AC4279" s="1" t="s">
        <v>113</v>
      </c>
    </row>
    <row r="4280" spans="1:29" x14ac:dyDescent="0.35">
      <c r="A4280" s="1">
        <v>1226388</v>
      </c>
      <c r="B4280" s="1">
        <v>365</v>
      </c>
      <c r="C4280" s="9">
        <v>1003823410</v>
      </c>
      <c r="D4280" s="9" t="s">
        <v>112</v>
      </c>
      <c r="E4280" s="1">
        <v>0</v>
      </c>
      <c r="F4280" s="1">
        <v>1</v>
      </c>
      <c r="G4280" s="1">
        <v>0</v>
      </c>
      <c r="H4280" s="1">
        <v>0</v>
      </c>
      <c r="I4280" s="1">
        <v>1</v>
      </c>
      <c r="J4280" s="1">
        <v>1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3</v>
      </c>
      <c r="S4280" s="1">
        <v>53</v>
      </c>
      <c r="T4280" s="1" t="s">
        <v>113</v>
      </c>
      <c r="U4280" s="1">
        <v>4</v>
      </c>
      <c r="V4280" s="1" t="s">
        <v>9784</v>
      </c>
      <c r="W4280" s="1" t="s">
        <v>552</v>
      </c>
      <c r="X4280" s="1" t="s">
        <v>1754</v>
      </c>
      <c r="Y4280" s="1" t="s">
        <v>7</v>
      </c>
      <c r="Z4280" s="1" t="s">
        <v>17008</v>
      </c>
      <c r="AA4280" s="1" t="s">
        <v>113</v>
      </c>
      <c r="AB4280" s="1" t="s">
        <v>17009</v>
      </c>
      <c r="AC4280" s="1" t="s">
        <v>113</v>
      </c>
    </row>
    <row r="4281" spans="1:29" x14ac:dyDescent="0.35">
      <c r="A4281" s="1">
        <v>21184</v>
      </c>
      <c r="B4281" s="1">
        <v>407</v>
      </c>
      <c r="C4281" s="9">
        <v>1801988027</v>
      </c>
      <c r="D4281" s="9" t="s">
        <v>112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4</v>
      </c>
      <c r="S4281" s="1">
        <v>12</v>
      </c>
      <c r="T4281" s="1" t="s">
        <v>113</v>
      </c>
      <c r="U4281" s="1">
        <v>4</v>
      </c>
      <c r="V4281" s="1" t="s">
        <v>9487</v>
      </c>
      <c r="W4281" s="1" t="s">
        <v>156</v>
      </c>
      <c r="X4281" s="1" t="s">
        <v>9488</v>
      </c>
      <c r="Y4281" s="1" t="s">
        <v>7</v>
      </c>
      <c r="Z4281" s="1" t="s">
        <v>113</v>
      </c>
      <c r="AA4281" s="1" t="s">
        <v>113</v>
      </c>
      <c r="AB4281" s="1" t="s">
        <v>113</v>
      </c>
      <c r="AC4281" s="1" t="s">
        <v>113</v>
      </c>
    </row>
    <row r="4282" spans="1:29" x14ac:dyDescent="0.35">
      <c r="A4282" s="1">
        <v>713839</v>
      </c>
      <c r="B4282" s="1">
        <v>623</v>
      </c>
      <c r="C4282" s="9">
        <v>1366474819</v>
      </c>
      <c r="D4282" s="9" t="s">
        <v>112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3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4</v>
      </c>
      <c r="S4282" s="1">
        <v>21</v>
      </c>
      <c r="T4282" s="1" t="s">
        <v>113</v>
      </c>
      <c r="U4282" s="1">
        <v>4</v>
      </c>
      <c r="V4282" s="1" t="s">
        <v>9740</v>
      </c>
      <c r="W4282" s="1" t="s">
        <v>530</v>
      </c>
      <c r="X4282" s="1" t="s">
        <v>9741</v>
      </c>
      <c r="Y4282" s="1" t="s">
        <v>7</v>
      </c>
      <c r="Z4282" s="1" t="s">
        <v>17010</v>
      </c>
      <c r="AA4282" s="1" t="s">
        <v>113</v>
      </c>
      <c r="AB4282" s="1" t="s">
        <v>113</v>
      </c>
      <c r="AC4282" s="1" t="s">
        <v>113</v>
      </c>
    </row>
    <row r="4283" spans="1:29" x14ac:dyDescent="0.35">
      <c r="A4283" s="1">
        <v>3561808</v>
      </c>
      <c r="B4283" s="1">
        <v>774</v>
      </c>
      <c r="C4283" s="9">
        <v>1821107731</v>
      </c>
      <c r="D4283" s="9" t="s">
        <v>112</v>
      </c>
      <c r="E4283" s="1">
        <v>0</v>
      </c>
      <c r="F4283" s="1">
        <v>1</v>
      </c>
      <c r="G4283" s="1">
        <v>0</v>
      </c>
      <c r="H4283" s="1">
        <v>0</v>
      </c>
      <c r="I4283" s="1">
        <v>0</v>
      </c>
      <c r="J4283" s="1">
        <v>2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4</v>
      </c>
      <c r="S4283" s="1">
        <v>16</v>
      </c>
      <c r="T4283" s="1" t="s">
        <v>113</v>
      </c>
      <c r="U4283" s="1">
        <v>4</v>
      </c>
      <c r="V4283" s="1" t="s">
        <v>9853</v>
      </c>
      <c r="W4283" s="1" t="s">
        <v>6132</v>
      </c>
      <c r="X4283" s="1" t="s">
        <v>9854</v>
      </c>
      <c r="Y4283" s="1" t="s">
        <v>118</v>
      </c>
      <c r="Z4283" s="1" t="s">
        <v>17011</v>
      </c>
      <c r="AA4283" s="1" t="s">
        <v>17012</v>
      </c>
      <c r="AB4283" s="1" t="s">
        <v>17013</v>
      </c>
      <c r="AC4283" s="1" t="s">
        <v>113</v>
      </c>
    </row>
    <row r="4284" spans="1:29" x14ac:dyDescent="0.35">
      <c r="A4284" s="1">
        <v>3205036</v>
      </c>
      <c r="B4284" s="1">
        <v>485</v>
      </c>
      <c r="C4284" s="9">
        <v>1225327380</v>
      </c>
      <c r="D4284" s="9" t="s">
        <v>112</v>
      </c>
      <c r="E4284" s="1">
        <v>0</v>
      </c>
      <c r="F4284" s="1">
        <v>1</v>
      </c>
      <c r="G4284" s="1">
        <v>0</v>
      </c>
      <c r="H4284" s="1">
        <v>0</v>
      </c>
      <c r="I4284" s="1">
        <v>0</v>
      </c>
      <c r="J4284" s="1">
        <v>1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4</v>
      </c>
      <c r="S4284" s="1">
        <v>19</v>
      </c>
      <c r="T4284" s="1" t="s">
        <v>113</v>
      </c>
      <c r="U4284" s="1">
        <v>4</v>
      </c>
      <c r="V4284" s="1" t="s">
        <v>9943</v>
      </c>
      <c r="W4284" s="1" t="s">
        <v>451</v>
      </c>
      <c r="X4284" s="1" t="s">
        <v>9944</v>
      </c>
      <c r="Y4284" s="1" t="s">
        <v>8639</v>
      </c>
      <c r="Z4284" s="1" t="s">
        <v>17014</v>
      </c>
      <c r="AA4284" s="1" t="s">
        <v>113</v>
      </c>
      <c r="AB4284" s="1" t="s">
        <v>113</v>
      </c>
      <c r="AC4284" s="1" t="s">
        <v>113</v>
      </c>
    </row>
    <row r="4285" spans="1:29" x14ac:dyDescent="0.35">
      <c r="A4285" s="1">
        <v>4279845</v>
      </c>
      <c r="B4285" s="1">
        <v>701</v>
      </c>
      <c r="C4285" s="9">
        <v>1447467246</v>
      </c>
      <c r="D4285" s="9" t="s">
        <v>112</v>
      </c>
      <c r="E4285" s="1">
        <v>0</v>
      </c>
      <c r="F4285" s="1">
        <v>2</v>
      </c>
      <c r="G4285" s="1">
        <v>1</v>
      </c>
      <c r="H4285" s="1">
        <v>0</v>
      </c>
      <c r="I4285" s="1">
        <v>0</v>
      </c>
      <c r="J4285" s="1">
        <v>1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3</v>
      </c>
      <c r="S4285" s="1">
        <v>18</v>
      </c>
      <c r="T4285" s="1" t="s">
        <v>113</v>
      </c>
      <c r="U4285" s="1">
        <v>4</v>
      </c>
      <c r="V4285" s="1" t="s">
        <v>9742</v>
      </c>
      <c r="W4285" s="1" t="s">
        <v>515</v>
      </c>
      <c r="X4285" s="1" t="s">
        <v>9743</v>
      </c>
      <c r="Y4285" s="1" t="s">
        <v>7</v>
      </c>
      <c r="Z4285" s="1" t="s">
        <v>17015</v>
      </c>
      <c r="AB4285" s="1" t="s">
        <v>17016</v>
      </c>
      <c r="AC4285" s="1" t="s">
        <v>113</v>
      </c>
    </row>
    <row r="4286" spans="1:29" x14ac:dyDescent="0.35">
      <c r="A4286" s="1">
        <v>5927432</v>
      </c>
      <c r="B4286" s="1">
        <v>827</v>
      </c>
      <c r="C4286" s="9">
        <v>1518303981</v>
      </c>
      <c r="D4286" s="9" t="s">
        <v>112</v>
      </c>
      <c r="E4286" s="1">
        <v>0</v>
      </c>
      <c r="F4286" s="1">
        <v>1</v>
      </c>
      <c r="G4286" s="1">
        <v>0</v>
      </c>
      <c r="H4286" s="1">
        <v>0</v>
      </c>
      <c r="I4286" s="1">
        <v>0</v>
      </c>
      <c r="J4286" s="1">
        <v>1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4</v>
      </c>
      <c r="S4286" s="1">
        <v>32</v>
      </c>
      <c r="T4286" s="1" t="s">
        <v>113</v>
      </c>
      <c r="U4286" s="1">
        <v>4</v>
      </c>
      <c r="V4286" s="1" t="s">
        <v>9710</v>
      </c>
      <c r="W4286" s="1" t="s">
        <v>546</v>
      </c>
      <c r="X4286" s="1" t="s">
        <v>9711</v>
      </c>
      <c r="Y4286" s="1" t="s">
        <v>148</v>
      </c>
      <c r="Z4286" s="1" t="s">
        <v>17017</v>
      </c>
      <c r="AA4286" s="1" t="s">
        <v>113</v>
      </c>
      <c r="AB4286" s="1" t="s">
        <v>113</v>
      </c>
      <c r="AC4286" s="1" t="s">
        <v>113</v>
      </c>
    </row>
    <row r="4287" spans="1:29" x14ac:dyDescent="0.35">
      <c r="A4287" s="1">
        <v>4724630</v>
      </c>
      <c r="B4287" s="1">
        <v>315</v>
      </c>
      <c r="C4287" s="9">
        <v>1548493273</v>
      </c>
      <c r="D4287" s="9" t="s">
        <v>112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4</v>
      </c>
      <c r="S4287" s="1">
        <v>14</v>
      </c>
      <c r="T4287" s="1" t="s">
        <v>113</v>
      </c>
      <c r="U4287" s="1">
        <v>4</v>
      </c>
      <c r="V4287" s="1" t="s">
        <v>9774</v>
      </c>
      <c r="W4287" s="1" t="s">
        <v>5193</v>
      </c>
      <c r="X4287" s="1" t="s">
        <v>9775</v>
      </c>
      <c r="Y4287" s="1" t="s">
        <v>7</v>
      </c>
      <c r="Z4287" s="1" t="s">
        <v>17018</v>
      </c>
      <c r="AA4287" s="1" t="s">
        <v>113</v>
      </c>
      <c r="AB4287" s="1" t="s">
        <v>113</v>
      </c>
      <c r="AC4287" s="1" t="s">
        <v>113</v>
      </c>
    </row>
    <row r="4288" spans="1:29" x14ac:dyDescent="0.35">
      <c r="A4288" s="1">
        <v>6572573</v>
      </c>
      <c r="B4288" s="1">
        <v>663</v>
      </c>
      <c r="C4288" s="9">
        <v>1528301231</v>
      </c>
      <c r="D4288" s="9" t="s">
        <v>112</v>
      </c>
      <c r="E4288" s="1">
        <v>0</v>
      </c>
      <c r="F4288" s="1">
        <v>0</v>
      </c>
      <c r="G4288" s="1">
        <v>1</v>
      </c>
      <c r="H4288" s="1">
        <v>0</v>
      </c>
      <c r="I4288" s="1">
        <v>0</v>
      </c>
      <c r="J4288" s="1">
        <v>1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3</v>
      </c>
      <c r="S4288" s="1">
        <v>19</v>
      </c>
      <c r="T4288" s="1" t="s">
        <v>113</v>
      </c>
      <c r="U4288" s="1">
        <v>4</v>
      </c>
      <c r="V4288" s="1" t="s">
        <v>9939</v>
      </c>
      <c r="W4288" s="1" t="s">
        <v>9941</v>
      </c>
      <c r="X4288" s="1" t="s">
        <v>9940</v>
      </c>
      <c r="Y4288" s="1" t="s">
        <v>1403</v>
      </c>
      <c r="Z4288" s="1" t="s">
        <v>17019</v>
      </c>
      <c r="AA4288" s="1" t="s">
        <v>113</v>
      </c>
      <c r="AB4288" s="1" t="s">
        <v>113</v>
      </c>
      <c r="AC4288" s="1" t="s">
        <v>113</v>
      </c>
    </row>
    <row r="4289" spans="1:29" x14ac:dyDescent="0.35">
      <c r="A4289" s="1">
        <v>1347050</v>
      </c>
      <c r="B4289" s="1">
        <v>184</v>
      </c>
      <c r="C4289" s="9">
        <v>1982630711</v>
      </c>
      <c r="D4289" s="9" t="s">
        <v>112</v>
      </c>
      <c r="E4289" s="1">
        <v>0</v>
      </c>
      <c r="F4289" s="1">
        <v>1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4</v>
      </c>
      <c r="S4289" s="1">
        <v>70</v>
      </c>
      <c r="T4289" s="1" t="s">
        <v>113</v>
      </c>
      <c r="U4289" s="1">
        <v>4</v>
      </c>
      <c r="V4289" s="1" t="s">
        <v>9555</v>
      </c>
      <c r="W4289" s="1" t="s">
        <v>6303</v>
      </c>
      <c r="X4289" s="1" t="s">
        <v>9556</v>
      </c>
      <c r="Y4289" s="1" t="s">
        <v>7</v>
      </c>
      <c r="Z4289" s="1" t="s">
        <v>17020</v>
      </c>
      <c r="AA4289" s="1" t="s">
        <v>113</v>
      </c>
      <c r="AB4289" s="1" t="s">
        <v>113</v>
      </c>
      <c r="AC4289" s="1" t="s">
        <v>113</v>
      </c>
    </row>
    <row r="4290" spans="1:29" x14ac:dyDescent="0.35">
      <c r="A4290" s="1">
        <v>4778033</v>
      </c>
      <c r="B4290" s="1">
        <v>315</v>
      </c>
      <c r="C4290" s="9">
        <v>1417191503</v>
      </c>
      <c r="D4290" s="9" t="s">
        <v>112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4</v>
      </c>
      <c r="S4290" s="1">
        <v>30</v>
      </c>
      <c r="T4290" s="1" t="s">
        <v>113</v>
      </c>
      <c r="U4290" s="1">
        <v>4</v>
      </c>
      <c r="V4290" s="1" t="s">
        <v>9626</v>
      </c>
      <c r="W4290" s="1" t="s">
        <v>1006</v>
      </c>
      <c r="X4290" s="1" t="s">
        <v>356</v>
      </c>
      <c r="Y4290" s="1" t="s">
        <v>7</v>
      </c>
      <c r="Z4290" s="1" t="s">
        <v>15318</v>
      </c>
      <c r="AB4290" s="1" t="s">
        <v>15319</v>
      </c>
      <c r="AC4290" s="1" t="s">
        <v>113</v>
      </c>
    </row>
    <row r="4291" spans="1:29" x14ac:dyDescent="0.35">
      <c r="A4291" s="1">
        <v>2304185</v>
      </c>
      <c r="B4291" s="1">
        <v>897</v>
      </c>
      <c r="C4291" s="9">
        <v>1578787990</v>
      </c>
      <c r="D4291" s="9" t="s">
        <v>112</v>
      </c>
      <c r="E4291" s="1">
        <v>0</v>
      </c>
      <c r="F4291" s="1">
        <v>4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4</v>
      </c>
      <c r="S4291" s="1">
        <v>45</v>
      </c>
      <c r="T4291" s="1" t="s">
        <v>113</v>
      </c>
      <c r="U4291" s="1">
        <v>4</v>
      </c>
      <c r="V4291" s="1" t="s">
        <v>9817</v>
      </c>
      <c r="W4291" s="1" t="s">
        <v>9818</v>
      </c>
      <c r="X4291" s="1" t="s">
        <v>1371</v>
      </c>
      <c r="Y4291" s="1" t="s">
        <v>7</v>
      </c>
      <c r="Z4291" s="1" t="s">
        <v>17021</v>
      </c>
      <c r="AB4291" s="1" t="s">
        <v>17022</v>
      </c>
      <c r="AC4291" s="1" t="s">
        <v>113</v>
      </c>
    </row>
    <row r="4292" spans="1:29" x14ac:dyDescent="0.35">
      <c r="A4292" s="1">
        <v>7024268</v>
      </c>
      <c r="B4292" s="1">
        <v>485</v>
      </c>
      <c r="C4292" s="9">
        <v>1902353923</v>
      </c>
      <c r="D4292" s="9" t="s">
        <v>112</v>
      </c>
      <c r="E4292" s="1">
        <v>0</v>
      </c>
      <c r="F4292" s="1">
        <v>1</v>
      </c>
      <c r="G4292" s="1">
        <v>0</v>
      </c>
      <c r="H4292" s="1">
        <v>0</v>
      </c>
      <c r="I4292" s="1">
        <v>0</v>
      </c>
      <c r="J4292" s="1">
        <v>1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4</v>
      </c>
      <c r="S4292" s="1">
        <v>15</v>
      </c>
      <c r="T4292" s="1" t="s">
        <v>113</v>
      </c>
      <c r="U4292" s="1">
        <v>4</v>
      </c>
      <c r="V4292" s="1" t="s">
        <v>9942</v>
      </c>
      <c r="W4292" s="1" t="s">
        <v>2302</v>
      </c>
      <c r="X4292" s="1" t="s">
        <v>2691</v>
      </c>
      <c r="Y4292" s="1" t="s">
        <v>118</v>
      </c>
      <c r="Z4292" s="1" t="s">
        <v>13734</v>
      </c>
      <c r="AB4292" s="1" t="s">
        <v>13735</v>
      </c>
      <c r="AC4292" s="1" t="s">
        <v>113</v>
      </c>
    </row>
    <row r="4293" spans="1:29" x14ac:dyDescent="0.35">
      <c r="A4293" s="1">
        <v>2451930</v>
      </c>
      <c r="B4293" s="1">
        <v>485</v>
      </c>
      <c r="C4293" s="9">
        <v>1851574065</v>
      </c>
      <c r="D4293" s="9" t="s">
        <v>112</v>
      </c>
      <c r="E4293" s="1">
        <v>0</v>
      </c>
      <c r="F4293" s="1">
        <v>1</v>
      </c>
      <c r="G4293" s="1">
        <v>0</v>
      </c>
      <c r="H4293" s="1">
        <v>0</v>
      </c>
      <c r="I4293" s="1">
        <v>0</v>
      </c>
      <c r="J4293" s="1">
        <v>2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4</v>
      </c>
      <c r="S4293" s="1">
        <v>21</v>
      </c>
      <c r="T4293" s="1" t="s">
        <v>113</v>
      </c>
      <c r="U4293" s="1">
        <v>4</v>
      </c>
      <c r="V4293" s="1" t="s">
        <v>9991</v>
      </c>
      <c r="W4293" s="1" t="s">
        <v>3283</v>
      </c>
      <c r="X4293" s="1" t="s">
        <v>9992</v>
      </c>
      <c r="Y4293" s="1" t="s">
        <v>7</v>
      </c>
      <c r="Z4293" s="1" t="s">
        <v>17023</v>
      </c>
      <c r="AA4293" s="1" t="s">
        <v>113</v>
      </c>
      <c r="AB4293" s="1" t="s">
        <v>113</v>
      </c>
      <c r="AC4293" s="1" t="s">
        <v>113</v>
      </c>
    </row>
    <row r="4294" spans="1:29" x14ac:dyDescent="0.35">
      <c r="A4294" s="1">
        <v>4766364</v>
      </c>
      <c r="B4294" s="1">
        <v>179</v>
      </c>
      <c r="C4294" s="9">
        <v>1962737957</v>
      </c>
      <c r="D4294" s="9" t="s">
        <v>112</v>
      </c>
      <c r="E4294" s="1">
        <v>0</v>
      </c>
      <c r="F4294" s="1">
        <v>1</v>
      </c>
      <c r="G4294" s="1">
        <v>0</v>
      </c>
      <c r="H4294" s="1">
        <v>0</v>
      </c>
      <c r="I4294" s="1">
        <v>0</v>
      </c>
      <c r="J4294" s="1">
        <v>2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4</v>
      </c>
      <c r="S4294" s="1">
        <v>21</v>
      </c>
      <c r="T4294" s="1" t="s">
        <v>113</v>
      </c>
      <c r="U4294" s="1">
        <v>4</v>
      </c>
      <c r="V4294" s="1" t="s">
        <v>9891</v>
      </c>
      <c r="W4294" s="1" t="s">
        <v>9892</v>
      </c>
      <c r="X4294" s="1" t="s">
        <v>582</v>
      </c>
      <c r="Y4294" s="1" t="s">
        <v>7</v>
      </c>
      <c r="Z4294" s="1" t="s">
        <v>15408</v>
      </c>
      <c r="AB4294" s="1" t="s">
        <v>15409</v>
      </c>
      <c r="AC4294" s="1" t="s">
        <v>113</v>
      </c>
    </row>
    <row r="4295" spans="1:29" x14ac:dyDescent="0.35">
      <c r="A4295" s="1">
        <v>2285070</v>
      </c>
      <c r="B4295" s="1">
        <v>297</v>
      </c>
      <c r="C4295" s="9">
        <v>1760423354</v>
      </c>
      <c r="D4295" s="9" t="s">
        <v>112</v>
      </c>
      <c r="E4295" s="1">
        <v>0</v>
      </c>
      <c r="F4295" s="1">
        <v>4</v>
      </c>
      <c r="G4295" s="1">
        <v>0</v>
      </c>
      <c r="H4295" s="1">
        <v>0</v>
      </c>
      <c r="I4295" s="1">
        <v>0</v>
      </c>
      <c r="J4295" s="1">
        <v>3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4</v>
      </c>
      <c r="S4295" s="1">
        <v>31</v>
      </c>
      <c r="T4295" s="1" t="s">
        <v>113</v>
      </c>
      <c r="U4295" s="1">
        <v>4</v>
      </c>
      <c r="V4295" s="1" t="s">
        <v>9782</v>
      </c>
      <c r="W4295" s="1" t="s">
        <v>9783</v>
      </c>
      <c r="X4295" s="1" t="s">
        <v>3495</v>
      </c>
      <c r="Y4295" s="1" t="s">
        <v>7</v>
      </c>
      <c r="Z4295" s="1" t="s">
        <v>17024</v>
      </c>
      <c r="AA4295" s="1" t="s">
        <v>113</v>
      </c>
      <c r="AB4295" s="1" t="s">
        <v>113</v>
      </c>
      <c r="AC4295" s="1" t="s">
        <v>113</v>
      </c>
    </row>
    <row r="4296" spans="1:29" x14ac:dyDescent="0.35">
      <c r="A4296" s="1">
        <v>4421873</v>
      </c>
      <c r="B4296" s="1">
        <v>623</v>
      </c>
      <c r="C4296" s="9">
        <v>1376724005</v>
      </c>
      <c r="D4296" s="9" t="s">
        <v>112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2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4</v>
      </c>
      <c r="S4296" s="1">
        <v>21</v>
      </c>
      <c r="T4296" s="1" t="s">
        <v>113</v>
      </c>
      <c r="U4296" s="1">
        <v>4</v>
      </c>
      <c r="V4296" s="1" t="s">
        <v>9690</v>
      </c>
      <c r="W4296" s="1" t="s">
        <v>9691</v>
      </c>
      <c r="X4296" s="1" t="s">
        <v>5366</v>
      </c>
      <c r="Y4296" s="1" t="s">
        <v>7</v>
      </c>
      <c r="Z4296" s="1" t="s">
        <v>17025</v>
      </c>
      <c r="AA4296" s="1" t="s">
        <v>113</v>
      </c>
      <c r="AB4296" s="1" t="s">
        <v>113</v>
      </c>
      <c r="AC4296" s="1" t="s">
        <v>113</v>
      </c>
    </row>
    <row r="4297" spans="1:29" x14ac:dyDescent="0.35">
      <c r="A4297" s="1">
        <v>2403790</v>
      </c>
      <c r="B4297" s="1">
        <v>479</v>
      </c>
      <c r="C4297" s="9">
        <v>1801075239</v>
      </c>
      <c r="D4297" s="9" t="s">
        <v>399</v>
      </c>
      <c r="E4297" s="1">
        <v>0</v>
      </c>
      <c r="F4297" s="1">
        <v>2</v>
      </c>
      <c r="G4297" s="1">
        <v>0</v>
      </c>
      <c r="H4297" s="1">
        <v>0</v>
      </c>
      <c r="I4297" s="1">
        <v>0</v>
      </c>
      <c r="J4297" s="1">
        <v>2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4</v>
      </c>
      <c r="S4297" s="1">
        <v>27</v>
      </c>
      <c r="T4297" s="1" t="s">
        <v>113</v>
      </c>
      <c r="U4297" s="1">
        <v>4</v>
      </c>
      <c r="V4297" s="1" t="s">
        <v>9452</v>
      </c>
      <c r="W4297" s="1" t="s">
        <v>546</v>
      </c>
      <c r="X4297" s="1" t="s">
        <v>797</v>
      </c>
      <c r="Y4297" s="1" t="s">
        <v>7</v>
      </c>
      <c r="Z4297" s="1" t="s">
        <v>14775</v>
      </c>
      <c r="AB4297" s="1" t="s">
        <v>14776</v>
      </c>
      <c r="AC4297" s="1" t="s">
        <v>113</v>
      </c>
    </row>
    <row r="4298" spans="1:29" x14ac:dyDescent="0.35">
      <c r="A4298" s="1">
        <v>708567</v>
      </c>
      <c r="B4298" s="1">
        <v>109</v>
      </c>
      <c r="C4298" s="9">
        <v>1841282555</v>
      </c>
      <c r="D4298" s="9" t="s">
        <v>112</v>
      </c>
      <c r="E4298" s="1">
        <v>0</v>
      </c>
      <c r="F4298" s="1">
        <v>1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4</v>
      </c>
      <c r="S4298" s="1">
        <v>54</v>
      </c>
      <c r="T4298" s="1" t="s">
        <v>113</v>
      </c>
      <c r="U4298" s="1">
        <v>4</v>
      </c>
      <c r="V4298" s="1" t="s">
        <v>9624</v>
      </c>
      <c r="W4298" s="1" t="s">
        <v>342</v>
      </c>
      <c r="X4298" s="1" t="s">
        <v>9625</v>
      </c>
      <c r="Y4298" s="1" t="s">
        <v>7</v>
      </c>
      <c r="Z4298" s="1" t="s">
        <v>13080</v>
      </c>
      <c r="AB4298" s="1" t="s">
        <v>13081</v>
      </c>
      <c r="AC4298" s="1" t="s">
        <v>113</v>
      </c>
    </row>
    <row r="4299" spans="1:29" x14ac:dyDescent="0.35">
      <c r="A4299" s="1">
        <v>1899102</v>
      </c>
      <c r="B4299" s="1">
        <v>407</v>
      </c>
      <c r="C4299" s="9">
        <v>1265474795</v>
      </c>
      <c r="D4299" s="9" t="s">
        <v>112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2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4</v>
      </c>
      <c r="S4299" s="1">
        <v>14</v>
      </c>
      <c r="T4299" s="1" t="s">
        <v>113</v>
      </c>
      <c r="U4299" s="1">
        <v>4</v>
      </c>
      <c r="V4299" s="1" t="s">
        <v>9587</v>
      </c>
      <c r="W4299" s="1" t="s">
        <v>3157</v>
      </c>
      <c r="X4299" s="1" t="s">
        <v>9588</v>
      </c>
      <c r="Y4299" s="1" t="s">
        <v>7</v>
      </c>
      <c r="Z4299" s="1" t="s">
        <v>12156</v>
      </c>
      <c r="AA4299" s="1" t="s">
        <v>12157</v>
      </c>
      <c r="AB4299" s="1" t="s">
        <v>12158</v>
      </c>
      <c r="AC4299" s="1" t="s">
        <v>113</v>
      </c>
    </row>
    <row r="4300" spans="1:29" x14ac:dyDescent="0.35">
      <c r="A4300" s="1">
        <v>2351312</v>
      </c>
      <c r="B4300" s="1">
        <v>315</v>
      </c>
      <c r="C4300" s="9">
        <v>1538175765</v>
      </c>
      <c r="D4300" s="9" t="s">
        <v>112</v>
      </c>
      <c r="E4300" s="1">
        <v>0</v>
      </c>
      <c r="F4300" s="1">
        <v>2</v>
      </c>
      <c r="G4300" s="1">
        <v>0</v>
      </c>
      <c r="H4300" s="1">
        <v>0</v>
      </c>
      <c r="I4300" s="1">
        <v>0</v>
      </c>
      <c r="J4300" s="1">
        <v>3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4</v>
      </c>
      <c r="S4300" s="1">
        <v>8</v>
      </c>
      <c r="T4300" s="1" t="s">
        <v>113</v>
      </c>
      <c r="U4300" s="1">
        <v>4</v>
      </c>
      <c r="V4300" s="1" t="s">
        <v>9664</v>
      </c>
      <c r="W4300" s="1" t="s">
        <v>9666</v>
      </c>
      <c r="X4300" s="1" t="s">
        <v>9665</v>
      </c>
      <c r="Y4300" s="1" t="s">
        <v>8529</v>
      </c>
      <c r="Z4300" s="1" t="s">
        <v>17026</v>
      </c>
      <c r="AA4300" s="1" t="s">
        <v>113</v>
      </c>
      <c r="AB4300" s="1" t="s">
        <v>17027</v>
      </c>
      <c r="AC4300" s="1" t="s">
        <v>113</v>
      </c>
    </row>
    <row r="4301" spans="1:29" x14ac:dyDescent="0.35">
      <c r="A4301" s="1">
        <v>1976657</v>
      </c>
      <c r="B4301" s="1">
        <v>253</v>
      </c>
      <c r="C4301" s="9">
        <v>1548263064</v>
      </c>
      <c r="D4301" s="9" t="s">
        <v>112</v>
      </c>
      <c r="E4301" s="1">
        <v>0</v>
      </c>
      <c r="F4301" s="1">
        <v>1</v>
      </c>
      <c r="G4301" s="1">
        <v>0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4</v>
      </c>
      <c r="S4301" s="1">
        <v>41</v>
      </c>
      <c r="T4301" s="1" t="s">
        <v>113</v>
      </c>
      <c r="U4301" s="1">
        <v>4</v>
      </c>
      <c r="V4301" s="1" t="s">
        <v>9875</v>
      </c>
      <c r="W4301" s="1" t="s">
        <v>1110</v>
      </c>
      <c r="X4301" s="1" t="s">
        <v>2977</v>
      </c>
      <c r="Y4301" s="1" t="s">
        <v>118</v>
      </c>
      <c r="Z4301" s="1" t="s">
        <v>17028</v>
      </c>
      <c r="AA4301" s="1" t="s">
        <v>113</v>
      </c>
      <c r="AB4301" s="1" t="s">
        <v>17029</v>
      </c>
      <c r="AC4301" s="1" t="s">
        <v>113</v>
      </c>
    </row>
    <row r="4302" spans="1:29" x14ac:dyDescent="0.35">
      <c r="A4302" s="1">
        <v>2148986</v>
      </c>
      <c r="B4302" s="1">
        <v>297</v>
      </c>
      <c r="C4302" s="9">
        <v>1790745503</v>
      </c>
      <c r="D4302" s="9" t="s">
        <v>112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4</v>
      </c>
      <c r="S4302" s="1">
        <v>11</v>
      </c>
      <c r="T4302" s="1" t="s">
        <v>113</v>
      </c>
      <c r="U4302" s="1">
        <v>4</v>
      </c>
      <c r="V4302" s="1" t="s">
        <v>9773</v>
      </c>
      <c r="W4302" s="1" t="s">
        <v>2989</v>
      </c>
      <c r="X4302" s="1" t="s">
        <v>3017</v>
      </c>
      <c r="Y4302" s="1" t="s">
        <v>116</v>
      </c>
      <c r="Z4302" s="1" t="s">
        <v>17030</v>
      </c>
      <c r="AA4302" s="1" t="s">
        <v>113</v>
      </c>
      <c r="AB4302" s="1" t="s">
        <v>17031</v>
      </c>
      <c r="AC4302" s="1" t="s">
        <v>113</v>
      </c>
    </row>
    <row r="4303" spans="1:29" x14ac:dyDescent="0.35">
      <c r="A4303" s="1">
        <v>1279643</v>
      </c>
      <c r="B4303" s="1">
        <v>827</v>
      </c>
      <c r="C4303" s="9">
        <v>1902085491</v>
      </c>
      <c r="D4303" s="9" t="s">
        <v>112</v>
      </c>
      <c r="E4303" s="1">
        <v>0</v>
      </c>
      <c r="F4303" s="1">
        <v>1</v>
      </c>
      <c r="G4303" s="1">
        <v>0</v>
      </c>
      <c r="H4303" s="1">
        <v>0</v>
      </c>
      <c r="I4303" s="1">
        <v>0</v>
      </c>
      <c r="J4303" s="1">
        <v>3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4</v>
      </c>
      <c r="S4303" s="1">
        <v>48</v>
      </c>
      <c r="T4303" s="1" t="s">
        <v>113</v>
      </c>
      <c r="U4303" s="1">
        <v>4</v>
      </c>
      <c r="V4303" s="1" t="s">
        <v>9489</v>
      </c>
      <c r="W4303" s="1" t="s">
        <v>652</v>
      </c>
      <c r="X4303" s="1" t="s">
        <v>2460</v>
      </c>
      <c r="Y4303" s="1" t="s">
        <v>7</v>
      </c>
      <c r="Z4303" s="1" t="s">
        <v>113</v>
      </c>
      <c r="AA4303" s="1" t="s">
        <v>113</v>
      </c>
      <c r="AB4303" s="1" t="s">
        <v>113</v>
      </c>
      <c r="AC4303" s="1" t="s">
        <v>113</v>
      </c>
    </row>
    <row r="4304" spans="1:29" x14ac:dyDescent="0.35">
      <c r="A4304" s="1">
        <v>124015</v>
      </c>
      <c r="B4304" s="1">
        <v>485</v>
      </c>
      <c r="C4304" s="9">
        <v>1518975036</v>
      </c>
      <c r="D4304" s="9" t="s">
        <v>112</v>
      </c>
      <c r="E4304" s="1">
        <v>0</v>
      </c>
      <c r="F4304" s="1">
        <v>3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4</v>
      </c>
      <c r="S4304" s="1">
        <v>39</v>
      </c>
      <c r="T4304" s="1" t="s">
        <v>113</v>
      </c>
      <c r="U4304" s="1">
        <v>4</v>
      </c>
      <c r="V4304" s="1" t="s">
        <v>9490</v>
      </c>
      <c r="W4304" s="1" t="s">
        <v>561</v>
      </c>
      <c r="X4304" s="1" t="s">
        <v>9491</v>
      </c>
      <c r="Y4304" s="1" t="s">
        <v>7</v>
      </c>
      <c r="Z4304" s="1" t="s">
        <v>113</v>
      </c>
      <c r="AA4304" s="1" t="s">
        <v>113</v>
      </c>
      <c r="AB4304" s="1" t="s">
        <v>113</v>
      </c>
      <c r="AC4304" s="1" t="s">
        <v>113</v>
      </c>
    </row>
    <row r="4305" spans="1:29" x14ac:dyDescent="0.35">
      <c r="A4305" s="1">
        <v>815040</v>
      </c>
      <c r="B4305" s="1">
        <v>383</v>
      </c>
      <c r="C4305" s="9">
        <v>1417920240</v>
      </c>
      <c r="D4305" s="9" t="s">
        <v>112</v>
      </c>
      <c r="E4305" s="1">
        <v>0</v>
      </c>
      <c r="F4305" s="1">
        <v>1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4</v>
      </c>
      <c r="S4305" s="1">
        <v>13</v>
      </c>
      <c r="T4305" s="1" t="s">
        <v>113</v>
      </c>
      <c r="U4305" s="1">
        <v>4</v>
      </c>
      <c r="V4305" s="1" t="s">
        <v>9492</v>
      </c>
      <c r="W4305" s="1" t="s">
        <v>1737</v>
      </c>
      <c r="X4305" s="1" t="s">
        <v>9493</v>
      </c>
      <c r="Y4305" s="1" t="s">
        <v>7</v>
      </c>
      <c r="Z4305" s="1" t="s">
        <v>113</v>
      </c>
      <c r="AA4305" s="1" t="s">
        <v>113</v>
      </c>
      <c r="AB4305" s="1" t="s">
        <v>113</v>
      </c>
      <c r="AC4305" s="1" t="s">
        <v>113</v>
      </c>
    </row>
    <row r="4306" spans="1:29" x14ac:dyDescent="0.35">
      <c r="A4306" s="1">
        <v>6701124</v>
      </c>
      <c r="B4306" s="1">
        <v>215</v>
      </c>
      <c r="C4306" s="9">
        <v>1023437597</v>
      </c>
      <c r="D4306" s="9" t="s">
        <v>112</v>
      </c>
      <c r="E4306" s="1">
        <v>0</v>
      </c>
      <c r="F4306" s="1">
        <v>4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4</v>
      </c>
      <c r="S4306" s="1">
        <v>64</v>
      </c>
      <c r="T4306" s="1" t="s">
        <v>113</v>
      </c>
      <c r="U4306" s="1">
        <v>4</v>
      </c>
      <c r="V4306" s="1" t="s">
        <v>9748</v>
      </c>
      <c r="W4306" s="1" t="s">
        <v>9750</v>
      </c>
      <c r="X4306" s="1" t="s">
        <v>9749</v>
      </c>
      <c r="Y4306" s="1" t="s">
        <v>7</v>
      </c>
      <c r="Z4306" s="1" t="s">
        <v>15658</v>
      </c>
      <c r="AA4306" s="1" t="s">
        <v>15658</v>
      </c>
      <c r="AB4306" s="1" t="s">
        <v>15659</v>
      </c>
      <c r="AC4306" s="1" t="s">
        <v>113</v>
      </c>
    </row>
    <row r="4307" spans="1:29" x14ac:dyDescent="0.35">
      <c r="A4307" s="1">
        <v>1324513</v>
      </c>
      <c r="B4307" s="1">
        <v>827</v>
      </c>
      <c r="C4307" s="9">
        <v>1861560401</v>
      </c>
      <c r="D4307" s="9" t="s">
        <v>112</v>
      </c>
      <c r="E4307" s="1">
        <v>0</v>
      </c>
      <c r="F4307" s="1">
        <v>2</v>
      </c>
      <c r="G4307" s="1">
        <v>0</v>
      </c>
      <c r="H4307" s="1">
        <v>0</v>
      </c>
      <c r="I4307" s="1">
        <v>0</v>
      </c>
      <c r="J4307" s="1">
        <v>1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4</v>
      </c>
      <c r="S4307" s="1">
        <v>12</v>
      </c>
      <c r="T4307" s="1" t="s">
        <v>113</v>
      </c>
      <c r="U4307" s="1">
        <v>4</v>
      </c>
      <c r="V4307" s="1" t="s">
        <v>9847</v>
      </c>
      <c r="W4307" s="1" t="s">
        <v>140</v>
      </c>
      <c r="X4307" s="1" t="s">
        <v>9848</v>
      </c>
      <c r="Y4307" s="1" t="s">
        <v>7</v>
      </c>
      <c r="Z4307" s="1" t="s">
        <v>17032</v>
      </c>
      <c r="AB4307" s="1" t="s">
        <v>17033</v>
      </c>
      <c r="AC4307" s="1" t="s">
        <v>113</v>
      </c>
    </row>
    <row r="4308" spans="1:29" x14ac:dyDescent="0.35">
      <c r="A4308" s="1">
        <v>1225208</v>
      </c>
      <c r="B4308" s="1">
        <v>794</v>
      </c>
      <c r="C4308" s="9">
        <v>1790777415</v>
      </c>
      <c r="D4308" s="9" t="s">
        <v>112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1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4</v>
      </c>
      <c r="S4308" s="1">
        <v>9</v>
      </c>
      <c r="T4308" s="1" t="s">
        <v>113</v>
      </c>
      <c r="U4308" s="1">
        <v>4</v>
      </c>
      <c r="V4308" s="1" t="s">
        <v>9849</v>
      </c>
      <c r="W4308" s="1" t="s">
        <v>135</v>
      </c>
      <c r="X4308" s="1" t="s">
        <v>9850</v>
      </c>
      <c r="Y4308" s="1" t="s">
        <v>118</v>
      </c>
      <c r="Z4308" s="1" t="s">
        <v>17034</v>
      </c>
      <c r="AA4308" s="1" t="s">
        <v>113</v>
      </c>
      <c r="AB4308" s="1" t="s">
        <v>113</v>
      </c>
      <c r="AC4308" s="1" t="s">
        <v>113</v>
      </c>
    </row>
    <row r="4309" spans="1:29" x14ac:dyDescent="0.35">
      <c r="A4309" s="1">
        <v>3573079</v>
      </c>
      <c r="B4309" s="1">
        <v>794</v>
      </c>
      <c r="C4309" s="9">
        <v>1730311846</v>
      </c>
      <c r="D4309" s="9" t="s">
        <v>112</v>
      </c>
      <c r="E4309" s="1">
        <v>0</v>
      </c>
      <c r="F4309" s="1">
        <v>2</v>
      </c>
      <c r="G4309" s="1">
        <v>0</v>
      </c>
      <c r="H4309" s="1">
        <v>0</v>
      </c>
      <c r="I4309" s="1">
        <v>0</v>
      </c>
      <c r="J4309" s="1">
        <v>2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4</v>
      </c>
      <c r="S4309" s="1">
        <v>14</v>
      </c>
      <c r="T4309" s="1" t="s">
        <v>113</v>
      </c>
      <c r="U4309" s="1">
        <v>4</v>
      </c>
      <c r="V4309" s="1" t="s">
        <v>9621</v>
      </c>
      <c r="W4309" s="1" t="s">
        <v>4698</v>
      </c>
      <c r="X4309" s="1" t="s">
        <v>9622</v>
      </c>
      <c r="Y4309" s="1" t="s">
        <v>7</v>
      </c>
      <c r="Z4309" s="1" t="s">
        <v>13181</v>
      </c>
      <c r="AB4309" s="1" t="s">
        <v>13182</v>
      </c>
      <c r="AC4309" s="1" t="s">
        <v>113</v>
      </c>
    </row>
    <row r="4310" spans="1:29" x14ac:dyDescent="0.35">
      <c r="A4310" s="1">
        <v>1947503</v>
      </c>
      <c r="B4310" s="1">
        <v>623</v>
      </c>
      <c r="C4310" s="9">
        <v>1861431314</v>
      </c>
      <c r="D4310" s="9" t="s">
        <v>112</v>
      </c>
      <c r="E4310" s="1">
        <v>0</v>
      </c>
      <c r="F4310" s="1">
        <v>2</v>
      </c>
      <c r="G4310" s="1">
        <v>0</v>
      </c>
      <c r="H4310" s="1">
        <v>0</v>
      </c>
      <c r="I4310" s="1">
        <v>0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4</v>
      </c>
      <c r="S4310" s="1">
        <v>61</v>
      </c>
      <c r="T4310" s="1" t="s">
        <v>113</v>
      </c>
      <c r="U4310" s="1">
        <v>4</v>
      </c>
      <c r="V4310" s="1" t="s">
        <v>9562</v>
      </c>
      <c r="W4310" s="1" t="s">
        <v>7172</v>
      </c>
      <c r="X4310" s="1" t="s">
        <v>9563</v>
      </c>
      <c r="Y4310" s="1" t="s">
        <v>7</v>
      </c>
      <c r="Z4310" s="1" t="s">
        <v>17035</v>
      </c>
      <c r="AA4310" s="1" t="s">
        <v>113</v>
      </c>
      <c r="AB4310" s="1" t="s">
        <v>113</v>
      </c>
      <c r="AC4310" s="1" t="s">
        <v>113</v>
      </c>
    </row>
    <row r="4311" spans="1:29" x14ac:dyDescent="0.35">
      <c r="A4311" s="1">
        <v>4463111</v>
      </c>
      <c r="B4311" s="1">
        <v>289</v>
      </c>
      <c r="C4311" s="9">
        <v>1528229440</v>
      </c>
      <c r="D4311" s="9" t="s">
        <v>112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4</v>
      </c>
      <c r="S4311" s="1">
        <v>21</v>
      </c>
      <c r="T4311" s="1" t="s">
        <v>113</v>
      </c>
      <c r="U4311" s="1">
        <v>4</v>
      </c>
      <c r="V4311" s="1" t="s">
        <v>9580</v>
      </c>
      <c r="W4311" s="1" t="s">
        <v>706</v>
      </c>
      <c r="X4311" s="1" t="s">
        <v>9581</v>
      </c>
      <c r="Y4311" s="1" t="s">
        <v>970</v>
      </c>
      <c r="Z4311" s="1" t="s">
        <v>17036</v>
      </c>
      <c r="AA4311" s="1" t="s">
        <v>113</v>
      </c>
      <c r="AB4311" s="1" t="s">
        <v>113</v>
      </c>
      <c r="AC4311" s="1" t="s">
        <v>113</v>
      </c>
    </row>
    <row r="4312" spans="1:29" x14ac:dyDescent="0.35">
      <c r="A4312" s="1">
        <v>6792328</v>
      </c>
      <c r="B4312" s="1">
        <v>663</v>
      </c>
      <c r="C4312" s="9">
        <v>1255743639</v>
      </c>
      <c r="D4312" s="9" t="s">
        <v>112</v>
      </c>
      <c r="E4312" s="1">
        <v>0</v>
      </c>
      <c r="F4312" s="1">
        <v>1</v>
      </c>
      <c r="G4312" s="1">
        <v>1</v>
      </c>
      <c r="H4312" s="1">
        <v>0</v>
      </c>
      <c r="I4312" s="1">
        <v>0</v>
      </c>
      <c r="J4312" s="1">
        <v>2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3</v>
      </c>
      <c r="S4312" s="1">
        <v>40</v>
      </c>
      <c r="T4312" s="1" t="s">
        <v>113</v>
      </c>
      <c r="U4312" s="1">
        <v>4</v>
      </c>
      <c r="V4312" s="1" t="s">
        <v>9889</v>
      </c>
      <c r="W4312" s="1" t="s">
        <v>1590</v>
      </c>
      <c r="X4312" s="1" t="s">
        <v>9890</v>
      </c>
      <c r="Y4312" s="1" t="s">
        <v>7</v>
      </c>
      <c r="Z4312" s="1" t="s">
        <v>17037</v>
      </c>
      <c r="AB4312" s="1" t="s">
        <v>17038</v>
      </c>
      <c r="AC4312" s="1" t="s">
        <v>113</v>
      </c>
    </row>
    <row r="4313" spans="1:29" x14ac:dyDescent="0.35">
      <c r="A4313" s="1">
        <v>780189</v>
      </c>
      <c r="B4313" s="1">
        <v>512</v>
      </c>
      <c r="C4313" s="9">
        <v>1003820325</v>
      </c>
      <c r="D4313" s="9" t="s">
        <v>112</v>
      </c>
      <c r="E4313" s="1">
        <v>0</v>
      </c>
      <c r="F4313" s="1">
        <v>3</v>
      </c>
      <c r="G4313" s="1">
        <v>0</v>
      </c>
      <c r="H4313" s="1">
        <v>0</v>
      </c>
      <c r="I4313" s="1">
        <v>0</v>
      </c>
      <c r="J4313" s="1">
        <v>1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4</v>
      </c>
      <c r="S4313" s="1">
        <v>27</v>
      </c>
      <c r="T4313" s="1" t="s">
        <v>113</v>
      </c>
      <c r="U4313" s="1">
        <v>4</v>
      </c>
      <c r="V4313" s="1" t="s">
        <v>9851</v>
      </c>
      <c r="W4313" s="1" t="s">
        <v>792</v>
      </c>
      <c r="X4313" s="1" t="s">
        <v>9852</v>
      </c>
      <c r="Y4313" s="1" t="s">
        <v>7</v>
      </c>
      <c r="Z4313" s="1" t="s">
        <v>17039</v>
      </c>
      <c r="AA4313" s="1" t="s">
        <v>113</v>
      </c>
      <c r="AB4313" s="1" t="s">
        <v>113</v>
      </c>
      <c r="AC4313" s="1" t="s">
        <v>113</v>
      </c>
    </row>
    <row r="4314" spans="1:29" x14ac:dyDescent="0.35">
      <c r="A4314" s="1">
        <v>3548006</v>
      </c>
      <c r="B4314" s="1">
        <v>109</v>
      </c>
      <c r="C4314" s="9">
        <v>1174794788</v>
      </c>
      <c r="D4314" s="9" t="s">
        <v>112</v>
      </c>
      <c r="E4314" s="1">
        <v>0</v>
      </c>
      <c r="F4314" s="1">
        <v>3</v>
      </c>
      <c r="G4314" s="1">
        <v>0</v>
      </c>
      <c r="H4314" s="1">
        <v>0</v>
      </c>
      <c r="I4314" s="1">
        <v>0</v>
      </c>
      <c r="J4314" s="1">
        <v>2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4</v>
      </c>
      <c r="S4314" s="1">
        <v>67</v>
      </c>
      <c r="T4314" s="1" t="s">
        <v>113</v>
      </c>
      <c r="U4314" s="1">
        <v>4</v>
      </c>
      <c r="V4314" s="1" t="s">
        <v>9534</v>
      </c>
      <c r="W4314" s="1" t="s">
        <v>6151</v>
      </c>
      <c r="X4314" s="1" t="s">
        <v>8700</v>
      </c>
      <c r="Y4314" s="1" t="s">
        <v>7</v>
      </c>
      <c r="Z4314" s="1" t="s">
        <v>13885</v>
      </c>
      <c r="AB4314" s="1" t="s">
        <v>13886</v>
      </c>
      <c r="AC4314" s="1" t="s">
        <v>113</v>
      </c>
    </row>
    <row r="4315" spans="1:29" x14ac:dyDescent="0.35">
      <c r="A4315" s="1">
        <v>6995144</v>
      </c>
      <c r="B4315" s="1">
        <v>214</v>
      </c>
      <c r="C4315" s="9">
        <v>1508213786</v>
      </c>
      <c r="D4315" s="9" t="s">
        <v>112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4</v>
      </c>
      <c r="S4315" s="1">
        <v>27</v>
      </c>
      <c r="T4315" s="1" t="s">
        <v>113</v>
      </c>
      <c r="U4315" s="1">
        <v>4</v>
      </c>
      <c r="V4315" s="1" t="s">
        <v>9651</v>
      </c>
      <c r="W4315" s="1" t="s">
        <v>278</v>
      </c>
      <c r="X4315" s="1" t="s">
        <v>9652</v>
      </c>
      <c r="Y4315" s="1" t="s">
        <v>7</v>
      </c>
      <c r="Z4315" s="1" t="s">
        <v>15745</v>
      </c>
      <c r="AB4315" s="1" t="s">
        <v>15746</v>
      </c>
      <c r="AC4315" s="1" t="s">
        <v>113</v>
      </c>
    </row>
    <row r="4316" spans="1:29" x14ac:dyDescent="0.35">
      <c r="A4316" s="1">
        <v>396397</v>
      </c>
      <c r="B4316" s="1">
        <v>383</v>
      </c>
      <c r="C4316" s="9">
        <v>1174628903</v>
      </c>
      <c r="D4316" s="9" t="s">
        <v>112</v>
      </c>
      <c r="E4316" s="1">
        <v>0</v>
      </c>
      <c r="F4316" s="1">
        <v>1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4</v>
      </c>
      <c r="S4316" s="1">
        <v>43</v>
      </c>
      <c r="T4316" s="1" t="s">
        <v>113</v>
      </c>
      <c r="U4316" s="1">
        <v>4</v>
      </c>
      <c r="V4316" s="1" t="s">
        <v>9697</v>
      </c>
      <c r="W4316" s="1" t="s">
        <v>156</v>
      </c>
      <c r="X4316" s="1" t="s">
        <v>9698</v>
      </c>
      <c r="Y4316" s="1" t="s">
        <v>7</v>
      </c>
      <c r="Z4316" s="1" t="s">
        <v>13723</v>
      </c>
      <c r="AA4316" s="1" t="s">
        <v>13304</v>
      </c>
      <c r="AB4316" s="1" t="s">
        <v>13305</v>
      </c>
      <c r="AC4316" s="1" t="s">
        <v>113</v>
      </c>
    </row>
    <row r="4317" spans="1:29" x14ac:dyDescent="0.35">
      <c r="A4317" s="1">
        <v>6810718</v>
      </c>
      <c r="B4317" s="1">
        <v>301</v>
      </c>
      <c r="C4317" s="9">
        <v>1073921045</v>
      </c>
      <c r="D4317" s="9" t="s">
        <v>112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3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4</v>
      </c>
      <c r="S4317" s="1">
        <v>24</v>
      </c>
      <c r="T4317" s="1" t="s">
        <v>113</v>
      </c>
      <c r="U4317" s="1">
        <v>4</v>
      </c>
      <c r="V4317" s="1" t="s">
        <v>9901</v>
      </c>
      <c r="W4317" s="1" t="s">
        <v>9903</v>
      </c>
      <c r="X4317" s="1" t="s">
        <v>9902</v>
      </c>
      <c r="Y4317" s="1" t="s">
        <v>970</v>
      </c>
      <c r="Z4317" s="1" t="s">
        <v>17040</v>
      </c>
      <c r="AB4317" s="1" t="s">
        <v>17041</v>
      </c>
      <c r="AC4317" s="1" t="s">
        <v>113</v>
      </c>
    </row>
    <row r="4318" spans="1:29" x14ac:dyDescent="0.35">
      <c r="A4318" s="1">
        <v>4746912</v>
      </c>
      <c r="B4318" s="1">
        <v>398</v>
      </c>
      <c r="C4318" s="9">
        <v>1437580412</v>
      </c>
      <c r="D4318" s="9" t="s">
        <v>112</v>
      </c>
      <c r="E4318" s="1">
        <v>0</v>
      </c>
      <c r="F4318" s="1">
        <v>1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4</v>
      </c>
      <c r="S4318" s="1">
        <v>23</v>
      </c>
      <c r="T4318" s="1" t="s">
        <v>113</v>
      </c>
      <c r="U4318" s="1">
        <v>4</v>
      </c>
      <c r="V4318" s="1" t="s">
        <v>9727</v>
      </c>
      <c r="W4318" s="1" t="s">
        <v>1180</v>
      </c>
      <c r="X4318" s="1" t="s">
        <v>9728</v>
      </c>
      <c r="Y4318" s="1" t="s">
        <v>7</v>
      </c>
      <c r="Z4318" s="1" t="s">
        <v>15712</v>
      </c>
      <c r="AB4318" s="1" t="s">
        <v>15713</v>
      </c>
      <c r="AC4318" s="1" t="s">
        <v>113</v>
      </c>
    </row>
    <row r="4319" spans="1:29" x14ac:dyDescent="0.35">
      <c r="A4319" s="1">
        <v>727423</v>
      </c>
      <c r="B4319" s="1">
        <v>827</v>
      </c>
      <c r="C4319" s="9">
        <v>1740212562</v>
      </c>
      <c r="D4319" s="9" t="s">
        <v>112</v>
      </c>
      <c r="E4319" s="1">
        <v>0</v>
      </c>
      <c r="F4319" s="1">
        <v>1</v>
      </c>
      <c r="G4319" s="1">
        <v>0</v>
      </c>
      <c r="H4319" s="1">
        <v>0</v>
      </c>
      <c r="I4319" s="1">
        <v>1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3</v>
      </c>
      <c r="S4319" s="1">
        <v>15</v>
      </c>
      <c r="T4319" s="1" t="s">
        <v>113</v>
      </c>
      <c r="U4319" s="1">
        <v>4</v>
      </c>
      <c r="V4319" s="1" t="s">
        <v>9858</v>
      </c>
      <c r="W4319" s="1" t="s">
        <v>451</v>
      </c>
      <c r="X4319" s="1" t="s">
        <v>9859</v>
      </c>
      <c r="Y4319" s="1" t="s">
        <v>7</v>
      </c>
      <c r="Z4319" s="1" t="s">
        <v>14506</v>
      </c>
      <c r="AA4319" s="1" t="s">
        <v>14507</v>
      </c>
      <c r="AB4319" s="1" t="s">
        <v>14508</v>
      </c>
      <c r="AC4319" s="1" t="s">
        <v>113</v>
      </c>
    </row>
    <row r="4320" spans="1:29" x14ac:dyDescent="0.35">
      <c r="A4320" s="1">
        <v>6215358</v>
      </c>
      <c r="B4320" s="1">
        <v>512</v>
      </c>
      <c r="C4320" s="9">
        <v>1336550425</v>
      </c>
      <c r="D4320" s="9" t="s">
        <v>112</v>
      </c>
      <c r="E4320" s="1">
        <v>0</v>
      </c>
      <c r="F4320" s="1">
        <v>1</v>
      </c>
      <c r="G4320" s="1">
        <v>1</v>
      </c>
      <c r="H4320" s="1">
        <v>0</v>
      </c>
      <c r="I4320" s="1">
        <v>0</v>
      </c>
      <c r="J4320" s="1">
        <v>1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3</v>
      </c>
      <c r="S4320" s="1">
        <v>44</v>
      </c>
      <c r="T4320" s="1" t="s">
        <v>113</v>
      </c>
      <c r="U4320" s="1">
        <v>4</v>
      </c>
      <c r="V4320" s="1" t="s">
        <v>9836</v>
      </c>
      <c r="W4320" s="1" t="s">
        <v>2302</v>
      </c>
      <c r="X4320" s="1" t="s">
        <v>433</v>
      </c>
      <c r="Y4320" s="1" t="s">
        <v>7</v>
      </c>
      <c r="Z4320" s="1" t="s">
        <v>16592</v>
      </c>
      <c r="AB4320" s="1" t="s">
        <v>16593</v>
      </c>
      <c r="AC4320" s="1" t="s">
        <v>113</v>
      </c>
    </row>
    <row r="4321" spans="1:29" x14ac:dyDescent="0.35">
      <c r="A4321" s="1">
        <v>7217504</v>
      </c>
      <c r="B4321" s="1">
        <v>383</v>
      </c>
      <c r="C4321" s="9">
        <v>1699272443</v>
      </c>
      <c r="D4321" s="9" t="s">
        <v>112</v>
      </c>
      <c r="E4321" s="1">
        <v>0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4</v>
      </c>
      <c r="S4321" s="1">
        <v>8</v>
      </c>
      <c r="T4321" s="1" t="s">
        <v>113</v>
      </c>
      <c r="U4321" s="1">
        <v>4</v>
      </c>
      <c r="V4321" s="1" t="s">
        <v>9797</v>
      </c>
      <c r="W4321" s="1" t="s">
        <v>879</v>
      </c>
      <c r="X4321" s="1" t="s">
        <v>9798</v>
      </c>
      <c r="Y4321" s="1" t="s">
        <v>7</v>
      </c>
      <c r="Z4321" s="1" t="s">
        <v>12231</v>
      </c>
      <c r="AA4321" s="1" t="s">
        <v>12232</v>
      </c>
      <c r="AB4321" s="1" t="s">
        <v>12233</v>
      </c>
      <c r="AC4321" s="1" t="s">
        <v>113</v>
      </c>
    </row>
    <row r="4322" spans="1:29" x14ac:dyDescent="0.35">
      <c r="A4322" s="1">
        <v>7123798</v>
      </c>
      <c r="B4322" s="1">
        <v>184</v>
      </c>
      <c r="C4322" s="9">
        <v>1851815146</v>
      </c>
      <c r="D4322" s="9" t="s">
        <v>112</v>
      </c>
      <c r="E4322" s="1">
        <v>0</v>
      </c>
      <c r="F4322" s="1">
        <v>3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4</v>
      </c>
      <c r="S4322" s="1">
        <v>11</v>
      </c>
      <c r="T4322" s="1" t="s">
        <v>113</v>
      </c>
      <c r="U4322" s="1">
        <v>4</v>
      </c>
      <c r="V4322" s="1" t="s">
        <v>9680</v>
      </c>
      <c r="W4322" s="1" t="s">
        <v>1361</v>
      </c>
      <c r="X4322" s="1" t="s">
        <v>9681</v>
      </c>
      <c r="Y4322" s="1" t="s">
        <v>7</v>
      </c>
      <c r="Z4322" s="1" t="s">
        <v>17042</v>
      </c>
      <c r="AA4322" s="1" t="s">
        <v>17043</v>
      </c>
      <c r="AB4322" s="1" t="s">
        <v>17044</v>
      </c>
      <c r="AC4322" s="1" t="s">
        <v>113</v>
      </c>
    </row>
    <row r="4323" spans="1:29" x14ac:dyDescent="0.35">
      <c r="A4323" s="1">
        <v>4664169</v>
      </c>
      <c r="B4323" s="1">
        <v>289</v>
      </c>
      <c r="C4323" s="9">
        <v>1689830978</v>
      </c>
      <c r="D4323" s="9" t="s">
        <v>112</v>
      </c>
      <c r="E4323" s="1">
        <v>0</v>
      </c>
      <c r="F4323" s="1">
        <v>2</v>
      </c>
      <c r="G4323" s="1">
        <v>1</v>
      </c>
      <c r="H4323" s="1">
        <v>0</v>
      </c>
      <c r="I4323" s="1">
        <v>0</v>
      </c>
      <c r="J4323" s="1">
        <v>3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3</v>
      </c>
      <c r="S4323" s="1">
        <v>35</v>
      </c>
      <c r="T4323" s="1" t="s">
        <v>113</v>
      </c>
      <c r="U4323" s="1">
        <v>4</v>
      </c>
      <c r="V4323" s="1" t="s">
        <v>9582</v>
      </c>
      <c r="W4323" s="1" t="s">
        <v>3261</v>
      </c>
      <c r="X4323" s="1" t="s">
        <v>9583</v>
      </c>
      <c r="Y4323" s="1" t="s">
        <v>7</v>
      </c>
      <c r="Z4323" s="1" t="s">
        <v>14493</v>
      </c>
      <c r="AA4323" s="1" t="s">
        <v>14493</v>
      </c>
      <c r="AB4323" s="1" t="s">
        <v>14494</v>
      </c>
      <c r="AC4323" s="1" t="s">
        <v>113</v>
      </c>
    </row>
    <row r="4324" spans="1:29" x14ac:dyDescent="0.35">
      <c r="A4324" s="1">
        <v>6598104</v>
      </c>
      <c r="B4324" s="1">
        <v>817</v>
      </c>
      <c r="C4324" s="9">
        <v>1659782985</v>
      </c>
      <c r="D4324" s="9" t="s">
        <v>112</v>
      </c>
      <c r="E4324" s="1">
        <v>0</v>
      </c>
      <c r="F4324" s="1">
        <v>2</v>
      </c>
      <c r="G4324" s="1">
        <v>1</v>
      </c>
      <c r="H4324" s="1">
        <v>0</v>
      </c>
      <c r="I4324" s="1">
        <v>0</v>
      </c>
      <c r="J4324" s="1">
        <v>1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3</v>
      </c>
      <c r="S4324" s="1">
        <v>19</v>
      </c>
      <c r="T4324" s="1" t="s">
        <v>113</v>
      </c>
      <c r="U4324" s="1">
        <v>4</v>
      </c>
      <c r="V4324" s="1" t="s">
        <v>9971</v>
      </c>
      <c r="W4324" s="1" t="s">
        <v>9973</v>
      </c>
      <c r="X4324" s="1" t="s">
        <v>9972</v>
      </c>
      <c r="Y4324" s="1" t="s">
        <v>7</v>
      </c>
      <c r="Z4324" s="1" t="s">
        <v>17045</v>
      </c>
      <c r="AA4324" s="1" t="s">
        <v>113</v>
      </c>
      <c r="AB4324" s="1" t="s">
        <v>113</v>
      </c>
      <c r="AC4324" s="1" t="s">
        <v>113</v>
      </c>
    </row>
    <row r="4325" spans="1:29" x14ac:dyDescent="0.35">
      <c r="A4325" s="1">
        <v>7220428</v>
      </c>
      <c r="B4325" s="1">
        <v>479</v>
      </c>
      <c r="C4325" s="9">
        <v>1295230449</v>
      </c>
      <c r="D4325" s="9" t="s">
        <v>112</v>
      </c>
      <c r="E4325" s="1">
        <v>0</v>
      </c>
      <c r="F4325" s="1">
        <v>1</v>
      </c>
      <c r="G4325" s="1">
        <v>0</v>
      </c>
      <c r="H4325" s="1">
        <v>0</v>
      </c>
      <c r="I4325" s="1">
        <v>0</v>
      </c>
      <c r="J4325" s="1">
        <v>1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4</v>
      </c>
      <c r="S4325" s="1">
        <v>23</v>
      </c>
      <c r="T4325" s="1" t="s">
        <v>113</v>
      </c>
      <c r="U4325" s="1">
        <v>4</v>
      </c>
      <c r="V4325" s="1" t="s">
        <v>9553</v>
      </c>
      <c r="W4325" s="1" t="s">
        <v>752</v>
      </c>
      <c r="X4325" s="1" t="s">
        <v>9554</v>
      </c>
      <c r="Y4325" s="1" t="s">
        <v>7</v>
      </c>
      <c r="Z4325" s="1" t="s">
        <v>17046</v>
      </c>
      <c r="AA4325" s="1" t="s">
        <v>12442</v>
      </c>
      <c r="AB4325" s="1" t="s">
        <v>12443</v>
      </c>
      <c r="AC4325" s="1" t="s">
        <v>113</v>
      </c>
    </row>
    <row r="4326" spans="1:29" x14ac:dyDescent="0.35">
      <c r="A4326" s="1">
        <v>71805</v>
      </c>
      <c r="B4326" s="1">
        <v>479</v>
      </c>
      <c r="C4326" s="9">
        <v>1336212448</v>
      </c>
      <c r="D4326" s="9" t="s">
        <v>112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4</v>
      </c>
      <c r="S4326" s="1">
        <v>20</v>
      </c>
      <c r="T4326" s="1" t="s">
        <v>113</v>
      </c>
      <c r="U4326" s="1">
        <v>4</v>
      </c>
      <c r="V4326" s="1" t="s">
        <v>9657</v>
      </c>
      <c r="W4326" s="1" t="s">
        <v>1175</v>
      </c>
      <c r="X4326" s="1" t="s">
        <v>5034</v>
      </c>
      <c r="Y4326" s="1" t="s">
        <v>7</v>
      </c>
      <c r="Z4326" s="1" t="s">
        <v>16951</v>
      </c>
      <c r="AB4326" s="1" t="s">
        <v>16952</v>
      </c>
      <c r="AC4326" s="1" t="s">
        <v>113</v>
      </c>
    </row>
    <row r="4327" spans="1:29" x14ac:dyDescent="0.35">
      <c r="A4327" s="1">
        <v>7592857</v>
      </c>
      <c r="B4327" s="1">
        <v>447</v>
      </c>
      <c r="C4327" s="9">
        <v>1588154355</v>
      </c>
      <c r="D4327" s="9" t="s">
        <v>112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2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4</v>
      </c>
      <c r="S4327" s="1">
        <v>17</v>
      </c>
      <c r="T4327" s="1" t="s">
        <v>113</v>
      </c>
      <c r="U4327" s="1">
        <v>4</v>
      </c>
      <c r="V4327" s="1" t="s">
        <v>9917</v>
      </c>
      <c r="W4327" s="1" t="s">
        <v>9918</v>
      </c>
      <c r="X4327" s="1" t="s">
        <v>4393</v>
      </c>
      <c r="Y4327" s="1" t="s">
        <v>7</v>
      </c>
      <c r="Z4327" s="1" t="s">
        <v>17047</v>
      </c>
      <c r="AA4327" s="1" t="s">
        <v>113</v>
      </c>
      <c r="AB4327" s="1" t="s">
        <v>113</v>
      </c>
      <c r="AC4327" s="1" t="s">
        <v>113</v>
      </c>
    </row>
    <row r="4328" spans="1:29" x14ac:dyDescent="0.35">
      <c r="A4328" s="1">
        <v>119548</v>
      </c>
      <c r="B4328" s="1">
        <v>524</v>
      </c>
      <c r="C4328" s="9">
        <v>1710052204</v>
      </c>
      <c r="D4328" s="9" t="s">
        <v>112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4</v>
      </c>
      <c r="S4328" s="1">
        <v>15</v>
      </c>
      <c r="T4328" s="1" t="s">
        <v>113</v>
      </c>
      <c r="U4328" s="1">
        <v>4</v>
      </c>
      <c r="V4328" s="1" t="s">
        <v>9800</v>
      </c>
      <c r="W4328" s="1" t="s">
        <v>1905</v>
      </c>
      <c r="X4328" s="1" t="s">
        <v>9801</v>
      </c>
      <c r="Y4328" s="1" t="s">
        <v>7</v>
      </c>
      <c r="Z4328" s="1" t="s">
        <v>17048</v>
      </c>
      <c r="AA4328" s="1" t="s">
        <v>113</v>
      </c>
      <c r="AB4328" s="1" t="s">
        <v>113</v>
      </c>
      <c r="AC4328" s="1" t="s">
        <v>113</v>
      </c>
    </row>
    <row r="4329" spans="1:29" x14ac:dyDescent="0.35">
      <c r="A4329" s="1">
        <v>7031353</v>
      </c>
      <c r="B4329" s="1">
        <v>253</v>
      </c>
      <c r="C4329" s="9">
        <v>1417402108</v>
      </c>
      <c r="D4329" s="9" t="s">
        <v>112</v>
      </c>
      <c r="E4329" s="1">
        <v>0</v>
      </c>
      <c r="F4329" s="1">
        <v>3</v>
      </c>
      <c r="G4329" s="1">
        <v>0</v>
      </c>
      <c r="H4329" s="1">
        <v>0</v>
      </c>
      <c r="I4329" s="1">
        <v>0</v>
      </c>
      <c r="J4329" s="1">
        <v>2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4</v>
      </c>
      <c r="S4329" s="1">
        <v>62</v>
      </c>
      <c r="T4329" s="1" t="s">
        <v>113</v>
      </c>
      <c r="U4329" s="1">
        <v>4</v>
      </c>
      <c r="V4329" s="1" t="s">
        <v>9494</v>
      </c>
      <c r="W4329" s="1" t="s">
        <v>9496</v>
      </c>
      <c r="X4329" s="1" t="s">
        <v>9495</v>
      </c>
      <c r="Y4329" s="1" t="s">
        <v>7</v>
      </c>
      <c r="Z4329" s="1" t="s">
        <v>13928</v>
      </c>
      <c r="AB4329" s="1" t="s">
        <v>13929</v>
      </c>
      <c r="AC4329" s="1" t="s">
        <v>113</v>
      </c>
    </row>
    <row r="4330" spans="1:29" x14ac:dyDescent="0.35">
      <c r="A4330" s="1">
        <v>4563613</v>
      </c>
      <c r="B4330" s="1">
        <v>184</v>
      </c>
      <c r="C4330" s="9">
        <v>1063606283</v>
      </c>
      <c r="D4330" s="9" t="s">
        <v>112</v>
      </c>
      <c r="E4330" s="1">
        <v>0</v>
      </c>
      <c r="F4330" s="1">
        <v>1</v>
      </c>
      <c r="G4330" s="1">
        <v>0</v>
      </c>
      <c r="H4330" s="1">
        <v>0</v>
      </c>
      <c r="I4330" s="1">
        <v>0</v>
      </c>
      <c r="J4330" s="1">
        <v>2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4</v>
      </c>
      <c r="S4330" s="1">
        <v>30</v>
      </c>
      <c r="T4330" s="1" t="s">
        <v>113</v>
      </c>
      <c r="U4330" s="1">
        <v>4</v>
      </c>
      <c r="V4330" s="1" t="s">
        <v>9603</v>
      </c>
      <c r="W4330" s="1" t="s">
        <v>9605</v>
      </c>
      <c r="X4330" s="1" t="s">
        <v>9604</v>
      </c>
      <c r="Y4330" s="1" t="s">
        <v>116</v>
      </c>
      <c r="Z4330" s="1" t="s">
        <v>17049</v>
      </c>
      <c r="AA4330" s="1" t="s">
        <v>113</v>
      </c>
      <c r="AB4330" s="1" t="s">
        <v>17050</v>
      </c>
      <c r="AC4330" s="1" t="s">
        <v>113</v>
      </c>
    </row>
    <row r="4331" spans="1:29" x14ac:dyDescent="0.35">
      <c r="A4331" s="1">
        <v>457678</v>
      </c>
      <c r="B4331" s="1">
        <v>512</v>
      </c>
      <c r="C4331" s="9">
        <v>1285746511</v>
      </c>
      <c r="D4331" s="9" t="s">
        <v>112</v>
      </c>
      <c r="E4331" s="1">
        <v>0</v>
      </c>
      <c r="F4331" s="1">
        <v>1</v>
      </c>
      <c r="G4331" s="1">
        <v>0</v>
      </c>
      <c r="H4331" s="1">
        <v>0</v>
      </c>
      <c r="I4331" s="1">
        <v>0</v>
      </c>
      <c r="J4331" s="1">
        <v>3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4</v>
      </c>
      <c r="S4331" s="1">
        <v>19</v>
      </c>
      <c r="T4331" s="1" t="s">
        <v>113</v>
      </c>
      <c r="U4331" s="1">
        <v>4</v>
      </c>
      <c r="V4331" s="1" t="s">
        <v>9694</v>
      </c>
      <c r="W4331" s="1" t="s">
        <v>895</v>
      </c>
      <c r="X4331" s="1" t="s">
        <v>9695</v>
      </c>
      <c r="Y4331" s="1" t="s">
        <v>118</v>
      </c>
      <c r="Z4331" s="1" t="s">
        <v>17051</v>
      </c>
      <c r="AA4331" s="1" t="s">
        <v>113</v>
      </c>
      <c r="AB4331" s="1" t="s">
        <v>17052</v>
      </c>
      <c r="AC4331" s="1" t="s">
        <v>113</v>
      </c>
    </row>
    <row r="4332" spans="1:29" x14ac:dyDescent="0.35">
      <c r="A4332" s="1">
        <v>691621</v>
      </c>
      <c r="B4332" s="1">
        <v>447</v>
      </c>
      <c r="C4332" s="9">
        <v>1114945656</v>
      </c>
      <c r="D4332" s="9" t="s">
        <v>112</v>
      </c>
      <c r="E4332" s="1">
        <v>0</v>
      </c>
      <c r="F4332" s="1">
        <v>1</v>
      </c>
      <c r="G4332" s="1">
        <v>0</v>
      </c>
      <c r="H4332" s="1">
        <v>0</v>
      </c>
      <c r="I4332" s="1">
        <v>0</v>
      </c>
      <c r="J4332" s="1">
        <v>1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4</v>
      </c>
      <c r="S4332" s="1">
        <v>12</v>
      </c>
      <c r="T4332" s="1" t="s">
        <v>113</v>
      </c>
      <c r="U4332" s="1">
        <v>4</v>
      </c>
      <c r="V4332" s="1" t="s">
        <v>9541</v>
      </c>
      <c r="W4332" s="1" t="s">
        <v>9543</v>
      </c>
      <c r="X4332" s="1" t="s">
        <v>9542</v>
      </c>
      <c r="Y4332" s="1" t="s">
        <v>118</v>
      </c>
      <c r="Z4332" s="1" t="s">
        <v>16617</v>
      </c>
      <c r="AB4332" s="1" t="s">
        <v>16618</v>
      </c>
      <c r="AC4332" s="1" t="s">
        <v>113</v>
      </c>
    </row>
    <row r="4333" spans="1:29" x14ac:dyDescent="0.35">
      <c r="A4333" s="1">
        <v>7465433</v>
      </c>
      <c r="B4333" s="1">
        <v>289</v>
      </c>
      <c r="C4333" s="9">
        <v>1821619487</v>
      </c>
      <c r="D4333" s="9" t="s">
        <v>112</v>
      </c>
      <c r="E4333" s="1">
        <v>0</v>
      </c>
      <c r="F4333" s="1">
        <v>1</v>
      </c>
      <c r="G4333" s="1">
        <v>0</v>
      </c>
      <c r="H4333" s="1">
        <v>0</v>
      </c>
      <c r="I4333" s="1">
        <v>0</v>
      </c>
      <c r="J4333" s="1">
        <v>4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4</v>
      </c>
      <c r="S4333" s="1">
        <v>19</v>
      </c>
      <c r="T4333" s="1" t="s">
        <v>113</v>
      </c>
      <c r="U4333" s="1">
        <v>4</v>
      </c>
      <c r="V4333" s="1" t="s">
        <v>9584</v>
      </c>
      <c r="W4333" s="1" t="s">
        <v>9586</v>
      </c>
      <c r="X4333" s="1" t="s">
        <v>9585</v>
      </c>
      <c r="Y4333" s="1" t="s">
        <v>116</v>
      </c>
      <c r="Z4333" s="1" t="s">
        <v>17053</v>
      </c>
      <c r="AB4333" s="1" t="s">
        <v>17054</v>
      </c>
      <c r="AC4333" s="1" t="s">
        <v>113</v>
      </c>
    </row>
    <row r="4334" spans="1:29" x14ac:dyDescent="0.35">
      <c r="A4334" s="1">
        <v>1335812</v>
      </c>
      <c r="B4334" s="1">
        <v>215</v>
      </c>
      <c r="C4334" s="9">
        <v>1811927445</v>
      </c>
      <c r="D4334" s="9" t="s">
        <v>112</v>
      </c>
      <c r="E4334" s="1">
        <v>0</v>
      </c>
      <c r="F4334" s="1">
        <v>4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4</v>
      </c>
      <c r="S4334" s="1">
        <v>12</v>
      </c>
      <c r="T4334" s="1" t="s">
        <v>113</v>
      </c>
      <c r="U4334" s="1">
        <v>4</v>
      </c>
      <c r="V4334" s="1" t="s">
        <v>9751</v>
      </c>
      <c r="W4334" s="1" t="s">
        <v>8324</v>
      </c>
      <c r="X4334" s="1" t="s">
        <v>9752</v>
      </c>
      <c r="Y4334" s="1" t="s">
        <v>7</v>
      </c>
      <c r="Z4334" s="1" t="s">
        <v>15658</v>
      </c>
      <c r="AA4334" s="1" t="s">
        <v>15658</v>
      </c>
      <c r="AB4334" s="1" t="s">
        <v>15659</v>
      </c>
      <c r="AC4334" s="1" t="s">
        <v>113</v>
      </c>
    </row>
    <row r="4335" spans="1:29" x14ac:dyDescent="0.35">
      <c r="A4335" s="1">
        <v>713532</v>
      </c>
      <c r="B4335" s="1">
        <v>813</v>
      </c>
      <c r="C4335" s="9">
        <v>1851465025</v>
      </c>
      <c r="D4335" s="9" t="s">
        <v>112</v>
      </c>
      <c r="E4335" s="1">
        <v>0</v>
      </c>
      <c r="F4335" s="1">
        <v>2</v>
      </c>
      <c r="G4335" s="1">
        <v>0</v>
      </c>
      <c r="H4335" s="1">
        <v>0</v>
      </c>
      <c r="I4335" s="1">
        <v>0</v>
      </c>
      <c r="J4335" s="1">
        <v>2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4</v>
      </c>
      <c r="S4335" s="1">
        <v>38</v>
      </c>
      <c r="T4335" s="1" t="s">
        <v>113</v>
      </c>
      <c r="U4335" s="1">
        <v>4</v>
      </c>
      <c r="V4335" s="1" t="s">
        <v>9646</v>
      </c>
      <c r="W4335" s="1" t="s">
        <v>2316</v>
      </c>
      <c r="X4335" s="1" t="s">
        <v>9647</v>
      </c>
      <c r="Y4335" s="1" t="s">
        <v>7</v>
      </c>
      <c r="Z4335" s="1" t="s">
        <v>17055</v>
      </c>
      <c r="AA4335" s="1" t="s">
        <v>113</v>
      </c>
      <c r="AB4335" s="1" t="s">
        <v>113</v>
      </c>
      <c r="AC4335" s="1" t="s">
        <v>113</v>
      </c>
    </row>
    <row r="4336" spans="1:29" x14ac:dyDescent="0.35">
      <c r="A4336" s="1">
        <v>1912350</v>
      </c>
      <c r="B4336" s="1">
        <v>701</v>
      </c>
      <c r="C4336" s="9">
        <v>1407837073</v>
      </c>
      <c r="D4336" s="9" t="s">
        <v>112</v>
      </c>
      <c r="E4336" s="1">
        <v>0</v>
      </c>
      <c r="F4336" s="1">
        <v>1</v>
      </c>
      <c r="G4336" s="1">
        <v>0</v>
      </c>
      <c r="H4336" s="1">
        <v>0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4</v>
      </c>
      <c r="S4336" s="1">
        <v>7</v>
      </c>
      <c r="T4336" s="1" t="s">
        <v>113</v>
      </c>
      <c r="U4336" s="1">
        <v>4</v>
      </c>
      <c r="V4336" s="1" t="s">
        <v>9516</v>
      </c>
      <c r="W4336" s="1" t="s">
        <v>9518</v>
      </c>
      <c r="X4336" s="1" t="s">
        <v>9517</v>
      </c>
      <c r="Y4336" s="1" t="s">
        <v>116</v>
      </c>
      <c r="Z4336" s="1" t="s">
        <v>17056</v>
      </c>
      <c r="AA4336" s="1" t="s">
        <v>113</v>
      </c>
      <c r="AB4336" s="1" t="s">
        <v>113</v>
      </c>
      <c r="AC4336" s="1" t="s">
        <v>113</v>
      </c>
    </row>
    <row r="4337" spans="1:29" x14ac:dyDescent="0.35">
      <c r="A4337" s="1">
        <v>2465624</v>
      </c>
      <c r="B4337" s="1">
        <v>52</v>
      </c>
      <c r="C4337" s="9">
        <v>1174758247</v>
      </c>
      <c r="D4337" s="9" t="s">
        <v>112</v>
      </c>
      <c r="E4337" s="1">
        <v>0</v>
      </c>
      <c r="F4337" s="1">
        <v>1</v>
      </c>
      <c r="G4337" s="1">
        <v>0</v>
      </c>
      <c r="H4337" s="1">
        <v>0</v>
      </c>
      <c r="I4337" s="1">
        <v>1</v>
      </c>
      <c r="J4337" s="1">
        <v>1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3</v>
      </c>
      <c r="S4337" s="1">
        <v>25</v>
      </c>
      <c r="T4337" s="1" t="s">
        <v>113</v>
      </c>
      <c r="U4337" s="1">
        <v>4</v>
      </c>
      <c r="V4337" s="1" t="s">
        <v>9682</v>
      </c>
      <c r="W4337" s="1" t="s">
        <v>3412</v>
      </c>
      <c r="X4337" s="1" t="s">
        <v>8690</v>
      </c>
      <c r="Y4337" s="1" t="s">
        <v>7</v>
      </c>
      <c r="Z4337" s="1" t="s">
        <v>12363</v>
      </c>
      <c r="AA4337" s="1" t="s">
        <v>12251</v>
      </c>
      <c r="AB4337" s="1" t="s">
        <v>12252</v>
      </c>
      <c r="AC4337" s="1" t="s">
        <v>113</v>
      </c>
    </row>
    <row r="4338" spans="1:29" x14ac:dyDescent="0.35">
      <c r="A4338" s="1">
        <v>2289532</v>
      </c>
      <c r="B4338" s="1">
        <v>701</v>
      </c>
      <c r="C4338" s="9">
        <v>1639138795</v>
      </c>
      <c r="D4338" s="9" t="s">
        <v>112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3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4</v>
      </c>
      <c r="S4338" s="1">
        <v>6</v>
      </c>
      <c r="T4338" s="1" t="s">
        <v>113</v>
      </c>
      <c r="U4338" s="1">
        <v>4</v>
      </c>
      <c r="V4338" s="1" t="s">
        <v>9613</v>
      </c>
      <c r="W4338" s="1" t="s">
        <v>146</v>
      </c>
      <c r="X4338" s="1" t="s">
        <v>284</v>
      </c>
      <c r="Y4338" s="1" t="s">
        <v>116</v>
      </c>
      <c r="Z4338" s="1" t="s">
        <v>17057</v>
      </c>
      <c r="AB4338" s="1" t="s">
        <v>17058</v>
      </c>
      <c r="AC4338" s="1" t="s">
        <v>113</v>
      </c>
    </row>
    <row r="4339" spans="1:29" x14ac:dyDescent="0.35">
      <c r="A4339" s="1">
        <v>1895191</v>
      </c>
      <c r="B4339" s="1">
        <v>334</v>
      </c>
      <c r="C4339" s="9">
        <v>1376577387</v>
      </c>
      <c r="D4339" s="9" t="s">
        <v>112</v>
      </c>
      <c r="E4339" s="1">
        <v>0</v>
      </c>
      <c r="F4339" s="1">
        <v>3</v>
      </c>
      <c r="G4339" s="1">
        <v>0</v>
      </c>
      <c r="H4339" s="1">
        <v>0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4</v>
      </c>
      <c r="S4339" s="1">
        <v>25</v>
      </c>
      <c r="T4339" s="1" t="s">
        <v>113</v>
      </c>
      <c r="U4339" s="1">
        <v>4</v>
      </c>
      <c r="V4339" s="1" t="s">
        <v>9734</v>
      </c>
      <c r="W4339" s="1" t="s">
        <v>9736</v>
      </c>
      <c r="X4339" s="1" t="s">
        <v>9735</v>
      </c>
      <c r="Y4339" s="1" t="s">
        <v>9105</v>
      </c>
      <c r="Z4339" s="1" t="s">
        <v>13156</v>
      </c>
      <c r="AA4339" s="1" t="s">
        <v>13156</v>
      </c>
      <c r="AB4339" s="1" t="s">
        <v>13157</v>
      </c>
      <c r="AC4339" s="1" t="s">
        <v>113</v>
      </c>
    </row>
    <row r="4340" spans="1:29" x14ac:dyDescent="0.35">
      <c r="A4340" s="1">
        <v>4938834</v>
      </c>
      <c r="B4340" s="1">
        <v>784</v>
      </c>
      <c r="C4340" s="9">
        <v>1871804799</v>
      </c>
      <c r="D4340" s="9" t="s">
        <v>112</v>
      </c>
      <c r="E4340" s="1">
        <v>0</v>
      </c>
      <c r="F4340" s="1">
        <v>1</v>
      </c>
      <c r="G4340" s="1">
        <v>0</v>
      </c>
      <c r="H4340" s="1">
        <v>0</v>
      </c>
      <c r="I4340" s="1">
        <v>0</v>
      </c>
      <c r="J4340" s="1">
        <v>1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4</v>
      </c>
      <c r="S4340" s="1">
        <v>33</v>
      </c>
      <c r="T4340" s="1" t="s">
        <v>113</v>
      </c>
      <c r="U4340" s="1">
        <v>4</v>
      </c>
      <c r="V4340" s="1" t="s">
        <v>9989</v>
      </c>
      <c r="W4340" s="1" t="s">
        <v>2433</v>
      </c>
      <c r="X4340" s="1" t="s">
        <v>9990</v>
      </c>
      <c r="Y4340" s="1" t="s">
        <v>7</v>
      </c>
      <c r="Z4340" s="1" t="s">
        <v>14435</v>
      </c>
      <c r="AB4340" s="1" t="s">
        <v>14436</v>
      </c>
      <c r="AC4340" s="1" t="s">
        <v>113</v>
      </c>
    </row>
    <row r="4341" spans="1:29" x14ac:dyDescent="0.35">
      <c r="A4341" s="1">
        <v>684345</v>
      </c>
      <c r="B4341" s="1">
        <v>397</v>
      </c>
      <c r="C4341" s="9">
        <v>1063587384</v>
      </c>
      <c r="D4341" s="9" t="s">
        <v>112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4</v>
      </c>
      <c r="S4341" s="1">
        <v>16</v>
      </c>
      <c r="T4341" s="1" t="s">
        <v>113</v>
      </c>
      <c r="U4341" s="1">
        <v>4</v>
      </c>
      <c r="V4341" s="1" t="s">
        <v>9705</v>
      </c>
      <c r="W4341" s="1" t="s">
        <v>189</v>
      </c>
      <c r="X4341" s="1" t="s">
        <v>9706</v>
      </c>
      <c r="Y4341" s="1" t="s">
        <v>4876</v>
      </c>
      <c r="Z4341" s="1" t="s">
        <v>15112</v>
      </c>
      <c r="AB4341" s="1" t="s">
        <v>12458</v>
      </c>
      <c r="AC4341" s="1" t="s">
        <v>113</v>
      </c>
    </row>
    <row r="4342" spans="1:29" x14ac:dyDescent="0.35">
      <c r="A4342" s="1">
        <v>3690552</v>
      </c>
      <c r="B4342" s="1">
        <v>449</v>
      </c>
      <c r="C4342" s="9">
        <v>1639356843</v>
      </c>
      <c r="D4342" s="9" t="s">
        <v>112</v>
      </c>
      <c r="E4342" s="1">
        <v>0</v>
      </c>
      <c r="F4342" s="1">
        <v>0</v>
      </c>
      <c r="G4342" s="1">
        <v>1</v>
      </c>
      <c r="H4342" s="1">
        <v>0</v>
      </c>
      <c r="I4342" s="1">
        <v>0</v>
      </c>
      <c r="J4342" s="1">
        <v>2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3</v>
      </c>
      <c r="S4342" s="1">
        <v>13</v>
      </c>
      <c r="T4342" s="1" t="s">
        <v>113</v>
      </c>
      <c r="U4342" s="1">
        <v>4</v>
      </c>
      <c r="V4342" s="1" t="s">
        <v>9780</v>
      </c>
      <c r="W4342" s="1" t="s">
        <v>256</v>
      </c>
      <c r="X4342" s="1" t="s">
        <v>9781</v>
      </c>
      <c r="Y4342" s="1" t="s">
        <v>970</v>
      </c>
      <c r="Z4342" s="1" t="s">
        <v>14959</v>
      </c>
      <c r="AB4342" s="1" t="s">
        <v>14960</v>
      </c>
      <c r="AC4342" s="1" t="s">
        <v>113</v>
      </c>
    </row>
    <row r="4343" spans="1:29" x14ac:dyDescent="0.35">
      <c r="A4343" s="1">
        <v>4310924</v>
      </c>
      <c r="B4343" s="1">
        <v>701</v>
      </c>
      <c r="C4343" s="9">
        <v>1124229117</v>
      </c>
      <c r="D4343" s="9" t="s">
        <v>112</v>
      </c>
      <c r="E4343" s="1">
        <v>0</v>
      </c>
      <c r="F4343" s="1">
        <v>4</v>
      </c>
      <c r="G4343" s="1">
        <v>0</v>
      </c>
      <c r="H4343" s="1">
        <v>0</v>
      </c>
      <c r="I4343" s="1">
        <v>0</v>
      </c>
      <c r="J4343" s="1">
        <v>2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4</v>
      </c>
      <c r="S4343" s="1">
        <v>66</v>
      </c>
      <c r="T4343" s="1" t="s">
        <v>113</v>
      </c>
      <c r="U4343" s="1">
        <v>4</v>
      </c>
      <c r="V4343" s="1" t="s">
        <v>9633</v>
      </c>
      <c r="W4343" s="1" t="s">
        <v>515</v>
      </c>
      <c r="X4343" s="1" t="s">
        <v>9634</v>
      </c>
      <c r="Y4343" s="1" t="s">
        <v>7</v>
      </c>
      <c r="Z4343" s="1" t="s">
        <v>17059</v>
      </c>
      <c r="AA4343" s="1" t="s">
        <v>113</v>
      </c>
      <c r="AB4343" s="1" t="s">
        <v>113</v>
      </c>
      <c r="AC4343" s="1" t="s">
        <v>113</v>
      </c>
    </row>
    <row r="4344" spans="1:29" x14ac:dyDescent="0.35">
      <c r="A4344" s="1">
        <v>5224727</v>
      </c>
      <c r="B4344" s="1">
        <v>449</v>
      </c>
      <c r="C4344" s="9">
        <v>1750719050</v>
      </c>
      <c r="D4344" s="9" t="s">
        <v>112</v>
      </c>
      <c r="E4344" s="1">
        <v>0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4</v>
      </c>
      <c r="S4344" s="1">
        <v>27</v>
      </c>
      <c r="T4344" s="1" t="s">
        <v>113</v>
      </c>
      <c r="U4344" s="1">
        <v>4</v>
      </c>
      <c r="V4344" s="1" t="s">
        <v>9632</v>
      </c>
      <c r="W4344" s="1" t="s">
        <v>6988</v>
      </c>
      <c r="X4344" s="1" t="s">
        <v>809</v>
      </c>
      <c r="Y4344" s="1" t="s">
        <v>7</v>
      </c>
      <c r="Z4344" s="1" t="s">
        <v>17060</v>
      </c>
      <c r="AB4344" s="1" t="s">
        <v>17061</v>
      </c>
      <c r="AC4344" s="1" t="s">
        <v>113</v>
      </c>
    </row>
    <row r="4345" spans="1:29" x14ac:dyDescent="0.35">
      <c r="A4345" s="1">
        <v>2383776</v>
      </c>
      <c r="B4345" s="1">
        <v>109</v>
      </c>
      <c r="C4345" s="9">
        <v>1083818058</v>
      </c>
      <c r="D4345" s="9" t="s">
        <v>112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4</v>
      </c>
      <c r="S4345" s="1">
        <v>15</v>
      </c>
      <c r="T4345" s="1" t="s">
        <v>113</v>
      </c>
      <c r="U4345" s="1">
        <v>4</v>
      </c>
      <c r="V4345" s="1" t="s">
        <v>9512</v>
      </c>
      <c r="W4345" s="1" t="s">
        <v>9514</v>
      </c>
      <c r="X4345" s="1" t="s">
        <v>9513</v>
      </c>
      <c r="Y4345" s="1" t="s">
        <v>7</v>
      </c>
      <c r="Z4345" s="1" t="s">
        <v>17062</v>
      </c>
      <c r="AA4345" s="1" t="s">
        <v>113</v>
      </c>
      <c r="AB4345" s="1" t="s">
        <v>113</v>
      </c>
      <c r="AC4345" s="1" t="s">
        <v>113</v>
      </c>
    </row>
    <row r="4346" spans="1:29" x14ac:dyDescent="0.35">
      <c r="A4346" s="1">
        <v>6390776</v>
      </c>
      <c r="B4346" s="1">
        <v>485</v>
      </c>
      <c r="C4346" s="9">
        <v>1023391059</v>
      </c>
      <c r="D4346" s="9" t="s">
        <v>112</v>
      </c>
      <c r="E4346" s="1">
        <v>0</v>
      </c>
      <c r="F4346" s="1">
        <v>1</v>
      </c>
      <c r="G4346" s="1">
        <v>0</v>
      </c>
      <c r="H4346" s="1">
        <v>0</v>
      </c>
      <c r="I4346" s="1">
        <v>0</v>
      </c>
      <c r="J4346" s="1">
        <v>1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4</v>
      </c>
      <c r="S4346" s="1">
        <v>73</v>
      </c>
      <c r="T4346" s="1" t="s">
        <v>113</v>
      </c>
      <c r="U4346" s="1">
        <v>4</v>
      </c>
      <c r="V4346" s="1" t="s">
        <v>9868</v>
      </c>
      <c r="W4346" s="1" t="s">
        <v>9418</v>
      </c>
      <c r="X4346" s="1" t="s">
        <v>9869</v>
      </c>
      <c r="Y4346" s="1" t="s">
        <v>7</v>
      </c>
      <c r="Z4346" s="1" t="s">
        <v>17063</v>
      </c>
      <c r="AB4346" s="1" t="s">
        <v>17064</v>
      </c>
      <c r="AC4346" s="1" t="s">
        <v>113</v>
      </c>
    </row>
    <row r="4347" spans="1:29" x14ac:dyDescent="0.35">
      <c r="A4347" s="1">
        <v>3209274</v>
      </c>
      <c r="B4347" s="1">
        <v>289</v>
      </c>
      <c r="C4347" s="9">
        <v>1487699880</v>
      </c>
      <c r="D4347" s="9" t="s">
        <v>112</v>
      </c>
      <c r="E4347" s="1">
        <v>0</v>
      </c>
      <c r="F4347" s="1">
        <v>2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4</v>
      </c>
      <c r="S4347" s="1">
        <v>45</v>
      </c>
      <c r="T4347" s="1" t="s">
        <v>113</v>
      </c>
      <c r="U4347" s="1">
        <v>4</v>
      </c>
      <c r="V4347" s="1" t="s">
        <v>9969</v>
      </c>
      <c r="W4347" s="1" t="s">
        <v>1074</v>
      </c>
      <c r="X4347" s="1" t="s">
        <v>9970</v>
      </c>
      <c r="Y4347" s="1" t="s">
        <v>7</v>
      </c>
      <c r="Z4347" s="1" t="s">
        <v>17065</v>
      </c>
      <c r="AA4347" s="1" t="s">
        <v>113</v>
      </c>
      <c r="AB4347" s="1" t="s">
        <v>113</v>
      </c>
      <c r="AC4347" s="1" t="s">
        <v>113</v>
      </c>
    </row>
    <row r="4348" spans="1:29" x14ac:dyDescent="0.35">
      <c r="A4348" s="1">
        <v>7055037</v>
      </c>
      <c r="B4348" s="1">
        <v>479</v>
      </c>
      <c r="C4348" s="9">
        <v>1023552643</v>
      </c>
      <c r="D4348" s="9" t="s">
        <v>112</v>
      </c>
      <c r="E4348" s="1">
        <v>0</v>
      </c>
      <c r="F4348" s="1">
        <v>2</v>
      </c>
      <c r="G4348" s="1">
        <v>0</v>
      </c>
      <c r="H4348" s="1">
        <v>0</v>
      </c>
      <c r="I4348" s="1">
        <v>0</v>
      </c>
      <c r="J4348" s="1">
        <v>2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4</v>
      </c>
      <c r="S4348" s="1">
        <v>13</v>
      </c>
      <c r="T4348" s="1" t="s">
        <v>113</v>
      </c>
      <c r="U4348" s="1">
        <v>4</v>
      </c>
      <c r="V4348" s="1" t="s">
        <v>9815</v>
      </c>
      <c r="W4348" s="1" t="s">
        <v>3445</v>
      </c>
      <c r="X4348" s="1" t="s">
        <v>9816</v>
      </c>
      <c r="Y4348" s="1" t="s">
        <v>121</v>
      </c>
      <c r="Z4348" s="1" t="s">
        <v>17066</v>
      </c>
      <c r="AB4348" s="1" t="s">
        <v>17067</v>
      </c>
      <c r="AC4348" s="1" t="s">
        <v>113</v>
      </c>
    </row>
    <row r="4349" spans="1:29" x14ac:dyDescent="0.35">
      <c r="A4349" s="1">
        <v>2232168</v>
      </c>
      <c r="B4349" s="1">
        <v>512</v>
      </c>
      <c r="C4349" s="9">
        <v>1023123353</v>
      </c>
      <c r="D4349" s="9" t="s">
        <v>112</v>
      </c>
      <c r="E4349" s="1">
        <v>0</v>
      </c>
      <c r="F4349" s="1">
        <v>1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4</v>
      </c>
      <c r="S4349" s="1">
        <v>10</v>
      </c>
      <c r="T4349" s="1" t="s">
        <v>113</v>
      </c>
      <c r="U4349" s="1">
        <v>4</v>
      </c>
      <c r="V4349" s="1" t="s">
        <v>9667</v>
      </c>
      <c r="W4349" s="1" t="s">
        <v>500</v>
      </c>
      <c r="X4349" s="1" t="s">
        <v>9668</v>
      </c>
      <c r="Y4349" s="1" t="s">
        <v>7</v>
      </c>
      <c r="Z4349" s="1" t="s">
        <v>13065</v>
      </c>
      <c r="AB4349" s="1" t="s">
        <v>13066</v>
      </c>
      <c r="AC4349" s="1" t="s">
        <v>113</v>
      </c>
    </row>
    <row r="4350" spans="1:29" x14ac:dyDescent="0.35">
      <c r="A4350" s="1">
        <v>1998389</v>
      </c>
      <c r="B4350" s="1">
        <v>301</v>
      </c>
      <c r="C4350" s="9">
        <v>1770560013</v>
      </c>
      <c r="D4350" s="9" t="s">
        <v>112</v>
      </c>
      <c r="E4350" s="1">
        <v>0</v>
      </c>
      <c r="F4350" s="1">
        <v>1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4</v>
      </c>
      <c r="S4350" s="1">
        <v>72</v>
      </c>
      <c r="T4350" s="1" t="s">
        <v>113</v>
      </c>
      <c r="U4350" s="1">
        <v>4</v>
      </c>
      <c r="V4350" s="1" t="s">
        <v>9855</v>
      </c>
      <c r="W4350" s="1" t="s">
        <v>215</v>
      </c>
      <c r="X4350" s="1" t="s">
        <v>9609</v>
      </c>
      <c r="Y4350" s="1" t="s">
        <v>7</v>
      </c>
      <c r="Z4350" s="1" t="s">
        <v>17068</v>
      </c>
      <c r="AA4350" s="1" t="s">
        <v>113</v>
      </c>
      <c r="AB4350" s="1" t="s">
        <v>113</v>
      </c>
      <c r="AC4350" s="1" t="s">
        <v>113</v>
      </c>
    </row>
    <row r="4351" spans="1:29" x14ac:dyDescent="0.35">
      <c r="A4351" s="1">
        <v>2351846</v>
      </c>
      <c r="B4351" s="1">
        <v>256</v>
      </c>
      <c r="C4351" s="9">
        <v>1437120920</v>
      </c>
      <c r="D4351" s="9" t="s">
        <v>112</v>
      </c>
      <c r="E4351" s="1">
        <v>0</v>
      </c>
      <c r="F4351" s="1">
        <v>1</v>
      </c>
      <c r="G4351" s="1">
        <v>0</v>
      </c>
      <c r="H4351" s="1">
        <v>0</v>
      </c>
      <c r="I4351" s="1">
        <v>0</v>
      </c>
      <c r="J4351" s="1">
        <v>2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4</v>
      </c>
      <c r="S4351" s="1">
        <v>68</v>
      </c>
      <c r="T4351" s="1" t="s">
        <v>113</v>
      </c>
      <c r="U4351" s="1">
        <v>4</v>
      </c>
      <c r="V4351" s="1" t="s">
        <v>9696</v>
      </c>
      <c r="W4351" s="1" t="s">
        <v>1669</v>
      </c>
      <c r="X4351" s="1" t="s">
        <v>717</v>
      </c>
      <c r="Y4351" s="1" t="s">
        <v>116</v>
      </c>
      <c r="Z4351" s="1" t="s">
        <v>17069</v>
      </c>
      <c r="AA4351" s="1" t="s">
        <v>113</v>
      </c>
      <c r="AB4351" s="1" t="s">
        <v>113</v>
      </c>
      <c r="AC4351" s="1" t="s">
        <v>113</v>
      </c>
    </row>
    <row r="4352" spans="1:29" x14ac:dyDescent="0.35">
      <c r="A4352" s="1">
        <v>2465078</v>
      </c>
      <c r="B4352" s="1">
        <v>813</v>
      </c>
      <c r="C4352" s="9">
        <v>1013130053</v>
      </c>
      <c r="D4352" s="9" t="s">
        <v>112</v>
      </c>
      <c r="E4352" s="1">
        <v>0</v>
      </c>
      <c r="F4352" s="1">
        <v>3</v>
      </c>
      <c r="G4352" s="1">
        <v>0</v>
      </c>
      <c r="H4352" s="1">
        <v>0</v>
      </c>
      <c r="I4352" s="1">
        <v>0</v>
      </c>
      <c r="J4352" s="1">
        <v>1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4</v>
      </c>
      <c r="S4352" s="1">
        <v>56</v>
      </c>
      <c r="T4352" s="1" t="s">
        <v>113</v>
      </c>
      <c r="U4352" s="1">
        <v>4</v>
      </c>
      <c r="V4352" s="1" t="s">
        <v>9778</v>
      </c>
      <c r="W4352" s="1" t="s">
        <v>527</v>
      </c>
      <c r="X4352" s="1" t="s">
        <v>9779</v>
      </c>
      <c r="Y4352" s="1" t="s">
        <v>7</v>
      </c>
      <c r="Z4352" s="1" t="s">
        <v>14502</v>
      </c>
      <c r="AB4352" s="1" t="s">
        <v>14503</v>
      </c>
      <c r="AC4352" s="1" t="s">
        <v>113</v>
      </c>
    </row>
    <row r="4353" spans="1:29" x14ac:dyDescent="0.35">
      <c r="A4353" s="1">
        <v>6291542</v>
      </c>
      <c r="B4353" s="1">
        <v>253</v>
      </c>
      <c r="C4353" s="9">
        <v>1013292382</v>
      </c>
      <c r="D4353" s="9" t="s">
        <v>112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4</v>
      </c>
      <c r="S4353" s="1">
        <v>18</v>
      </c>
      <c r="T4353" s="1" t="s">
        <v>113</v>
      </c>
      <c r="U4353" s="1">
        <v>4</v>
      </c>
      <c r="V4353" s="1" t="s">
        <v>9642</v>
      </c>
      <c r="W4353" s="1" t="s">
        <v>111</v>
      </c>
      <c r="X4353" s="1" t="s">
        <v>9643</v>
      </c>
      <c r="Y4353" s="1" t="s">
        <v>7</v>
      </c>
      <c r="Z4353" s="1" t="s">
        <v>15987</v>
      </c>
      <c r="AB4353" s="1" t="s">
        <v>15988</v>
      </c>
      <c r="AC4353" s="1" t="s">
        <v>113</v>
      </c>
    </row>
    <row r="4354" spans="1:29" x14ac:dyDescent="0.35">
      <c r="A4354" s="1">
        <v>2197435</v>
      </c>
      <c r="B4354" s="1">
        <v>449</v>
      </c>
      <c r="C4354" s="9">
        <v>1033102546</v>
      </c>
      <c r="D4354" s="9" t="s">
        <v>112</v>
      </c>
      <c r="E4354" s="1">
        <v>0</v>
      </c>
      <c r="F4354" s="1">
        <v>4</v>
      </c>
      <c r="G4354" s="1">
        <v>0</v>
      </c>
      <c r="H4354" s="1">
        <v>0</v>
      </c>
      <c r="I4354" s="1">
        <v>0</v>
      </c>
      <c r="J4354" s="1">
        <v>4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4</v>
      </c>
      <c r="S4354" s="1">
        <v>80</v>
      </c>
      <c r="T4354" s="1" t="s">
        <v>113</v>
      </c>
      <c r="U4354" s="1">
        <v>4</v>
      </c>
      <c r="V4354" s="1" t="s">
        <v>9932</v>
      </c>
      <c r="W4354" s="1" t="s">
        <v>9934</v>
      </c>
      <c r="X4354" s="1" t="s">
        <v>9933</v>
      </c>
      <c r="Y4354" s="1" t="s">
        <v>7</v>
      </c>
      <c r="Z4354" s="1" t="s">
        <v>17070</v>
      </c>
      <c r="AB4354" s="1" t="s">
        <v>17071</v>
      </c>
      <c r="AC4354" s="1" t="s">
        <v>113</v>
      </c>
    </row>
    <row r="4355" spans="1:29" x14ac:dyDescent="0.35">
      <c r="A4355" s="1">
        <v>4919610</v>
      </c>
      <c r="B4355" s="1">
        <v>301</v>
      </c>
      <c r="C4355" s="9">
        <v>1548587926</v>
      </c>
      <c r="D4355" s="9" t="s">
        <v>112</v>
      </c>
      <c r="E4355" s="1">
        <v>0</v>
      </c>
      <c r="F4355" s="1">
        <v>3</v>
      </c>
      <c r="G4355" s="1">
        <v>0</v>
      </c>
      <c r="H4355" s="1">
        <v>0</v>
      </c>
      <c r="I4355" s="1">
        <v>0</v>
      </c>
      <c r="J4355" s="1">
        <v>1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4</v>
      </c>
      <c r="S4355" s="1">
        <v>33</v>
      </c>
      <c r="T4355" s="1" t="s">
        <v>113</v>
      </c>
      <c r="U4355" s="1">
        <v>4</v>
      </c>
      <c r="V4355" s="1" t="s">
        <v>9608</v>
      </c>
      <c r="W4355" s="1" t="s">
        <v>9610</v>
      </c>
      <c r="X4355" s="1" t="s">
        <v>9609</v>
      </c>
      <c r="Y4355" s="1" t="s">
        <v>224</v>
      </c>
      <c r="Z4355" s="1" t="s">
        <v>17072</v>
      </c>
      <c r="AA4355" s="1" t="s">
        <v>17073</v>
      </c>
      <c r="AB4355" s="1" t="s">
        <v>17074</v>
      </c>
      <c r="AC4355" s="1" t="s">
        <v>113</v>
      </c>
    </row>
    <row r="4356" spans="1:29" x14ac:dyDescent="0.35">
      <c r="A4356" s="1">
        <v>7088963</v>
      </c>
      <c r="B4356" s="1">
        <v>479</v>
      </c>
      <c r="C4356" s="9">
        <v>1588196844</v>
      </c>
      <c r="D4356" s="9" t="s">
        <v>112</v>
      </c>
      <c r="E4356" s="1">
        <v>0</v>
      </c>
      <c r="F4356" s="1">
        <v>1</v>
      </c>
      <c r="G4356" s="1">
        <v>0</v>
      </c>
      <c r="H4356" s="1">
        <v>0</v>
      </c>
      <c r="I4356" s="1">
        <v>0</v>
      </c>
      <c r="J4356" s="1">
        <v>2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4</v>
      </c>
      <c r="S4356" s="1">
        <v>41</v>
      </c>
      <c r="T4356" s="1" t="s">
        <v>113</v>
      </c>
      <c r="U4356" s="1">
        <v>4</v>
      </c>
      <c r="V4356" s="1" t="s">
        <v>9910</v>
      </c>
      <c r="W4356" s="1" t="s">
        <v>9420</v>
      </c>
      <c r="X4356" s="1" t="s">
        <v>9911</v>
      </c>
      <c r="Y4356" s="1" t="s">
        <v>7</v>
      </c>
      <c r="Z4356" s="1" t="s">
        <v>17075</v>
      </c>
      <c r="AA4356" s="1" t="s">
        <v>17076</v>
      </c>
      <c r="AB4356" s="1" t="s">
        <v>17077</v>
      </c>
      <c r="AC4356" s="1" t="s">
        <v>113</v>
      </c>
    </row>
    <row r="4357" spans="1:29" x14ac:dyDescent="0.35">
      <c r="A4357" s="1">
        <v>3371314</v>
      </c>
      <c r="B4357" s="1">
        <v>194</v>
      </c>
      <c r="C4357" s="9">
        <v>1992742159</v>
      </c>
      <c r="D4357" s="9" t="s">
        <v>112</v>
      </c>
      <c r="E4357" s="1">
        <v>0</v>
      </c>
      <c r="F4357" s="1">
        <v>1</v>
      </c>
      <c r="G4357" s="1">
        <v>0</v>
      </c>
      <c r="H4357" s="1">
        <v>0</v>
      </c>
      <c r="I4357" s="1">
        <v>0</v>
      </c>
      <c r="J4357" s="1">
        <v>3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4</v>
      </c>
      <c r="S4357" s="1">
        <v>11</v>
      </c>
      <c r="T4357" s="1" t="s">
        <v>113</v>
      </c>
      <c r="U4357" s="1">
        <v>4</v>
      </c>
      <c r="V4357" s="1" t="s">
        <v>9767</v>
      </c>
      <c r="W4357" s="1" t="s">
        <v>9769</v>
      </c>
      <c r="X4357" s="1" t="s">
        <v>9768</v>
      </c>
      <c r="Y4357" s="1" t="s">
        <v>116</v>
      </c>
      <c r="Z4357" s="1" t="s">
        <v>17078</v>
      </c>
      <c r="AA4357" s="1" t="s">
        <v>113</v>
      </c>
      <c r="AB4357" s="1" t="s">
        <v>113</v>
      </c>
      <c r="AC4357" s="1" t="s">
        <v>113</v>
      </c>
    </row>
    <row r="4358" spans="1:29" x14ac:dyDescent="0.35">
      <c r="A4358" s="1">
        <v>2277273</v>
      </c>
      <c r="B4358" s="1">
        <v>218</v>
      </c>
      <c r="C4358" s="9">
        <v>1295788180</v>
      </c>
      <c r="D4358" s="9" t="s">
        <v>112</v>
      </c>
      <c r="E4358" s="1">
        <v>0</v>
      </c>
      <c r="F4358" s="1">
        <v>3</v>
      </c>
      <c r="G4358" s="1">
        <v>0</v>
      </c>
      <c r="H4358" s="1">
        <v>0</v>
      </c>
      <c r="I4358" s="1">
        <v>0</v>
      </c>
      <c r="J4358" s="1">
        <v>3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4</v>
      </c>
      <c r="S4358" s="1">
        <v>79</v>
      </c>
      <c r="T4358" s="1" t="s">
        <v>113</v>
      </c>
      <c r="U4358" s="1">
        <v>4</v>
      </c>
      <c r="V4358" s="1" t="s">
        <v>9683</v>
      </c>
      <c r="W4358" s="1" t="s">
        <v>9685</v>
      </c>
      <c r="X4358" s="1" t="s">
        <v>9684</v>
      </c>
      <c r="Y4358" s="1" t="s">
        <v>7</v>
      </c>
      <c r="Z4358" s="1" t="s">
        <v>17079</v>
      </c>
      <c r="AB4358" s="1" t="s">
        <v>17080</v>
      </c>
      <c r="AC4358" s="1" t="s">
        <v>113</v>
      </c>
    </row>
    <row r="4359" spans="1:29" x14ac:dyDescent="0.35">
      <c r="A4359" s="1">
        <v>1932615</v>
      </c>
      <c r="B4359" s="1">
        <v>493</v>
      </c>
      <c r="C4359" s="9">
        <v>1417951435</v>
      </c>
      <c r="D4359" s="9" t="s">
        <v>147</v>
      </c>
      <c r="E4359" s="1">
        <v>0</v>
      </c>
      <c r="F4359" s="1">
        <v>1</v>
      </c>
      <c r="G4359" s="1">
        <v>0</v>
      </c>
      <c r="H4359" s="1">
        <v>0</v>
      </c>
      <c r="I4359" s="1">
        <v>0</v>
      </c>
      <c r="J4359" s="1">
        <v>2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4</v>
      </c>
      <c r="S4359" s="1">
        <v>24</v>
      </c>
      <c r="T4359" s="1" t="s">
        <v>113</v>
      </c>
      <c r="U4359" s="1">
        <v>4</v>
      </c>
      <c r="V4359" s="1" t="s">
        <v>9427</v>
      </c>
      <c r="W4359" s="1" t="s">
        <v>8693</v>
      </c>
      <c r="X4359" s="1" t="s">
        <v>9428</v>
      </c>
      <c r="Y4359" s="1" t="s">
        <v>7</v>
      </c>
      <c r="Z4359" s="1" t="s">
        <v>16183</v>
      </c>
      <c r="AB4359" s="1" t="s">
        <v>14091</v>
      </c>
      <c r="AC4359" s="1" t="s">
        <v>113</v>
      </c>
    </row>
    <row r="4360" spans="1:29" x14ac:dyDescent="0.35">
      <c r="A4360" s="1">
        <v>1893562</v>
      </c>
      <c r="B4360" s="1">
        <v>663</v>
      </c>
      <c r="C4360" s="9">
        <v>1134177413</v>
      </c>
      <c r="D4360" s="9" t="s">
        <v>112</v>
      </c>
      <c r="E4360" s="1">
        <v>0</v>
      </c>
      <c r="F4360" s="1">
        <v>2</v>
      </c>
      <c r="G4360" s="1">
        <v>0</v>
      </c>
      <c r="H4360" s="1">
        <v>0</v>
      </c>
      <c r="I4360" s="1">
        <v>0</v>
      </c>
      <c r="J4360" s="1">
        <v>3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4</v>
      </c>
      <c r="S4360" s="1">
        <v>43</v>
      </c>
      <c r="T4360" s="1" t="s">
        <v>113</v>
      </c>
      <c r="U4360" s="1">
        <v>4</v>
      </c>
      <c r="V4360" s="1" t="s">
        <v>9524</v>
      </c>
      <c r="W4360" s="1" t="s">
        <v>7877</v>
      </c>
      <c r="X4360" s="1" t="s">
        <v>324</v>
      </c>
      <c r="Y4360" s="1" t="s">
        <v>7</v>
      </c>
      <c r="Z4360" s="1" t="s">
        <v>17081</v>
      </c>
      <c r="AA4360" s="1" t="s">
        <v>113</v>
      </c>
      <c r="AB4360" s="1" t="s">
        <v>113</v>
      </c>
      <c r="AC4360" s="1" t="s">
        <v>113</v>
      </c>
    </row>
    <row r="4361" spans="1:29" x14ac:dyDescent="0.35">
      <c r="A4361" s="1">
        <v>6973477</v>
      </c>
      <c r="B4361" s="1">
        <v>334</v>
      </c>
      <c r="C4361" s="9">
        <v>1629422266</v>
      </c>
      <c r="D4361" s="9" t="s">
        <v>112</v>
      </c>
      <c r="E4361" s="1">
        <v>0</v>
      </c>
      <c r="F4361" s="1">
        <v>1</v>
      </c>
      <c r="G4361" s="1">
        <v>0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4</v>
      </c>
      <c r="S4361" s="1">
        <v>38</v>
      </c>
      <c r="T4361" s="1" t="s">
        <v>113</v>
      </c>
      <c r="U4361" s="1">
        <v>4</v>
      </c>
      <c r="V4361" s="1" t="s">
        <v>9877</v>
      </c>
      <c r="W4361" s="1" t="s">
        <v>649</v>
      </c>
      <c r="X4361" s="1" t="s">
        <v>9878</v>
      </c>
      <c r="Y4361" s="1" t="s">
        <v>7</v>
      </c>
      <c r="Z4361" s="1" t="s">
        <v>14256</v>
      </c>
      <c r="AB4361" s="1" t="s">
        <v>14257</v>
      </c>
      <c r="AC4361" s="1" t="s">
        <v>113</v>
      </c>
    </row>
    <row r="4362" spans="1:29" x14ac:dyDescent="0.35">
      <c r="A4362" s="1">
        <v>1835244</v>
      </c>
      <c r="B4362" s="1">
        <v>479</v>
      </c>
      <c r="C4362" s="9">
        <v>1871516880</v>
      </c>
      <c r="D4362" s="9" t="s">
        <v>112</v>
      </c>
      <c r="E4362" s="1">
        <v>0</v>
      </c>
      <c r="F4362" s="1">
        <v>3</v>
      </c>
      <c r="G4362" s="1">
        <v>0</v>
      </c>
      <c r="H4362" s="1">
        <v>0</v>
      </c>
      <c r="I4362" s="1">
        <v>0</v>
      </c>
      <c r="J4362" s="1">
        <v>2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4</v>
      </c>
      <c r="S4362" s="1">
        <v>86</v>
      </c>
      <c r="T4362" s="1" t="s">
        <v>113</v>
      </c>
      <c r="U4362" s="1">
        <v>4</v>
      </c>
      <c r="V4362" s="1" t="s">
        <v>9928</v>
      </c>
      <c r="W4362" s="1" t="s">
        <v>1905</v>
      </c>
      <c r="X4362" s="1" t="s">
        <v>5315</v>
      </c>
      <c r="Y4362" s="1" t="s">
        <v>7</v>
      </c>
      <c r="Z4362" s="1" t="s">
        <v>16438</v>
      </c>
      <c r="AB4362" s="1" t="s">
        <v>16439</v>
      </c>
      <c r="AC4362" s="1" t="s">
        <v>113</v>
      </c>
    </row>
    <row r="4363" spans="1:29" x14ac:dyDescent="0.35">
      <c r="A4363" s="1">
        <v>2142595</v>
      </c>
      <c r="B4363" s="1">
        <v>407</v>
      </c>
      <c r="C4363" s="9">
        <v>1366412892</v>
      </c>
      <c r="D4363" s="9" t="s">
        <v>112</v>
      </c>
      <c r="E4363" s="1">
        <v>0</v>
      </c>
      <c r="F4363" s="1">
        <v>3</v>
      </c>
      <c r="G4363" s="1">
        <v>0</v>
      </c>
      <c r="H4363" s="1">
        <v>0</v>
      </c>
      <c r="I4363" s="1">
        <v>0</v>
      </c>
      <c r="J4363" s="1">
        <v>1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4</v>
      </c>
      <c r="S4363" s="1">
        <v>65</v>
      </c>
      <c r="T4363" s="1" t="s">
        <v>113</v>
      </c>
      <c r="U4363" s="1">
        <v>4</v>
      </c>
      <c r="V4363" s="1" t="s">
        <v>9671</v>
      </c>
      <c r="W4363" s="1" t="s">
        <v>561</v>
      </c>
      <c r="X4363" s="1" t="s">
        <v>9672</v>
      </c>
      <c r="Y4363" s="1" t="s">
        <v>7</v>
      </c>
      <c r="Z4363" s="1" t="s">
        <v>12611</v>
      </c>
      <c r="AB4363" s="1" t="s">
        <v>12612</v>
      </c>
      <c r="AC4363" s="1" t="s">
        <v>113</v>
      </c>
    </row>
    <row r="4364" spans="1:29" x14ac:dyDescent="0.35">
      <c r="A4364" s="1">
        <v>855213</v>
      </c>
      <c r="B4364" s="1">
        <v>397</v>
      </c>
      <c r="C4364" s="9">
        <v>1073567392</v>
      </c>
      <c r="D4364" s="9" t="s">
        <v>112</v>
      </c>
      <c r="E4364" s="1">
        <v>0</v>
      </c>
      <c r="F4364" s="1">
        <v>0</v>
      </c>
      <c r="G4364" s="1">
        <v>0</v>
      </c>
      <c r="H4364" s="1">
        <v>0</v>
      </c>
      <c r="I4364" s="1">
        <v>1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3</v>
      </c>
      <c r="S4364" s="1">
        <v>34</v>
      </c>
      <c r="T4364" s="1" t="s">
        <v>113</v>
      </c>
      <c r="U4364" s="1">
        <v>4</v>
      </c>
      <c r="V4364" s="1" t="s">
        <v>9963</v>
      </c>
      <c r="W4364" s="1" t="s">
        <v>1229</v>
      </c>
      <c r="X4364" s="1" t="s">
        <v>1133</v>
      </c>
      <c r="Y4364" s="1" t="s">
        <v>7</v>
      </c>
      <c r="Z4364" s="1" t="s">
        <v>17082</v>
      </c>
      <c r="AA4364" s="1" t="s">
        <v>113</v>
      </c>
      <c r="AB4364" s="1" t="s">
        <v>113</v>
      </c>
      <c r="AC4364" s="1" t="s">
        <v>113</v>
      </c>
    </row>
    <row r="4365" spans="1:29" x14ac:dyDescent="0.35">
      <c r="A4365" s="1">
        <v>1325030</v>
      </c>
      <c r="B4365" s="1">
        <v>109</v>
      </c>
      <c r="C4365" s="9">
        <v>1093780728</v>
      </c>
      <c r="D4365" s="9" t="s">
        <v>112</v>
      </c>
      <c r="E4365" s="1">
        <v>0</v>
      </c>
      <c r="F4365" s="1">
        <v>3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4</v>
      </c>
      <c r="S4365" s="1">
        <v>17</v>
      </c>
      <c r="T4365" s="1" t="s">
        <v>113</v>
      </c>
      <c r="U4365" s="1">
        <v>4</v>
      </c>
      <c r="V4365" s="1" t="s">
        <v>9637</v>
      </c>
      <c r="W4365" s="1" t="s">
        <v>9639</v>
      </c>
      <c r="X4365" s="1" t="s">
        <v>9638</v>
      </c>
      <c r="Y4365" s="1" t="s">
        <v>7</v>
      </c>
      <c r="Z4365" s="1" t="s">
        <v>17083</v>
      </c>
      <c r="AB4365" s="1" t="s">
        <v>17084</v>
      </c>
      <c r="AC4365" s="1" t="s">
        <v>113</v>
      </c>
    </row>
    <row r="4366" spans="1:29" x14ac:dyDescent="0.35">
      <c r="A4366" s="1">
        <v>2219620</v>
      </c>
      <c r="B4366" s="1">
        <v>813</v>
      </c>
      <c r="C4366" s="9">
        <v>1023216488</v>
      </c>
      <c r="D4366" s="9" t="s">
        <v>112</v>
      </c>
      <c r="E4366" s="1">
        <v>0</v>
      </c>
      <c r="F4366" s="1">
        <v>2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4</v>
      </c>
      <c r="S4366" s="1">
        <v>21</v>
      </c>
      <c r="T4366" s="1" t="s">
        <v>113</v>
      </c>
      <c r="U4366" s="1">
        <v>4</v>
      </c>
      <c r="V4366" s="1" t="s">
        <v>9961</v>
      </c>
      <c r="W4366" s="1" t="s">
        <v>410</v>
      </c>
      <c r="X4366" s="1" t="s">
        <v>9962</v>
      </c>
      <c r="Y4366" s="1" t="s">
        <v>7</v>
      </c>
      <c r="Z4366" s="1" t="s">
        <v>16557</v>
      </c>
      <c r="AB4366" s="1" t="s">
        <v>16558</v>
      </c>
      <c r="AC4366" s="1" t="s">
        <v>113</v>
      </c>
    </row>
    <row r="4367" spans="1:29" x14ac:dyDescent="0.35">
      <c r="A4367" s="1">
        <v>6889449</v>
      </c>
      <c r="B4367" s="1">
        <v>109</v>
      </c>
      <c r="C4367" s="9">
        <v>1265827901</v>
      </c>
      <c r="D4367" s="9" t="s">
        <v>112</v>
      </c>
      <c r="E4367" s="1">
        <v>0</v>
      </c>
      <c r="F4367" s="1">
        <v>1</v>
      </c>
      <c r="G4367" s="1">
        <v>0</v>
      </c>
      <c r="H4367" s="1">
        <v>0</v>
      </c>
      <c r="I4367" s="1">
        <v>0</v>
      </c>
      <c r="J4367" s="1">
        <v>1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4</v>
      </c>
      <c r="S4367" s="1">
        <v>7</v>
      </c>
      <c r="T4367" s="1" t="s">
        <v>113</v>
      </c>
      <c r="U4367" s="1">
        <v>4</v>
      </c>
      <c r="V4367" s="1" t="s">
        <v>9977</v>
      </c>
      <c r="W4367" s="1" t="s">
        <v>177</v>
      </c>
      <c r="X4367" s="1" t="s">
        <v>9978</v>
      </c>
      <c r="Y4367" s="1" t="s">
        <v>7</v>
      </c>
      <c r="Z4367" s="1" t="s">
        <v>16289</v>
      </c>
      <c r="AA4367" s="1" t="s">
        <v>14347</v>
      </c>
      <c r="AB4367" s="1" t="s">
        <v>14348</v>
      </c>
      <c r="AC4367" s="1" t="s">
        <v>113</v>
      </c>
    </row>
    <row r="4368" spans="1:29" x14ac:dyDescent="0.35">
      <c r="A4368" s="1">
        <v>1876288</v>
      </c>
      <c r="B4368" s="1">
        <v>897</v>
      </c>
      <c r="C4368" s="9">
        <v>1669462446</v>
      </c>
      <c r="D4368" s="9" t="s">
        <v>112</v>
      </c>
      <c r="E4368" s="1">
        <v>0</v>
      </c>
      <c r="F4368" s="1">
        <v>2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4</v>
      </c>
      <c r="S4368" s="1">
        <v>26</v>
      </c>
      <c r="T4368" s="1" t="s">
        <v>113</v>
      </c>
      <c r="U4368" s="1">
        <v>4</v>
      </c>
      <c r="V4368" s="1" t="s">
        <v>9595</v>
      </c>
      <c r="W4368" s="1" t="s">
        <v>451</v>
      </c>
      <c r="X4368" s="1" t="s">
        <v>6701</v>
      </c>
      <c r="Y4368" s="1" t="s">
        <v>7</v>
      </c>
      <c r="Z4368" s="1" t="s">
        <v>16405</v>
      </c>
      <c r="AB4368" s="1" t="s">
        <v>12495</v>
      </c>
      <c r="AC4368" s="1" t="s">
        <v>113</v>
      </c>
    </row>
    <row r="4369" spans="1:29" x14ac:dyDescent="0.35">
      <c r="A4369" s="1">
        <v>7263232</v>
      </c>
      <c r="B4369" s="1">
        <v>784</v>
      </c>
      <c r="C4369" s="9">
        <v>1083068530</v>
      </c>
      <c r="D4369" s="9" t="s">
        <v>399</v>
      </c>
      <c r="E4369" s="1">
        <v>0</v>
      </c>
      <c r="F4369" s="1">
        <v>3</v>
      </c>
      <c r="G4369" s="1">
        <v>1</v>
      </c>
      <c r="H4369" s="1">
        <v>0</v>
      </c>
      <c r="I4369" s="1">
        <v>0</v>
      </c>
      <c r="J4369" s="1">
        <v>1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3</v>
      </c>
      <c r="S4369" s="1">
        <v>26</v>
      </c>
      <c r="T4369" s="1" t="s">
        <v>113</v>
      </c>
      <c r="U4369" s="1">
        <v>4</v>
      </c>
      <c r="V4369" s="1" t="s">
        <v>9450</v>
      </c>
      <c r="W4369" s="1" t="s">
        <v>1111</v>
      </c>
      <c r="X4369" s="1" t="s">
        <v>9451</v>
      </c>
      <c r="Y4369" s="1" t="s">
        <v>148</v>
      </c>
      <c r="Z4369" s="1" t="s">
        <v>12457</v>
      </c>
      <c r="AB4369" s="1" t="s">
        <v>12458</v>
      </c>
      <c r="AC4369" s="1" t="s">
        <v>113</v>
      </c>
    </row>
    <row r="4370" spans="1:29" x14ac:dyDescent="0.35">
      <c r="A4370" s="1">
        <v>468300</v>
      </c>
      <c r="B4370" s="1">
        <v>435</v>
      </c>
      <c r="C4370" s="9">
        <v>1679536627</v>
      </c>
      <c r="D4370" s="9" t="s">
        <v>112</v>
      </c>
      <c r="E4370" s="1">
        <v>0</v>
      </c>
      <c r="F4370" s="1">
        <v>4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4</v>
      </c>
      <c r="S4370" s="1">
        <v>11</v>
      </c>
      <c r="T4370" s="1" t="s">
        <v>113</v>
      </c>
      <c r="U4370" s="1">
        <v>4</v>
      </c>
      <c r="V4370" s="1" t="s">
        <v>9571</v>
      </c>
      <c r="W4370" s="1" t="s">
        <v>749</v>
      </c>
      <c r="X4370" s="1" t="s">
        <v>9572</v>
      </c>
      <c r="Y4370" s="1" t="s">
        <v>7</v>
      </c>
      <c r="Z4370" s="1" t="s">
        <v>17085</v>
      </c>
      <c r="AA4370" s="1" t="s">
        <v>113</v>
      </c>
      <c r="AB4370" s="1" t="s">
        <v>113</v>
      </c>
      <c r="AC4370" s="1" t="s">
        <v>113</v>
      </c>
    </row>
    <row r="4371" spans="1:29" x14ac:dyDescent="0.35">
      <c r="A4371" s="1">
        <v>495341</v>
      </c>
      <c r="B4371" s="1">
        <v>537</v>
      </c>
      <c r="C4371" s="9">
        <v>1477643567</v>
      </c>
      <c r="D4371" s="9" t="s">
        <v>112</v>
      </c>
      <c r="E4371" s="1">
        <v>0</v>
      </c>
      <c r="F4371" s="1">
        <v>2</v>
      </c>
      <c r="G4371" s="1">
        <v>0</v>
      </c>
      <c r="H4371" s="1">
        <v>0</v>
      </c>
      <c r="I4371" s="1">
        <v>0</v>
      </c>
      <c r="J4371" s="1">
        <v>3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4</v>
      </c>
      <c r="S4371" s="1">
        <v>33</v>
      </c>
      <c r="T4371" s="1" t="s">
        <v>113</v>
      </c>
      <c r="U4371" s="1">
        <v>4</v>
      </c>
      <c r="V4371" s="1" t="s">
        <v>9929</v>
      </c>
      <c r="W4371" s="1" t="s">
        <v>9931</v>
      </c>
      <c r="X4371" s="1" t="s">
        <v>9930</v>
      </c>
      <c r="Y4371" s="1" t="s">
        <v>7</v>
      </c>
      <c r="Z4371" s="1" t="s">
        <v>17086</v>
      </c>
      <c r="AB4371" s="1" t="s">
        <v>17087</v>
      </c>
      <c r="AC4371" s="1" t="s">
        <v>113</v>
      </c>
    </row>
    <row r="4372" spans="1:29" x14ac:dyDescent="0.35">
      <c r="A4372" s="1">
        <v>1898838</v>
      </c>
      <c r="B4372" s="1">
        <v>109</v>
      </c>
      <c r="C4372" s="9">
        <v>1366537938</v>
      </c>
      <c r="D4372" s="9" t="s">
        <v>112</v>
      </c>
      <c r="E4372" s="1">
        <v>0</v>
      </c>
      <c r="F4372" s="1">
        <v>1</v>
      </c>
      <c r="G4372" s="1">
        <v>0</v>
      </c>
      <c r="H4372" s="1">
        <v>0</v>
      </c>
      <c r="I4372" s="1">
        <v>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3</v>
      </c>
      <c r="S4372" s="1">
        <v>32</v>
      </c>
      <c r="T4372" s="1" t="s">
        <v>113</v>
      </c>
      <c r="U4372" s="1">
        <v>4</v>
      </c>
      <c r="V4372" s="1" t="s">
        <v>9823</v>
      </c>
      <c r="W4372" s="1" t="s">
        <v>9825</v>
      </c>
      <c r="X4372" s="1" t="s">
        <v>9824</v>
      </c>
      <c r="Y4372" s="1" t="s">
        <v>7</v>
      </c>
      <c r="Z4372" s="1" t="s">
        <v>17088</v>
      </c>
      <c r="AB4372" s="1" t="s">
        <v>17089</v>
      </c>
      <c r="AC4372" s="1" t="s">
        <v>113</v>
      </c>
    </row>
    <row r="4373" spans="1:29" x14ac:dyDescent="0.35">
      <c r="A4373" s="1">
        <v>4687405</v>
      </c>
      <c r="B4373" s="1">
        <v>317</v>
      </c>
      <c r="C4373" s="9">
        <v>1104055086</v>
      </c>
      <c r="D4373" s="9" t="s">
        <v>112</v>
      </c>
      <c r="E4373" s="1">
        <v>0</v>
      </c>
      <c r="F4373" s="1">
        <v>2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4</v>
      </c>
      <c r="S4373" s="1">
        <v>18</v>
      </c>
      <c r="T4373" s="1" t="s">
        <v>113</v>
      </c>
      <c r="U4373" s="1">
        <v>4</v>
      </c>
      <c r="V4373" s="1" t="s">
        <v>9557</v>
      </c>
      <c r="W4373" s="1" t="s">
        <v>9559</v>
      </c>
      <c r="X4373" s="1" t="s">
        <v>9558</v>
      </c>
      <c r="Y4373" s="1" t="s">
        <v>7</v>
      </c>
      <c r="Z4373" s="1" t="s">
        <v>12424</v>
      </c>
      <c r="AB4373" s="1" t="s">
        <v>12425</v>
      </c>
      <c r="AC4373" s="1" t="s">
        <v>113</v>
      </c>
    </row>
    <row r="4374" spans="1:29" x14ac:dyDescent="0.35">
      <c r="A4374" s="1">
        <v>1964682</v>
      </c>
      <c r="B4374" s="1">
        <v>289</v>
      </c>
      <c r="C4374" s="9">
        <v>1730189291</v>
      </c>
      <c r="D4374" s="9" t="s">
        <v>112</v>
      </c>
      <c r="E4374" s="1">
        <v>0</v>
      </c>
      <c r="F4374" s="1">
        <v>1</v>
      </c>
      <c r="G4374" s="1">
        <v>0</v>
      </c>
      <c r="H4374" s="1">
        <v>0</v>
      </c>
      <c r="I4374" s="1">
        <v>0</v>
      </c>
      <c r="J4374" s="1">
        <v>3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4</v>
      </c>
      <c r="S4374" s="1">
        <v>51</v>
      </c>
      <c r="T4374" s="1" t="s">
        <v>113</v>
      </c>
      <c r="U4374" s="1">
        <v>4</v>
      </c>
      <c r="V4374" s="1" t="s">
        <v>9627</v>
      </c>
      <c r="W4374" s="1" t="s">
        <v>9629</v>
      </c>
      <c r="X4374" s="1" t="s">
        <v>9628</v>
      </c>
      <c r="Y4374" s="1" t="s">
        <v>7</v>
      </c>
      <c r="Z4374" s="1" t="s">
        <v>17090</v>
      </c>
      <c r="AB4374" s="1" t="s">
        <v>17091</v>
      </c>
      <c r="AC4374" s="1" t="s">
        <v>113</v>
      </c>
    </row>
    <row r="4375" spans="1:29" x14ac:dyDescent="0.35">
      <c r="A4375" s="1">
        <v>2283248</v>
      </c>
      <c r="B4375" s="1">
        <v>52</v>
      </c>
      <c r="C4375" s="9">
        <v>1780622423</v>
      </c>
      <c r="D4375" s="9" t="s">
        <v>112</v>
      </c>
      <c r="E4375" s="1">
        <v>0</v>
      </c>
      <c r="F4375" s="1">
        <v>2</v>
      </c>
      <c r="G4375" s="1">
        <v>0</v>
      </c>
      <c r="H4375" s="1">
        <v>0</v>
      </c>
      <c r="I4375" s="1">
        <v>2</v>
      </c>
      <c r="J4375" s="1">
        <v>1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2</v>
      </c>
      <c r="S4375" s="1">
        <v>130</v>
      </c>
      <c r="T4375" s="1" t="s">
        <v>113</v>
      </c>
      <c r="U4375" s="1">
        <v>4</v>
      </c>
      <c r="V4375" s="1" t="s">
        <v>9502</v>
      </c>
      <c r="W4375" s="1" t="s">
        <v>3315</v>
      </c>
      <c r="X4375" s="1" t="s">
        <v>9503</v>
      </c>
      <c r="Y4375" s="1" t="s">
        <v>7</v>
      </c>
      <c r="Z4375" s="1" t="s">
        <v>17092</v>
      </c>
      <c r="AA4375" s="1" t="s">
        <v>17092</v>
      </c>
      <c r="AB4375" s="1" t="s">
        <v>17093</v>
      </c>
      <c r="AC4375" s="1" t="s">
        <v>113</v>
      </c>
    </row>
    <row r="4376" spans="1:29" x14ac:dyDescent="0.35">
      <c r="A4376" s="1">
        <v>5923990</v>
      </c>
      <c r="B4376" s="1">
        <v>485</v>
      </c>
      <c r="C4376" s="9">
        <v>1316238744</v>
      </c>
      <c r="D4376" s="9" t="s">
        <v>112</v>
      </c>
      <c r="E4376" s="1">
        <v>0</v>
      </c>
      <c r="F4376" s="1">
        <v>1</v>
      </c>
      <c r="G4376" s="1">
        <v>0</v>
      </c>
      <c r="H4376" s="1">
        <v>0</v>
      </c>
      <c r="I4376" s="1">
        <v>0</v>
      </c>
      <c r="J4376" s="1">
        <v>4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4</v>
      </c>
      <c r="S4376" s="1">
        <v>35</v>
      </c>
      <c r="T4376" s="1" t="s">
        <v>113</v>
      </c>
      <c r="U4376" s="1">
        <v>4</v>
      </c>
      <c r="V4376" s="1" t="s">
        <v>9957</v>
      </c>
      <c r="W4376" s="1" t="s">
        <v>219</v>
      </c>
      <c r="X4376" s="1" t="s">
        <v>9958</v>
      </c>
      <c r="Y4376" s="1" t="s">
        <v>118</v>
      </c>
      <c r="Z4376" s="1" t="s">
        <v>17094</v>
      </c>
      <c r="AB4376" s="1" t="s">
        <v>17095</v>
      </c>
      <c r="AC4376" s="1" t="s">
        <v>113</v>
      </c>
    </row>
    <row r="4377" spans="1:29" x14ac:dyDescent="0.35">
      <c r="A4377" s="1">
        <v>4773793</v>
      </c>
      <c r="B4377" s="1">
        <v>774</v>
      </c>
      <c r="C4377" s="9">
        <v>1346563855</v>
      </c>
      <c r="D4377" s="9" t="s">
        <v>112</v>
      </c>
      <c r="E4377" s="1">
        <v>0</v>
      </c>
      <c r="F4377" s="1">
        <v>0</v>
      </c>
      <c r="G4377" s="1">
        <v>1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0</v>
      </c>
      <c r="P4377" s="1">
        <v>0</v>
      </c>
      <c r="Q4377" s="1">
        <v>0</v>
      </c>
      <c r="R4377" s="1">
        <v>2</v>
      </c>
      <c r="S4377" s="1">
        <v>18</v>
      </c>
      <c r="T4377" s="1" t="s">
        <v>113</v>
      </c>
      <c r="U4377" s="1">
        <v>4</v>
      </c>
      <c r="V4377" s="1" t="s">
        <v>9984</v>
      </c>
      <c r="W4377" s="1" t="s">
        <v>9986</v>
      </c>
      <c r="X4377" s="1" t="s">
        <v>9985</v>
      </c>
      <c r="Y4377" s="1" t="s">
        <v>7</v>
      </c>
      <c r="Z4377" s="1" t="s">
        <v>12514</v>
      </c>
      <c r="AA4377" s="1" t="s">
        <v>12515</v>
      </c>
      <c r="AB4377" s="1" t="s">
        <v>12516</v>
      </c>
      <c r="AC4377" s="1" t="s">
        <v>113</v>
      </c>
    </row>
    <row r="4378" spans="1:29" x14ac:dyDescent="0.35">
      <c r="A4378" s="1">
        <v>2301709</v>
      </c>
      <c r="B4378" s="1">
        <v>774</v>
      </c>
      <c r="C4378" s="9">
        <v>1356354344</v>
      </c>
      <c r="D4378" s="9" t="s">
        <v>112</v>
      </c>
      <c r="E4378" s="1">
        <v>0</v>
      </c>
      <c r="F4378" s="1">
        <v>2</v>
      </c>
      <c r="G4378" s="1">
        <v>0</v>
      </c>
      <c r="H4378" s="1">
        <v>1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2</v>
      </c>
      <c r="O4378" s="1">
        <v>0</v>
      </c>
      <c r="P4378" s="1">
        <v>0</v>
      </c>
      <c r="Q4378" s="1">
        <v>0</v>
      </c>
      <c r="R4378" s="1">
        <v>3</v>
      </c>
      <c r="S4378" s="1">
        <v>8</v>
      </c>
      <c r="T4378" s="1" t="s">
        <v>113</v>
      </c>
      <c r="U4378" s="1">
        <v>4</v>
      </c>
      <c r="V4378" s="1" t="s">
        <v>9987</v>
      </c>
      <c r="W4378" s="1" t="s">
        <v>9988</v>
      </c>
      <c r="X4378" s="1" t="s">
        <v>330</v>
      </c>
      <c r="Y4378" s="1" t="s">
        <v>7</v>
      </c>
      <c r="Z4378" s="1" t="s">
        <v>12514</v>
      </c>
      <c r="AA4378" s="1" t="s">
        <v>12515</v>
      </c>
      <c r="AB4378" s="1" t="s">
        <v>12516</v>
      </c>
      <c r="AC4378" s="1" t="s">
        <v>113</v>
      </c>
    </row>
    <row r="4379" spans="1:29" x14ac:dyDescent="0.35">
      <c r="A4379" s="1">
        <v>1990250</v>
      </c>
      <c r="B4379" s="1">
        <v>256</v>
      </c>
      <c r="C4379" s="9">
        <v>1114019072</v>
      </c>
      <c r="D4379" s="9" t="s">
        <v>399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1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4</v>
      </c>
      <c r="S4379" s="1">
        <v>14</v>
      </c>
      <c r="T4379" s="1" t="s">
        <v>113</v>
      </c>
      <c r="U4379" s="1">
        <v>4</v>
      </c>
      <c r="V4379" s="1" t="s">
        <v>9447</v>
      </c>
      <c r="W4379" s="1" t="s">
        <v>9448</v>
      </c>
      <c r="X4379" s="1" t="s">
        <v>546</v>
      </c>
      <c r="Y4379" s="1" t="s">
        <v>7</v>
      </c>
      <c r="Z4379" s="1" t="s">
        <v>14975</v>
      </c>
      <c r="AB4379" s="1" t="s">
        <v>14976</v>
      </c>
      <c r="AC4379" s="1" t="s">
        <v>113</v>
      </c>
    </row>
    <row r="4380" spans="1:29" x14ac:dyDescent="0.35">
      <c r="A4380" s="1">
        <v>1821088</v>
      </c>
      <c r="B4380" s="1">
        <v>663</v>
      </c>
      <c r="C4380" s="9">
        <v>1467409920</v>
      </c>
      <c r="D4380" s="9" t="s">
        <v>399</v>
      </c>
      <c r="E4380" s="1">
        <v>0</v>
      </c>
      <c r="F4380" s="1">
        <v>1</v>
      </c>
      <c r="G4380" s="1">
        <v>0</v>
      </c>
      <c r="H4380" s="1">
        <v>0</v>
      </c>
      <c r="I4380" s="1">
        <v>0</v>
      </c>
      <c r="J4380" s="1">
        <v>3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4</v>
      </c>
      <c r="S4380" s="1">
        <v>15</v>
      </c>
      <c r="T4380" s="1" t="s">
        <v>113</v>
      </c>
      <c r="U4380" s="1">
        <v>4</v>
      </c>
      <c r="V4380" s="1" t="s">
        <v>9464</v>
      </c>
      <c r="W4380" s="1" t="s">
        <v>9466</v>
      </c>
      <c r="X4380" s="1" t="s">
        <v>9465</v>
      </c>
      <c r="Y4380" s="1" t="s">
        <v>7</v>
      </c>
      <c r="Z4380" s="1" t="s">
        <v>14128</v>
      </c>
      <c r="AB4380" s="1" t="s">
        <v>14129</v>
      </c>
      <c r="AC4380" s="1" t="s">
        <v>113</v>
      </c>
    </row>
    <row r="4381" spans="1:29" x14ac:dyDescent="0.35">
      <c r="A4381" s="1">
        <v>6782274</v>
      </c>
      <c r="B4381" s="1">
        <v>827</v>
      </c>
      <c r="C4381" s="9">
        <v>1922418268</v>
      </c>
      <c r="D4381" s="9" t="s">
        <v>112</v>
      </c>
      <c r="E4381" s="1">
        <v>0</v>
      </c>
      <c r="F4381" s="1">
        <v>1</v>
      </c>
      <c r="G4381" s="1">
        <v>0</v>
      </c>
      <c r="H4381" s="1">
        <v>0</v>
      </c>
      <c r="I4381" s="1">
        <v>0</v>
      </c>
      <c r="J4381" s="1">
        <v>1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4</v>
      </c>
      <c r="S4381" s="1">
        <v>25</v>
      </c>
      <c r="T4381" s="1" t="s">
        <v>113</v>
      </c>
      <c r="U4381" s="1">
        <v>4</v>
      </c>
      <c r="V4381" s="1" t="s">
        <v>9497</v>
      </c>
      <c r="W4381" s="1" t="s">
        <v>9499</v>
      </c>
      <c r="X4381" s="1" t="s">
        <v>9498</v>
      </c>
      <c r="Y4381" s="1" t="s">
        <v>7</v>
      </c>
      <c r="Z4381" s="1" t="s">
        <v>113</v>
      </c>
      <c r="AA4381" s="1" t="s">
        <v>113</v>
      </c>
      <c r="AB4381" s="1" t="s">
        <v>113</v>
      </c>
      <c r="AC4381" s="1" t="s">
        <v>113</v>
      </c>
    </row>
    <row r="4382" spans="1:29" x14ac:dyDescent="0.35">
      <c r="A4382" s="1">
        <v>2287706</v>
      </c>
      <c r="B4382" s="1">
        <v>897</v>
      </c>
      <c r="C4382" s="9">
        <v>1871540310</v>
      </c>
      <c r="D4382" s="9" t="s">
        <v>112</v>
      </c>
      <c r="E4382" s="1">
        <v>0</v>
      </c>
      <c r="F4382" s="1">
        <v>1</v>
      </c>
      <c r="G4382" s="1">
        <v>0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4</v>
      </c>
      <c r="S4382" s="1">
        <v>21</v>
      </c>
      <c r="T4382" s="1" t="s">
        <v>113</v>
      </c>
      <c r="U4382" s="1">
        <v>4</v>
      </c>
      <c r="V4382" s="1" t="s">
        <v>9519</v>
      </c>
      <c r="W4382" s="1" t="s">
        <v>739</v>
      </c>
      <c r="X4382" s="1" t="s">
        <v>9520</v>
      </c>
      <c r="Y4382" s="1" t="s">
        <v>7</v>
      </c>
      <c r="Z4382" s="1" t="s">
        <v>17096</v>
      </c>
      <c r="AA4382" s="1" t="s">
        <v>113</v>
      </c>
      <c r="AB4382" s="1" t="s">
        <v>113</v>
      </c>
      <c r="AC4382" s="1" t="s">
        <v>113</v>
      </c>
    </row>
    <row r="4383" spans="1:29" x14ac:dyDescent="0.35">
      <c r="A4383" s="1">
        <v>1861206</v>
      </c>
      <c r="B4383" s="1">
        <v>512</v>
      </c>
      <c r="C4383" s="9">
        <v>1184638033</v>
      </c>
      <c r="D4383" s="9" t="s">
        <v>112</v>
      </c>
      <c r="E4383" s="1">
        <v>0</v>
      </c>
      <c r="F4383" s="1">
        <v>3</v>
      </c>
      <c r="G4383" s="1">
        <v>0</v>
      </c>
      <c r="H4383" s="1">
        <v>0</v>
      </c>
      <c r="I4383" s="1">
        <v>0</v>
      </c>
      <c r="J4383" s="1">
        <v>1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4</v>
      </c>
      <c r="S4383" s="1">
        <v>23</v>
      </c>
      <c r="T4383" s="1" t="s">
        <v>113</v>
      </c>
      <c r="U4383" s="1">
        <v>4</v>
      </c>
      <c r="V4383" s="1" t="s">
        <v>9724</v>
      </c>
      <c r="W4383" s="1" t="s">
        <v>9726</v>
      </c>
      <c r="X4383" s="1" t="s">
        <v>9725</v>
      </c>
      <c r="Y4383" s="1" t="s">
        <v>7</v>
      </c>
      <c r="Z4383" s="1" t="s">
        <v>17097</v>
      </c>
      <c r="AB4383" s="1" t="s">
        <v>17098</v>
      </c>
      <c r="AC4383" s="1" t="s">
        <v>113</v>
      </c>
    </row>
    <row r="4384" spans="1:29" x14ac:dyDescent="0.35">
      <c r="A4384" s="1">
        <v>3570392</v>
      </c>
      <c r="B4384" s="1">
        <v>435</v>
      </c>
      <c r="C4384" s="9">
        <v>1093907560</v>
      </c>
      <c r="D4384" s="9" t="s">
        <v>112</v>
      </c>
      <c r="E4384" s="1">
        <v>0</v>
      </c>
      <c r="F4384" s="1">
        <v>1</v>
      </c>
      <c r="G4384" s="1">
        <v>0</v>
      </c>
      <c r="H4384" s="1">
        <v>0</v>
      </c>
      <c r="I4384" s="1">
        <v>0</v>
      </c>
      <c r="J4384" s="1">
        <v>4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4</v>
      </c>
      <c r="S4384" s="1">
        <v>9</v>
      </c>
      <c r="T4384" s="1" t="s">
        <v>113</v>
      </c>
      <c r="U4384" s="1">
        <v>4</v>
      </c>
      <c r="V4384" s="1" t="s">
        <v>9832</v>
      </c>
      <c r="W4384" s="1" t="s">
        <v>2270</v>
      </c>
      <c r="X4384" s="1" t="s">
        <v>9833</v>
      </c>
      <c r="Y4384" s="1" t="s">
        <v>9834</v>
      </c>
      <c r="Z4384" s="1" t="s">
        <v>17099</v>
      </c>
      <c r="AA4384" s="1" t="s">
        <v>113</v>
      </c>
      <c r="AB4384" s="1" t="s">
        <v>113</v>
      </c>
      <c r="AC4384" s="1" t="s">
        <v>113</v>
      </c>
    </row>
    <row r="4385" spans="1:29" x14ac:dyDescent="0.35">
      <c r="A4385" s="1">
        <v>429071</v>
      </c>
      <c r="B4385" s="1">
        <v>774</v>
      </c>
      <c r="C4385" s="9">
        <v>1164474607</v>
      </c>
      <c r="D4385" s="9" t="s">
        <v>112</v>
      </c>
      <c r="E4385" s="1">
        <v>0</v>
      </c>
      <c r="F4385" s="1">
        <v>1</v>
      </c>
      <c r="G4385" s="1">
        <v>0</v>
      </c>
      <c r="H4385" s="1">
        <v>0</v>
      </c>
      <c r="I4385" s="1">
        <v>0</v>
      </c>
      <c r="J4385" s="1">
        <v>1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4</v>
      </c>
      <c r="S4385" s="1">
        <v>41</v>
      </c>
      <c r="T4385" s="1" t="s">
        <v>113</v>
      </c>
      <c r="U4385" s="1">
        <v>4</v>
      </c>
      <c r="V4385" s="1" t="s">
        <v>9938</v>
      </c>
      <c r="W4385" s="1" t="s">
        <v>143</v>
      </c>
      <c r="X4385" s="1" t="s">
        <v>3265</v>
      </c>
      <c r="Y4385" s="1" t="s">
        <v>7</v>
      </c>
      <c r="Z4385" s="1" t="s">
        <v>17100</v>
      </c>
      <c r="AB4385" s="1" t="s">
        <v>17101</v>
      </c>
      <c r="AC4385" s="1" t="s">
        <v>113</v>
      </c>
    </row>
    <row r="4386" spans="1:29" x14ac:dyDescent="0.35">
      <c r="A4386" s="1">
        <v>7106882</v>
      </c>
      <c r="B4386" s="1">
        <v>215</v>
      </c>
      <c r="C4386" s="9">
        <v>1104356245</v>
      </c>
      <c r="D4386" s="9" t="s">
        <v>112</v>
      </c>
      <c r="E4386" s="1">
        <v>0</v>
      </c>
      <c r="F4386" s="1">
        <v>3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4</v>
      </c>
      <c r="S4386" s="1">
        <v>34</v>
      </c>
      <c r="T4386" s="1" t="s">
        <v>113</v>
      </c>
      <c r="U4386" s="1">
        <v>4</v>
      </c>
      <c r="V4386" s="1" t="s">
        <v>9576</v>
      </c>
      <c r="W4386" s="1" t="s">
        <v>6132</v>
      </c>
      <c r="X4386" s="1" t="s">
        <v>9577</v>
      </c>
      <c r="Y4386" s="1" t="s">
        <v>7</v>
      </c>
      <c r="Z4386" s="1" t="s">
        <v>15386</v>
      </c>
      <c r="AA4386" s="1" t="s">
        <v>15386</v>
      </c>
      <c r="AB4386" s="1" t="s">
        <v>15387</v>
      </c>
      <c r="AC4386" s="1" t="s">
        <v>113</v>
      </c>
    </row>
    <row r="4387" spans="1:29" x14ac:dyDescent="0.35">
      <c r="A4387" s="1">
        <v>7255011</v>
      </c>
      <c r="B4387" s="1">
        <v>315</v>
      </c>
      <c r="C4387" s="9">
        <v>1699124156</v>
      </c>
      <c r="D4387" s="9" t="s">
        <v>112</v>
      </c>
      <c r="E4387" s="1">
        <v>0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3</v>
      </c>
      <c r="S4387" s="1">
        <v>12</v>
      </c>
      <c r="T4387" s="1" t="s">
        <v>113</v>
      </c>
      <c r="U4387" s="1">
        <v>4</v>
      </c>
      <c r="V4387" s="1" t="s">
        <v>9661</v>
      </c>
      <c r="W4387" s="1" t="s">
        <v>9663</v>
      </c>
      <c r="X4387" s="1" t="s">
        <v>9662</v>
      </c>
      <c r="Y4387" s="1" t="s">
        <v>7</v>
      </c>
      <c r="Z4387" s="1" t="s">
        <v>12652</v>
      </c>
      <c r="AA4387" s="1" t="s">
        <v>12652</v>
      </c>
      <c r="AB4387" s="1" t="s">
        <v>12653</v>
      </c>
      <c r="AC4387" s="1" t="s">
        <v>113</v>
      </c>
    </row>
    <row r="4388" spans="1:29" x14ac:dyDescent="0.35">
      <c r="A4388" s="1">
        <v>60862</v>
      </c>
      <c r="B4388" s="1">
        <v>827</v>
      </c>
      <c r="C4388" s="9">
        <v>1205879558</v>
      </c>
      <c r="D4388" s="9" t="s">
        <v>112</v>
      </c>
      <c r="E4388" s="1">
        <v>0</v>
      </c>
      <c r="F4388" s="1">
        <v>2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4</v>
      </c>
      <c r="S4388" s="1">
        <v>25</v>
      </c>
      <c r="T4388" s="1" t="s">
        <v>113</v>
      </c>
      <c r="U4388" s="1">
        <v>4</v>
      </c>
      <c r="V4388" s="1" t="s">
        <v>9997</v>
      </c>
      <c r="W4388" s="1" t="s">
        <v>189</v>
      </c>
      <c r="X4388" s="1" t="s">
        <v>2951</v>
      </c>
      <c r="Y4388" s="1" t="s">
        <v>7</v>
      </c>
      <c r="Z4388" s="1" t="s">
        <v>14965</v>
      </c>
      <c r="AB4388" s="1" t="s">
        <v>14966</v>
      </c>
      <c r="AC4388" s="1" t="s">
        <v>113</v>
      </c>
    </row>
    <row r="4389" spans="1:29" x14ac:dyDescent="0.35">
      <c r="A4389" s="1">
        <v>4346313</v>
      </c>
      <c r="B4389" s="1">
        <v>334</v>
      </c>
      <c r="C4389" s="9">
        <v>1720271331</v>
      </c>
      <c r="D4389" s="9" t="s">
        <v>112</v>
      </c>
      <c r="E4389" s="1">
        <v>0</v>
      </c>
      <c r="F4389" s="1">
        <v>0</v>
      </c>
      <c r="G4389" s="1">
        <v>1</v>
      </c>
      <c r="H4389" s="1">
        <v>0</v>
      </c>
      <c r="I4389" s="1">
        <v>0</v>
      </c>
      <c r="J4389" s="1">
        <v>1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3</v>
      </c>
      <c r="S4389" s="1">
        <v>14</v>
      </c>
      <c r="T4389" s="1" t="s">
        <v>113</v>
      </c>
      <c r="U4389" s="1">
        <v>4</v>
      </c>
      <c r="V4389" s="1" t="s">
        <v>9578</v>
      </c>
      <c r="W4389" s="1" t="s">
        <v>478</v>
      </c>
      <c r="X4389" s="1" t="s">
        <v>9579</v>
      </c>
      <c r="Y4389" s="1" t="s">
        <v>7</v>
      </c>
      <c r="Z4389" s="1" t="s">
        <v>17102</v>
      </c>
      <c r="AA4389" s="1" t="s">
        <v>12389</v>
      </c>
      <c r="AB4389" s="1" t="s">
        <v>12390</v>
      </c>
      <c r="AC4389" s="1" t="s">
        <v>113</v>
      </c>
    </row>
    <row r="4390" spans="1:29" x14ac:dyDescent="0.35">
      <c r="A4390" s="1">
        <v>1749782</v>
      </c>
      <c r="B4390" s="1">
        <v>232</v>
      </c>
      <c r="C4390" s="9">
        <v>1982678470</v>
      </c>
      <c r="D4390" s="9" t="s">
        <v>112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3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4</v>
      </c>
      <c r="S4390" s="1">
        <v>20</v>
      </c>
      <c r="T4390" s="1" t="s">
        <v>113</v>
      </c>
      <c r="U4390" s="1">
        <v>4</v>
      </c>
      <c r="V4390" s="1" t="s">
        <v>9953</v>
      </c>
      <c r="W4390" s="1" t="s">
        <v>8696</v>
      </c>
      <c r="X4390" s="1" t="s">
        <v>9954</v>
      </c>
      <c r="Y4390" s="1" t="s">
        <v>116</v>
      </c>
      <c r="Z4390" s="1" t="s">
        <v>17103</v>
      </c>
      <c r="AA4390" s="1" t="s">
        <v>113</v>
      </c>
      <c r="AB4390" s="1" t="s">
        <v>113</v>
      </c>
      <c r="AC4390" s="1" t="s">
        <v>113</v>
      </c>
    </row>
    <row r="4391" spans="1:29" x14ac:dyDescent="0.35">
      <c r="A4391" s="1">
        <v>2014577</v>
      </c>
      <c r="B4391" s="1">
        <v>214</v>
      </c>
      <c r="C4391" s="9">
        <v>1083637680</v>
      </c>
      <c r="D4391" s="9" t="s">
        <v>112</v>
      </c>
      <c r="E4391" s="1">
        <v>0</v>
      </c>
      <c r="F4391" s="1">
        <v>1</v>
      </c>
      <c r="G4391" s="1">
        <v>0</v>
      </c>
      <c r="H4391" s="1">
        <v>0</v>
      </c>
      <c r="I4391" s="1">
        <v>1</v>
      </c>
      <c r="J4391" s="1">
        <v>1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3</v>
      </c>
      <c r="S4391" s="1">
        <v>43</v>
      </c>
      <c r="T4391" s="1" t="s">
        <v>113</v>
      </c>
      <c r="U4391" s="1">
        <v>4</v>
      </c>
      <c r="V4391" s="1" t="s">
        <v>9764</v>
      </c>
      <c r="W4391" s="1" t="s">
        <v>694</v>
      </c>
      <c r="X4391" s="1" t="s">
        <v>2553</v>
      </c>
      <c r="Y4391" s="1" t="s">
        <v>7</v>
      </c>
      <c r="Z4391" s="1" t="s">
        <v>16716</v>
      </c>
      <c r="AB4391" s="1" t="s">
        <v>16717</v>
      </c>
      <c r="AC4391" s="1" t="s">
        <v>113</v>
      </c>
    </row>
    <row r="4392" spans="1:29" x14ac:dyDescent="0.35">
      <c r="A4392" s="1">
        <v>6816383</v>
      </c>
      <c r="B4392" s="1">
        <v>179</v>
      </c>
      <c r="C4392" s="9">
        <v>1396145124</v>
      </c>
      <c r="D4392" s="9" t="s">
        <v>399</v>
      </c>
      <c r="E4392" s="1">
        <v>0</v>
      </c>
      <c r="F4392" s="1">
        <v>1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4</v>
      </c>
      <c r="S4392" s="1">
        <v>15</v>
      </c>
      <c r="T4392" s="1" t="s">
        <v>113</v>
      </c>
      <c r="U4392" s="1">
        <v>4</v>
      </c>
      <c r="V4392" s="1" t="s">
        <v>9434</v>
      </c>
      <c r="W4392" s="1" t="s">
        <v>2302</v>
      </c>
      <c r="X4392" s="1" t="s">
        <v>9435</v>
      </c>
      <c r="Y4392" s="1" t="s">
        <v>7</v>
      </c>
      <c r="Z4392" s="1" t="s">
        <v>113</v>
      </c>
      <c r="AA4392" s="1" t="s">
        <v>113</v>
      </c>
      <c r="AB4392" s="1" t="s">
        <v>113</v>
      </c>
      <c r="AC4392" s="1" t="s">
        <v>113</v>
      </c>
    </row>
    <row r="4393" spans="1:29" x14ac:dyDescent="0.35">
      <c r="A4393" s="1">
        <v>6855466</v>
      </c>
      <c r="B4393" s="1">
        <v>897</v>
      </c>
      <c r="C4393" s="9">
        <v>1649560350</v>
      </c>
      <c r="D4393" s="9" t="s">
        <v>399</v>
      </c>
      <c r="E4393" s="1">
        <v>0</v>
      </c>
      <c r="F4393" s="1">
        <v>2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4</v>
      </c>
      <c r="S4393" s="1">
        <v>19</v>
      </c>
      <c r="T4393" s="1" t="s">
        <v>113</v>
      </c>
      <c r="U4393" s="1">
        <v>4</v>
      </c>
      <c r="V4393" s="1" t="s">
        <v>9440</v>
      </c>
      <c r="W4393" s="1" t="s">
        <v>413</v>
      </c>
      <c r="X4393" s="1" t="s">
        <v>696</v>
      </c>
      <c r="Y4393" s="1" t="s">
        <v>7</v>
      </c>
      <c r="Z4393" s="1" t="s">
        <v>16405</v>
      </c>
      <c r="AB4393" s="1" t="s">
        <v>12495</v>
      </c>
      <c r="AC4393" s="1" t="s">
        <v>113</v>
      </c>
    </row>
    <row r="4394" spans="1:29" x14ac:dyDescent="0.35">
      <c r="A4394" s="1">
        <v>1228478</v>
      </c>
      <c r="B4394" s="1">
        <v>407</v>
      </c>
      <c r="C4394" s="9">
        <v>1639269376</v>
      </c>
      <c r="D4394" s="9" t="s">
        <v>399</v>
      </c>
      <c r="E4394" s="1">
        <v>0</v>
      </c>
      <c r="F4394" s="1">
        <v>2</v>
      </c>
      <c r="G4394" s="1">
        <v>0</v>
      </c>
      <c r="H4394" s="1">
        <v>0</v>
      </c>
      <c r="I4394" s="1">
        <v>0</v>
      </c>
      <c r="J4394" s="1">
        <v>2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4</v>
      </c>
      <c r="S4394" s="1">
        <v>94</v>
      </c>
      <c r="T4394" s="1" t="s">
        <v>113</v>
      </c>
      <c r="U4394" s="1">
        <v>4</v>
      </c>
      <c r="V4394" s="1" t="s">
        <v>9467</v>
      </c>
      <c r="W4394" s="1" t="s">
        <v>1737</v>
      </c>
      <c r="X4394" s="1" t="s">
        <v>9468</v>
      </c>
      <c r="Y4394" s="1" t="s">
        <v>7</v>
      </c>
      <c r="Z4394" s="1" t="s">
        <v>14829</v>
      </c>
      <c r="AB4394" s="1" t="s">
        <v>14830</v>
      </c>
      <c r="AC4394" s="1" t="s">
        <v>113</v>
      </c>
    </row>
    <row r="4395" spans="1:29" x14ac:dyDescent="0.35">
      <c r="A4395" s="1">
        <v>4476069</v>
      </c>
      <c r="B4395" s="1">
        <v>479</v>
      </c>
      <c r="C4395" s="9">
        <v>1063676260</v>
      </c>
      <c r="D4395" s="9" t="s">
        <v>112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2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4</v>
      </c>
      <c r="S4395" s="1">
        <v>14</v>
      </c>
      <c r="T4395" s="1" t="s">
        <v>113</v>
      </c>
      <c r="U4395" s="1">
        <v>4</v>
      </c>
      <c r="V4395" s="1" t="s">
        <v>9630</v>
      </c>
      <c r="W4395" s="1" t="s">
        <v>9631</v>
      </c>
      <c r="X4395" s="1" t="s">
        <v>3553</v>
      </c>
      <c r="Y4395" s="1" t="s">
        <v>7</v>
      </c>
      <c r="Z4395" s="1" t="s">
        <v>17104</v>
      </c>
      <c r="AA4395" s="1" t="s">
        <v>113</v>
      </c>
      <c r="AB4395" s="1" t="s">
        <v>113</v>
      </c>
      <c r="AC4395" s="1" t="s">
        <v>113</v>
      </c>
    </row>
    <row r="4396" spans="1:29" x14ac:dyDescent="0.35">
      <c r="A4396" s="1">
        <v>688088</v>
      </c>
      <c r="B4396" s="1">
        <v>218</v>
      </c>
      <c r="C4396" s="9">
        <v>1922097948</v>
      </c>
      <c r="D4396" s="9" t="s">
        <v>112</v>
      </c>
      <c r="E4396" s="1">
        <v>0</v>
      </c>
      <c r="F4396" s="1">
        <v>2</v>
      </c>
      <c r="G4396" s="1">
        <v>0</v>
      </c>
      <c r="H4396" s="1">
        <v>0</v>
      </c>
      <c r="I4396" s="1">
        <v>0</v>
      </c>
      <c r="J4396" s="1">
        <v>3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4</v>
      </c>
      <c r="S4396" s="1">
        <v>41</v>
      </c>
      <c r="T4396" s="1" t="s">
        <v>113</v>
      </c>
      <c r="U4396" s="1">
        <v>4</v>
      </c>
      <c r="V4396" s="1" t="s">
        <v>9905</v>
      </c>
      <c r="W4396" s="1" t="s">
        <v>508</v>
      </c>
      <c r="X4396" s="1" t="s">
        <v>9906</v>
      </c>
      <c r="Y4396" s="1" t="s">
        <v>116</v>
      </c>
      <c r="Z4396" s="1" t="s">
        <v>17105</v>
      </c>
      <c r="AA4396" s="1" t="s">
        <v>113</v>
      </c>
      <c r="AB4396" s="1" t="s">
        <v>113</v>
      </c>
      <c r="AC4396" s="1" t="s">
        <v>113</v>
      </c>
    </row>
    <row r="4397" spans="1:29" x14ac:dyDescent="0.35">
      <c r="A4397" s="1">
        <v>796138</v>
      </c>
      <c r="B4397" s="1">
        <v>109</v>
      </c>
      <c r="C4397" s="9">
        <v>1225068307</v>
      </c>
      <c r="D4397" s="9" t="s">
        <v>399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2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4</v>
      </c>
      <c r="S4397" s="1">
        <v>43</v>
      </c>
      <c r="T4397" s="1" t="s">
        <v>113</v>
      </c>
      <c r="U4397" s="1">
        <v>4</v>
      </c>
      <c r="V4397" s="1" t="s">
        <v>9469</v>
      </c>
      <c r="W4397" s="1" t="s">
        <v>246</v>
      </c>
      <c r="X4397" s="1" t="s">
        <v>9470</v>
      </c>
      <c r="Y4397" s="1" t="s">
        <v>7</v>
      </c>
      <c r="Z4397" s="1" t="s">
        <v>17106</v>
      </c>
      <c r="AA4397" s="1" t="s">
        <v>17107</v>
      </c>
      <c r="AB4397" s="1" t="s">
        <v>17108</v>
      </c>
      <c r="AC4397" s="1" t="s">
        <v>113</v>
      </c>
    </row>
    <row r="4398" spans="1:29" x14ac:dyDescent="0.35">
      <c r="A4398" s="1">
        <v>5522615</v>
      </c>
      <c r="B4398" s="1">
        <v>179</v>
      </c>
      <c r="C4398" s="9">
        <v>1124339528</v>
      </c>
      <c r="D4398" s="9" t="s">
        <v>112</v>
      </c>
      <c r="E4398" s="1">
        <v>0</v>
      </c>
      <c r="F4398" s="1">
        <v>1</v>
      </c>
      <c r="G4398" s="1">
        <v>1</v>
      </c>
      <c r="H4398" s="1">
        <v>0</v>
      </c>
      <c r="I4398" s="1">
        <v>0</v>
      </c>
      <c r="J4398" s="1">
        <v>2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3</v>
      </c>
      <c r="S4398" s="1">
        <v>41</v>
      </c>
      <c r="T4398" s="1" t="s">
        <v>113</v>
      </c>
      <c r="U4398" s="1">
        <v>4</v>
      </c>
      <c r="V4398" s="1" t="s">
        <v>9759</v>
      </c>
      <c r="W4398" s="1" t="s">
        <v>1538</v>
      </c>
      <c r="X4398" s="1" t="s">
        <v>9760</v>
      </c>
      <c r="Y4398" s="1" t="s">
        <v>7</v>
      </c>
      <c r="Z4398" s="1" t="s">
        <v>17109</v>
      </c>
      <c r="AA4398" s="1" t="s">
        <v>17110</v>
      </c>
      <c r="AB4398" s="1" t="s">
        <v>17111</v>
      </c>
      <c r="AC4398" s="1" t="s">
        <v>113</v>
      </c>
    </row>
    <row r="4399" spans="1:29" x14ac:dyDescent="0.35">
      <c r="A4399" s="1">
        <v>721707</v>
      </c>
      <c r="B4399" s="1">
        <v>301</v>
      </c>
      <c r="C4399" s="9">
        <v>1881700029</v>
      </c>
      <c r="D4399" s="9" t="s">
        <v>112</v>
      </c>
      <c r="E4399" s="1">
        <v>0</v>
      </c>
      <c r="F4399" s="1">
        <v>1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4</v>
      </c>
      <c r="S4399" s="1">
        <v>82</v>
      </c>
      <c r="T4399" s="1" t="s">
        <v>113</v>
      </c>
      <c r="U4399" s="1">
        <v>4</v>
      </c>
      <c r="V4399" s="1" t="s">
        <v>9793</v>
      </c>
      <c r="W4399" s="1" t="s">
        <v>3376</v>
      </c>
      <c r="X4399" s="1" t="s">
        <v>9794</v>
      </c>
      <c r="Y4399" s="1" t="s">
        <v>7</v>
      </c>
      <c r="Z4399" s="1" t="s">
        <v>17112</v>
      </c>
      <c r="AA4399" s="1" t="s">
        <v>17113</v>
      </c>
      <c r="AB4399" s="1" t="s">
        <v>17114</v>
      </c>
      <c r="AC4399" s="1" t="s">
        <v>113</v>
      </c>
    </row>
    <row r="4400" spans="1:29" x14ac:dyDescent="0.35">
      <c r="A4400" s="1">
        <v>453820</v>
      </c>
      <c r="B4400" s="1">
        <v>479</v>
      </c>
      <c r="C4400" s="9">
        <v>1992892061</v>
      </c>
      <c r="D4400" s="9" t="s">
        <v>112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4</v>
      </c>
      <c r="S4400" s="1">
        <v>38</v>
      </c>
      <c r="T4400" s="1" t="s">
        <v>113</v>
      </c>
      <c r="U4400" s="1">
        <v>4</v>
      </c>
      <c r="V4400" s="1" t="s">
        <v>9806</v>
      </c>
      <c r="W4400" s="1" t="s">
        <v>1664</v>
      </c>
      <c r="X4400" s="1" t="s">
        <v>9807</v>
      </c>
      <c r="Y4400" s="1" t="s">
        <v>7</v>
      </c>
      <c r="Z4400" s="1" t="s">
        <v>13370</v>
      </c>
      <c r="AA4400" s="1" t="s">
        <v>13370</v>
      </c>
      <c r="AB4400" s="1" t="s">
        <v>13371</v>
      </c>
      <c r="AC4400" s="1" t="s">
        <v>113</v>
      </c>
    </row>
    <row r="4401" spans="1:29" x14ac:dyDescent="0.35">
      <c r="A4401" s="1">
        <v>7238591</v>
      </c>
      <c r="B4401" s="1">
        <v>827</v>
      </c>
      <c r="C4401" s="9">
        <v>1932693157</v>
      </c>
      <c r="D4401" s="9" t="s">
        <v>112</v>
      </c>
      <c r="E4401" s="1">
        <v>0</v>
      </c>
      <c r="F4401" s="1">
        <v>2</v>
      </c>
      <c r="G4401" s="1">
        <v>0</v>
      </c>
      <c r="H4401" s="1">
        <v>0</v>
      </c>
      <c r="I4401" s="1">
        <v>0</v>
      </c>
      <c r="J4401" s="1">
        <v>3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4</v>
      </c>
      <c r="S4401" s="1">
        <v>5</v>
      </c>
      <c r="T4401" s="1" t="s">
        <v>113</v>
      </c>
      <c r="U4401" s="1">
        <v>4</v>
      </c>
      <c r="V4401" s="1" t="s">
        <v>9614</v>
      </c>
      <c r="W4401" s="1" t="s">
        <v>9616</v>
      </c>
      <c r="X4401" s="1" t="s">
        <v>9615</v>
      </c>
      <c r="Y4401" s="1" t="s">
        <v>148</v>
      </c>
      <c r="Z4401" s="1" t="s">
        <v>12035</v>
      </c>
      <c r="AA4401" s="1" t="s">
        <v>12036</v>
      </c>
      <c r="AB4401" s="1" t="s">
        <v>12037</v>
      </c>
      <c r="AC4401" s="1" t="s">
        <v>113</v>
      </c>
    </row>
    <row r="4402" spans="1:29" x14ac:dyDescent="0.35">
      <c r="A4402" s="1">
        <v>4920760</v>
      </c>
      <c r="B4402" s="1">
        <v>215</v>
      </c>
      <c r="C4402" s="9">
        <v>1184910697</v>
      </c>
      <c r="D4402" s="9" t="s">
        <v>112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4</v>
      </c>
      <c r="S4402" s="1">
        <v>14</v>
      </c>
      <c r="T4402" s="1" t="s">
        <v>113</v>
      </c>
      <c r="U4402" s="1">
        <v>4</v>
      </c>
      <c r="V4402" s="1" t="s">
        <v>9908</v>
      </c>
      <c r="W4402" s="1" t="s">
        <v>448</v>
      </c>
      <c r="X4402" s="1" t="s">
        <v>9909</v>
      </c>
      <c r="Y4402" s="1" t="s">
        <v>7</v>
      </c>
      <c r="Z4402" s="1" t="s">
        <v>12181</v>
      </c>
      <c r="AB4402" s="1" t="s">
        <v>12182</v>
      </c>
      <c r="AC4402" s="1" t="s">
        <v>113</v>
      </c>
    </row>
    <row r="4403" spans="1:29" x14ac:dyDescent="0.35">
      <c r="A4403" s="1">
        <v>2269424</v>
      </c>
      <c r="B4403" s="1">
        <v>179</v>
      </c>
      <c r="C4403" s="9">
        <v>1285836098</v>
      </c>
      <c r="D4403" s="9" t="s">
        <v>112</v>
      </c>
      <c r="E4403" s="1">
        <v>0</v>
      </c>
      <c r="F4403" s="1">
        <v>0</v>
      </c>
      <c r="G4403" s="1">
        <v>2</v>
      </c>
      <c r="H4403" s="1">
        <v>0</v>
      </c>
      <c r="I4403" s="1">
        <v>0</v>
      </c>
      <c r="J4403" s="1">
        <v>1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2</v>
      </c>
      <c r="S4403" s="1">
        <v>14</v>
      </c>
      <c r="T4403" s="1" t="s">
        <v>113</v>
      </c>
      <c r="U4403" s="1">
        <v>4</v>
      </c>
      <c r="V4403" s="1" t="s">
        <v>9895</v>
      </c>
      <c r="W4403" s="1" t="s">
        <v>9897</v>
      </c>
      <c r="X4403" s="1" t="s">
        <v>9896</v>
      </c>
      <c r="Y4403" s="1" t="s">
        <v>1894</v>
      </c>
      <c r="Z4403" s="1" t="s">
        <v>16243</v>
      </c>
      <c r="AB4403" s="1" t="s">
        <v>16244</v>
      </c>
      <c r="AC4403" s="1" t="s">
        <v>113</v>
      </c>
    </row>
    <row r="4404" spans="1:29" x14ac:dyDescent="0.35">
      <c r="A4404" s="1">
        <v>1865320</v>
      </c>
      <c r="B4404" s="1">
        <v>701</v>
      </c>
      <c r="C4404" s="9">
        <v>1386699627</v>
      </c>
      <c r="D4404" s="9" t="s">
        <v>112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2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4</v>
      </c>
      <c r="S4404" s="1">
        <v>10</v>
      </c>
      <c r="T4404" s="1" t="s">
        <v>113</v>
      </c>
      <c r="U4404" s="1">
        <v>4</v>
      </c>
      <c r="V4404" s="1" t="s">
        <v>9640</v>
      </c>
      <c r="W4404" s="1" t="s">
        <v>2458</v>
      </c>
      <c r="X4404" s="1" t="s">
        <v>9641</v>
      </c>
      <c r="Y4404" s="1" t="s">
        <v>116</v>
      </c>
      <c r="Z4404" s="1" t="s">
        <v>17115</v>
      </c>
      <c r="AA4404" s="1" t="s">
        <v>113</v>
      </c>
      <c r="AB4404" s="1" t="s">
        <v>113</v>
      </c>
      <c r="AC4404" s="1" t="s">
        <v>113</v>
      </c>
    </row>
    <row r="4405" spans="1:29" x14ac:dyDescent="0.35">
      <c r="A4405" s="1">
        <v>36376</v>
      </c>
      <c r="B4405" s="1">
        <v>813</v>
      </c>
      <c r="C4405" s="9">
        <v>1437195013</v>
      </c>
      <c r="D4405" s="9" t="s">
        <v>112</v>
      </c>
      <c r="E4405" s="1">
        <v>0</v>
      </c>
      <c r="F4405" s="1">
        <v>2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4</v>
      </c>
      <c r="S4405" s="1">
        <v>25</v>
      </c>
      <c r="T4405" s="1" t="s">
        <v>113</v>
      </c>
      <c r="U4405" s="1">
        <v>4</v>
      </c>
      <c r="V4405" s="1" t="s">
        <v>9924</v>
      </c>
      <c r="W4405" s="1" t="s">
        <v>853</v>
      </c>
      <c r="X4405" s="1" t="s">
        <v>9925</v>
      </c>
      <c r="Y4405" s="1" t="s">
        <v>7</v>
      </c>
      <c r="Z4405" s="1" t="s">
        <v>17116</v>
      </c>
      <c r="AA4405" s="1" t="s">
        <v>113</v>
      </c>
      <c r="AB4405" s="1" t="s">
        <v>113</v>
      </c>
      <c r="AC4405" s="1" t="s">
        <v>113</v>
      </c>
    </row>
    <row r="4406" spans="1:29" x14ac:dyDescent="0.35">
      <c r="A4406" s="1">
        <v>7112794</v>
      </c>
      <c r="B4406" s="1">
        <v>317</v>
      </c>
      <c r="C4406" s="9">
        <v>1477998060</v>
      </c>
      <c r="D4406" s="9" t="s">
        <v>112</v>
      </c>
      <c r="E4406" s="1">
        <v>0</v>
      </c>
      <c r="F4406" s="1">
        <v>0</v>
      </c>
      <c r="G4406" s="1">
        <v>0</v>
      </c>
      <c r="H4406" s="1">
        <v>0</v>
      </c>
      <c r="I4406" s="1">
        <v>1</v>
      </c>
      <c r="J4406" s="1">
        <v>1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3</v>
      </c>
      <c r="S4406" s="1">
        <v>17</v>
      </c>
      <c r="T4406" s="1" t="s">
        <v>113</v>
      </c>
      <c r="U4406" s="1">
        <v>4</v>
      </c>
      <c r="V4406" s="1" t="s">
        <v>9560</v>
      </c>
      <c r="W4406" s="1" t="s">
        <v>3445</v>
      </c>
      <c r="X4406" s="1" t="s">
        <v>9561</v>
      </c>
      <c r="Y4406" s="1" t="s">
        <v>7</v>
      </c>
      <c r="Z4406" s="1" t="s">
        <v>13287</v>
      </c>
      <c r="AB4406" s="1" t="s">
        <v>13288</v>
      </c>
      <c r="AC4406" s="1" t="s">
        <v>113</v>
      </c>
    </row>
    <row r="4407" spans="1:29" x14ac:dyDescent="0.35">
      <c r="A4407" s="1">
        <v>4567122</v>
      </c>
      <c r="B4407" s="1">
        <v>184</v>
      </c>
      <c r="C4407" s="9">
        <v>1659535524</v>
      </c>
      <c r="D4407" s="9" t="s">
        <v>112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4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4</v>
      </c>
      <c r="S4407" s="1">
        <v>15</v>
      </c>
      <c r="T4407" s="1" t="s">
        <v>113</v>
      </c>
      <c r="U4407" s="1">
        <v>4</v>
      </c>
      <c r="V4407" s="1" t="s">
        <v>9658</v>
      </c>
      <c r="W4407" s="1" t="s">
        <v>416</v>
      </c>
      <c r="X4407" s="1" t="s">
        <v>9659</v>
      </c>
      <c r="Y4407" s="1" t="s">
        <v>7</v>
      </c>
      <c r="Z4407" s="1" t="s">
        <v>17117</v>
      </c>
      <c r="AB4407" s="1" t="s">
        <v>17118</v>
      </c>
      <c r="AC4407" s="1" t="s">
        <v>113</v>
      </c>
    </row>
    <row r="4408" spans="1:29" x14ac:dyDescent="0.35">
      <c r="A4408" s="1">
        <v>1982755</v>
      </c>
      <c r="B4408" s="1">
        <v>479</v>
      </c>
      <c r="C4408" s="9">
        <v>1265401400</v>
      </c>
      <c r="D4408" s="9" t="s">
        <v>112</v>
      </c>
      <c r="E4408" s="1">
        <v>0</v>
      </c>
      <c r="F4408" s="1">
        <v>2</v>
      </c>
      <c r="G4408" s="1">
        <v>0</v>
      </c>
      <c r="H4408" s="1">
        <v>0</v>
      </c>
      <c r="I4408" s="1">
        <v>0</v>
      </c>
      <c r="J4408" s="1">
        <v>1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4</v>
      </c>
      <c r="S4408" s="1">
        <v>30</v>
      </c>
      <c r="T4408" s="1" t="s">
        <v>113</v>
      </c>
      <c r="U4408" s="1">
        <v>4</v>
      </c>
      <c r="V4408" s="1" t="s">
        <v>9550</v>
      </c>
      <c r="W4408" s="1" t="s">
        <v>9552</v>
      </c>
      <c r="X4408" s="1" t="s">
        <v>9551</v>
      </c>
      <c r="Y4408" s="1" t="s">
        <v>7</v>
      </c>
      <c r="Z4408" s="1" t="s">
        <v>14337</v>
      </c>
      <c r="AB4408" s="1" t="s">
        <v>14338</v>
      </c>
      <c r="AC4408" s="1" t="s">
        <v>113</v>
      </c>
    </row>
    <row r="4409" spans="1:29" x14ac:dyDescent="0.35">
      <c r="A4409" s="1">
        <v>435301</v>
      </c>
      <c r="B4409" s="1">
        <v>435</v>
      </c>
      <c r="C4409" s="9">
        <v>1811905334</v>
      </c>
      <c r="D4409" s="9" t="s">
        <v>112</v>
      </c>
      <c r="E4409" s="1">
        <v>0</v>
      </c>
      <c r="F4409" s="1">
        <v>4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4</v>
      </c>
      <c r="S4409" s="1">
        <v>56</v>
      </c>
      <c r="T4409" s="1" t="s">
        <v>113</v>
      </c>
      <c r="U4409" s="1">
        <v>4</v>
      </c>
      <c r="V4409" s="1" t="s">
        <v>9789</v>
      </c>
      <c r="W4409" s="1" t="s">
        <v>5408</v>
      </c>
      <c r="X4409" s="1" t="s">
        <v>9790</v>
      </c>
      <c r="Y4409" s="1" t="s">
        <v>7</v>
      </c>
      <c r="Z4409" s="1" t="s">
        <v>17119</v>
      </c>
      <c r="AB4409" s="1" t="s">
        <v>17120</v>
      </c>
      <c r="AC4409" s="1" t="s">
        <v>113</v>
      </c>
    </row>
    <row r="4410" spans="1:29" x14ac:dyDescent="0.35">
      <c r="A4410" s="1">
        <v>801203</v>
      </c>
      <c r="B4410" s="1">
        <v>407</v>
      </c>
      <c r="C4410" s="9">
        <v>1821024043</v>
      </c>
      <c r="D4410" s="9" t="s">
        <v>112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1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4</v>
      </c>
      <c r="S4410" s="1">
        <v>42</v>
      </c>
      <c r="T4410" s="1" t="s">
        <v>113</v>
      </c>
      <c r="U4410" s="1">
        <v>4</v>
      </c>
      <c r="V4410" s="1" t="s">
        <v>9921</v>
      </c>
      <c r="W4410" s="1" t="s">
        <v>9923</v>
      </c>
      <c r="X4410" s="1" t="s">
        <v>9922</v>
      </c>
      <c r="Y4410" s="1" t="s">
        <v>7</v>
      </c>
      <c r="Z4410" s="1" t="s">
        <v>13141</v>
      </c>
      <c r="AB4410" s="1" t="s">
        <v>13142</v>
      </c>
      <c r="AC4410" s="1" t="s">
        <v>113</v>
      </c>
    </row>
    <row r="4411" spans="1:29" x14ac:dyDescent="0.35">
      <c r="A4411" s="1">
        <v>1222234</v>
      </c>
      <c r="B4411" s="1">
        <v>447</v>
      </c>
      <c r="C4411" s="9">
        <v>1780654186</v>
      </c>
      <c r="D4411" s="9" t="s">
        <v>112</v>
      </c>
      <c r="E4411" s="1">
        <v>0</v>
      </c>
      <c r="F4411" s="1">
        <v>1</v>
      </c>
      <c r="G4411" s="1">
        <v>0</v>
      </c>
      <c r="H4411" s="1">
        <v>0</v>
      </c>
      <c r="I4411" s="1">
        <v>0</v>
      </c>
      <c r="J4411" s="1">
        <v>2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4</v>
      </c>
      <c r="S4411" s="1">
        <v>36</v>
      </c>
      <c r="T4411" s="1" t="s">
        <v>113</v>
      </c>
      <c r="U4411" s="1">
        <v>4</v>
      </c>
      <c r="V4411" s="1" t="s">
        <v>9879</v>
      </c>
      <c r="W4411" s="1" t="s">
        <v>156</v>
      </c>
      <c r="X4411" s="1" t="s">
        <v>9880</v>
      </c>
      <c r="Y4411" s="1" t="s">
        <v>7</v>
      </c>
      <c r="Z4411" s="1" t="s">
        <v>17121</v>
      </c>
      <c r="AA4411" s="1" t="s">
        <v>113</v>
      </c>
      <c r="AB4411" s="1" t="s">
        <v>113</v>
      </c>
      <c r="AC4411" s="1" t="s">
        <v>113</v>
      </c>
    </row>
    <row r="4412" spans="1:29" x14ac:dyDescent="0.35">
      <c r="A4412" s="1">
        <v>1220454</v>
      </c>
      <c r="B4412" s="1">
        <v>184</v>
      </c>
      <c r="C4412" s="9">
        <v>1265432645</v>
      </c>
      <c r="D4412" s="9" t="s">
        <v>112</v>
      </c>
      <c r="E4412" s="1">
        <v>0</v>
      </c>
      <c r="F4412" s="1">
        <v>2</v>
      </c>
      <c r="G4412" s="1">
        <v>0</v>
      </c>
      <c r="H4412" s="1">
        <v>0</v>
      </c>
      <c r="I4412" s="1">
        <v>0</v>
      </c>
      <c r="J4412" s="1">
        <v>3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4</v>
      </c>
      <c r="S4412" s="1">
        <v>42</v>
      </c>
      <c r="T4412" s="1" t="s">
        <v>113</v>
      </c>
      <c r="U4412" s="1">
        <v>4</v>
      </c>
      <c r="V4412" s="1" t="s">
        <v>9955</v>
      </c>
      <c r="W4412" s="1" t="s">
        <v>9956</v>
      </c>
      <c r="X4412" s="1" t="s">
        <v>7776</v>
      </c>
      <c r="Y4412" s="1" t="s">
        <v>116</v>
      </c>
      <c r="Z4412" s="1" t="s">
        <v>16130</v>
      </c>
      <c r="AB4412" s="1" t="s">
        <v>16131</v>
      </c>
      <c r="AC4412" s="1" t="s">
        <v>113</v>
      </c>
    </row>
    <row r="4413" spans="1:29" x14ac:dyDescent="0.35">
      <c r="A4413" s="1">
        <v>1752978</v>
      </c>
      <c r="B4413" s="1">
        <v>537</v>
      </c>
      <c r="C4413" s="9">
        <v>1760596514</v>
      </c>
      <c r="D4413" s="9" t="s">
        <v>399</v>
      </c>
      <c r="E4413" s="1">
        <v>0</v>
      </c>
      <c r="F4413" s="1">
        <v>1</v>
      </c>
      <c r="G4413" s="1">
        <v>1</v>
      </c>
      <c r="H4413" s="1">
        <v>0</v>
      </c>
      <c r="I4413" s="1">
        <v>0</v>
      </c>
      <c r="J4413" s="1">
        <v>1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3</v>
      </c>
      <c r="S4413" s="1">
        <v>20</v>
      </c>
      <c r="T4413" s="1" t="s">
        <v>113</v>
      </c>
      <c r="U4413" s="1">
        <v>4</v>
      </c>
      <c r="V4413" s="1" t="s">
        <v>9441</v>
      </c>
      <c r="W4413" s="1" t="s">
        <v>508</v>
      </c>
      <c r="X4413" s="1" t="s">
        <v>9442</v>
      </c>
      <c r="Y4413" s="1" t="s">
        <v>7</v>
      </c>
      <c r="Z4413" s="1" t="s">
        <v>13649</v>
      </c>
      <c r="AA4413" s="1" t="s">
        <v>13650</v>
      </c>
      <c r="AB4413" s="1" t="s">
        <v>13651</v>
      </c>
      <c r="AC4413" s="1" t="s">
        <v>113</v>
      </c>
    </row>
    <row r="4414" spans="1:29" x14ac:dyDescent="0.35">
      <c r="A4414" s="1">
        <v>1225857</v>
      </c>
      <c r="B4414" s="1">
        <v>373</v>
      </c>
      <c r="C4414" s="9">
        <v>1861444374</v>
      </c>
      <c r="D4414" s="9" t="s">
        <v>112</v>
      </c>
      <c r="E4414" s="1">
        <v>0</v>
      </c>
      <c r="F4414" s="1">
        <v>0</v>
      </c>
      <c r="G4414" s="1">
        <v>1</v>
      </c>
      <c r="H4414" s="1">
        <v>0</v>
      </c>
      <c r="I4414" s="1">
        <v>1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2</v>
      </c>
      <c r="S4414" s="1">
        <v>35</v>
      </c>
      <c r="T4414" s="1" t="s">
        <v>113</v>
      </c>
      <c r="U4414" s="1">
        <v>4</v>
      </c>
      <c r="V4414" s="1" t="s">
        <v>9888</v>
      </c>
      <c r="W4414" s="1" t="s">
        <v>434</v>
      </c>
      <c r="X4414" s="1" t="s">
        <v>847</v>
      </c>
      <c r="Y4414" s="1" t="s">
        <v>7</v>
      </c>
      <c r="Z4414" s="1" t="s">
        <v>17122</v>
      </c>
      <c r="AA4414" s="1" t="s">
        <v>17123</v>
      </c>
      <c r="AB4414" s="1" t="s">
        <v>17124</v>
      </c>
      <c r="AC4414" s="1" t="s">
        <v>113</v>
      </c>
    </row>
    <row r="4415" spans="1:29" x14ac:dyDescent="0.35">
      <c r="A4415" s="1">
        <v>6475843</v>
      </c>
      <c r="B4415" s="1">
        <v>317</v>
      </c>
      <c r="C4415" s="9">
        <v>1720340193</v>
      </c>
      <c r="D4415" s="9" t="s">
        <v>112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3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4</v>
      </c>
      <c r="S4415" s="1">
        <v>14</v>
      </c>
      <c r="T4415" s="1" t="s">
        <v>113</v>
      </c>
      <c r="U4415" s="1">
        <v>4</v>
      </c>
      <c r="V4415" s="1" t="s">
        <v>9673</v>
      </c>
      <c r="W4415" s="1" t="s">
        <v>732</v>
      </c>
      <c r="X4415" s="1" t="s">
        <v>9674</v>
      </c>
      <c r="Y4415" s="1" t="s">
        <v>116</v>
      </c>
      <c r="Z4415" s="1" t="s">
        <v>17125</v>
      </c>
      <c r="AA4415" s="1" t="s">
        <v>17125</v>
      </c>
      <c r="AB4415" s="1" t="s">
        <v>17126</v>
      </c>
      <c r="AC4415" s="1" t="s">
        <v>113</v>
      </c>
    </row>
    <row r="4416" spans="1:29" x14ac:dyDescent="0.35">
      <c r="A4416" s="1">
        <v>844186</v>
      </c>
      <c r="B4416" s="1">
        <v>479</v>
      </c>
      <c r="C4416" s="9">
        <v>1720020845</v>
      </c>
      <c r="D4416" s="9" t="s">
        <v>112</v>
      </c>
      <c r="E4416" s="1">
        <v>0</v>
      </c>
      <c r="F4416" s="1">
        <v>1</v>
      </c>
      <c r="G4416" s="1">
        <v>0</v>
      </c>
      <c r="H4416" s="1">
        <v>0</v>
      </c>
      <c r="I4416" s="1">
        <v>0</v>
      </c>
      <c r="J4416" s="1">
        <v>1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4</v>
      </c>
      <c r="S4416" s="1">
        <v>20</v>
      </c>
      <c r="T4416" s="1" t="s">
        <v>113</v>
      </c>
      <c r="U4416" s="1">
        <v>4</v>
      </c>
      <c r="V4416" s="1" t="s">
        <v>9617</v>
      </c>
      <c r="W4416" s="1" t="s">
        <v>9164</v>
      </c>
      <c r="X4416" s="1" t="s">
        <v>9618</v>
      </c>
      <c r="Y4416" s="1" t="s">
        <v>7</v>
      </c>
      <c r="Z4416" s="1" t="s">
        <v>13601</v>
      </c>
      <c r="AB4416" s="1" t="s">
        <v>13602</v>
      </c>
      <c r="AC4416" s="1" t="s">
        <v>113</v>
      </c>
    </row>
    <row r="4417" spans="1:29" x14ac:dyDescent="0.35">
      <c r="A4417" s="1">
        <v>1363996</v>
      </c>
      <c r="B4417" s="1">
        <v>194</v>
      </c>
      <c r="C4417" s="9">
        <v>1306836150</v>
      </c>
      <c r="D4417" s="9" t="s">
        <v>112</v>
      </c>
      <c r="E4417" s="1">
        <v>0</v>
      </c>
      <c r="F4417" s="1">
        <v>0</v>
      </c>
      <c r="G4417" s="1">
        <v>0</v>
      </c>
      <c r="H4417" s="1">
        <v>1</v>
      </c>
      <c r="I4417" s="1">
        <v>0</v>
      </c>
      <c r="J4417" s="1">
        <v>2</v>
      </c>
      <c r="K4417" s="1">
        <v>0</v>
      </c>
      <c r="L4417" s="1">
        <v>0</v>
      </c>
      <c r="M4417" s="1">
        <v>0</v>
      </c>
      <c r="N4417" s="1">
        <v>1</v>
      </c>
      <c r="O4417" s="1">
        <v>0</v>
      </c>
      <c r="P4417" s="1">
        <v>0</v>
      </c>
      <c r="Q4417" s="1">
        <v>0</v>
      </c>
      <c r="R4417" s="1">
        <v>3</v>
      </c>
      <c r="S4417" s="1">
        <v>3</v>
      </c>
      <c r="T4417" s="1" t="s">
        <v>113</v>
      </c>
      <c r="U4417" s="1">
        <v>4</v>
      </c>
      <c r="V4417" s="1" t="s">
        <v>9533</v>
      </c>
      <c r="W4417" s="1" t="s">
        <v>4923</v>
      </c>
      <c r="X4417" s="1" t="s">
        <v>1476</v>
      </c>
      <c r="Y4417" s="1" t="s">
        <v>116</v>
      </c>
      <c r="Z4417" s="1" t="s">
        <v>17127</v>
      </c>
      <c r="AB4417" s="1" t="s">
        <v>17128</v>
      </c>
      <c r="AC4417" s="1" t="s">
        <v>113</v>
      </c>
    </row>
    <row r="4418" spans="1:29" x14ac:dyDescent="0.35">
      <c r="A4418" s="1">
        <v>7031923</v>
      </c>
      <c r="B4418" s="1">
        <v>179</v>
      </c>
      <c r="C4418" s="9">
        <v>1841744315</v>
      </c>
      <c r="D4418" s="9" t="s">
        <v>112</v>
      </c>
      <c r="E4418" s="1">
        <v>0</v>
      </c>
      <c r="F4418" s="1">
        <v>1</v>
      </c>
      <c r="G4418" s="1">
        <v>0</v>
      </c>
      <c r="H4418" s="1">
        <v>0</v>
      </c>
      <c r="I4418" s="1">
        <v>0</v>
      </c>
      <c r="J4418" s="1">
        <v>2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4</v>
      </c>
      <c r="S4418" s="1">
        <v>23</v>
      </c>
      <c r="T4418" s="1" t="s">
        <v>113</v>
      </c>
      <c r="U4418" s="1">
        <v>4</v>
      </c>
      <c r="V4418" s="1" t="s">
        <v>9898</v>
      </c>
      <c r="W4418" s="1" t="s">
        <v>1266</v>
      </c>
      <c r="X4418" s="1" t="s">
        <v>9426</v>
      </c>
      <c r="Y4418" s="1" t="s">
        <v>7</v>
      </c>
      <c r="Z4418" s="1" t="s">
        <v>17129</v>
      </c>
      <c r="AA4418" s="1" t="s">
        <v>113</v>
      </c>
      <c r="AB4418" s="1" t="s">
        <v>113</v>
      </c>
      <c r="AC4418" s="1" t="s">
        <v>113</v>
      </c>
    </row>
    <row r="4419" spans="1:29" x14ac:dyDescent="0.35">
      <c r="A4419" s="1">
        <v>1931968</v>
      </c>
      <c r="B4419" s="1">
        <v>373</v>
      </c>
      <c r="C4419" s="9">
        <v>1053370395</v>
      </c>
      <c r="D4419" s="9" t="s">
        <v>112</v>
      </c>
      <c r="E4419" s="1">
        <v>0</v>
      </c>
      <c r="F4419" s="1">
        <v>3</v>
      </c>
      <c r="G4419" s="1">
        <v>0</v>
      </c>
      <c r="H4419" s="1">
        <v>0</v>
      </c>
      <c r="I4419" s="1">
        <v>0</v>
      </c>
      <c r="J4419" s="1">
        <v>1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4</v>
      </c>
      <c r="S4419" s="1">
        <v>91</v>
      </c>
      <c r="T4419" s="1" t="s">
        <v>113</v>
      </c>
      <c r="U4419" s="1">
        <v>4</v>
      </c>
      <c r="V4419" s="1" t="s">
        <v>9843</v>
      </c>
      <c r="W4419" s="1" t="s">
        <v>4430</v>
      </c>
      <c r="X4419" s="1" t="s">
        <v>5042</v>
      </c>
      <c r="Y4419" s="1" t="s">
        <v>7</v>
      </c>
      <c r="Z4419" s="1" t="s">
        <v>17130</v>
      </c>
      <c r="AA4419" s="1" t="s">
        <v>113</v>
      </c>
      <c r="AB4419" s="1" t="s">
        <v>113</v>
      </c>
      <c r="AC4419" s="1" t="s">
        <v>113</v>
      </c>
    </row>
    <row r="4420" spans="1:29" x14ac:dyDescent="0.35">
      <c r="A4420" s="1">
        <v>7388718</v>
      </c>
      <c r="B4420" s="1">
        <v>827</v>
      </c>
      <c r="C4420" s="9">
        <v>1952951337</v>
      </c>
      <c r="D4420" s="9" t="s">
        <v>112</v>
      </c>
      <c r="E4420" s="1">
        <v>0</v>
      </c>
      <c r="F4420" s="1">
        <v>2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4</v>
      </c>
      <c r="S4420" s="1">
        <v>15</v>
      </c>
      <c r="T4420" s="1" t="s">
        <v>113</v>
      </c>
      <c r="U4420" s="1">
        <v>4</v>
      </c>
      <c r="V4420" s="1" t="s">
        <v>9500</v>
      </c>
      <c r="W4420" s="1" t="s">
        <v>4444</v>
      </c>
      <c r="X4420" s="1" t="s">
        <v>3600</v>
      </c>
      <c r="Y4420" s="1" t="s">
        <v>7</v>
      </c>
      <c r="Z4420" s="1" t="s">
        <v>113</v>
      </c>
      <c r="AA4420" s="1" t="s">
        <v>113</v>
      </c>
      <c r="AB4420" s="1" t="s">
        <v>113</v>
      </c>
      <c r="AC4420" s="1" t="s">
        <v>113</v>
      </c>
    </row>
    <row r="4421" spans="1:29" x14ac:dyDescent="0.35">
      <c r="A4421" s="1">
        <v>708246</v>
      </c>
      <c r="B4421" s="1">
        <v>52</v>
      </c>
      <c r="C4421" s="9">
        <v>1972589737</v>
      </c>
      <c r="D4421" s="9" t="s">
        <v>112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1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4</v>
      </c>
      <c r="S4421" s="1">
        <v>18</v>
      </c>
      <c r="T4421" s="1" t="s">
        <v>113</v>
      </c>
      <c r="U4421" s="1">
        <v>4</v>
      </c>
      <c r="V4421" s="1" t="s">
        <v>9678</v>
      </c>
      <c r="W4421" s="1" t="s">
        <v>126</v>
      </c>
      <c r="X4421" s="1" t="s">
        <v>9679</v>
      </c>
      <c r="Y4421" s="1" t="s">
        <v>116</v>
      </c>
      <c r="Z4421" s="1" t="s">
        <v>17131</v>
      </c>
      <c r="AA4421" s="1" t="s">
        <v>113</v>
      </c>
      <c r="AB4421" s="1" t="s">
        <v>113</v>
      </c>
      <c r="AC4421" s="1" t="s">
        <v>113</v>
      </c>
    </row>
    <row r="4422" spans="1:29" x14ac:dyDescent="0.35">
      <c r="A4422" s="1">
        <v>3412254</v>
      </c>
      <c r="B4422" s="1">
        <v>623</v>
      </c>
      <c r="C4422" s="9">
        <v>1790993590</v>
      </c>
      <c r="D4422" s="9" t="s">
        <v>112</v>
      </c>
      <c r="E4422" s="1">
        <v>0</v>
      </c>
      <c r="F4422" s="1">
        <v>0</v>
      </c>
      <c r="G4422" s="1">
        <v>0</v>
      </c>
      <c r="H4422" s="1">
        <v>0</v>
      </c>
      <c r="I4422" s="1">
        <v>1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3</v>
      </c>
      <c r="S4422" s="1">
        <v>17</v>
      </c>
      <c r="T4422" s="1" t="s">
        <v>113</v>
      </c>
      <c r="U4422" s="1">
        <v>4</v>
      </c>
      <c r="V4422" s="1" t="s">
        <v>9838</v>
      </c>
      <c r="W4422" s="1" t="s">
        <v>2598</v>
      </c>
      <c r="X4422" s="1" t="s">
        <v>5201</v>
      </c>
      <c r="Y4422" s="1" t="s">
        <v>7</v>
      </c>
      <c r="Z4422" s="1" t="s">
        <v>13916</v>
      </c>
      <c r="AA4422" s="1" t="s">
        <v>13916</v>
      </c>
      <c r="AB4422" s="1" t="s">
        <v>13917</v>
      </c>
      <c r="AC4422" s="1" t="s">
        <v>113</v>
      </c>
    </row>
    <row r="4423" spans="1:29" x14ac:dyDescent="0.35">
      <c r="A4423" s="1">
        <v>2295653</v>
      </c>
      <c r="B4423" s="1">
        <v>365</v>
      </c>
      <c r="C4423" s="9">
        <v>1205859170</v>
      </c>
      <c r="D4423" s="9" t="s">
        <v>112</v>
      </c>
      <c r="E4423" s="1">
        <v>0</v>
      </c>
      <c r="F4423" s="1">
        <v>0</v>
      </c>
      <c r="G4423" s="1">
        <v>1</v>
      </c>
      <c r="H4423" s="1">
        <v>0</v>
      </c>
      <c r="I4423" s="1">
        <v>0</v>
      </c>
      <c r="J4423" s="1">
        <v>1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3</v>
      </c>
      <c r="S4423" s="1">
        <v>19</v>
      </c>
      <c r="T4423" s="1" t="s">
        <v>113</v>
      </c>
      <c r="U4423" s="1">
        <v>4</v>
      </c>
      <c r="V4423" s="1" t="s">
        <v>9598</v>
      </c>
      <c r="W4423" s="1" t="s">
        <v>156</v>
      </c>
      <c r="X4423" s="1" t="s">
        <v>906</v>
      </c>
      <c r="Y4423" s="1" t="s">
        <v>7</v>
      </c>
      <c r="Z4423" s="1" t="s">
        <v>17132</v>
      </c>
      <c r="AA4423" s="1" t="s">
        <v>17133</v>
      </c>
      <c r="AB4423" s="1" t="s">
        <v>17134</v>
      </c>
      <c r="AC4423" s="1" t="s">
        <v>113</v>
      </c>
    </row>
    <row r="4424" spans="1:29" x14ac:dyDescent="0.35">
      <c r="A4424" s="1">
        <v>748702</v>
      </c>
      <c r="B4424" s="1">
        <v>273</v>
      </c>
      <c r="C4424" s="9">
        <v>1952377905</v>
      </c>
      <c r="D4424" s="9" t="s">
        <v>112</v>
      </c>
      <c r="E4424" s="1">
        <v>0</v>
      </c>
      <c r="F4424" s="1">
        <v>3</v>
      </c>
      <c r="G4424" s="1">
        <v>0</v>
      </c>
      <c r="H4424" s="1">
        <v>1</v>
      </c>
      <c r="I4424" s="1">
        <v>0</v>
      </c>
      <c r="J4424" s="1">
        <v>2</v>
      </c>
      <c r="K4424" s="1">
        <v>0</v>
      </c>
      <c r="L4424" s="1">
        <v>0</v>
      </c>
      <c r="M4424" s="1">
        <v>0</v>
      </c>
      <c r="N4424" s="1">
        <v>2</v>
      </c>
      <c r="O4424" s="1">
        <v>0</v>
      </c>
      <c r="P4424" s="1">
        <v>0</v>
      </c>
      <c r="Q4424" s="1">
        <v>0</v>
      </c>
      <c r="R4424" s="1">
        <v>3</v>
      </c>
      <c r="S4424" s="1">
        <v>59</v>
      </c>
      <c r="T4424" s="1" t="s">
        <v>113</v>
      </c>
      <c r="U4424" s="1">
        <v>4</v>
      </c>
      <c r="V4424" s="1" t="s">
        <v>9959</v>
      </c>
      <c r="W4424" s="1" t="s">
        <v>1035</v>
      </c>
      <c r="X4424" s="1" t="s">
        <v>9960</v>
      </c>
      <c r="Y4424" s="1" t="s">
        <v>116</v>
      </c>
      <c r="Z4424" s="1" t="s">
        <v>17135</v>
      </c>
      <c r="AB4424" s="1" t="s">
        <v>17136</v>
      </c>
      <c r="AC4424" s="1" t="s">
        <v>113</v>
      </c>
    </row>
    <row r="4425" spans="1:29" x14ac:dyDescent="0.35">
      <c r="A4425" s="1">
        <v>2017929</v>
      </c>
      <c r="B4425" s="1">
        <v>817</v>
      </c>
      <c r="C4425" s="9">
        <v>1043221492</v>
      </c>
      <c r="D4425" s="9" t="s">
        <v>112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4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4</v>
      </c>
      <c r="S4425" s="1">
        <v>19</v>
      </c>
      <c r="T4425" s="1" t="s">
        <v>113</v>
      </c>
      <c r="U4425" s="1">
        <v>4</v>
      </c>
      <c r="V4425" s="1" t="s">
        <v>9501</v>
      </c>
      <c r="W4425" s="1" t="s">
        <v>2855</v>
      </c>
      <c r="X4425" s="1" t="s">
        <v>3247</v>
      </c>
      <c r="Y4425" s="1" t="s">
        <v>116</v>
      </c>
      <c r="Z4425" s="1" t="s">
        <v>17137</v>
      </c>
      <c r="AB4425" s="1" t="s">
        <v>17138</v>
      </c>
      <c r="AC4425" s="1" t="s">
        <v>113</v>
      </c>
    </row>
    <row r="4426" spans="1:29" x14ac:dyDescent="0.35">
      <c r="A4426" s="1">
        <v>6432503</v>
      </c>
      <c r="B4426" s="1">
        <v>407</v>
      </c>
      <c r="C4426" s="9">
        <v>1902179385</v>
      </c>
      <c r="D4426" s="9" t="s">
        <v>112</v>
      </c>
      <c r="E4426" s="1">
        <v>0</v>
      </c>
      <c r="F4426" s="1">
        <v>2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4</v>
      </c>
      <c r="S4426" s="1">
        <v>14</v>
      </c>
      <c r="T4426" s="1" t="s">
        <v>113</v>
      </c>
      <c r="U4426" s="1">
        <v>4</v>
      </c>
      <c r="V4426" s="1" t="s">
        <v>9822</v>
      </c>
      <c r="W4426" s="1" t="s">
        <v>3067</v>
      </c>
      <c r="X4426" s="1" t="s">
        <v>7363</v>
      </c>
      <c r="Y4426" s="1" t="s">
        <v>7</v>
      </c>
      <c r="Z4426" s="1" t="s">
        <v>17139</v>
      </c>
      <c r="AB4426" s="1" t="s">
        <v>17140</v>
      </c>
      <c r="AC4426" s="1" t="s">
        <v>113</v>
      </c>
    </row>
    <row r="4427" spans="1:29" x14ac:dyDescent="0.35">
      <c r="A4427" s="1">
        <v>5415560</v>
      </c>
      <c r="B4427" s="1">
        <v>817</v>
      </c>
      <c r="C4427" s="9">
        <v>1831561919</v>
      </c>
      <c r="D4427" s="9" t="s">
        <v>399</v>
      </c>
      <c r="E4427" s="1">
        <v>0</v>
      </c>
      <c r="F4427" s="1">
        <v>4</v>
      </c>
      <c r="G4427" s="1">
        <v>0</v>
      </c>
      <c r="H4427" s="1">
        <v>0</v>
      </c>
      <c r="I4427" s="1">
        <v>0</v>
      </c>
      <c r="J4427" s="1">
        <v>1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4</v>
      </c>
      <c r="S4427" s="1">
        <v>17</v>
      </c>
      <c r="T4427" s="1" t="s">
        <v>113</v>
      </c>
      <c r="U4427" s="1">
        <v>4</v>
      </c>
      <c r="V4427" s="1" t="s">
        <v>9445</v>
      </c>
      <c r="W4427" s="1" t="s">
        <v>448</v>
      </c>
      <c r="X4427" s="1" t="s">
        <v>9446</v>
      </c>
      <c r="Y4427" s="1" t="s">
        <v>7</v>
      </c>
      <c r="Z4427" s="1" t="s">
        <v>16579</v>
      </c>
      <c r="AA4427" s="1" t="s">
        <v>16579</v>
      </c>
      <c r="AB4427" s="1" t="s">
        <v>16580</v>
      </c>
      <c r="AC4427" s="1" t="s">
        <v>113</v>
      </c>
    </row>
    <row r="4428" spans="1:29" x14ac:dyDescent="0.35">
      <c r="A4428" s="1">
        <v>782900</v>
      </c>
      <c r="B4428" s="1">
        <v>479</v>
      </c>
      <c r="C4428" s="9">
        <v>1548334212</v>
      </c>
      <c r="D4428" s="9" t="s">
        <v>112</v>
      </c>
      <c r="E4428" s="1">
        <v>0</v>
      </c>
      <c r="F4428" s="1">
        <v>3</v>
      </c>
      <c r="G4428" s="1">
        <v>0</v>
      </c>
      <c r="H4428" s="1">
        <v>0</v>
      </c>
      <c r="I4428" s="1">
        <v>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3</v>
      </c>
      <c r="S4428" s="1">
        <v>62</v>
      </c>
      <c r="T4428" s="1" t="s">
        <v>113</v>
      </c>
      <c r="U4428" s="1">
        <v>4</v>
      </c>
      <c r="V4428" s="1" t="s">
        <v>9811</v>
      </c>
      <c r="W4428" s="1" t="s">
        <v>189</v>
      </c>
      <c r="X4428" s="1" t="s">
        <v>9812</v>
      </c>
      <c r="Y4428" s="1" t="s">
        <v>7</v>
      </c>
      <c r="Z4428" s="1" t="s">
        <v>17141</v>
      </c>
      <c r="AA4428" s="1" t="s">
        <v>16934</v>
      </c>
      <c r="AB4428" s="1" t="s">
        <v>16935</v>
      </c>
      <c r="AC4428" s="1" t="s">
        <v>113</v>
      </c>
    </row>
    <row r="4429" spans="1:29" x14ac:dyDescent="0.35">
      <c r="A4429" s="1">
        <v>4458959</v>
      </c>
      <c r="B4429" s="1">
        <v>104</v>
      </c>
      <c r="C4429" s="9">
        <v>1053572115</v>
      </c>
      <c r="D4429" s="9" t="s">
        <v>112</v>
      </c>
      <c r="E4429" s="1">
        <v>0</v>
      </c>
      <c r="F4429" s="1">
        <v>2</v>
      </c>
      <c r="G4429" s="1">
        <v>1</v>
      </c>
      <c r="H4429" s="1">
        <v>0</v>
      </c>
      <c r="I4429" s="1">
        <v>0</v>
      </c>
      <c r="J4429" s="1">
        <v>1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3</v>
      </c>
      <c r="S4429" s="1">
        <v>25</v>
      </c>
      <c r="T4429" s="1" t="s">
        <v>113</v>
      </c>
      <c r="U4429" s="1">
        <v>4</v>
      </c>
      <c r="V4429" s="1" t="s">
        <v>9568</v>
      </c>
      <c r="W4429" s="1" t="s">
        <v>701</v>
      </c>
      <c r="X4429" s="1" t="s">
        <v>9569</v>
      </c>
      <c r="Y4429" s="1" t="s">
        <v>148</v>
      </c>
      <c r="Z4429" s="1" t="s">
        <v>17142</v>
      </c>
      <c r="AA4429" s="1" t="s">
        <v>113</v>
      </c>
      <c r="AB4429" s="1" t="s">
        <v>113</v>
      </c>
      <c r="AC4429" s="1" t="s">
        <v>113</v>
      </c>
    </row>
    <row r="4430" spans="1:29" x14ac:dyDescent="0.35">
      <c r="A4430" s="1">
        <v>482466</v>
      </c>
      <c r="B4430" s="1">
        <v>794</v>
      </c>
      <c r="C4430" s="9">
        <v>1740286954</v>
      </c>
      <c r="D4430" s="9" t="s">
        <v>112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2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4</v>
      </c>
      <c r="S4430" s="1">
        <v>6</v>
      </c>
      <c r="T4430" s="1" t="s">
        <v>113</v>
      </c>
      <c r="U4430" s="1">
        <v>4</v>
      </c>
      <c r="V4430" s="1" t="s">
        <v>9536</v>
      </c>
      <c r="W4430" s="1" t="s">
        <v>5580</v>
      </c>
      <c r="X4430" s="1" t="s">
        <v>1823</v>
      </c>
      <c r="Y4430" s="1" t="s">
        <v>116</v>
      </c>
      <c r="Z4430" s="1" t="s">
        <v>17143</v>
      </c>
      <c r="AA4430" s="1" t="s">
        <v>113</v>
      </c>
      <c r="AB4430" s="1" t="s">
        <v>113</v>
      </c>
      <c r="AC4430" s="1" t="s">
        <v>113</v>
      </c>
    </row>
    <row r="4431" spans="1:29" x14ac:dyDescent="0.35">
      <c r="A4431" s="1">
        <v>1225531</v>
      </c>
      <c r="B4431" s="1">
        <v>794</v>
      </c>
      <c r="C4431" s="9">
        <v>1083764666</v>
      </c>
      <c r="D4431" s="9" t="s">
        <v>112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4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4</v>
      </c>
      <c r="S4431" s="1">
        <v>9</v>
      </c>
      <c r="T4431" s="1" t="s">
        <v>113</v>
      </c>
      <c r="U4431" s="1">
        <v>4</v>
      </c>
      <c r="V4431" s="1" t="s">
        <v>9979</v>
      </c>
      <c r="W4431" s="1" t="s">
        <v>425</v>
      </c>
      <c r="X4431" s="1" t="s">
        <v>9980</v>
      </c>
      <c r="Y4431" s="1" t="s">
        <v>118</v>
      </c>
      <c r="Z4431" s="1" t="s">
        <v>17144</v>
      </c>
      <c r="AB4431" s="1" t="s">
        <v>17145</v>
      </c>
      <c r="AC4431" s="1" t="s">
        <v>113</v>
      </c>
    </row>
    <row r="4432" spans="1:29" x14ac:dyDescent="0.35">
      <c r="A4432" s="1">
        <v>7373263</v>
      </c>
      <c r="B4432" s="1">
        <v>407</v>
      </c>
      <c r="C4432" s="9">
        <v>1811542624</v>
      </c>
      <c r="D4432" s="9" t="s">
        <v>112</v>
      </c>
      <c r="E4432" s="1">
        <v>0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4</v>
      </c>
      <c r="S4432" s="1">
        <v>16</v>
      </c>
      <c r="T4432" s="1" t="s">
        <v>113</v>
      </c>
      <c r="U4432" s="1">
        <v>4</v>
      </c>
      <c r="V4432" s="1" t="s">
        <v>9573</v>
      </c>
      <c r="W4432" s="1" t="s">
        <v>9575</v>
      </c>
      <c r="X4432" s="1" t="s">
        <v>9574</v>
      </c>
      <c r="Y4432" s="1" t="s">
        <v>115</v>
      </c>
      <c r="Z4432" s="1" t="s">
        <v>12507</v>
      </c>
      <c r="AA4432" s="1" t="s">
        <v>12508</v>
      </c>
      <c r="AB4432" s="1" t="s">
        <v>12509</v>
      </c>
      <c r="AC4432" s="1" t="s">
        <v>113</v>
      </c>
    </row>
    <row r="4433" spans="1:29" x14ac:dyDescent="0.35">
      <c r="A4433" s="1">
        <v>703970</v>
      </c>
      <c r="B4433" s="1">
        <v>479</v>
      </c>
      <c r="C4433" s="9">
        <v>1497703706</v>
      </c>
      <c r="D4433" s="9" t="s">
        <v>112</v>
      </c>
      <c r="E4433" s="1">
        <v>0</v>
      </c>
      <c r="F4433" s="1">
        <v>1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3</v>
      </c>
      <c r="S4433" s="1">
        <v>24</v>
      </c>
      <c r="T4433" s="1" t="s">
        <v>113</v>
      </c>
      <c r="U4433" s="1">
        <v>4</v>
      </c>
      <c r="V4433" s="1" t="s">
        <v>9606</v>
      </c>
      <c r="W4433" s="1" t="s">
        <v>8009</v>
      </c>
      <c r="X4433" s="1" t="s">
        <v>9607</v>
      </c>
      <c r="Y4433" s="1" t="s">
        <v>7</v>
      </c>
      <c r="Z4433" s="1" t="s">
        <v>15860</v>
      </c>
      <c r="AB4433" s="1" t="s">
        <v>15861</v>
      </c>
      <c r="AC4433" s="1" t="s">
        <v>113</v>
      </c>
    </row>
    <row r="4434" spans="1:29" x14ac:dyDescent="0.35">
      <c r="A4434" s="1">
        <v>2352208</v>
      </c>
      <c r="B4434" s="1">
        <v>256</v>
      </c>
      <c r="C4434" s="9">
        <v>1750330072</v>
      </c>
      <c r="D4434" s="9" t="s">
        <v>112</v>
      </c>
      <c r="E4434" s="1">
        <v>0</v>
      </c>
      <c r="F4434" s="1">
        <v>0</v>
      </c>
      <c r="G4434" s="1">
        <v>0</v>
      </c>
      <c r="H4434" s="1">
        <v>2</v>
      </c>
      <c r="I4434" s="1">
        <v>0</v>
      </c>
      <c r="J4434" s="1">
        <v>2</v>
      </c>
      <c r="K4434" s="1">
        <v>0</v>
      </c>
      <c r="L4434" s="1">
        <v>0</v>
      </c>
      <c r="M4434" s="1">
        <v>0</v>
      </c>
      <c r="N4434" s="1">
        <v>2</v>
      </c>
      <c r="O4434" s="1">
        <v>0</v>
      </c>
      <c r="P4434" s="1">
        <v>0</v>
      </c>
      <c r="Q4434" s="1">
        <v>0</v>
      </c>
      <c r="R4434" s="1">
        <v>2</v>
      </c>
      <c r="S4434" s="1">
        <v>4</v>
      </c>
      <c r="T4434" s="1" t="s">
        <v>113</v>
      </c>
      <c r="U4434" s="1">
        <v>4</v>
      </c>
      <c r="V4434" s="1" t="s">
        <v>9873</v>
      </c>
      <c r="W4434" s="1" t="s">
        <v>9874</v>
      </c>
      <c r="X4434" s="1" t="s">
        <v>1484</v>
      </c>
      <c r="Y4434" s="1" t="s">
        <v>116</v>
      </c>
      <c r="Z4434" s="1" t="s">
        <v>17146</v>
      </c>
      <c r="AA4434" s="1" t="s">
        <v>113</v>
      </c>
      <c r="AB4434" s="1" t="s">
        <v>113</v>
      </c>
      <c r="AC4434" s="1" t="s">
        <v>113</v>
      </c>
    </row>
    <row r="4435" spans="1:29" x14ac:dyDescent="0.35">
      <c r="A4435" s="1">
        <v>3693194</v>
      </c>
      <c r="B4435" s="1">
        <v>485</v>
      </c>
      <c r="C4435" s="9">
        <v>1487704953</v>
      </c>
      <c r="D4435" s="9" t="s">
        <v>112</v>
      </c>
      <c r="E4435" s="1">
        <v>0</v>
      </c>
      <c r="F4435" s="1">
        <v>2</v>
      </c>
      <c r="G4435" s="1">
        <v>1</v>
      </c>
      <c r="H4435" s="1">
        <v>0</v>
      </c>
      <c r="I4435" s="1">
        <v>0</v>
      </c>
      <c r="J4435" s="1">
        <v>2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3</v>
      </c>
      <c r="S4435" s="1">
        <v>40</v>
      </c>
      <c r="T4435" s="1" t="s">
        <v>113</v>
      </c>
      <c r="U4435" s="1">
        <v>4</v>
      </c>
      <c r="V4435" s="1" t="s">
        <v>9699</v>
      </c>
      <c r="W4435" s="1" t="s">
        <v>9700</v>
      </c>
      <c r="X4435" s="1" t="s">
        <v>7134</v>
      </c>
      <c r="Y4435" s="1" t="s">
        <v>7</v>
      </c>
      <c r="Z4435" s="1" t="s">
        <v>16154</v>
      </c>
      <c r="AB4435" s="1" t="s">
        <v>16155</v>
      </c>
      <c r="AC4435" s="1" t="s">
        <v>113</v>
      </c>
    </row>
    <row r="4436" spans="1:29" x14ac:dyDescent="0.35">
      <c r="A4436" s="1">
        <v>819710</v>
      </c>
      <c r="B4436" s="1">
        <v>184</v>
      </c>
      <c r="C4436" s="9">
        <v>1144209354</v>
      </c>
      <c r="D4436" s="9" t="s">
        <v>112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4</v>
      </c>
      <c r="S4436" s="1">
        <v>23</v>
      </c>
      <c r="T4436" s="1" t="s">
        <v>113</v>
      </c>
      <c r="U4436" s="1">
        <v>4</v>
      </c>
      <c r="V4436" s="1" t="s">
        <v>9965</v>
      </c>
      <c r="W4436" s="1" t="s">
        <v>1232</v>
      </c>
      <c r="X4436" s="1" t="s">
        <v>9966</v>
      </c>
      <c r="Y4436" s="1" t="s">
        <v>118</v>
      </c>
      <c r="Z4436" s="1" t="s">
        <v>17147</v>
      </c>
      <c r="AA4436" s="1" t="s">
        <v>113</v>
      </c>
      <c r="AB4436" s="1" t="s">
        <v>113</v>
      </c>
      <c r="AC4436" s="1" t="s">
        <v>113</v>
      </c>
    </row>
    <row r="4437" spans="1:29" x14ac:dyDescent="0.35">
      <c r="A4437" s="1">
        <v>2566481</v>
      </c>
      <c r="B4437" s="1">
        <v>479</v>
      </c>
      <c r="C4437" s="9">
        <v>1952598179</v>
      </c>
      <c r="D4437" s="9" t="s">
        <v>112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4</v>
      </c>
      <c r="S4437" s="1">
        <v>15</v>
      </c>
      <c r="T4437" s="1" t="s">
        <v>113</v>
      </c>
      <c r="U4437" s="1">
        <v>4</v>
      </c>
      <c r="V4437" s="1" t="s">
        <v>9802</v>
      </c>
      <c r="W4437" s="1" t="s">
        <v>1213</v>
      </c>
      <c r="X4437" s="1" t="s">
        <v>9803</v>
      </c>
      <c r="Y4437" s="1" t="s">
        <v>970</v>
      </c>
      <c r="Z4437" s="1" t="s">
        <v>17148</v>
      </c>
      <c r="AA4437" s="1" t="s">
        <v>113</v>
      </c>
      <c r="AB4437" s="1" t="s">
        <v>113</v>
      </c>
      <c r="AC4437" s="1" t="s">
        <v>113</v>
      </c>
    </row>
    <row r="4438" spans="1:29" x14ac:dyDescent="0.35">
      <c r="A4438" s="1">
        <v>6886277</v>
      </c>
      <c r="B4438" s="1">
        <v>447</v>
      </c>
      <c r="C4438" s="9">
        <v>1508246422</v>
      </c>
      <c r="D4438" s="9" t="s">
        <v>112</v>
      </c>
      <c r="E4438" s="1">
        <v>0</v>
      </c>
      <c r="F4438" s="1">
        <v>2</v>
      </c>
      <c r="G4438" s="1">
        <v>0</v>
      </c>
      <c r="H4438" s="1">
        <v>0</v>
      </c>
      <c r="I4438" s="1">
        <v>0</v>
      </c>
      <c r="J4438" s="1">
        <v>1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4</v>
      </c>
      <c r="S4438" s="1">
        <v>56</v>
      </c>
      <c r="T4438" s="1" t="s">
        <v>113</v>
      </c>
      <c r="U4438" s="1">
        <v>4</v>
      </c>
      <c r="V4438" s="1" t="s">
        <v>9717</v>
      </c>
      <c r="W4438" s="1" t="s">
        <v>2122</v>
      </c>
      <c r="X4438" s="1" t="s">
        <v>7236</v>
      </c>
      <c r="Y4438" s="1" t="s">
        <v>7</v>
      </c>
      <c r="Z4438" s="1" t="s">
        <v>17149</v>
      </c>
      <c r="AB4438" s="1" t="s">
        <v>17150</v>
      </c>
      <c r="AC4438" s="1" t="s">
        <v>113</v>
      </c>
    </row>
    <row r="4439" spans="1:29" x14ac:dyDescent="0.35">
      <c r="A4439" s="1">
        <v>6885295</v>
      </c>
      <c r="B4439" s="1">
        <v>194</v>
      </c>
      <c r="C4439" s="9">
        <v>1568857803</v>
      </c>
      <c r="D4439" s="9" t="s">
        <v>112</v>
      </c>
      <c r="E4439" s="1">
        <v>0</v>
      </c>
      <c r="F4439" s="1">
        <v>0</v>
      </c>
      <c r="G4439" s="1">
        <v>0</v>
      </c>
      <c r="H4439" s="1">
        <v>2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2</v>
      </c>
      <c r="O4439" s="1">
        <v>0</v>
      </c>
      <c r="P4439" s="1">
        <v>0</v>
      </c>
      <c r="Q4439" s="1">
        <v>0</v>
      </c>
      <c r="R4439" s="1">
        <v>2</v>
      </c>
      <c r="S4439" s="1">
        <v>2</v>
      </c>
      <c r="T4439" s="1" t="s">
        <v>113</v>
      </c>
      <c r="U4439" s="1">
        <v>4</v>
      </c>
      <c r="V4439" s="1" t="s">
        <v>9591</v>
      </c>
      <c r="W4439" s="1" t="s">
        <v>963</v>
      </c>
      <c r="X4439" s="1" t="s">
        <v>9592</v>
      </c>
      <c r="Y4439" s="1" t="s">
        <v>7</v>
      </c>
      <c r="Z4439" s="1" t="s">
        <v>13531</v>
      </c>
      <c r="AA4439" s="1" t="s">
        <v>12072</v>
      </c>
      <c r="AB4439" s="1" t="s">
        <v>12073</v>
      </c>
      <c r="AC4439" s="1" t="s">
        <v>113</v>
      </c>
    </row>
    <row r="4440" spans="1:29" x14ac:dyDescent="0.35">
      <c r="A4440" s="1">
        <v>1682802</v>
      </c>
      <c r="B4440" s="1">
        <v>485</v>
      </c>
      <c r="C4440" s="9">
        <v>1194827097</v>
      </c>
      <c r="D4440" s="9" t="s">
        <v>112</v>
      </c>
      <c r="E4440" s="1">
        <v>0</v>
      </c>
      <c r="F4440" s="1">
        <v>1</v>
      </c>
      <c r="G4440" s="1">
        <v>0</v>
      </c>
      <c r="H4440" s="1">
        <v>0</v>
      </c>
      <c r="I4440" s="1">
        <v>0</v>
      </c>
      <c r="J4440" s="1">
        <v>2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4</v>
      </c>
      <c r="S4440" s="1">
        <v>30</v>
      </c>
      <c r="T4440" s="1" t="s">
        <v>113</v>
      </c>
      <c r="U4440" s="1">
        <v>4</v>
      </c>
      <c r="V4440" s="1" t="s">
        <v>9688</v>
      </c>
      <c r="W4440" s="1" t="s">
        <v>9178</v>
      </c>
      <c r="X4440" s="1" t="s">
        <v>9689</v>
      </c>
      <c r="Y4440" s="1" t="s">
        <v>116</v>
      </c>
      <c r="Z4440" s="1" t="s">
        <v>15602</v>
      </c>
      <c r="AB4440" s="1" t="s">
        <v>15603</v>
      </c>
      <c r="AC4440" s="1" t="s">
        <v>113</v>
      </c>
    </row>
    <row r="4441" spans="1:29" x14ac:dyDescent="0.35">
      <c r="A4441" s="1">
        <v>4720401</v>
      </c>
      <c r="B4441" s="1">
        <v>897</v>
      </c>
      <c r="C4441" s="9">
        <v>1609204940</v>
      </c>
      <c r="D4441" s="9" t="s">
        <v>112</v>
      </c>
      <c r="E4441" s="1">
        <v>0</v>
      </c>
      <c r="F4441" s="1">
        <v>0</v>
      </c>
      <c r="G4441" s="1">
        <v>1</v>
      </c>
      <c r="H4441" s="1">
        <v>0</v>
      </c>
      <c r="I4441" s="1">
        <v>0</v>
      </c>
      <c r="J4441" s="1">
        <v>2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3</v>
      </c>
      <c r="S4441" s="1">
        <v>22</v>
      </c>
      <c r="T4441" s="1" t="s">
        <v>113</v>
      </c>
      <c r="U4441" s="1">
        <v>4</v>
      </c>
      <c r="V4441" s="1" t="s">
        <v>9753</v>
      </c>
      <c r="W4441" s="1" t="s">
        <v>9755</v>
      </c>
      <c r="X4441" s="1" t="s">
        <v>9754</v>
      </c>
      <c r="Y4441" s="1" t="s">
        <v>7</v>
      </c>
      <c r="Z4441" s="1" t="s">
        <v>17151</v>
      </c>
      <c r="AB4441" s="1" t="s">
        <v>12495</v>
      </c>
      <c r="AC4441" s="1" t="s">
        <v>113</v>
      </c>
    </row>
    <row r="4442" spans="1:29" x14ac:dyDescent="0.35">
      <c r="A4442" s="1">
        <v>1701669</v>
      </c>
      <c r="B4442" s="1">
        <v>784</v>
      </c>
      <c r="C4442" s="9">
        <v>1497741334</v>
      </c>
      <c r="D4442" s="9" t="s">
        <v>112</v>
      </c>
      <c r="E4442" s="1">
        <v>0</v>
      </c>
      <c r="F4442" s="1">
        <v>2</v>
      </c>
      <c r="G4442" s="1">
        <v>0</v>
      </c>
      <c r="H4442" s="1">
        <v>0</v>
      </c>
      <c r="I4442" s="1">
        <v>0</v>
      </c>
      <c r="J4442" s="1">
        <v>2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4</v>
      </c>
      <c r="S4442" s="1">
        <v>20</v>
      </c>
      <c r="T4442" s="1" t="s">
        <v>113</v>
      </c>
      <c r="U4442" s="1">
        <v>4</v>
      </c>
      <c r="V4442" s="1" t="s">
        <v>9703</v>
      </c>
      <c r="W4442" s="1" t="s">
        <v>1737</v>
      </c>
      <c r="X4442" s="1" t="s">
        <v>9704</v>
      </c>
      <c r="Y4442" s="1" t="s">
        <v>7</v>
      </c>
      <c r="Z4442" s="1" t="s">
        <v>15733</v>
      </c>
      <c r="AA4442" s="1" t="s">
        <v>13659</v>
      </c>
      <c r="AB4442" s="1" t="s">
        <v>13660</v>
      </c>
      <c r="AC4442" s="1" t="s">
        <v>113</v>
      </c>
    </row>
    <row r="4443" spans="1:29" x14ac:dyDescent="0.35">
      <c r="A4443" s="1">
        <v>5438719</v>
      </c>
      <c r="B4443" s="1">
        <v>827</v>
      </c>
      <c r="C4443" s="9">
        <v>1700013570</v>
      </c>
      <c r="D4443" s="9" t="s">
        <v>399</v>
      </c>
      <c r="E4443" s="1">
        <v>0</v>
      </c>
      <c r="F4443" s="1">
        <v>2</v>
      </c>
      <c r="G4443" s="1">
        <v>0</v>
      </c>
      <c r="H4443" s="1">
        <v>0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4</v>
      </c>
      <c r="S4443" s="1">
        <v>16</v>
      </c>
      <c r="T4443" s="1" t="s">
        <v>113</v>
      </c>
      <c r="U4443" s="1">
        <v>4</v>
      </c>
      <c r="V4443" s="1" t="s">
        <v>9459</v>
      </c>
      <c r="W4443" s="1" t="s">
        <v>189</v>
      </c>
      <c r="X4443" s="1" t="s">
        <v>9460</v>
      </c>
      <c r="Y4443" s="1" t="s">
        <v>7</v>
      </c>
      <c r="Z4443" s="1" t="s">
        <v>12724</v>
      </c>
      <c r="AB4443" s="1" t="s">
        <v>12725</v>
      </c>
      <c r="AC4443" s="1" t="s">
        <v>113</v>
      </c>
    </row>
    <row r="4444" spans="1:29" x14ac:dyDescent="0.35">
      <c r="A4444" s="1">
        <v>2199102</v>
      </c>
      <c r="B4444" s="1">
        <v>813</v>
      </c>
      <c r="C4444" s="9">
        <v>1518048644</v>
      </c>
      <c r="D4444" s="9" t="s">
        <v>112</v>
      </c>
      <c r="E4444" s="1">
        <v>0</v>
      </c>
      <c r="F4444" s="1">
        <v>0</v>
      </c>
      <c r="G4444" s="1">
        <v>1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  <c r="O4444" s="1">
        <v>0</v>
      </c>
      <c r="P4444" s="1">
        <v>0</v>
      </c>
      <c r="Q4444" s="1">
        <v>0</v>
      </c>
      <c r="R4444" s="1">
        <v>2</v>
      </c>
      <c r="S4444" s="1">
        <v>2</v>
      </c>
      <c r="T4444" s="1" t="s">
        <v>113</v>
      </c>
      <c r="U4444" s="1">
        <v>4</v>
      </c>
      <c r="V4444" s="1" t="s">
        <v>9504</v>
      </c>
      <c r="W4444" s="1" t="s">
        <v>9506</v>
      </c>
      <c r="X4444" s="1" t="s">
        <v>9505</v>
      </c>
      <c r="Y4444" s="1" t="s">
        <v>7</v>
      </c>
      <c r="Z4444" s="1" t="s">
        <v>17152</v>
      </c>
      <c r="AA4444" s="1" t="s">
        <v>12100</v>
      </c>
      <c r="AB4444" s="1" t="s">
        <v>12101</v>
      </c>
      <c r="AC4444" s="1" t="s">
        <v>113</v>
      </c>
    </row>
    <row r="4445" spans="1:29" x14ac:dyDescent="0.35">
      <c r="A4445" s="1">
        <v>7230425</v>
      </c>
      <c r="B4445" s="1">
        <v>813</v>
      </c>
      <c r="C4445" s="9">
        <v>1255838454</v>
      </c>
      <c r="D4445" s="9" t="s">
        <v>112</v>
      </c>
      <c r="E4445" s="1">
        <v>0</v>
      </c>
      <c r="F4445" s="1">
        <v>1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4</v>
      </c>
      <c r="S4445" s="1">
        <v>5</v>
      </c>
      <c r="T4445" s="1" t="s">
        <v>113</v>
      </c>
      <c r="U4445" s="1">
        <v>4</v>
      </c>
      <c r="V4445" s="1" t="s">
        <v>9507</v>
      </c>
      <c r="W4445" s="1" t="s">
        <v>9509</v>
      </c>
      <c r="X4445" s="1" t="s">
        <v>9508</v>
      </c>
      <c r="Y4445" s="1" t="s">
        <v>7</v>
      </c>
      <c r="Z4445" s="1" t="s">
        <v>14951</v>
      </c>
      <c r="AA4445" s="1" t="s">
        <v>12100</v>
      </c>
      <c r="AB4445" s="1" t="s">
        <v>12101</v>
      </c>
      <c r="AC4445" s="1" t="s">
        <v>113</v>
      </c>
    </row>
    <row r="4446" spans="1:29" x14ac:dyDescent="0.35">
      <c r="A4446" s="1">
        <v>4564349</v>
      </c>
      <c r="B4446" s="1">
        <v>334</v>
      </c>
      <c r="C4446" s="9">
        <v>1437337110</v>
      </c>
      <c r="D4446" s="9" t="s">
        <v>112</v>
      </c>
      <c r="E4446" s="1">
        <v>0</v>
      </c>
      <c r="F4446" s="1">
        <v>3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4</v>
      </c>
      <c r="S4446" s="1">
        <v>87</v>
      </c>
      <c r="T4446" s="1" t="s">
        <v>113</v>
      </c>
      <c r="U4446" s="1">
        <v>4</v>
      </c>
      <c r="V4446" s="1" t="s">
        <v>9912</v>
      </c>
      <c r="W4446" s="1" t="s">
        <v>9212</v>
      </c>
      <c r="X4446" s="1" t="s">
        <v>9913</v>
      </c>
      <c r="Y4446" s="1" t="s">
        <v>7</v>
      </c>
      <c r="Z4446" s="1" t="s">
        <v>17153</v>
      </c>
      <c r="AA4446" s="1" t="s">
        <v>113</v>
      </c>
      <c r="AB4446" s="1" t="s">
        <v>113</v>
      </c>
      <c r="AC4446" s="1" t="s">
        <v>113</v>
      </c>
    </row>
    <row r="4447" spans="1:29" x14ac:dyDescent="0.35">
      <c r="A4447" s="1">
        <v>4463921</v>
      </c>
      <c r="B4447" s="1">
        <v>373</v>
      </c>
      <c r="C4447" s="9">
        <v>1467610493</v>
      </c>
      <c r="D4447" s="9" t="s">
        <v>112</v>
      </c>
      <c r="E4447" s="1">
        <v>0</v>
      </c>
      <c r="F4447" s="1">
        <v>3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4</v>
      </c>
      <c r="S4447" s="1">
        <v>13</v>
      </c>
      <c r="T4447" s="1" t="s">
        <v>113</v>
      </c>
      <c r="U4447" s="1">
        <v>4</v>
      </c>
      <c r="V4447" s="1" t="s">
        <v>9841</v>
      </c>
      <c r="W4447" s="1" t="s">
        <v>8951</v>
      </c>
      <c r="X4447" s="1" t="s">
        <v>9842</v>
      </c>
      <c r="Y4447" s="1" t="s">
        <v>224</v>
      </c>
      <c r="Z4447" s="1" t="s">
        <v>12183</v>
      </c>
      <c r="AA4447" s="1" t="s">
        <v>12183</v>
      </c>
      <c r="AB4447" s="1" t="s">
        <v>12184</v>
      </c>
      <c r="AC4447" s="1" t="s">
        <v>113</v>
      </c>
    </row>
    <row r="4448" spans="1:29" x14ac:dyDescent="0.35">
      <c r="A4448" s="1">
        <v>3751795</v>
      </c>
      <c r="B4448" s="1">
        <v>817</v>
      </c>
      <c r="C4448" s="9">
        <v>1275610578</v>
      </c>
      <c r="D4448" s="9" t="s">
        <v>112</v>
      </c>
      <c r="E4448" s="1">
        <v>0</v>
      </c>
      <c r="F4448" s="1">
        <v>1</v>
      </c>
      <c r="G4448" s="1">
        <v>0</v>
      </c>
      <c r="H4448" s="1">
        <v>0</v>
      </c>
      <c r="I4448" s="1">
        <v>0</v>
      </c>
      <c r="J4448" s="1">
        <v>3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4</v>
      </c>
      <c r="S4448" s="1">
        <v>13</v>
      </c>
      <c r="T4448" s="1" t="s">
        <v>113</v>
      </c>
      <c r="U4448" s="1">
        <v>4</v>
      </c>
      <c r="V4448" s="1" t="s">
        <v>9570</v>
      </c>
      <c r="W4448" s="1" t="s">
        <v>1516</v>
      </c>
      <c r="X4448" s="1" t="s">
        <v>9411</v>
      </c>
      <c r="Y4448" s="1" t="s">
        <v>116</v>
      </c>
      <c r="Z4448" s="1" t="s">
        <v>17154</v>
      </c>
      <c r="AA4448" s="1" t="s">
        <v>113</v>
      </c>
      <c r="AB4448" s="1" t="s">
        <v>113</v>
      </c>
      <c r="AC4448" s="1" t="s">
        <v>113</v>
      </c>
    </row>
    <row r="4449" spans="1:29" x14ac:dyDescent="0.35">
      <c r="A4449" s="1">
        <v>6101984</v>
      </c>
      <c r="B4449" s="1">
        <v>407</v>
      </c>
      <c r="C4449" s="9">
        <v>1356953053</v>
      </c>
      <c r="D4449" s="9" t="s">
        <v>112</v>
      </c>
      <c r="E4449" s="1">
        <v>0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4</v>
      </c>
      <c r="S4449" s="1">
        <v>14</v>
      </c>
      <c r="T4449" s="1" t="s">
        <v>113</v>
      </c>
      <c r="U4449" s="1">
        <v>4</v>
      </c>
      <c r="V4449" s="1" t="s">
        <v>9886</v>
      </c>
      <c r="W4449" s="1" t="s">
        <v>4424</v>
      </c>
      <c r="X4449" s="1" t="s">
        <v>9887</v>
      </c>
      <c r="Y4449" s="1" t="s">
        <v>7</v>
      </c>
      <c r="Z4449" s="1" t="s">
        <v>17155</v>
      </c>
      <c r="AA4449" s="1" t="s">
        <v>13475</v>
      </c>
      <c r="AB4449" s="1" t="s">
        <v>13476</v>
      </c>
      <c r="AC4449" s="1" t="s">
        <v>113</v>
      </c>
    </row>
    <row r="4450" spans="1:29" x14ac:dyDescent="0.35">
      <c r="A4450" s="1">
        <v>4282808</v>
      </c>
      <c r="B4450" s="1">
        <v>449</v>
      </c>
      <c r="C4450" s="9">
        <v>1831212109</v>
      </c>
      <c r="D4450" s="9" t="s">
        <v>399</v>
      </c>
      <c r="E4450" s="1">
        <v>0</v>
      </c>
      <c r="F4450" s="1">
        <v>1</v>
      </c>
      <c r="G4450" s="1">
        <v>0</v>
      </c>
      <c r="H4450" s="1">
        <v>1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3</v>
      </c>
      <c r="O4450" s="1">
        <v>0</v>
      </c>
      <c r="P4450" s="1">
        <v>0</v>
      </c>
      <c r="Q4450" s="1">
        <v>0</v>
      </c>
      <c r="R4450" s="1">
        <v>3</v>
      </c>
      <c r="S4450" s="1">
        <v>17</v>
      </c>
      <c r="T4450" s="1" t="s">
        <v>113</v>
      </c>
      <c r="U4450" s="1">
        <v>4</v>
      </c>
      <c r="V4450" s="1" t="s">
        <v>9453</v>
      </c>
      <c r="W4450" s="1" t="s">
        <v>434</v>
      </c>
      <c r="X4450" s="1" t="s">
        <v>9454</v>
      </c>
      <c r="Y4450" s="1" t="s">
        <v>6616</v>
      </c>
      <c r="Z4450" s="1" t="s">
        <v>12198</v>
      </c>
      <c r="AA4450" s="1" t="s">
        <v>12199</v>
      </c>
      <c r="AB4450" s="1" t="s">
        <v>12200</v>
      </c>
      <c r="AC4450" s="1" t="s">
        <v>113</v>
      </c>
    </row>
    <row r="4451" spans="1:29" x14ac:dyDescent="0.35">
      <c r="A4451" s="1">
        <v>7035660</v>
      </c>
      <c r="B4451" s="1">
        <v>2579</v>
      </c>
      <c r="C4451" s="9">
        <v>1841652823</v>
      </c>
      <c r="D4451" s="9" t="s">
        <v>112</v>
      </c>
      <c r="E4451" s="1">
        <v>0</v>
      </c>
      <c r="F4451" s="1">
        <v>0</v>
      </c>
      <c r="G4451" s="1">
        <v>2</v>
      </c>
      <c r="H4451" s="1">
        <v>0</v>
      </c>
      <c r="I4451" s="1">
        <v>0</v>
      </c>
      <c r="J4451" s="1">
        <v>1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2</v>
      </c>
      <c r="S4451" s="1">
        <v>7</v>
      </c>
      <c r="T4451" s="1" t="s">
        <v>113</v>
      </c>
      <c r="U4451" s="1">
        <v>4</v>
      </c>
      <c r="V4451" s="1" t="s">
        <v>9648</v>
      </c>
      <c r="W4451" s="1" t="s">
        <v>9650</v>
      </c>
      <c r="X4451" s="1" t="s">
        <v>9649</v>
      </c>
      <c r="Y4451" s="1" t="s">
        <v>3190</v>
      </c>
      <c r="Z4451" s="1" t="s">
        <v>17156</v>
      </c>
      <c r="AA4451" s="1" t="s">
        <v>113</v>
      </c>
      <c r="AB4451" s="1" t="s">
        <v>113</v>
      </c>
      <c r="AC4451" s="1" t="s">
        <v>113</v>
      </c>
    </row>
    <row r="4452" spans="1:29" x14ac:dyDescent="0.35">
      <c r="A4452" s="1">
        <v>6885315</v>
      </c>
      <c r="B4452" s="1">
        <v>3055</v>
      </c>
      <c r="C4452" s="9">
        <v>1518352996</v>
      </c>
      <c r="D4452" s="9" t="s">
        <v>112</v>
      </c>
      <c r="E4452" s="1">
        <v>0</v>
      </c>
      <c r="F4452" s="1">
        <v>0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4</v>
      </c>
      <c r="O4452" s="1">
        <v>0</v>
      </c>
      <c r="P4452" s="1">
        <v>0</v>
      </c>
      <c r="Q4452" s="1">
        <v>0</v>
      </c>
      <c r="R4452" s="1">
        <v>2</v>
      </c>
      <c r="S4452" s="1">
        <v>4</v>
      </c>
      <c r="T4452" s="1" t="s">
        <v>113</v>
      </c>
      <c r="U4452" s="1">
        <v>4</v>
      </c>
      <c r="V4452" s="1" t="s">
        <v>9945</v>
      </c>
      <c r="W4452" s="1" t="s">
        <v>546</v>
      </c>
      <c r="X4452" s="1" t="s">
        <v>9946</v>
      </c>
      <c r="Y4452" s="1" t="s">
        <v>7</v>
      </c>
      <c r="Z4452" s="1" t="s">
        <v>12067</v>
      </c>
      <c r="AA4452" s="1" t="s">
        <v>12067</v>
      </c>
      <c r="AB4452" s="1" t="s">
        <v>12068</v>
      </c>
      <c r="AC4452" s="1" t="s">
        <v>113</v>
      </c>
    </row>
    <row r="4453" spans="1:29" x14ac:dyDescent="0.35">
      <c r="A4453" s="1">
        <v>130336</v>
      </c>
      <c r="B4453" s="1">
        <v>253</v>
      </c>
      <c r="C4453" s="9">
        <v>1700871555</v>
      </c>
      <c r="D4453" s="9" t="s">
        <v>206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3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4</v>
      </c>
      <c r="S4453" s="1">
        <v>9</v>
      </c>
      <c r="T4453" s="1" t="s">
        <v>113</v>
      </c>
      <c r="U4453" s="1">
        <v>4</v>
      </c>
      <c r="V4453" s="1" t="s">
        <v>9432</v>
      </c>
      <c r="W4453" s="1" t="s">
        <v>9433</v>
      </c>
      <c r="X4453" s="1" t="s">
        <v>2076</v>
      </c>
      <c r="Y4453" s="1" t="s">
        <v>118</v>
      </c>
      <c r="Z4453" s="1" t="s">
        <v>17157</v>
      </c>
      <c r="AA4453" s="1" t="s">
        <v>16912</v>
      </c>
      <c r="AB4453" s="1" t="s">
        <v>16913</v>
      </c>
      <c r="AC4453" s="1" t="s">
        <v>113</v>
      </c>
    </row>
    <row r="4454" spans="1:29" x14ac:dyDescent="0.35">
      <c r="A4454" s="1">
        <v>3693453</v>
      </c>
      <c r="B4454" s="1">
        <v>194</v>
      </c>
      <c r="C4454" s="9">
        <v>1740400647</v>
      </c>
      <c r="D4454" s="9" t="s">
        <v>112</v>
      </c>
      <c r="E4454" s="1">
        <v>0</v>
      </c>
      <c r="F4454" s="1">
        <v>0</v>
      </c>
      <c r="G4454" s="1">
        <v>1</v>
      </c>
      <c r="H4454" s="1">
        <v>0</v>
      </c>
      <c r="I4454" s="1">
        <v>0</v>
      </c>
      <c r="J4454" s="1">
        <v>2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3</v>
      </c>
      <c r="S4454" s="1">
        <v>3</v>
      </c>
      <c r="T4454" s="1" t="s">
        <v>113</v>
      </c>
      <c r="U4454" s="1">
        <v>4</v>
      </c>
      <c r="V4454" s="1" t="s">
        <v>9529</v>
      </c>
      <c r="W4454" s="1" t="s">
        <v>694</v>
      </c>
      <c r="X4454" s="1" t="s">
        <v>9530</v>
      </c>
      <c r="Y4454" s="1" t="s">
        <v>118</v>
      </c>
      <c r="Z4454" s="1" t="s">
        <v>12999</v>
      </c>
      <c r="AA4454" s="1" t="s">
        <v>13000</v>
      </c>
      <c r="AB4454" s="1" t="s">
        <v>13001</v>
      </c>
      <c r="AC4454" s="1" t="s">
        <v>113</v>
      </c>
    </row>
    <row r="4455" spans="1:29" x14ac:dyDescent="0.35">
      <c r="A4455" s="1">
        <v>841151</v>
      </c>
      <c r="B4455" s="1">
        <v>289</v>
      </c>
      <c r="C4455" s="9">
        <v>1194776377</v>
      </c>
      <c r="D4455" s="9" t="s">
        <v>112</v>
      </c>
      <c r="E4455" s="1">
        <v>0</v>
      </c>
      <c r="F4455" s="1">
        <v>0</v>
      </c>
      <c r="G4455" s="1">
        <v>1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3</v>
      </c>
      <c r="S4455" s="1">
        <v>9</v>
      </c>
      <c r="T4455" s="1" t="s">
        <v>113</v>
      </c>
      <c r="U4455" s="1">
        <v>4</v>
      </c>
      <c r="V4455" s="1" t="s">
        <v>9826</v>
      </c>
      <c r="W4455" s="1" t="s">
        <v>8538</v>
      </c>
      <c r="X4455" s="1" t="s">
        <v>9827</v>
      </c>
      <c r="Y4455" s="1" t="s">
        <v>118</v>
      </c>
      <c r="Z4455" s="1" t="s">
        <v>17158</v>
      </c>
      <c r="AA4455" s="1" t="s">
        <v>113</v>
      </c>
      <c r="AB4455" s="1" t="s">
        <v>113</v>
      </c>
      <c r="AC4455" s="1" t="s">
        <v>113</v>
      </c>
    </row>
    <row r="4456" spans="1:29" x14ac:dyDescent="0.35">
      <c r="A4456" s="1">
        <v>6865700</v>
      </c>
      <c r="B4456" s="1">
        <v>253</v>
      </c>
      <c r="C4456" s="9">
        <v>1790187805</v>
      </c>
      <c r="D4456" s="9" t="s">
        <v>112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2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4</v>
      </c>
      <c r="S4456" s="1">
        <v>19</v>
      </c>
      <c r="T4456" s="1" t="s">
        <v>113</v>
      </c>
      <c r="U4456" s="1">
        <v>4</v>
      </c>
      <c r="V4456" s="1" t="s">
        <v>9876</v>
      </c>
      <c r="W4456" s="1" t="s">
        <v>980</v>
      </c>
      <c r="X4456" s="1" t="s">
        <v>918</v>
      </c>
      <c r="Y4456" s="1" t="s">
        <v>116</v>
      </c>
      <c r="Z4456" s="1" t="s">
        <v>16911</v>
      </c>
      <c r="AA4456" s="1" t="s">
        <v>16912</v>
      </c>
      <c r="AB4456" s="1" t="s">
        <v>16913</v>
      </c>
      <c r="AC4456" s="1" t="s">
        <v>113</v>
      </c>
    </row>
    <row r="4457" spans="1:29" x14ac:dyDescent="0.35">
      <c r="A4457" s="1">
        <v>1876542</v>
      </c>
      <c r="B4457" s="1">
        <v>184</v>
      </c>
      <c r="C4457" s="9">
        <v>1699832873</v>
      </c>
      <c r="D4457" s="9" t="s">
        <v>112</v>
      </c>
      <c r="E4457" s="1">
        <v>0</v>
      </c>
      <c r="F4457" s="1">
        <v>1</v>
      </c>
      <c r="G4457" s="1">
        <v>0</v>
      </c>
      <c r="H4457" s="1">
        <v>0</v>
      </c>
      <c r="I4457" s="1">
        <v>0</v>
      </c>
      <c r="J4457" s="1">
        <v>4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4</v>
      </c>
      <c r="S4457" s="1">
        <v>32</v>
      </c>
      <c r="T4457" s="1" t="s">
        <v>113</v>
      </c>
      <c r="U4457" s="1">
        <v>4</v>
      </c>
      <c r="V4457" s="1" t="s">
        <v>9744</v>
      </c>
      <c r="W4457" s="1" t="s">
        <v>3818</v>
      </c>
      <c r="X4457" s="1" t="s">
        <v>2285</v>
      </c>
      <c r="Y4457" s="1" t="s">
        <v>116</v>
      </c>
      <c r="Z4457" s="1" t="s">
        <v>17159</v>
      </c>
      <c r="AB4457" s="1" t="s">
        <v>17160</v>
      </c>
      <c r="AC4457" s="1" t="s">
        <v>113</v>
      </c>
    </row>
    <row r="4458" spans="1:29" x14ac:dyDescent="0.35">
      <c r="A4458" s="1">
        <v>6270292</v>
      </c>
      <c r="B4458" s="1">
        <v>784</v>
      </c>
      <c r="C4458" s="9">
        <v>1508152471</v>
      </c>
      <c r="D4458" s="9" t="s">
        <v>399</v>
      </c>
      <c r="E4458" s="1">
        <v>0</v>
      </c>
      <c r="F4458" s="1">
        <v>0</v>
      </c>
      <c r="G4458" s="1">
        <v>0</v>
      </c>
      <c r="H4458" s="1">
        <v>0</v>
      </c>
      <c r="I4458" s="1">
        <v>1</v>
      </c>
      <c r="J4458" s="1">
        <v>2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3</v>
      </c>
      <c r="S4458" s="1">
        <v>5</v>
      </c>
      <c r="T4458" s="1" t="s">
        <v>113</v>
      </c>
      <c r="U4458" s="1">
        <v>4</v>
      </c>
      <c r="V4458" s="1" t="s">
        <v>9443</v>
      </c>
      <c r="W4458" s="1" t="s">
        <v>448</v>
      </c>
      <c r="X4458" s="1" t="s">
        <v>9444</v>
      </c>
      <c r="Y4458" s="1" t="s">
        <v>116</v>
      </c>
      <c r="Z4458" s="1" t="s">
        <v>17161</v>
      </c>
      <c r="AA4458" s="1" t="s">
        <v>17161</v>
      </c>
      <c r="AB4458" s="1" t="s">
        <v>17162</v>
      </c>
      <c r="AC4458" s="1" t="s">
        <v>113</v>
      </c>
    </row>
    <row r="4459" spans="1:29" x14ac:dyDescent="0.35">
      <c r="A4459" s="1">
        <v>134390</v>
      </c>
      <c r="B4459" s="1">
        <v>253</v>
      </c>
      <c r="C4459" s="9">
        <v>1285627828</v>
      </c>
      <c r="D4459" s="9" t="s">
        <v>112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4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4</v>
      </c>
      <c r="S4459" s="1">
        <v>30</v>
      </c>
      <c r="T4459" s="1" t="s">
        <v>113</v>
      </c>
      <c r="U4459" s="1">
        <v>4</v>
      </c>
      <c r="V4459" s="1" t="s">
        <v>9515</v>
      </c>
      <c r="W4459" s="1" t="s">
        <v>261</v>
      </c>
      <c r="X4459" s="1" t="s">
        <v>696</v>
      </c>
      <c r="Y4459" s="1" t="s">
        <v>118</v>
      </c>
      <c r="Z4459" s="1" t="s">
        <v>17163</v>
      </c>
      <c r="AB4459" s="1" t="s">
        <v>17164</v>
      </c>
      <c r="AC4459" s="1" t="s">
        <v>113</v>
      </c>
    </row>
    <row r="4460" spans="1:29" x14ac:dyDescent="0.35">
      <c r="A4460" s="1">
        <v>6046707</v>
      </c>
      <c r="B4460" s="1">
        <v>435</v>
      </c>
      <c r="C4460" s="9">
        <v>1144512880</v>
      </c>
      <c r="D4460" s="9" t="s">
        <v>112</v>
      </c>
      <c r="E4460" s="1">
        <v>0</v>
      </c>
      <c r="F4460" s="1">
        <v>1</v>
      </c>
      <c r="G4460" s="1">
        <v>1</v>
      </c>
      <c r="H4460" s="1">
        <v>1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1</v>
      </c>
      <c r="O4460" s="1">
        <v>0</v>
      </c>
      <c r="P4460" s="1">
        <v>0</v>
      </c>
      <c r="Q4460" s="1">
        <v>0</v>
      </c>
      <c r="R4460" s="1">
        <v>2</v>
      </c>
      <c r="S4460" s="1">
        <v>2</v>
      </c>
      <c r="T4460" s="1" t="s">
        <v>113</v>
      </c>
      <c r="U4460" s="1">
        <v>4</v>
      </c>
      <c r="V4460" s="1" t="s">
        <v>9786</v>
      </c>
      <c r="W4460" s="1" t="s">
        <v>9788</v>
      </c>
      <c r="X4460" s="1" t="s">
        <v>9787</v>
      </c>
      <c r="Y4460" s="1" t="s">
        <v>7</v>
      </c>
      <c r="Z4460" s="1" t="s">
        <v>14745</v>
      </c>
      <c r="AA4460" s="1" t="s">
        <v>12453</v>
      </c>
      <c r="AB4460" s="1" t="s">
        <v>12454</v>
      </c>
      <c r="AC4460" s="1" t="s">
        <v>113</v>
      </c>
    </row>
    <row r="4461" spans="1:29" x14ac:dyDescent="0.35">
      <c r="A4461" s="1">
        <v>6857691</v>
      </c>
      <c r="B4461" s="1">
        <v>184</v>
      </c>
      <c r="C4461" s="9">
        <v>1003160532</v>
      </c>
      <c r="D4461" s="9" t="s">
        <v>399</v>
      </c>
      <c r="E4461" s="1">
        <v>0</v>
      </c>
      <c r="F4461" s="1">
        <v>0</v>
      </c>
      <c r="G4461" s="1">
        <v>1</v>
      </c>
      <c r="H4461" s="1">
        <v>0</v>
      </c>
      <c r="I4461" s="1">
        <v>0</v>
      </c>
      <c r="J4461" s="1">
        <v>1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2</v>
      </c>
      <c r="S4461" s="1">
        <v>12</v>
      </c>
      <c r="T4461" s="1" t="s">
        <v>113</v>
      </c>
      <c r="U4461" s="1">
        <v>3</v>
      </c>
      <c r="V4461" s="1" t="s">
        <v>10061</v>
      </c>
      <c r="W4461" s="1" t="s">
        <v>540</v>
      </c>
      <c r="X4461" s="1" t="s">
        <v>10062</v>
      </c>
      <c r="Y4461" s="1" t="s">
        <v>118</v>
      </c>
      <c r="Z4461" s="1" t="s">
        <v>17165</v>
      </c>
      <c r="AA4461" s="1" t="s">
        <v>113</v>
      </c>
      <c r="AB4461" s="1" t="s">
        <v>113</v>
      </c>
      <c r="AC4461" s="1" t="s">
        <v>113</v>
      </c>
    </row>
    <row r="4462" spans="1:29" x14ac:dyDescent="0.35">
      <c r="A4462" s="1">
        <v>4065947</v>
      </c>
      <c r="B4462" s="1">
        <v>194</v>
      </c>
      <c r="C4462" s="9">
        <v>1841461019</v>
      </c>
      <c r="D4462" s="9" t="s">
        <v>112</v>
      </c>
      <c r="E4462" s="1">
        <v>0</v>
      </c>
      <c r="F4462" s="1">
        <v>1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3</v>
      </c>
      <c r="S4462" s="1">
        <v>20</v>
      </c>
      <c r="T4462" s="1" t="s">
        <v>113</v>
      </c>
      <c r="U4462" s="1">
        <v>3</v>
      </c>
      <c r="V4462" s="1" t="s">
        <v>10430</v>
      </c>
      <c r="W4462" s="1" t="s">
        <v>10431</v>
      </c>
      <c r="X4462" s="1" t="s">
        <v>5518</v>
      </c>
      <c r="Y4462" s="1" t="s">
        <v>7</v>
      </c>
      <c r="Z4462" s="1" t="s">
        <v>17166</v>
      </c>
      <c r="AB4462" s="1" t="s">
        <v>17167</v>
      </c>
      <c r="AC4462" s="1" t="s">
        <v>113</v>
      </c>
    </row>
    <row r="4463" spans="1:29" x14ac:dyDescent="0.35">
      <c r="A4463" s="1">
        <v>7000668</v>
      </c>
      <c r="B4463" s="1">
        <v>623</v>
      </c>
      <c r="C4463" s="9">
        <v>1851719512</v>
      </c>
      <c r="D4463" s="9" t="s">
        <v>112</v>
      </c>
      <c r="E4463" s="1">
        <v>0</v>
      </c>
      <c r="F4463" s="1">
        <v>1</v>
      </c>
      <c r="G4463" s="1">
        <v>0</v>
      </c>
      <c r="H4463" s="1">
        <v>0</v>
      </c>
      <c r="I4463" s="1">
        <v>0</v>
      </c>
      <c r="J4463" s="1">
        <v>1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3</v>
      </c>
      <c r="S4463" s="1">
        <v>17</v>
      </c>
      <c r="T4463" s="1" t="s">
        <v>113</v>
      </c>
      <c r="U4463" s="1">
        <v>3</v>
      </c>
      <c r="V4463" s="1" t="s">
        <v>10193</v>
      </c>
      <c r="W4463" s="1" t="s">
        <v>10194</v>
      </c>
      <c r="X4463" s="1" t="s">
        <v>7750</v>
      </c>
      <c r="Y4463" s="1" t="s">
        <v>224</v>
      </c>
      <c r="Z4463" s="1" t="s">
        <v>17168</v>
      </c>
      <c r="AB4463" s="1" t="s">
        <v>17169</v>
      </c>
      <c r="AC4463" s="1" t="s">
        <v>113</v>
      </c>
    </row>
    <row r="4464" spans="1:29" x14ac:dyDescent="0.35">
      <c r="A4464" s="1">
        <v>6827014</v>
      </c>
      <c r="B4464" s="1">
        <v>215</v>
      </c>
      <c r="C4464" s="9">
        <v>1790103794</v>
      </c>
      <c r="D4464" s="9" t="s">
        <v>399</v>
      </c>
      <c r="E4464" s="1">
        <v>0</v>
      </c>
      <c r="F4464" s="1">
        <v>2</v>
      </c>
      <c r="G4464" s="1">
        <v>0</v>
      </c>
      <c r="H4464" s="1">
        <v>0</v>
      </c>
      <c r="I4464" s="1">
        <v>0</v>
      </c>
      <c r="J4464" s="1">
        <v>1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3</v>
      </c>
      <c r="S4464" s="1">
        <v>19</v>
      </c>
      <c r="T4464" s="1" t="s">
        <v>113</v>
      </c>
      <c r="U4464" s="1">
        <v>3</v>
      </c>
      <c r="V4464" s="1" t="s">
        <v>10068</v>
      </c>
      <c r="W4464" s="1" t="s">
        <v>5262</v>
      </c>
      <c r="X4464" s="1" t="s">
        <v>10069</v>
      </c>
      <c r="Y4464" s="1" t="s">
        <v>148</v>
      </c>
      <c r="Z4464" s="1" t="s">
        <v>15195</v>
      </c>
      <c r="AA4464" s="1" t="s">
        <v>15195</v>
      </c>
      <c r="AB4464" s="1" t="s">
        <v>15196</v>
      </c>
      <c r="AC4464" s="1" t="s">
        <v>113</v>
      </c>
    </row>
    <row r="4465" spans="1:29" x14ac:dyDescent="0.35">
      <c r="A4465" s="1">
        <v>4173887</v>
      </c>
      <c r="B4465" s="1">
        <v>449</v>
      </c>
      <c r="C4465" s="9">
        <v>1841397767</v>
      </c>
      <c r="D4465" s="9" t="s">
        <v>112</v>
      </c>
      <c r="E4465" s="1">
        <v>0</v>
      </c>
      <c r="F4465" s="1">
        <v>3</v>
      </c>
      <c r="G4465" s="1">
        <v>0</v>
      </c>
      <c r="H4465" s="1">
        <v>0</v>
      </c>
      <c r="I4465" s="1">
        <v>0</v>
      </c>
      <c r="J4465" s="1">
        <v>2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3</v>
      </c>
      <c r="S4465" s="1">
        <v>38</v>
      </c>
      <c r="T4465" s="1" t="s">
        <v>113</v>
      </c>
      <c r="U4465" s="1">
        <v>3</v>
      </c>
      <c r="V4465" s="1" t="s">
        <v>10320</v>
      </c>
      <c r="W4465" s="1" t="s">
        <v>6535</v>
      </c>
      <c r="X4465" s="1" t="s">
        <v>10036</v>
      </c>
      <c r="Y4465" s="1" t="s">
        <v>7</v>
      </c>
      <c r="Z4465" s="1" t="s">
        <v>13879</v>
      </c>
      <c r="AB4465" s="1" t="s">
        <v>13880</v>
      </c>
      <c r="AC4465" s="1" t="s">
        <v>113</v>
      </c>
    </row>
    <row r="4466" spans="1:29" x14ac:dyDescent="0.35">
      <c r="A4466" s="1">
        <v>796114</v>
      </c>
      <c r="B4466" s="1">
        <v>407</v>
      </c>
      <c r="C4466" s="9">
        <v>1851382873</v>
      </c>
      <c r="D4466" s="9" t="s">
        <v>112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3</v>
      </c>
      <c r="S4466" s="1">
        <v>32</v>
      </c>
      <c r="T4466" s="1" t="s">
        <v>113</v>
      </c>
      <c r="U4466" s="1">
        <v>3</v>
      </c>
      <c r="V4466" s="1" t="s">
        <v>10380</v>
      </c>
      <c r="W4466" s="1" t="s">
        <v>6479</v>
      </c>
      <c r="X4466" s="1" t="s">
        <v>2385</v>
      </c>
      <c r="Y4466" s="1" t="s">
        <v>7</v>
      </c>
      <c r="Z4466" s="1" t="s">
        <v>17170</v>
      </c>
      <c r="AB4466" s="1" t="s">
        <v>17171</v>
      </c>
      <c r="AC4466" s="1" t="s">
        <v>113</v>
      </c>
    </row>
    <row r="4467" spans="1:29" x14ac:dyDescent="0.35">
      <c r="A4467" s="1">
        <v>6784012</v>
      </c>
      <c r="B4467" s="1">
        <v>512</v>
      </c>
      <c r="C4467" s="9">
        <v>1114332236</v>
      </c>
      <c r="D4467" s="9" t="s">
        <v>112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2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3</v>
      </c>
      <c r="S4467" s="1">
        <v>6</v>
      </c>
      <c r="T4467" s="1" t="s">
        <v>113</v>
      </c>
      <c r="U4467" s="1">
        <v>3</v>
      </c>
      <c r="V4467" s="1" t="s">
        <v>10372</v>
      </c>
      <c r="W4467" s="1" t="s">
        <v>174</v>
      </c>
      <c r="X4467" s="1" t="s">
        <v>8396</v>
      </c>
      <c r="Y4467" s="1" t="s">
        <v>1403</v>
      </c>
      <c r="Z4467" s="1" t="s">
        <v>17172</v>
      </c>
      <c r="AA4467" s="1" t="s">
        <v>113</v>
      </c>
      <c r="AB4467" s="1" t="s">
        <v>113</v>
      </c>
      <c r="AC4467" s="1" t="s">
        <v>113</v>
      </c>
    </row>
    <row r="4468" spans="1:29" x14ac:dyDescent="0.35">
      <c r="A4468" s="1">
        <v>1334333</v>
      </c>
      <c r="B4468" s="1">
        <v>774</v>
      </c>
      <c r="C4468" s="9">
        <v>1083611677</v>
      </c>
      <c r="D4468" s="9" t="s">
        <v>112</v>
      </c>
      <c r="E4468" s="1">
        <v>0</v>
      </c>
      <c r="F4468" s="1">
        <v>1</v>
      </c>
      <c r="G4468" s="1">
        <v>0</v>
      </c>
      <c r="H4468" s="1">
        <v>0</v>
      </c>
      <c r="I4468" s="1">
        <v>0</v>
      </c>
      <c r="J4468" s="1">
        <v>2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3</v>
      </c>
      <c r="S4468" s="1">
        <v>19</v>
      </c>
      <c r="T4468" s="1" t="s">
        <v>113</v>
      </c>
      <c r="U4468" s="1">
        <v>3</v>
      </c>
      <c r="V4468" s="1" t="s">
        <v>10393</v>
      </c>
      <c r="W4468" s="1" t="s">
        <v>261</v>
      </c>
      <c r="X4468" s="1" t="s">
        <v>939</v>
      </c>
      <c r="Y4468" s="1" t="s">
        <v>7</v>
      </c>
      <c r="Z4468" s="1" t="s">
        <v>17173</v>
      </c>
      <c r="AB4468" s="1" t="s">
        <v>13049</v>
      </c>
      <c r="AC4468" s="1" t="s">
        <v>113</v>
      </c>
    </row>
    <row r="4469" spans="1:29" x14ac:dyDescent="0.35">
      <c r="A4469" s="1">
        <v>5086</v>
      </c>
      <c r="B4469" s="1">
        <v>623</v>
      </c>
      <c r="C4469" s="9">
        <v>1881692093</v>
      </c>
      <c r="D4469" s="9" t="s">
        <v>112</v>
      </c>
      <c r="E4469" s="1">
        <v>0</v>
      </c>
      <c r="F4469" s="1">
        <v>1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3</v>
      </c>
      <c r="S4469" s="1">
        <v>18</v>
      </c>
      <c r="T4469" s="1" t="s">
        <v>113</v>
      </c>
      <c r="U4469" s="1">
        <v>3</v>
      </c>
      <c r="V4469" s="1" t="s">
        <v>10227</v>
      </c>
      <c r="W4469" s="1" t="s">
        <v>126</v>
      </c>
      <c r="X4469" s="1" t="s">
        <v>10228</v>
      </c>
      <c r="Y4469" s="1" t="s">
        <v>7</v>
      </c>
      <c r="Z4469" s="1" t="s">
        <v>17174</v>
      </c>
      <c r="AB4469" s="1" t="s">
        <v>17175</v>
      </c>
      <c r="AC4469" s="1" t="s">
        <v>113</v>
      </c>
    </row>
    <row r="4470" spans="1:29" x14ac:dyDescent="0.35">
      <c r="A4470" s="1">
        <v>2451458</v>
      </c>
      <c r="B4470" s="1">
        <v>289</v>
      </c>
      <c r="C4470" s="9">
        <v>1487629572</v>
      </c>
      <c r="D4470" s="9" t="s">
        <v>112</v>
      </c>
      <c r="E4470" s="1">
        <v>0</v>
      </c>
      <c r="F4470" s="1">
        <v>1</v>
      </c>
      <c r="G4470" s="1">
        <v>0</v>
      </c>
      <c r="H4470" s="1">
        <v>0</v>
      </c>
      <c r="I4470" s="1">
        <v>0</v>
      </c>
      <c r="J4470" s="1">
        <v>2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3</v>
      </c>
      <c r="S4470" s="1">
        <v>24</v>
      </c>
      <c r="T4470" s="1" t="s">
        <v>113</v>
      </c>
      <c r="U4470" s="1">
        <v>3</v>
      </c>
      <c r="V4470" s="1" t="s">
        <v>10419</v>
      </c>
      <c r="W4470" s="1" t="s">
        <v>9295</v>
      </c>
      <c r="X4470" s="1" t="s">
        <v>4714</v>
      </c>
      <c r="Y4470" s="1" t="s">
        <v>7</v>
      </c>
      <c r="Z4470" s="1" t="s">
        <v>13852</v>
      </c>
      <c r="AA4470" s="1" t="s">
        <v>13853</v>
      </c>
      <c r="AB4470" s="1" t="s">
        <v>13854</v>
      </c>
      <c r="AC4470" s="1" t="s">
        <v>113</v>
      </c>
    </row>
    <row r="4471" spans="1:29" x14ac:dyDescent="0.35">
      <c r="A4471" s="1">
        <v>2644724</v>
      </c>
      <c r="B4471" s="1">
        <v>215</v>
      </c>
      <c r="C4471" s="9">
        <v>1467460659</v>
      </c>
      <c r="D4471" s="9" t="s">
        <v>112</v>
      </c>
      <c r="E4471" s="1">
        <v>0</v>
      </c>
      <c r="F4471" s="1">
        <v>3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3</v>
      </c>
      <c r="S4471" s="1">
        <v>5</v>
      </c>
      <c r="T4471" s="1" t="s">
        <v>113</v>
      </c>
      <c r="U4471" s="1">
        <v>3</v>
      </c>
      <c r="V4471" s="1" t="s">
        <v>10156</v>
      </c>
      <c r="W4471" s="1" t="s">
        <v>4420</v>
      </c>
      <c r="X4471" s="1" t="s">
        <v>10157</v>
      </c>
      <c r="Y4471" s="1" t="s">
        <v>7</v>
      </c>
      <c r="Z4471" s="1" t="s">
        <v>12343</v>
      </c>
      <c r="AA4471" s="1" t="s">
        <v>12343</v>
      </c>
      <c r="AB4471" s="1" t="s">
        <v>12344</v>
      </c>
      <c r="AC4471" s="1" t="s">
        <v>113</v>
      </c>
    </row>
    <row r="4472" spans="1:29" x14ac:dyDescent="0.35">
      <c r="A4472" s="1">
        <v>6782258</v>
      </c>
      <c r="B4472" s="1">
        <v>215</v>
      </c>
      <c r="C4472" s="9">
        <v>1780098012</v>
      </c>
      <c r="D4472" s="9" t="s">
        <v>112</v>
      </c>
      <c r="E4472" s="1">
        <v>0</v>
      </c>
      <c r="F4472" s="1">
        <v>2</v>
      </c>
      <c r="G4472" s="1">
        <v>0</v>
      </c>
      <c r="H4472" s="1">
        <v>0</v>
      </c>
      <c r="I4472" s="1">
        <v>1</v>
      </c>
      <c r="J4472" s="1">
        <v>2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2</v>
      </c>
      <c r="S4472" s="1">
        <v>40</v>
      </c>
      <c r="T4472" s="1" t="s">
        <v>113</v>
      </c>
      <c r="U4472" s="1">
        <v>3</v>
      </c>
      <c r="V4472" s="1" t="s">
        <v>10554</v>
      </c>
      <c r="W4472" s="1" t="s">
        <v>2022</v>
      </c>
      <c r="X4472" s="1" t="s">
        <v>8788</v>
      </c>
      <c r="Y4472" s="1" t="s">
        <v>148</v>
      </c>
      <c r="Z4472" s="1" t="s">
        <v>17176</v>
      </c>
      <c r="AA4472" s="1" t="s">
        <v>13245</v>
      </c>
      <c r="AB4472" s="1" t="s">
        <v>13246</v>
      </c>
      <c r="AC4472" s="1" t="s">
        <v>113</v>
      </c>
    </row>
    <row r="4473" spans="1:29" x14ac:dyDescent="0.35">
      <c r="A4473" s="1">
        <v>1212773</v>
      </c>
      <c r="B4473" s="1">
        <v>817</v>
      </c>
      <c r="C4473" s="9">
        <v>1073587390</v>
      </c>
      <c r="D4473" s="9" t="s">
        <v>112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1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3</v>
      </c>
      <c r="S4473" s="1">
        <v>12</v>
      </c>
      <c r="T4473" s="1" t="s">
        <v>113</v>
      </c>
      <c r="U4473" s="1">
        <v>3</v>
      </c>
      <c r="V4473" s="1" t="s">
        <v>10182</v>
      </c>
      <c r="W4473" s="1" t="s">
        <v>1131</v>
      </c>
      <c r="X4473" s="1" t="s">
        <v>10183</v>
      </c>
      <c r="Y4473" s="1" t="s">
        <v>7</v>
      </c>
      <c r="Z4473" s="1" t="s">
        <v>17177</v>
      </c>
      <c r="AB4473" s="1" t="s">
        <v>17178</v>
      </c>
      <c r="AC4473" s="1" t="s">
        <v>113</v>
      </c>
    </row>
    <row r="4474" spans="1:29" x14ac:dyDescent="0.35">
      <c r="A4474" s="1">
        <v>3548617</v>
      </c>
      <c r="B4474" s="1">
        <v>218</v>
      </c>
      <c r="C4474" s="9">
        <v>1932392073</v>
      </c>
      <c r="D4474" s="9" t="s">
        <v>112</v>
      </c>
      <c r="E4474" s="1">
        <v>0</v>
      </c>
      <c r="F4474" s="1">
        <v>1</v>
      </c>
      <c r="G4474" s="1">
        <v>0</v>
      </c>
      <c r="H4474" s="1">
        <v>0</v>
      </c>
      <c r="I4474" s="1">
        <v>0</v>
      </c>
      <c r="J4474" s="1">
        <v>2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3</v>
      </c>
      <c r="S4474" s="1">
        <v>8</v>
      </c>
      <c r="T4474" s="1" t="s">
        <v>113</v>
      </c>
      <c r="U4474" s="1">
        <v>3</v>
      </c>
      <c r="V4474" s="1" t="s">
        <v>10502</v>
      </c>
      <c r="W4474" s="1" t="s">
        <v>10504</v>
      </c>
      <c r="X4474" s="1" t="s">
        <v>10503</v>
      </c>
      <c r="Y4474" s="1" t="s">
        <v>116</v>
      </c>
      <c r="Z4474" s="1" t="s">
        <v>16445</v>
      </c>
      <c r="AB4474" s="1" t="s">
        <v>16446</v>
      </c>
      <c r="AC4474" s="1" t="s">
        <v>113</v>
      </c>
    </row>
    <row r="4475" spans="1:29" x14ac:dyDescent="0.35">
      <c r="A4475" s="1">
        <v>6853239</v>
      </c>
      <c r="B4475" s="1">
        <v>253</v>
      </c>
      <c r="C4475" s="9">
        <v>1730507021</v>
      </c>
      <c r="D4475" s="9" t="s">
        <v>112</v>
      </c>
      <c r="E4475" s="1">
        <v>0</v>
      </c>
      <c r="F4475" s="1">
        <v>0</v>
      </c>
      <c r="G4475" s="1">
        <v>1</v>
      </c>
      <c r="H4475" s="1">
        <v>0</v>
      </c>
      <c r="I4475" s="1">
        <v>1</v>
      </c>
      <c r="J4475" s="1">
        <v>1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1</v>
      </c>
      <c r="S4475" s="1">
        <v>65</v>
      </c>
      <c r="T4475" s="1" t="s">
        <v>113</v>
      </c>
      <c r="U4475" s="1">
        <v>3</v>
      </c>
      <c r="V4475" s="1" t="s">
        <v>10314</v>
      </c>
      <c r="W4475" s="1" t="s">
        <v>10315</v>
      </c>
      <c r="X4475" s="1" t="s">
        <v>246</v>
      </c>
      <c r="Y4475" s="1" t="s">
        <v>7</v>
      </c>
      <c r="Z4475" s="1" t="s">
        <v>17179</v>
      </c>
      <c r="AB4475" s="1" t="s">
        <v>17180</v>
      </c>
      <c r="AC4475" s="1" t="s">
        <v>113</v>
      </c>
    </row>
    <row r="4476" spans="1:29" x14ac:dyDescent="0.35">
      <c r="A4476" s="1">
        <v>2278606</v>
      </c>
      <c r="B4476" s="1">
        <v>485</v>
      </c>
      <c r="C4476" s="9">
        <v>1093906455</v>
      </c>
      <c r="D4476" s="9" t="s">
        <v>112</v>
      </c>
      <c r="E4476" s="1">
        <v>0</v>
      </c>
      <c r="F4476" s="1">
        <v>2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3</v>
      </c>
      <c r="S4476" s="1">
        <v>27</v>
      </c>
      <c r="T4476" s="1" t="s">
        <v>113</v>
      </c>
      <c r="U4476" s="1">
        <v>3</v>
      </c>
      <c r="V4476" s="1" t="s">
        <v>10330</v>
      </c>
      <c r="W4476" s="1" t="s">
        <v>3800</v>
      </c>
      <c r="X4476" s="1" t="s">
        <v>10331</v>
      </c>
      <c r="Y4476" s="1" t="s">
        <v>7</v>
      </c>
      <c r="Z4476" s="1" t="s">
        <v>15479</v>
      </c>
      <c r="AB4476" s="1" t="s">
        <v>15480</v>
      </c>
      <c r="AC4476" s="1" t="s">
        <v>113</v>
      </c>
    </row>
    <row r="4477" spans="1:29" x14ac:dyDescent="0.35">
      <c r="A4477" s="1">
        <v>1994262</v>
      </c>
      <c r="B4477" s="1">
        <v>794</v>
      </c>
      <c r="C4477" s="9">
        <v>1801894696</v>
      </c>
      <c r="D4477" s="9" t="s">
        <v>112</v>
      </c>
      <c r="E4477" s="1">
        <v>0</v>
      </c>
      <c r="F4477" s="1">
        <v>1</v>
      </c>
      <c r="G4477" s="1">
        <v>0</v>
      </c>
      <c r="H4477" s="1">
        <v>0</v>
      </c>
      <c r="I4477" s="1">
        <v>0</v>
      </c>
      <c r="J4477" s="1">
        <v>3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3</v>
      </c>
      <c r="S4477" s="1">
        <v>32</v>
      </c>
      <c r="T4477" s="1" t="s">
        <v>113</v>
      </c>
      <c r="U4477" s="1">
        <v>3</v>
      </c>
      <c r="V4477" s="1" t="s">
        <v>10180</v>
      </c>
      <c r="W4477" s="1" t="s">
        <v>10181</v>
      </c>
      <c r="X4477" s="1" t="s">
        <v>142</v>
      </c>
      <c r="Y4477" s="1" t="s">
        <v>7</v>
      </c>
      <c r="Z4477" s="1" t="s">
        <v>17181</v>
      </c>
      <c r="AA4477" s="1" t="s">
        <v>113</v>
      </c>
      <c r="AB4477" s="1" t="s">
        <v>113</v>
      </c>
      <c r="AC4477" s="1" t="s">
        <v>113</v>
      </c>
    </row>
    <row r="4478" spans="1:29" x14ac:dyDescent="0.35">
      <c r="A4478" s="1">
        <v>859038</v>
      </c>
      <c r="B4478" s="1">
        <v>373</v>
      </c>
      <c r="C4478" s="9">
        <v>1356341556</v>
      </c>
      <c r="D4478" s="9" t="s">
        <v>112</v>
      </c>
      <c r="E4478" s="1">
        <v>0</v>
      </c>
      <c r="F4478" s="1">
        <v>1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3</v>
      </c>
      <c r="S4478" s="1">
        <v>42</v>
      </c>
      <c r="T4478" s="1" t="s">
        <v>113</v>
      </c>
      <c r="U4478" s="1">
        <v>3</v>
      </c>
      <c r="V4478" s="1" t="s">
        <v>10378</v>
      </c>
      <c r="W4478" s="1" t="s">
        <v>1438</v>
      </c>
      <c r="X4478" s="1" t="s">
        <v>10379</v>
      </c>
      <c r="Y4478" s="1" t="s">
        <v>7</v>
      </c>
      <c r="Z4478" s="1" t="s">
        <v>17182</v>
      </c>
      <c r="AB4478" s="1" t="s">
        <v>17183</v>
      </c>
      <c r="AC4478" s="1" t="s">
        <v>113</v>
      </c>
    </row>
    <row r="4479" spans="1:29" x14ac:dyDescent="0.35">
      <c r="A4479" s="1">
        <v>6973704</v>
      </c>
      <c r="B4479" s="1">
        <v>813</v>
      </c>
      <c r="C4479" s="9">
        <v>1528455383</v>
      </c>
      <c r="D4479" s="9" t="s">
        <v>112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3</v>
      </c>
      <c r="S4479" s="1">
        <v>4</v>
      </c>
      <c r="T4479" s="1" t="s">
        <v>113</v>
      </c>
      <c r="U4479" s="1">
        <v>3</v>
      </c>
      <c r="V4479" s="1" t="s">
        <v>10491</v>
      </c>
      <c r="W4479" s="1" t="s">
        <v>10493</v>
      </c>
      <c r="X4479" s="1" t="s">
        <v>10492</v>
      </c>
      <c r="Y4479" s="1" t="s">
        <v>7</v>
      </c>
      <c r="Z4479" s="1" t="s">
        <v>17184</v>
      </c>
      <c r="AB4479" s="1" t="s">
        <v>17185</v>
      </c>
      <c r="AC4479" s="1" t="s">
        <v>113</v>
      </c>
    </row>
    <row r="4480" spans="1:29" x14ac:dyDescent="0.35">
      <c r="A4480" s="1">
        <v>7073338</v>
      </c>
      <c r="B4480" s="1">
        <v>817</v>
      </c>
      <c r="C4480" s="9">
        <v>1316485394</v>
      </c>
      <c r="D4480" s="9" t="s">
        <v>112</v>
      </c>
      <c r="E4480" s="1">
        <v>0</v>
      </c>
      <c r="F4480" s="1">
        <v>1</v>
      </c>
      <c r="G4480" s="1">
        <v>0</v>
      </c>
      <c r="H4480" s="1">
        <v>0</v>
      </c>
      <c r="I4480" s="1">
        <v>0</v>
      </c>
      <c r="J4480" s="1">
        <v>1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3</v>
      </c>
      <c r="S4480" s="1">
        <v>7</v>
      </c>
      <c r="T4480" s="1" t="s">
        <v>113</v>
      </c>
      <c r="U4480" s="1">
        <v>3</v>
      </c>
      <c r="V4480" s="1" t="s">
        <v>10267</v>
      </c>
      <c r="W4480" s="1" t="s">
        <v>10268</v>
      </c>
      <c r="X4480" s="1" t="s">
        <v>3017</v>
      </c>
      <c r="Y4480" s="1" t="s">
        <v>7</v>
      </c>
      <c r="Z4480" s="1" t="s">
        <v>12412</v>
      </c>
      <c r="AB4480" s="1" t="s">
        <v>12413</v>
      </c>
      <c r="AC4480" s="1" t="s">
        <v>113</v>
      </c>
    </row>
    <row r="4481" spans="1:29" x14ac:dyDescent="0.35">
      <c r="A4481" s="1">
        <v>6591940</v>
      </c>
      <c r="B4481" s="1">
        <v>512</v>
      </c>
      <c r="C4481" s="9">
        <v>1063851780</v>
      </c>
      <c r="D4481" s="9" t="s">
        <v>112</v>
      </c>
      <c r="E4481" s="1">
        <v>0</v>
      </c>
      <c r="F4481" s="1">
        <v>1</v>
      </c>
      <c r="G4481" s="1">
        <v>1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2</v>
      </c>
      <c r="S4481" s="1">
        <v>16</v>
      </c>
      <c r="T4481" s="1" t="s">
        <v>113</v>
      </c>
      <c r="U4481" s="1">
        <v>3</v>
      </c>
      <c r="V4481" s="1" t="s">
        <v>10499</v>
      </c>
      <c r="W4481" s="1" t="s">
        <v>272</v>
      </c>
      <c r="X4481" s="1" t="s">
        <v>10500</v>
      </c>
      <c r="Y4481" s="1" t="s">
        <v>148</v>
      </c>
      <c r="Z4481" s="1" t="s">
        <v>13073</v>
      </c>
      <c r="AA4481" s="1" t="s">
        <v>13074</v>
      </c>
      <c r="AB4481" s="1" t="s">
        <v>13075</v>
      </c>
      <c r="AC4481" s="1" t="s">
        <v>113</v>
      </c>
    </row>
    <row r="4482" spans="1:29" x14ac:dyDescent="0.35">
      <c r="A4482" s="1">
        <v>3546673</v>
      </c>
      <c r="B4482" s="1">
        <v>479</v>
      </c>
      <c r="C4482" s="9">
        <v>1568666139</v>
      </c>
      <c r="D4482" s="9" t="s">
        <v>112</v>
      </c>
      <c r="E4482" s="1">
        <v>0</v>
      </c>
      <c r="F4482" s="1">
        <v>1</v>
      </c>
      <c r="G4482" s="1">
        <v>0</v>
      </c>
      <c r="H4482" s="1">
        <v>0</v>
      </c>
      <c r="I4482" s="1">
        <v>0</v>
      </c>
      <c r="J4482" s="1">
        <v>1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3</v>
      </c>
      <c r="S4482" s="1">
        <v>35</v>
      </c>
      <c r="T4482" s="1" t="s">
        <v>113</v>
      </c>
      <c r="U4482" s="1">
        <v>3</v>
      </c>
      <c r="V4482" s="1" t="s">
        <v>10565</v>
      </c>
      <c r="W4482" s="1" t="s">
        <v>10365</v>
      </c>
      <c r="X4482" s="1" t="s">
        <v>10566</v>
      </c>
      <c r="Y4482" s="1" t="s">
        <v>7</v>
      </c>
      <c r="Z4482" s="1" t="s">
        <v>16386</v>
      </c>
      <c r="AA4482" s="1" t="s">
        <v>16386</v>
      </c>
      <c r="AB4482" s="1" t="s">
        <v>16387</v>
      </c>
      <c r="AC4482" s="1" t="s">
        <v>113</v>
      </c>
    </row>
    <row r="4483" spans="1:29" x14ac:dyDescent="0.35">
      <c r="A4483" s="1">
        <v>7120337</v>
      </c>
      <c r="B4483" s="1">
        <v>813</v>
      </c>
      <c r="C4483" s="9">
        <v>1659891273</v>
      </c>
      <c r="D4483" s="9" t="s">
        <v>112</v>
      </c>
      <c r="E4483" s="1">
        <v>0</v>
      </c>
      <c r="F4483" s="1">
        <v>3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3</v>
      </c>
      <c r="S4483" s="1">
        <v>8</v>
      </c>
      <c r="T4483" s="1" t="s">
        <v>113</v>
      </c>
      <c r="U4483" s="1">
        <v>3</v>
      </c>
      <c r="V4483" s="1" t="s">
        <v>10115</v>
      </c>
      <c r="W4483" s="1" t="s">
        <v>10117</v>
      </c>
      <c r="X4483" s="1" t="s">
        <v>10116</v>
      </c>
      <c r="Y4483" s="1" t="s">
        <v>7</v>
      </c>
      <c r="Z4483" s="1" t="s">
        <v>12852</v>
      </c>
      <c r="AA4483" s="1" t="s">
        <v>12100</v>
      </c>
      <c r="AB4483" s="1" t="s">
        <v>12101</v>
      </c>
      <c r="AC4483" s="1" t="s">
        <v>113</v>
      </c>
    </row>
    <row r="4484" spans="1:29" x14ac:dyDescent="0.35">
      <c r="A4484" s="1">
        <v>148012</v>
      </c>
      <c r="B4484" s="1">
        <v>784</v>
      </c>
      <c r="C4484" s="9">
        <v>1730150467</v>
      </c>
      <c r="D4484" s="9" t="s">
        <v>112</v>
      </c>
      <c r="E4484" s="1">
        <v>0</v>
      </c>
      <c r="F4484" s="1">
        <v>1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3</v>
      </c>
      <c r="S4484" s="1">
        <v>31</v>
      </c>
      <c r="T4484" s="1" t="s">
        <v>113</v>
      </c>
      <c r="U4484" s="1">
        <v>3</v>
      </c>
      <c r="V4484" s="1" t="s">
        <v>10070</v>
      </c>
      <c r="W4484" s="1" t="s">
        <v>451</v>
      </c>
      <c r="X4484" s="1" t="s">
        <v>10071</v>
      </c>
      <c r="Y4484" s="1" t="s">
        <v>7</v>
      </c>
      <c r="Z4484" s="1" t="s">
        <v>113</v>
      </c>
      <c r="AA4484" s="1" t="s">
        <v>113</v>
      </c>
      <c r="AB4484" s="1" t="s">
        <v>113</v>
      </c>
      <c r="AC4484" s="1" t="s">
        <v>113</v>
      </c>
    </row>
    <row r="4485" spans="1:29" x14ac:dyDescent="0.35">
      <c r="A4485" s="1">
        <v>1332252</v>
      </c>
      <c r="B4485" s="1">
        <v>524</v>
      </c>
      <c r="C4485" s="9">
        <v>1588644355</v>
      </c>
      <c r="D4485" s="9" t="s">
        <v>112</v>
      </c>
      <c r="E4485" s="1">
        <v>0</v>
      </c>
      <c r="F4485" s="1">
        <v>1</v>
      </c>
      <c r="G4485" s="1">
        <v>0</v>
      </c>
      <c r="H4485" s="1">
        <v>0</v>
      </c>
      <c r="I4485" s="1">
        <v>0</v>
      </c>
      <c r="J4485" s="1">
        <v>2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3</v>
      </c>
      <c r="S4485" s="1">
        <v>41</v>
      </c>
      <c r="T4485" s="1" t="s">
        <v>113</v>
      </c>
      <c r="U4485" s="1">
        <v>3</v>
      </c>
      <c r="V4485" s="1" t="s">
        <v>10338</v>
      </c>
      <c r="W4485" s="1" t="s">
        <v>451</v>
      </c>
      <c r="X4485" s="1" t="s">
        <v>10339</v>
      </c>
      <c r="Y4485" s="1" t="s">
        <v>7</v>
      </c>
      <c r="Z4485" s="1" t="s">
        <v>13918</v>
      </c>
      <c r="AB4485" s="1" t="s">
        <v>13919</v>
      </c>
      <c r="AC4485" s="1" t="s">
        <v>113</v>
      </c>
    </row>
    <row r="4486" spans="1:29" x14ac:dyDescent="0.35">
      <c r="A4486" s="1">
        <v>1979930</v>
      </c>
      <c r="B4486" s="1">
        <v>289</v>
      </c>
      <c r="C4486" s="9">
        <v>1154329399</v>
      </c>
      <c r="D4486" s="9" t="s">
        <v>112</v>
      </c>
      <c r="E4486" s="1">
        <v>0</v>
      </c>
      <c r="F4486" s="1">
        <v>1</v>
      </c>
      <c r="G4486" s="1">
        <v>0</v>
      </c>
      <c r="H4486" s="1">
        <v>0</v>
      </c>
      <c r="I4486" s="1">
        <v>0</v>
      </c>
      <c r="J4486" s="1">
        <v>1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3</v>
      </c>
      <c r="S4486" s="1">
        <v>26</v>
      </c>
      <c r="T4486" s="1" t="s">
        <v>113</v>
      </c>
      <c r="U4486" s="1">
        <v>3</v>
      </c>
      <c r="V4486" s="1" t="s">
        <v>10169</v>
      </c>
      <c r="W4486" s="1" t="s">
        <v>413</v>
      </c>
      <c r="X4486" s="1" t="s">
        <v>10170</v>
      </c>
      <c r="Y4486" s="1" t="s">
        <v>7</v>
      </c>
      <c r="Z4486" s="1" t="s">
        <v>17186</v>
      </c>
      <c r="AB4486" s="1" t="s">
        <v>17187</v>
      </c>
      <c r="AC4486" s="1" t="s">
        <v>113</v>
      </c>
    </row>
    <row r="4487" spans="1:29" x14ac:dyDescent="0.35">
      <c r="A4487" s="1">
        <v>839124</v>
      </c>
      <c r="B4487" s="1">
        <v>218</v>
      </c>
      <c r="C4487" s="9">
        <v>1093818460</v>
      </c>
      <c r="D4487" s="9" t="s">
        <v>112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3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3</v>
      </c>
      <c r="S4487" s="1">
        <v>29</v>
      </c>
      <c r="T4487" s="1" t="s">
        <v>113</v>
      </c>
      <c r="U4487" s="1">
        <v>3</v>
      </c>
      <c r="V4487" s="1" t="s">
        <v>10505</v>
      </c>
      <c r="W4487" s="1" t="s">
        <v>10074</v>
      </c>
      <c r="X4487" s="1" t="s">
        <v>1484</v>
      </c>
      <c r="Y4487" s="1" t="s">
        <v>7</v>
      </c>
      <c r="Z4487" s="1" t="s">
        <v>15226</v>
      </c>
      <c r="AB4487" s="1" t="s">
        <v>15227</v>
      </c>
      <c r="AC4487" s="1" t="s">
        <v>113</v>
      </c>
    </row>
    <row r="4488" spans="1:29" x14ac:dyDescent="0.35">
      <c r="A4488" s="1">
        <v>696374</v>
      </c>
      <c r="B4488" s="1">
        <v>794</v>
      </c>
      <c r="C4488" s="9">
        <v>1023083755</v>
      </c>
      <c r="D4488" s="9" t="s">
        <v>112</v>
      </c>
      <c r="E4488" s="1">
        <v>0</v>
      </c>
      <c r="F4488" s="1">
        <v>0</v>
      </c>
      <c r="G4488" s="1">
        <v>1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2</v>
      </c>
      <c r="S4488" s="1">
        <v>5</v>
      </c>
      <c r="T4488" s="1" t="s">
        <v>113</v>
      </c>
      <c r="U4488" s="1">
        <v>3</v>
      </c>
      <c r="V4488" s="1" t="s">
        <v>10283</v>
      </c>
      <c r="W4488" s="1" t="s">
        <v>156</v>
      </c>
      <c r="X4488" s="1" t="s">
        <v>10284</v>
      </c>
      <c r="Y4488" s="1" t="s">
        <v>7</v>
      </c>
      <c r="Z4488" s="1" t="s">
        <v>17188</v>
      </c>
      <c r="AA4488" s="1" t="s">
        <v>113</v>
      </c>
      <c r="AB4488" s="1" t="s">
        <v>113</v>
      </c>
      <c r="AC4488" s="1" t="s">
        <v>113</v>
      </c>
    </row>
    <row r="4489" spans="1:29" x14ac:dyDescent="0.35">
      <c r="A4489" s="1">
        <v>1809397</v>
      </c>
      <c r="B4489" s="1">
        <v>289</v>
      </c>
      <c r="C4489" s="9">
        <v>1013032499</v>
      </c>
      <c r="D4489" s="9" t="s">
        <v>112</v>
      </c>
      <c r="E4489" s="1">
        <v>0</v>
      </c>
      <c r="F4489" s="1">
        <v>2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3</v>
      </c>
      <c r="S4489" s="1">
        <v>18</v>
      </c>
      <c r="T4489" s="1" t="s">
        <v>113</v>
      </c>
      <c r="U4489" s="1">
        <v>3</v>
      </c>
      <c r="V4489" s="1" t="s">
        <v>10176</v>
      </c>
      <c r="W4489" s="1" t="s">
        <v>1281</v>
      </c>
      <c r="X4489" s="1" t="s">
        <v>10177</v>
      </c>
      <c r="Y4489" s="1" t="s">
        <v>7</v>
      </c>
      <c r="Z4489" s="1" t="s">
        <v>17189</v>
      </c>
      <c r="AA4489" s="1" t="s">
        <v>113</v>
      </c>
      <c r="AB4489" s="1" t="s">
        <v>113</v>
      </c>
      <c r="AC4489" s="1" t="s">
        <v>113</v>
      </c>
    </row>
    <row r="4490" spans="1:29" x14ac:dyDescent="0.35">
      <c r="A4490" s="1">
        <v>1753765</v>
      </c>
      <c r="B4490" s="1">
        <v>289</v>
      </c>
      <c r="C4490" s="9">
        <v>1588612626</v>
      </c>
      <c r="D4490" s="9" t="s">
        <v>112</v>
      </c>
      <c r="E4490" s="1">
        <v>0</v>
      </c>
      <c r="F4490" s="1">
        <v>2</v>
      </c>
      <c r="G4490" s="1">
        <v>0</v>
      </c>
      <c r="H4490" s="1">
        <v>0</v>
      </c>
      <c r="I4490" s="1">
        <v>0</v>
      </c>
      <c r="J4490" s="1">
        <v>2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3</v>
      </c>
      <c r="S4490" s="1">
        <v>15</v>
      </c>
      <c r="T4490" s="1" t="s">
        <v>113</v>
      </c>
      <c r="U4490" s="1">
        <v>3</v>
      </c>
      <c r="V4490" s="1" t="s">
        <v>10287</v>
      </c>
      <c r="W4490" s="1" t="s">
        <v>561</v>
      </c>
      <c r="X4490" s="1" t="s">
        <v>10288</v>
      </c>
      <c r="Y4490" s="1" t="s">
        <v>118</v>
      </c>
      <c r="Z4490" s="1" t="s">
        <v>17190</v>
      </c>
      <c r="AB4490" s="1" t="s">
        <v>17191</v>
      </c>
      <c r="AC4490" s="1" t="s">
        <v>113</v>
      </c>
    </row>
    <row r="4491" spans="1:29" x14ac:dyDescent="0.35">
      <c r="A4491" s="1">
        <v>699481</v>
      </c>
      <c r="B4491" s="1">
        <v>479</v>
      </c>
      <c r="C4491" s="9">
        <v>1679505614</v>
      </c>
      <c r="D4491" s="9" t="s">
        <v>112</v>
      </c>
      <c r="E4491" s="1">
        <v>0</v>
      </c>
      <c r="F4491" s="1">
        <v>1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3</v>
      </c>
      <c r="S4491" s="1">
        <v>16</v>
      </c>
      <c r="T4491" s="1" t="s">
        <v>113</v>
      </c>
      <c r="U4491" s="1">
        <v>3</v>
      </c>
      <c r="V4491" s="1" t="s">
        <v>10429</v>
      </c>
      <c r="W4491" s="1" t="s">
        <v>10031</v>
      </c>
      <c r="X4491" s="1" t="s">
        <v>1503</v>
      </c>
      <c r="Y4491" s="1" t="s">
        <v>970</v>
      </c>
      <c r="Z4491" s="1" t="s">
        <v>17192</v>
      </c>
      <c r="AA4491" s="1" t="s">
        <v>12988</v>
      </c>
      <c r="AB4491" s="1" t="s">
        <v>12989</v>
      </c>
      <c r="AC4491" s="1" t="s">
        <v>113</v>
      </c>
    </row>
    <row r="4492" spans="1:29" x14ac:dyDescent="0.35">
      <c r="A4492" s="1">
        <v>1216760</v>
      </c>
      <c r="B4492" s="1">
        <v>537</v>
      </c>
      <c r="C4492" s="9">
        <v>1104854439</v>
      </c>
      <c r="D4492" s="9" t="s">
        <v>112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2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3</v>
      </c>
      <c r="S4492" s="1">
        <v>16</v>
      </c>
      <c r="T4492" s="1" t="s">
        <v>113</v>
      </c>
      <c r="U4492" s="1">
        <v>3</v>
      </c>
      <c r="V4492" s="1" t="s">
        <v>10539</v>
      </c>
      <c r="W4492" s="1" t="s">
        <v>180</v>
      </c>
      <c r="X4492" s="1" t="s">
        <v>10540</v>
      </c>
      <c r="Y4492" s="1" t="s">
        <v>7</v>
      </c>
      <c r="Z4492" s="1" t="s">
        <v>13785</v>
      </c>
      <c r="AB4492" s="1" t="s">
        <v>13786</v>
      </c>
      <c r="AC4492" s="1" t="s">
        <v>113</v>
      </c>
    </row>
    <row r="4493" spans="1:29" x14ac:dyDescent="0.35">
      <c r="A4493" s="1">
        <v>5436413</v>
      </c>
      <c r="B4493" s="1">
        <v>232</v>
      </c>
      <c r="C4493" s="9">
        <v>1083848550</v>
      </c>
      <c r="D4493" s="9" t="s">
        <v>112</v>
      </c>
      <c r="E4493" s="1">
        <v>0</v>
      </c>
      <c r="F4493" s="1">
        <v>2</v>
      </c>
      <c r="G4493" s="1">
        <v>0</v>
      </c>
      <c r="H4493" s="1">
        <v>0</v>
      </c>
      <c r="I4493" s="1">
        <v>0</v>
      </c>
      <c r="J4493" s="1">
        <v>2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3</v>
      </c>
      <c r="S4493" s="1">
        <v>22</v>
      </c>
      <c r="T4493" s="1" t="s">
        <v>113</v>
      </c>
      <c r="U4493" s="1">
        <v>3</v>
      </c>
      <c r="V4493" s="1" t="s">
        <v>10127</v>
      </c>
      <c r="W4493" s="1" t="s">
        <v>189</v>
      </c>
      <c r="X4493" s="1" t="s">
        <v>3189</v>
      </c>
      <c r="Y4493" s="1" t="s">
        <v>7</v>
      </c>
      <c r="Z4493" s="1" t="s">
        <v>14190</v>
      </c>
      <c r="AA4493" s="1" t="s">
        <v>14191</v>
      </c>
      <c r="AB4493" s="1" t="s">
        <v>14192</v>
      </c>
      <c r="AC4493" s="1" t="s">
        <v>113</v>
      </c>
    </row>
    <row r="4494" spans="1:29" x14ac:dyDescent="0.35">
      <c r="A4494" s="1">
        <v>97903</v>
      </c>
      <c r="B4494" s="1">
        <v>774</v>
      </c>
      <c r="C4494" s="9">
        <v>1912971086</v>
      </c>
      <c r="D4494" s="9" t="s">
        <v>112</v>
      </c>
      <c r="E4494" s="1">
        <v>0</v>
      </c>
      <c r="F4494" s="1">
        <v>1</v>
      </c>
      <c r="G4494" s="1">
        <v>0</v>
      </c>
      <c r="H4494" s="1">
        <v>0</v>
      </c>
      <c r="I4494" s="1">
        <v>0</v>
      </c>
      <c r="J4494" s="1">
        <v>1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3</v>
      </c>
      <c r="S4494" s="1">
        <v>12</v>
      </c>
      <c r="T4494" s="1" t="s">
        <v>113</v>
      </c>
      <c r="U4494" s="1">
        <v>3</v>
      </c>
      <c r="V4494" s="1" t="s">
        <v>10072</v>
      </c>
      <c r="W4494" s="1" t="s">
        <v>10074</v>
      </c>
      <c r="X4494" s="1" t="s">
        <v>10073</v>
      </c>
      <c r="Y4494" s="1" t="s">
        <v>7</v>
      </c>
      <c r="Z4494" s="1" t="s">
        <v>113</v>
      </c>
      <c r="AA4494" s="1" t="s">
        <v>113</v>
      </c>
      <c r="AB4494" s="1" t="s">
        <v>113</v>
      </c>
      <c r="AC4494" s="1" t="s">
        <v>113</v>
      </c>
    </row>
    <row r="4495" spans="1:29" x14ac:dyDescent="0.35">
      <c r="A4495" s="1">
        <v>2252868</v>
      </c>
      <c r="B4495" s="1">
        <v>827</v>
      </c>
      <c r="C4495" s="9">
        <v>1205883113</v>
      </c>
      <c r="D4495" s="9" t="s">
        <v>112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3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3</v>
      </c>
      <c r="S4495" s="1">
        <v>14</v>
      </c>
      <c r="T4495" s="1" t="s">
        <v>113</v>
      </c>
      <c r="U4495" s="1">
        <v>3</v>
      </c>
      <c r="V4495" s="1" t="s">
        <v>10528</v>
      </c>
      <c r="W4495" s="1" t="s">
        <v>410</v>
      </c>
      <c r="X4495" s="1" t="s">
        <v>10529</v>
      </c>
      <c r="Y4495" s="1" t="s">
        <v>118</v>
      </c>
      <c r="Z4495" s="1" t="s">
        <v>17193</v>
      </c>
      <c r="AA4495" s="1" t="s">
        <v>17193</v>
      </c>
      <c r="AB4495" s="1" t="s">
        <v>17194</v>
      </c>
      <c r="AC4495" s="1" t="s">
        <v>113</v>
      </c>
    </row>
    <row r="4496" spans="1:29" x14ac:dyDescent="0.35">
      <c r="A4496" s="1">
        <v>6477066</v>
      </c>
      <c r="B4496" s="1">
        <v>297</v>
      </c>
      <c r="C4496" s="9">
        <v>1912269804</v>
      </c>
      <c r="D4496" s="9" t="s">
        <v>112</v>
      </c>
      <c r="E4496" s="1">
        <v>0</v>
      </c>
      <c r="F4496" s="1">
        <v>3</v>
      </c>
      <c r="G4496" s="1">
        <v>0</v>
      </c>
      <c r="H4496" s="1">
        <v>0</v>
      </c>
      <c r="I4496" s="1">
        <v>0</v>
      </c>
      <c r="J4496" s="1">
        <v>2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3</v>
      </c>
      <c r="S4496" s="1">
        <v>54</v>
      </c>
      <c r="T4496" s="1" t="s">
        <v>113</v>
      </c>
      <c r="U4496" s="1">
        <v>3</v>
      </c>
      <c r="V4496" s="1" t="s">
        <v>10481</v>
      </c>
      <c r="W4496" s="1" t="s">
        <v>473</v>
      </c>
      <c r="X4496" s="1" t="s">
        <v>10482</v>
      </c>
      <c r="Y4496" s="1" t="s">
        <v>7</v>
      </c>
      <c r="Z4496" s="1" t="s">
        <v>17195</v>
      </c>
      <c r="AB4496" s="1" t="s">
        <v>17196</v>
      </c>
      <c r="AC4496" s="1" t="s">
        <v>113</v>
      </c>
    </row>
    <row r="4497" spans="1:29" x14ac:dyDescent="0.35">
      <c r="A4497" s="1">
        <v>6520356</v>
      </c>
      <c r="B4497" s="1">
        <v>493</v>
      </c>
      <c r="C4497" s="9">
        <v>1407101165</v>
      </c>
      <c r="D4497" s="9" t="s">
        <v>112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3</v>
      </c>
      <c r="S4497" s="1">
        <v>25</v>
      </c>
      <c r="T4497" s="1" t="s">
        <v>113</v>
      </c>
      <c r="U4497" s="1">
        <v>3</v>
      </c>
      <c r="V4497" s="1" t="s">
        <v>10398</v>
      </c>
      <c r="W4497" s="1" t="s">
        <v>10400</v>
      </c>
      <c r="X4497" s="1" t="s">
        <v>10399</v>
      </c>
      <c r="Y4497" s="1" t="s">
        <v>7</v>
      </c>
      <c r="Z4497" s="1" t="s">
        <v>14527</v>
      </c>
      <c r="AB4497" s="1" t="s">
        <v>14091</v>
      </c>
      <c r="AC4497" s="1" t="s">
        <v>113</v>
      </c>
    </row>
    <row r="4498" spans="1:29" x14ac:dyDescent="0.35">
      <c r="A4498" s="1">
        <v>6048205</v>
      </c>
      <c r="B4498" s="1">
        <v>537</v>
      </c>
      <c r="C4498" s="9">
        <v>1528350303</v>
      </c>
      <c r="D4498" s="9" t="s">
        <v>112</v>
      </c>
      <c r="E4498" s="1">
        <v>0</v>
      </c>
      <c r="F4498" s="1">
        <v>1</v>
      </c>
      <c r="G4498" s="1">
        <v>0</v>
      </c>
      <c r="H4498" s="1">
        <v>0</v>
      </c>
      <c r="I4498" s="1">
        <v>0</v>
      </c>
      <c r="J4498" s="1">
        <v>2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3</v>
      </c>
      <c r="S4498" s="1">
        <v>22</v>
      </c>
      <c r="T4498" s="1" t="s">
        <v>113</v>
      </c>
      <c r="U4498" s="1">
        <v>3</v>
      </c>
      <c r="V4498" s="1" t="s">
        <v>10333</v>
      </c>
      <c r="W4498" s="1" t="s">
        <v>10335</v>
      </c>
      <c r="X4498" s="1" t="s">
        <v>10334</v>
      </c>
      <c r="Y4498" s="1" t="s">
        <v>7</v>
      </c>
      <c r="Z4498" s="1" t="s">
        <v>17197</v>
      </c>
      <c r="AA4498" s="1" t="s">
        <v>113</v>
      </c>
      <c r="AB4498" s="1" t="s">
        <v>113</v>
      </c>
      <c r="AC4498" s="1" t="s">
        <v>113</v>
      </c>
    </row>
    <row r="4499" spans="1:29" x14ac:dyDescent="0.35">
      <c r="A4499" s="1">
        <v>6452266</v>
      </c>
      <c r="B4499" s="1">
        <v>215</v>
      </c>
      <c r="C4499" s="9">
        <v>1962835538</v>
      </c>
      <c r="D4499" s="9" t="s">
        <v>112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3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3</v>
      </c>
      <c r="S4499" s="1">
        <v>13</v>
      </c>
      <c r="T4499" s="1" t="s">
        <v>113</v>
      </c>
      <c r="U4499" s="1">
        <v>3</v>
      </c>
      <c r="V4499" s="1" t="s">
        <v>10557</v>
      </c>
      <c r="W4499" s="1" t="s">
        <v>10559</v>
      </c>
      <c r="X4499" s="1" t="s">
        <v>10558</v>
      </c>
      <c r="Y4499" s="1" t="s">
        <v>7</v>
      </c>
      <c r="Z4499" s="1" t="s">
        <v>17198</v>
      </c>
      <c r="AB4499" s="1" t="s">
        <v>17199</v>
      </c>
      <c r="AC4499" s="1" t="s">
        <v>113</v>
      </c>
    </row>
    <row r="4500" spans="1:29" x14ac:dyDescent="0.35">
      <c r="A4500" s="1">
        <v>7129071</v>
      </c>
      <c r="B4500" s="1">
        <v>817</v>
      </c>
      <c r="C4500" s="9">
        <v>1972024974</v>
      </c>
      <c r="D4500" s="9" t="s">
        <v>112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3</v>
      </c>
      <c r="S4500" s="1">
        <v>5</v>
      </c>
      <c r="T4500" s="1" t="s">
        <v>113</v>
      </c>
      <c r="U4500" s="1">
        <v>3</v>
      </c>
      <c r="V4500" s="1" t="s">
        <v>10125</v>
      </c>
      <c r="W4500" s="1" t="s">
        <v>5275</v>
      </c>
      <c r="X4500" s="1" t="s">
        <v>10126</v>
      </c>
      <c r="Y4500" s="1" t="s">
        <v>7</v>
      </c>
      <c r="Z4500" s="1" t="s">
        <v>17200</v>
      </c>
      <c r="AB4500" s="1" t="s">
        <v>17201</v>
      </c>
      <c r="AC4500" s="1" t="s">
        <v>113</v>
      </c>
    </row>
    <row r="4501" spans="1:29" x14ac:dyDescent="0.35">
      <c r="A4501" s="1">
        <v>100139</v>
      </c>
      <c r="B4501" s="1">
        <v>184</v>
      </c>
      <c r="C4501" s="9">
        <v>1598759276</v>
      </c>
      <c r="D4501" s="9" t="s">
        <v>112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1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3</v>
      </c>
      <c r="S4501" s="1">
        <v>10</v>
      </c>
      <c r="T4501" s="1" t="s">
        <v>113</v>
      </c>
      <c r="U4501" s="1">
        <v>3</v>
      </c>
      <c r="V4501" s="1" t="s">
        <v>10259</v>
      </c>
      <c r="W4501" s="1" t="s">
        <v>3071</v>
      </c>
      <c r="X4501" s="1" t="s">
        <v>10260</v>
      </c>
      <c r="Y4501" s="1" t="s">
        <v>7</v>
      </c>
      <c r="Z4501" s="1" t="s">
        <v>17202</v>
      </c>
      <c r="AA4501" s="1" t="s">
        <v>113</v>
      </c>
      <c r="AB4501" s="1" t="s">
        <v>113</v>
      </c>
      <c r="AC4501" s="1" t="s">
        <v>113</v>
      </c>
    </row>
    <row r="4502" spans="1:29" x14ac:dyDescent="0.35">
      <c r="A4502" s="1">
        <v>3133484</v>
      </c>
      <c r="B4502" s="1">
        <v>383</v>
      </c>
      <c r="C4502" s="9">
        <v>1568452837</v>
      </c>
      <c r="D4502" s="9" t="s">
        <v>112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1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3</v>
      </c>
      <c r="S4502" s="1">
        <v>5</v>
      </c>
      <c r="T4502" s="1" t="s">
        <v>113</v>
      </c>
      <c r="U4502" s="1">
        <v>3</v>
      </c>
      <c r="V4502" s="1" t="s">
        <v>10307</v>
      </c>
      <c r="W4502" s="1" t="s">
        <v>4622</v>
      </c>
      <c r="X4502" s="1" t="s">
        <v>7367</v>
      </c>
      <c r="Y4502" s="1" t="s">
        <v>7</v>
      </c>
      <c r="Z4502" s="1" t="s">
        <v>13723</v>
      </c>
      <c r="AA4502" s="1" t="s">
        <v>13304</v>
      </c>
      <c r="AB4502" s="1" t="s">
        <v>13305</v>
      </c>
      <c r="AC4502" s="1" t="s">
        <v>113</v>
      </c>
    </row>
    <row r="4503" spans="1:29" x14ac:dyDescent="0.35">
      <c r="A4503" s="1">
        <v>7084084</v>
      </c>
      <c r="B4503" s="1">
        <v>215</v>
      </c>
      <c r="C4503" s="9">
        <v>1407234131</v>
      </c>
      <c r="D4503" s="9" t="s">
        <v>112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3</v>
      </c>
      <c r="S4503" s="1">
        <v>7</v>
      </c>
      <c r="T4503" s="1" t="s">
        <v>113</v>
      </c>
      <c r="U4503" s="1">
        <v>3</v>
      </c>
      <c r="V4503" s="1" t="s">
        <v>10195</v>
      </c>
      <c r="W4503" s="1" t="s">
        <v>3763</v>
      </c>
      <c r="X4503" s="1" t="s">
        <v>2469</v>
      </c>
      <c r="Y4503" s="1" t="s">
        <v>7</v>
      </c>
      <c r="Z4503" s="1" t="s">
        <v>17203</v>
      </c>
      <c r="AA4503" s="1" t="s">
        <v>113</v>
      </c>
      <c r="AB4503" s="1" t="s">
        <v>113</v>
      </c>
      <c r="AC4503" s="1" t="s">
        <v>113</v>
      </c>
    </row>
    <row r="4504" spans="1:29" x14ac:dyDescent="0.35">
      <c r="A4504" s="1">
        <v>6547518</v>
      </c>
      <c r="B4504" s="1">
        <v>214</v>
      </c>
      <c r="C4504" s="9">
        <v>1619347606</v>
      </c>
      <c r="D4504" s="9" t="s">
        <v>112</v>
      </c>
      <c r="E4504" s="1">
        <v>0</v>
      </c>
      <c r="F4504" s="1">
        <v>1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3</v>
      </c>
      <c r="S4504" s="1">
        <v>13</v>
      </c>
      <c r="T4504" s="1" t="s">
        <v>113</v>
      </c>
      <c r="U4504" s="1">
        <v>3</v>
      </c>
      <c r="V4504" s="1" t="s">
        <v>10569</v>
      </c>
      <c r="W4504" s="1" t="s">
        <v>302</v>
      </c>
      <c r="X4504" s="1" t="s">
        <v>10570</v>
      </c>
      <c r="Y4504" s="1" t="s">
        <v>7</v>
      </c>
      <c r="Z4504" s="1" t="s">
        <v>17204</v>
      </c>
      <c r="AB4504" s="1" t="s">
        <v>17205</v>
      </c>
      <c r="AC4504" s="1" t="s">
        <v>113</v>
      </c>
    </row>
    <row r="4505" spans="1:29" x14ac:dyDescent="0.35">
      <c r="A4505" s="1">
        <v>6890465</v>
      </c>
      <c r="B4505" s="1">
        <v>289</v>
      </c>
      <c r="C4505" s="9">
        <v>1053792846</v>
      </c>
      <c r="D4505" s="9" t="s">
        <v>112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2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3</v>
      </c>
      <c r="S4505" s="1">
        <v>11</v>
      </c>
      <c r="T4505" s="1" t="s">
        <v>113</v>
      </c>
      <c r="U4505" s="1">
        <v>3</v>
      </c>
      <c r="V4505" s="1" t="s">
        <v>10233</v>
      </c>
      <c r="W4505" s="1" t="s">
        <v>3270</v>
      </c>
      <c r="X4505" s="1" t="s">
        <v>4831</v>
      </c>
      <c r="Y4505" s="1" t="s">
        <v>148</v>
      </c>
      <c r="Z4505" s="1" t="s">
        <v>12441</v>
      </c>
      <c r="AA4505" s="1" t="s">
        <v>12243</v>
      </c>
      <c r="AB4505" s="1" t="s">
        <v>12244</v>
      </c>
      <c r="AC4505" s="1" t="s">
        <v>113</v>
      </c>
    </row>
    <row r="4506" spans="1:29" x14ac:dyDescent="0.35">
      <c r="A4506" s="1">
        <v>6458154</v>
      </c>
      <c r="B4506" s="1">
        <v>512</v>
      </c>
      <c r="C4506" s="9">
        <v>1053690669</v>
      </c>
      <c r="D4506" s="9" t="s">
        <v>112</v>
      </c>
      <c r="E4506" s="1">
        <v>0</v>
      </c>
      <c r="F4506" s="1">
        <v>1</v>
      </c>
      <c r="G4506" s="1">
        <v>0</v>
      </c>
      <c r="H4506" s="1">
        <v>0</v>
      </c>
      <c r="I4506" s="1">
        <v>0</v>
      </c>
      <c r="J4506" s="1">
        <v>1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3</v>
      </c>
      <c r="S4506" s="1">
        <v>15</v>
      </c>
      <c r="T4506" s="1" t="s">
        <v>113</v>
      </c>
      <c r="U4506" s="1">
        <v>3</v>
      </c>
      <c r="V4506" s="1" t="s">
        <v>10248</v>
      </c>
      <c r="W4506" s="1" t="s">
        <v>10250</v>
      </c>
      <c r="X4506" s="1" t="s">
        <v>10249</v>
      </c>
      <c r="Y4506" s="1" t="s">
        <v>7</v>
      </c>
      <c r="Z4506" s="1" t="s">
        <v>14162</v>
      </c>
      <c r="AB4506" s="1" t="s">
        <v>14163</v>
      </c>
      <c r="AC4506" s="1" t="s">
        <v>113</v>
      </c>
    </row>
    <row r="4507" spans="1:29" x14ac:dyDescent="0.35">
      <c r="A4507" s="1">
        <v>6593694</v>
      </c>
      <c r="B4507" s="1">
        <v>365</v>
      </c>
      <c r="C4507" s="9">
        <v>1770924300</v>
      </c>
      <c r="D4507" s="9" t="s">
        <v>112</v>
      </c>
      <c r="E4507" s="1">
        <v>0</v>
      </c>
      <c r="F4507" s="1">
        <v>0</v>
      </c>
      <c r="G4507" s="1">
        <v>0</v>
      </c>
      <c r="H4507" s="1">
        <v>0</v>
      </c>
      <c r="I4507" s="1">
        <v>1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2</v>
      </c>
      <c r="S4507" s="1">
        <v>21</v>
      </c>
      <c r="T4507" s="1" t="s">
        <v>113</v>
      </c>
      <c r="U4507" s="1">
        <v>3</v>
      </c>
      <c r="V4507" s="1" t="s">
        <v>10332</v>
      </c>
      <c r="W4507" s="1" t="s">
        <v>6645</v>
      </c>
      <c r="X4507" s="1" t="s">
        <v>876</v>
      </c>
      <c r="Y4507" s="1" t="s">
        <v>133</v>
      </c>
      <c r="Z4507" s="1" t="s">
        <v>16183</v>
      </c>
      <c r="AB4507" s="1" t="s">
        <v>14091</v>
      </c>
      <c r="AC4507" s="1" t="s">
        <v>113</v>
      </c>
    </row>
    <row r="4508" spans="1:29" x14ac:dyDescent="0.35">
      <c r="A4508" s="1">
        <v>6982613</v>
      </c>
      <c r="B4508" s="1">
        <v>813</v>
      </c>
      <c r="C4508" s="9">
        <v>1073964847</v>
      </c>
      <c r="D4508" s="9" t="s">
        <v>112</v>
      </c>
      <c r="E4508" s="1">
        <v>0</v>
      </c>
      <c r="F4508" s="1">
        <v>2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3</v>
      </c>
      <c r="S4508" s="1">
        <v>10</v>
      </c>
      <c r="T4508" s="1" t="s">
        <v>113</v>
      </c>
      <c r="U4508" s="1">
        <v>3</v>
      </c>
      <c r="V4508" s="1" t="s">
        <v>10178</v>
      </c>
      <c r="W4508" s="1" t="s">
        <v>10179</v>
      </c>
      <c r="X4508" s="1" t="s">
        <v>330</v>
      </c>
      <c r="Y4508" s="1" t="s">
        <v>7</v>
      </c>
      <c r="Z4508" s="1" t="s">
        <v>12973</v>
      </c>
      <c r="AB4508" s="1" t="s">
        <v>12974</v>
      </c>
      <c r="AC4508" s="1" t="s">
        <v>113</v>
      </c>
    </row>
    <row r="4509" spans="1:29" x14ac:dyDescent="0.35">
      <c r="A4509" s="1">
        <v>156045</v>
      </c>
      <c r="B4509" s="1">
        <v>623</v>
      </c>
      <c r="C4509" s="9">
        <v>1417997636</v>
      </c>
      <c r="D4509" s="9" t="s">
        <v>112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1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3</v>
      </c>
      <c r="S4509" s="1">
        <v>8</v>
      </c>
      <c r="T4509" s="1" t="s">
        <v>113</v>
      </c>
      <c r="U4509" s="1">
        <v>3</v>
      </c>
      <c r="V4509" s="1" t="s">
        <v>10358</v>
      </c>
      <c r="W4509" s="1" t="s">
        <v>9433</v>
      </c>
      <c r="X4509" s="1" t="s">
        <v>10359</v>
      </c>
      <c r="Y4509" s="1" t="s">
        <v>7</v>
      </c>
      <c r="Z4509" s="1" t="s">
        <v>15651</v>
      </c>
      <c r="AB4509" s="1" t="s">
        <v>15356</v>
      </c>
      <c r="AC4509" s="1" t="s">
        <v>113</v>
      </c>
    </row>
    <row r="4510" spans="1:29" x14ac:dyDescent="0.35">
      <c r="A4510" s="1">
        <v>1747017</v>
      </c>
      <c r="B4510" s="1">
        <v>623</v>
      </c>
      <c r="C4510" s="9">
        <v>1720018484</v>
      </c>
      <c r="D4510" s="9" t="s">
        <v>112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3</v>
      </c>
      <c r="S4510" s="1">
        <v>21</v>
      </c>
      <c r="T4510" s="1" t="s">
        <v>113</v>
      </c>
      <c r="U4510" s="1">
        <v>3</v>
      </c>
      <c r="V4510" s="1" t="s">
        <v>10119</v>
      </c>
      <c r="W4510" s="1" t="s">
        <v>3780</v>
      </c>
      <c r="X4510" s="1" t="s">
        <v>10120</v>
      </c>
      <c r="Y4510" s="1" t="s">
        <v>7</v>
      </c>
      <c r="Z4510" s="1" t="s">
        <v>17206</v>
      </c>
      <c r="AA4510" s="1" t="s">
        <v>113</v>
      </c>
      <c r="AB4510" s="1" t="s">
        <v>113</v>
      </c>
      <c r="AC4510" s="1" t="s">
        <v>113</v>
      </c>
    </row>
    <row r="4511" spans="1:29" x14ac:dyDescent="0.35">
      <c r="A4511" s="1">
        <v>6530482</v>
      </c>
      <c r="B4511" s="1">
        <v>109</v>
      </c>
      <c r="C4511" s="9">
        <v>1295082063</v>
      </c>
      <c r="D4511" s="9" t="s">
        <v>112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2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3</v>
      </c>
      <c r="S4511" s="1">
        <v>5</v>
      </c>
      <c r="T4511" s="1" t="s">
        <v>113</v>
      </c>
      <c r="U4511" s="1">
        <v>3</v>
      </c>
      <c r="V4511" s="1" t="s">
        <v>10394</v>
      </c>
      <c r="W4511" s="1" t="s">
        <v>4444</v>
      </c>
      <c r="X4511" s="1" t="s">
        <v>10395</v>
      </c>
      <c r="Y4511" s="1" t="s">
        <v>116</v>
      </c>
      <c r="Z4511" s="1" t="s">
        <v>17207</v>
      </c>
      <c r="AA4511" s="1" t="s">
        <v>113</v>
      </c>
      <c r="AB4511" s="1" t="s">
        <v>113</v>
      </c>
      <c r="AC4511" s="1" t="s">
        <v>113</v>
      </c>
    </row>
    <row r="4512" spans="1:29" x14ac:dyDescent="0.35">
      <c r="A4512" s="1">
        <v>2398261</v>
      </c>
      <c r="B4512" s="1">
        <v>301</v>
      </c>
      <c r="C4512" s="9">
        <v>1619937158</v>
      </c>
      <c r="D4512" s="9" t="s">
        <v>112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3</v>
      </c>
      <c r="S4512" s="1">
        <v>22</v>
      </c>
      <c r="T4512" s="1" t="s">
        <v>113</v>
      </c>
      <c r="U4512" s="1">
        <v>3</v>
      </c>
      <c r="V4512" s="1" t="s">
        <v>10276</v>
      </c>
      <c r="W4512" s="1" t="s">
        <v>10278</v>
      </c>
      <c r="X4512" s="1" t="s">
        <v>10277</v>
      </c>
      <c r="Y4512" s="1" t="s">
        <v>7</v>
      </c>
      <c r="Z4512" s="1" t="s">
        <v>17208</v>
      </c>
      <c r="AA4512" s="1" t="s">
        <v>113</v>
      </c>
      <c r="AB4512" s="1" t="s">
        <v>113</v>
      </c>
      <c r="AC4512" s="1" t="s">
        <v>113</v>
      </c>
    </row>
    <row r="4513" spans="1:29" x14ac:dyDescent="0.35">
      <c r="A4513" s="1">
        <v>1934119</v>
      </c>
      <c r="B4513" s="1">
        <v>512</v>
      </c>
      <c r="C4513" s="9">
        <v>1508867300</v>
      </c>
      <c r="D4513" s="9" t="s">
        <v>112</v>
      </c>
      <c r="E4513" s="1">
        <v>0</v>
      </c>
      <c r="F4513" s="1">
        <v>2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3</v>
      </c>
      <c r="S4513" s="1">
        <v>24</v>
      </c>
      <c r="T4513" s="1" t="s">
        <v>113</v>
      </c>
      <c r="U4513" s="1">
        <v>3</v>
      </c>
      <c r="V4513" s="1" t="s">
        <v>10163</v>
      </c>
      <c r="W4513" s="1" t="s">
        <v>2933</v>
      </c>
      <c r="X4513" s="1" t="s">
        <v>1058</v>
      </c>
      <c r="Y4513" s="1" t="s">
        <v>7</v>
      </c>
      <c r="Z4513" s="1" t="s">
        <v>17209</v>
      </c>
      <c r="AA4513" s="1" t="s">
        <v>113</v>
      </c>
      <c r="AB4513" s="1" t="s">
        <v>113</v>
      </c>
      <c r="AC4513" s="1" t="s">
        <v>113</v>
      </c>
    </row>
    <row r="4514" spans="1:29" x14ac:dyDescent="0.35">
      <c r="A4514" s="1">
        <v>1888555</v>
      </c>
      <c r="B4514" s="1">
        <v>817</v>
      </c>
      <c r="C4514" s="9">
        <v>1972576940</v>
      </c>
      <c r="D4514" s="9" t="s">
        <v>112</v>
      </c>
      <c r="E4514" s="1">
        <v>0</v>
      </c>
      <c r="F4514" s="1">
        <v>1</v>
      </c>
      <c r="G4514" s="1">
        <v>0</v>
      </c>
      <c r="H4514" s="1">
        <v>0</v>
      </c>
      <c r="I4514" s="1">
        <v>0</v>
      </c>
      <c r="J4514" s="1">
        <v>2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3</v>
      </c>
      <c r="S4514" s="1">
        <v>17</v>
      </c>
      <c r="T4514" s="1" t="s">
        <v>113</v>
      </c>
      <c r="U4514" s="1">
        <v>3</v>
      </c>
      <c r="V4514" s="1" t="s">
        <v>10351</v>
      </c>
      <c r="W4514" s="1" t="s">
        <v>10353</v>
      </c>
      <c r="X4514" s="1" t="s">
        <v>10352</v>
      </c>
      <c r="Y4514" s="1" t="s">
        <v>7</v>
      </c>
      <c r="Z4514" s="1" t="s">
        <v>13619</v>
      </c>
      <c r="AB4514" s="1" t="s">
        <v>13620</v>
      </c>
      <c r="AC4514" s="1" t="s">
        <v>113</v>
      </c>
    </row>
    <row r="4515" spans="1:29" x14ac:dyDescent="0.35">
      <c r="A4515" s="1">
        <v>839297</v>
      </c>
      <c r="B4515" s="1">
        <v>479</v>
      </c>
      <c r="C4515" s="9">
        <v>1215973540</v>
      </c>
      <c r="D4515" s="9" t="s">
        <v>112</v>
      </c>
      <c r="E4515" s="1">
        <v>0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3</v>
      </c>
      <c r="S4515" s="1">
        <v>10</v>
      </c>
      <c r="T4515" s="1" t="s">
        <v>113</v>
      </c>
      <c r="U4515" s="1">
        <v>3</v>
      </c>
      <c r="V4515" s="1" t="s">
        <v>10241</v>
      </c>
      <c r="W4515" s="1" t="s">
        <v>10242</v>
      </c>
      <c r="X4515" s="1" t="s">
        <v>6497</v>
      </c>
      <c r="Y4515" s="1" t="s">
        <v>7</v>
      </c>
      <c r="Z4515" s="1" t="s">
        <v>17210</v>
      </c>
      <c r="AB4515" s="1" t="s">
        <v>17211</v>
      </c>
      <c r="AC4515" s="1" t="s">
        <v>113</v>
      </c>
    </row>
    <row r="4516" spans="1:29" x14ac:dyDescent="0.35">
      <c r="A4516" s="1">
        <v>1753205</v>
      </c>
      <c r="B4516" s="1">
        <v>774</v>
      </c>
      <c r="C4516" s="9">
        <v>1154360659</v>
      </c>
      <c r="D4516" s="9" t="s">
        <v>112</v>
      </c>
      <c r="E4516" s="1">
        <v>0</v>
      </c>
      <c r="F4516" s="1">
        <v>2</v>
      </c>
      <c r="G4516" s="1">
        <v>0</v>
      </c>
      <c r="H4516" s="1">
        <v>0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3</v>
      </c>
      <c r="S4516" s="1">
        <v>48</v>
      </c>
      <c r="T4516" s="1" t="s">
        <v>113</v>
      </c>
      <c r="U4516" s="1">
        <v>3</v>
      </c>
      <c r="V4516" s="1" t="s">
        <v>10555</v>
      </c>
      <c r="W4516" s="1" t="s">
        <v>1899</v>
      </c>
      <c r="X4516" s="1" t="s">
        <v>10556</v>
      </c>
      <c r="Y4516" s="1" t="s">
        <v>7</v>
      </c>
      <c r="Z4516" s="1" t="s">
        <v>17100</v>
      </c>
      <c r="AB4516" s="1" t="s">
        <v>17101</v>
      </c>
      <c r="AC4516" s="1" t="s">
        <v>113</v>
      </c>
    </row>
    <row r="4517" spans="1:29" x14ac:dyDescent="0.35">
      <c r="A4517" s="1">
        <v>4177393</v>
      </c>
      <c r="B4517" s="1">
        <v>817</v>
      </c>
      <c r="C4517" s="9">
        <v>1912089590</v>
      </c>
      <c r="D4517" s="9" t="s">
        <v>112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3</v>
      </c>
      <c r="S4517" s="1">
        <v>18</v>
      </c>
      <c r="T4517" s="1" t="s">
        <v>113</v>
      </c>
      <c r="U4517" s="1">
        <v>3</v>
      </c>
      <c r="V4517" s="1" t="s">
        <v>10153</v>
      </c>
      <c r="W4517" s="1" t="s">
        <v>6816</v>
      </c>
      <c r="X4517" s="1" t="s">
        <v>2755</v>
      </c>
      <c r="Y4517" s="1" t="s">
        <v>7</v>
      </c>
      <c r="Z4517" s="1" t="s">
        <v>16110</v>
      </c>
      <c r="AB4517" s="1" t="s">
        <v>16111</v>
      </c>
      <c r="AC4517" s="1" t="s">
        <v>113</v>
      </c>
    </row>
    <row r="4518" spans="1:29" x14ac:dyDescent="0.35">
      <c r="A4518" s="1">
        <v>7014089</v>
      </c>
      <c r="B4518" s="1">
        <v>623</v>
      </c>
      <c r="C4518" s="9">
        <v>1841617925</v>
      </c>
      <c r="D4518" s="9" t="s">
        <v>112</v>
      </c>
      <c r="E4518" s="1">
        <v>0</v>
      </c>
      <c r="F4518" s="1">
        <v>1</v>
      </c>
      <c r="G4518" s="1">
        <v>0</v>
      </c>
      <c r="H4518" s="1">
        <v>0</v>
      </c>
      <c r="I4518" s="1">
        <v>0</v>
      </c>
      <c r="J4518" s="1">
        <v>3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3</v>
      </c>
      <c r="S4518" s="1">
        <v>28</v>
      </c>
      <c r="T4518" s="1" t="s">
        <v>113</v>
      </c>
      <c r="U4518" s="1">
        <v>3</v>
      </c>
      <c r="V4518" s="1" t="s">
        <v>10512</v>
      </c>
      <c r="W4518" s="1" t="s">
        <v>10513</v>
      </c>
      <c r="X4518" s="1" t="s">
        <v>486</v>
      </c>
      <c r="Y4518" s="1" t="s">
        <v>148</v>
      </c>
      <c r="Z4518" s="1" t="s">
        <v>17212</v>
      </c>
      <c r="AA4518" s="1" t="s">
        <v>113</v>
      </c>
      <c r="AB4518" s="1" t="s">
        <v>113</v>
      </c>
      <c r="AC4518" s="1" t="s">
        <v>113</v>
      </c>
    </row>
    <row r="4519" spans="1:29" x14ac:dyDescent="0.35">
      <c r="A4519" s="1">
        <v>7141924</v>
      </c>
      <c r="B4519" s="1">
        <v>479</v>
      </c>
      <c r="C4519" s="9">
        <v>1790297810</v>
      </c>
      <c r="D4519" s="9" t="s">
        <v>112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3</v>
      </c>
      <c r="S4519" s="1">
        <v>9</v>
      </c>
      <c r="T4519" s="1" t="s">
        <v>113</v>
      </c>
      <c r="U4519" s="1">
        <v>3</v>
      </c>
      <c r="V4519" s="1" t="s">
        <v>10537</v>
      </c>
      <c r="W4519" s="1" t="s">
        <v>4025</v>
      </c>
      <c r="X4519" s="1" t="s">
        <v>10538</v>
      </c>
      <c r="Y4519" s="1" t="s">
        <v>7</v>
      </c>
      <c r="Z4519" s="1" t="s">
        <v>17213</v>
      </c>
      <c r="AA4519" s="1" t="s">
        <v>113</v>
      </c>
      <c r="AB4519" s="1" t="s">
        <v>113</v>
      </c>
      <c r="AC4519" s="1" t="s">
        <v>113</v>
      </c>
    </row>
    <row r="4520" spans="1:29" x14ac:dyDescent="0.35">
      <c r="A4520" s="1">
        <v>2257452</v>
      </c>
      <c r="B4520" s="1">
        <v>365</v>
      </c>
      <c r="C4520" s="9">
        <v>1164472502</v>
      </c>
      <c r="D4520" s="9" t="s">
        <v>112</v>
      </c>
      <c r="E4520" s="1">
        <v>0</v>
      </c>
      <c r="F4520" s="1">
        <v>1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3</v>
      </c>
      <c r="S4520" s="1">
        <v>13</v>
      </c>
      <c r="T4520" s="1" t="s">
        <v>113</v>
      </c>
      <c r="U4520" s="1">
        <v>3</v>
      </c>
      <c r="V4520" s="1" t="s">
        <v>10450</v>
      </c>
      <c r="W4520" s="1" t="s">
        <v>865</v>
      </c>
      <c r="X4520" s="1" t="s">
        <v>7461</v>
      </c>
      <c r="Y4520" s="1" t="s">
        <v>970</v>
      </c>
      <c r="Z4520" s="1" t="s">
        <v>12708</v>
      </c>
      <c r="AB4520" s="1" t="s">
        <v>12709</v>
      </c>
      <c r="AC4520" s="1" t="s">
        <v>113</v>
      </c>
    </row>
    <row r="4521" spans="1:29" x14ac:dyDescent="0.35">
      <c r="A4521" s="1">
        <v>6125462</v>
      </c>
      <c r="B4521" s="1">
        <v>194</v>
      </c>
      <c r="C4521" s="9">
        <v>1346536174</v>
      </c>
      <c r="D4521" s="9" t="s">
        <v>399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3</v>
      </c>
      <c r="S4521" s="1">
        <v>5</v>
      </c>
      <c r="T4521" s="1" t="s">
        <v>113</v>
      </c>
      <c r="U4521" s="1">
        <v>3</v>
      </c>
      <c r="V4521" s="1" t="s">
        <v>10059</v>
      </c>
      <c r="W4521" s="1" t="s">
        <v>10060</v>
      </c>
      <c r="X4521" s="1" t="s">
        <v>9343</v>
      </c>
      <c r="Y4521" s="1" t="s">
        <v>148</v>
      </c>
      <c r="Z4521" s="1" t="s">
        <v>12071</v>
      </c>
      <c r="AA4521" s="1" t="s">
        <v>12072</v>
      </c>
      <c r="AB4521" s="1" t="s">
        <v>12073</v>
      </c>
      <c r="AC4521" s="1" t="s">
        <v>113</v>
      </c>
    </row>
    <row r="4522" spans="1:29" x14ac:dyDescent="0.35">
      <c r="A4522" s="1">
        <v>2286903</v>
      </c>
      <c r="B4522" s="1">
        <v>407</v>
      </c>
      <c r="C4522" s="9">
        <v>1548200116</v>
      </c>
      <c r="D4522" s="9" t="s">
        <v>112</v>
      </c>
      <c r="E4522" s="1">
        <v>0</v>
      </c>
      <c r="F4522" s="1">
        <v>1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3</v>
      </c>
      <c r="S4522" s="1">
        <v>32</v>
      </c>
      <c r="T4522" s="1" t="s">
        <v>113</v>
      </c>
      <c r="U4522" s="1">
        <v>3</v>
      </c>
      <c r="V4522" s="1" t="s">
        <v>10075</v>
      </c>
      <c r="W4522" s="1" t="s">
        <v>10076</v>
      </c>
      <c r="X4522" s="1" t="s">
        <v>5178</v>
      </c>
      <c r="Y4522" s="1" t="s">
        <v>7</v>
      </c>
      <c r="Z4522" s="1" t="s">
        <v>113</v>
      </c>
      <c r="AA4522" s="1" t="s">
        <v>113</v>
      </c>
      <c r="AB4522" s="1" t="s">
        <v>113</v>
      </c>
      <c r="AC4522" s="1" t="s">
        <v>113</v>
      </c>
    </row>
    <row r="4523" spans="1:29" x14ac:dyDescent="0.35">
      <c r="A4523" s="1">
        <v>4516925</v>
      </c>
      <c r="B4523" s="1">
        <v>373</v>
      </c>
      <c r="C4523" s="9">
        <v>1316108269</v>
      </c>
      <c r="D4523" s="9" t="s">
        <v>112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3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3</v>
      </c>
      <c r="S4523" s="1">
        <v>9</v>
      </c>
      <c r="T4523" s="1" t="s">
        <v>113</v>
      </c>
      <c r="U4523" s="1">
        <v>3</v>
      </c>
      <c r="V4523" s="1" t="s">
        <v>10467</v>
      </c>
      <c r="W4523" s="1" t="s">
        <v>272</v>
      </c>
      <c r="X4523" s="1" t="s">
        <v>10468</v>
      </c>
      <c r="Y4523" s="1" t="s">
        <v>8529</v>
      </c>
      <c r="Z4523" s="1" t="s">
        <v>17214</v>
      </c>
      <c r="AA4523" s="1" t="s">
        <v>113</v>
      </c>
      <c r="AB4523" s="1" t="s">
        <v>17215</v>
      </c>
      <c r="AC4523" s="1" t="s">
        <v>113</v>
      </c>
    </row>
    <row r="4524" spans="1:29" x14ac:dyDescent="0.35">
      <c r="A4524" s="1">
        <v>149676</v>
      </c>
      <c r="B4524" s="1">
        <v>397</v>
      </c>
      <c r="C4524" s="9">
        <v>1750341012</v>
      </c>
      <c r="D4524" s="9" t="s">
        <v>112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3</v>
      </c>
      <c r="S4524" s="1">
        <v>12</v>
      </c>
      <c r="T4524" s="1" t="s">
        <v>113</v>
      </c>
      <c r="U4524" s="1">
        <v>3</v>
      </c>
      <c r="V4524" s="1" t="s">
        <v>10446</v>
      </c>
      <c r="W4524" s="1" t="s">
        <v>5134</v>
      </c>
      <c r="X4524" s="1" t="s">
        <v>4419</v>
      </c>
      <c r="Y4524" s="1" t="s">
        <v>118</v>
      </c>
      <c r="Z4524" s="1" t="s">
        <v>17216</v>
      </c>
      <c r="AB4524" s="1" t="s">
        <v>17217</v>
      </c>
      <c r="AC4524" s="1" t="s">
        <v>113</v>
      </c>
    </row>
    <row r="4525" spans="1:29" x14ac:dyDescent="0.35">
      <c r="A4525" s="1">
        <v>1621682</v>
      </c>
      <c r="B4525" s="1">
        <v>435</v>
      </c>
      <c r="C4525" s="9">
        <v>1174560148</v>
      </c>
      <c r="D4525" s="9" t="s">
        <v>112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3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3</v>
      </c>
      <c r="S4525" s="1">
        <v>3</v>
      </c>
      <c r="T4525" s="1" t="s">
        <v>113</v>
      </c>
      <c r="U4525" s="1">
        <v>3</v>
      </c>
      <c r="V4525" s="1" t="s">
        <v>10257</v>
      </c>
      <c r="W4525" s="1" t="s">
        <v>1482</v>
      </c>
      <c r="X4525" s="1" t="s">
        <v>10258</v>
      </c>
      <c r="Y4525" s="1" t="s">
        <v>116</v>
      </c>
      <c r="Z4525" s="1" t="s">
        <v>13569</v>
      </c>
      <c r="AA4525" s="1" t="s">
        <v>13570</v>
      </c>
      <c r="AB4525" s="1" t="s">
        <v>13571</v>
      </c>
      <c r="AC4525" s="1" t="s">
        <v>113</v>
      </c>
    </row>
    <row r="4526" spans="1:29" x14ac:dyDescent="0.35">
      <c r="A4526" s="1">
        <v>793358</v>
      </c>
      <c r="B4526" s="1">
        <v>92</v>
      </c>
      <c r="C4526" s="9">
        <v>1316022635</v>
      </c>
      <c r="D4526" s="9" t="s">
        <v>112</v>
      </c>
      <c r="E4526" s="1">
        <v>0</v>
      </c>
      <c r="F4526" s="1">
        <v>3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3</v>
      </c>
      <c r="S4526" s="1">
        <v>20</v>
      </c>
      <c r="T4526" s="1" t="s">
        <v>113</v>
      </c>
      <c r="U4526" s="1">
        <v>3</v>
      </c>
      <c r="V4526" s="1" t="s">
        <v>10149</v>
      </c>
      <c r="W4526" s="1" t="s">
        <v>706</v>
      </c>
      <c r="X4526" s="1" t="s">
        <v>10150</v>
      </c>
      <c r="Y4526" s="1" t="s">
        <v>7</v>
      </c>
      <c r="Z4526" s="1" t="s">
        <v>14245</v>
      </c>
      <c r="AB4526" s="1" t="s">
        <v>14246</v>
      </c>
      <c r="AC4526" s="1" t="s">
        <v>113</v>
      </c>
    </row>
    <row r="4527" spans="1:29" x14ac:dyDescent="0.35">
      <c r="A4527" s="1">
        <v>128149</v>
      </c>
      <c r="B4527" s="1">
        <v>897</v>
      </c>
      <c r="C4527" s="9">
        <v>1245232727</v>
      </c>
      <c r="D4527" s="9" t="s">
        <v>112</v>
      </c>
      <c r="E4527" s="1">
        <v>0</v>
      </c>
      <c r="F4527" s="1">
        <v>2</v>
      </c>
      <c r="G4527" s="1">
        <v>0</v>
      </c>
      <c r="H4527" s="1">
        <v>0</v>
      </c>
      <c r="I4527" s="1">
        <v>0</v>
      </c>
      <c r="J4527" s="1">
        <v>2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3</v>
      </c>
      <c r="S4527" s="1">
        <v>12</v>
      </c>
      <c r="T4527" s="1" t="s">
        <v>113</v>
      </c>
      <c r="U4527" s="1">
        <v>3</v>
      </c>
      <c r="V4527" s="1" t="s">
        <v>10376</v>
      </c>
      <c r="W4527" s="1" t="s">
        <v>156</v>
      </c>
      <c r="X4527" s="1" t="s">
        <v>10377</v>
      </c>
      <c r="Y4527" s="1" t="s">
        <v>7</v>
      </c>
      <c r="Z4527" s="1" t="s">
        <v>16427</v>
      </c>
      <c r="AA4527" s="1" t="s">
        <v>14369</v>
      </c>
      <c r="AB4527" s="1" t="s">
        <v>14370</v>
      </c>
      <c r="AC4527" s="1" t="s">
        <v>113</v>
      </c>
    </row>
    <row r="4528" spans="1:29" x14ac:dyDescent="0.35">
      <c r="A4528" s="1">
        <v>2015800</v>
      </c>
      <c r="B4528" s="1">
        <v>297</v>
      </c>
      <c r="C4528" s="9">
        <v>1922014703</v>
      </c>
      <c r="D4528" s="9" t="s">
        <v>112</v>
      </c>
      <c r="E4528" s="1">
        <v>0</v>
      </c>
      <c r="F4528" s="1">
        <v>1</v>
      </c>
      <c r="G4528" s="1">
        <v>0</v>
      </c>
      <c r="H4528" s="1">
        <v>0</v>
      </c>
      <c r="I4528" s="1">
        <v>0</v>
      </c>
      <c r="J4528" s="1">
        <v>2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3</v>
      </c>
      <c r="S4528" s="1">
        <v>42</v>
      </c>
      <c r="T4528" s="1" t="s">
        <v>113</v>
      </c>
      <c r="U4528" s="1">
        <v>3</v>
      </c>
      <c r="V4528" s="1" t="s">
        <v>10483</v>
      </c>
      <c r="W4528" s="1" t="s">
        <v>10484</v>
      </c>
      <c r="X4528" s="1" t="s">
        <v>1246</v>
      </c>
      <c r="Y4528" s="1" t="s">
        <v>116</v>
      </c>
      <c r="Z4528" s="1" t="s">
        <v>13394</v>
      </c>
      <c r="AA4528" s="1" t="s">
        <v>13395</v>
      </c>
      <c r="AB4528" s="1" t="s">
        <v>13396</v>
      </c>
      <c r="AC4528" s="1" t="s">
        <v>113</v>
      </c>
    </row>
    <row r="4529" spans="1:29" x14ac:dyDescent="0.35">
      <c r="A4529" s="1">
        <v>844863</v>
      </c>
      <c r="B4529" s="1">
        <v>774</v>
      </c>
      <c r="C4529" s="9">
        <v>1407806060</v>
      </c>
      <c r="D4529" s="9" t="s">
        <v>112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3</v>
      </c>
      <c r="S4529" s="1">
        <v>30</v>
      </c>
      <c r="T4529" s="1" t="s">
        <v>113</v>
      </c>
      <c r="U4529" s="1">
        <v>3</v>
      </c>
      <c r="V4529" s="1" t="s">
        <v>10244</v>
      </c>
      <c r="W4529" s="1" t="s">
        <v>4184</v>
      </c>
      <c r="X4529" s="1" t="s">
        <v>10245</v>
      </c>
      <c r="Y4529" s="1" t="s">
        <v>7</v>
      </c>
      <c r="Z4529" s="1" t="s">
        <v>16361</v>
      </c>
      <c r="AA4529" s="1" t="s">
        <v>16362</v>
      </c>
      <c r="AB4529" s="1" t="s">
        <v>16363</v>
      </c>
      <c r="AC4529" s="1" t="s">
        <v>113</v>
      </c>
    </row>
    <row r="4530" spans="1:29" x14ac:dyDescent="0.35">
      <c r="A4530" s="1">
        <v>4647328</v>
      </c>
      <c r="B4530" s="1">
        <v>218</v>
      </c>
      <c r="C4530" s="9">
        <v>1104069897</v>
      </c>
      <c r="D4530" s="9" t="s">
        <v>112</v>
      </c>
      <c r="E4530" s="1">
        <v>0</v>
      </c>
      <c r="F4530" s="1">
        <v>1</v>
      </c>
      <c r="G4530" s="1">
        <v>0</v>
      </c>
      <c r="H4530" s="1">
        <v>0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3</v>
      </c>
      <c r="S4530" s="1">
        <v>37</v>
      </c>
      <c r="T4530" s="1" t="s">
        <v>113</v>
      </c>
      <c r="U4530" s="1">
        <v>3</v>
      </c>
      <c r="V4530" s="1" t="s">
        <v>10489</v>
      </c>
      <c r="W4530" s="1" t="s">
        <v>5383</v>
      </c>
      <c r="X4530" s="1" t="s">
        <v>10490</v>
      </c>
      <c r="Y4530" s="1" t="s">
        <v>7</v>
      </c>
      <c r="Z4530" s="1" t="s">
        <v>17063</v>
      </c>
      <c r="AB4530" s="1" t="s">
        <v>17064</v>
      </c>
      <c r="AC4530" s="1" t="s">
        <v>113</v>
      </c>
    </row>
    <row r="4531" spans="1:29" x14ac:dyDescent="0.35">
      <c r="A4531" s="1">
        <v>2309252</v>
      </c>
      <c r="B4531" s="1">
        <v>897</v>
      </c>
      <c r="C4531" s="9">
        <v>1194777185</v>
      </c>
      <c r="D4531" s="9" t="s">
        <v>112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2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3</v>
      </c>
      <c r="S4531" s="1">
        <v>7</v>
      </c>
      <c r="T4531" s="1" t="s">
        <v>113</v>
      </c>
      <c r="U4531" s="1">
        <v>3</v>
      </c>
      <c r="V4531" s="1" t="s">
        <v>10246</v>
      </c>
      <c r="W4531" s="1" t="s">
        <v>747</v>
      </c>
      <c r="X4531" s="1" t="s">
        <v>10247</v>
      </c>
      <c r="Y4531" s="1" t="s">
        <v>970</v>
      </c>
      <c r="Z4531" s="1" t="s">
        <v>17218</v>
      </c>
      <c r="AA4531" s="1" t="s">
        <v>113</v>
      </c>
      <c r="AB4531" s="1" t="s">
        <v>113</v>
      </c>
      <c r="AC4531" s="1" t="s">
        <v>113</v>
      </c>
    </row>
    <row r="4532" spans="1:29" x14ac:dyDescent="0.35">
      <c r="A4532" s="1">
        <v>4593902</v>
      </c>
      <c r="B4532" s="1">
        <v>512</v>
      </c>
      <c r="C4532" s="9">
        <v>1245493402</v>
      </c>
      <c r="D4532" s="9" t="s">
        <v>112</v>
      </c>
      <c r="E4532" s="1">
        <v>0</v>
      </c>
      <c r="F4532" s="1">
        <v>1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3</v>
      </c>
      <c r="S4532" s="1">
        <v>12</v>
      </c>
      <c r="T4532" s="1" t="s">
        <v>113</v>
      </c>
      <c r="U4532" s="1">
        <v>3</v>
      </c>
      <c r="V4532" s="1" t="s">
        <v>10145</v>
      </c>
      <c r="W4532" s="1" t="s">
        <v>9456</v>
      </c>
      <c r="X4532" s="1" t="s">
        <v>10146</v>
      </c>
      <c r="Y4532" s="1" t="s">
        <v>7</v>
      </c>
      <c r="Z4532" s="1" t="s">
        <v>16943</v>
      </c>
      <c r="AB4532" s="1" t="s">
        <v>13539</v>
      </c>
      <c r="AC4532" s="1" t="s">
        <v>113</v>
      </c>
    </row>
    <row r="4533" spans="1:29" x14ac:dyDescent="0.35">
      <c r="A4533" s="1">
        <v>2000440</v>
      </c>
      <c r="B4533" s="1">
        <v>512</v>
      </c>
      <c r="C4533" s="9">
        <v>1528085156</v>
      </c>
      <c r="D4533" s="9" t="s">
        <v>112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1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3</v>
      </c>
      <c r="S4533" s="1">
        <v>9</v>
      </c>
      <c r="T4533" s="1" t="s">
        <v>113</v>
      </c>
      <c r="U4533" s="1">
        <v>3</v>
      </c>
      <c r="V4533" s="1" t="s">
        <v>10236</v>
      </c>
      <c r="W4533" s="1" t="s">
        <v>6193</v>
      </c>
      <c r="X4533" s="1" t="s">
        <v>5283</v>
      </c>
      <c r="Y4533" s="1" t="s">
        <v>118</v>
      </c>
      <c r="Z4533" s="1" t="s">
        <v>17219</v>
      </c>
      <c r="AA4533" s="1" t="s">
        <v>113</v>
      </c>
      <c r="AB4533" s="1" t="s">
        <v>113</v>
      </c>
      <c r="AC4533" s="1" t="s">
        <v>113</v>
      </c>
    </row>
    <row r="4534" spans="1:29" x14ac:dyDescent="0.35">
      <c r="A4534" s="1">
        <v>1595613</v>
      </c>
      <c r="B4534" s="1">
        <v>109</v>
      </c>
      <c r="C4534" s="9">
        <v>1568547933</v>
      </c>
      <c r="D4534" s="9" t="s">
        <v>112</v>
      </c>
      <c r="E4534" s="1">
        <v>0</v>
      </c>
      <c r="F4534" s="1">
        <v>2</v>
      </c>
      <c r="G4534" s="1">
        <v>0</v>
      </c>
      <c r="H4534" s="1">
        <v>0</v>
      </c>
      <c r="I4534" s="1">
        <v>0</v>
      </c>
      <c r="J4534" s="1">
        <v>1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3</v>
      </c>
      <c r="S4534" s="1">
        <v>54</v>
      </c>
      <c r="T4534" s="1" t="s">
        <v>113</v>
      </c>
      <c r="U4534" s="1">
        <v>3</v>
      </c>
      <c r="V4534" s="1" t="s">
        <v>10578</v>
      </c>
      <c r="W4534" s="1" t="s">
        <v>2621</v>
      </c>
      <c r="X4534" s="1" t="s">
        <v>10579</v>
      </c>
      <c r="Y4534" s="1" t="s">
        <v>7</v>
      </c>
      <c r="Z4534" s="1" t="s">
        <v>14373</v>
      </c>
      <c r="AB4534" s="1" t="s">
        <v>14374</v>
      </c>
      <c r="AC4534" s="1" t="s">
        <v>113</v>
      </c>
    </row>
    <row r="4535" spans="1:29" x14ac:dyDescent="0.35">
      <c r="A4535" s="1">
        <v>4490123</v>
      </c>
      <c r="B4535" s="1">
        <v>260</v>
      </c>
      <c r="C4535" s="9">
        <v>1548604101</v>
      </c>
      <c r="D4535" s="9" t="s">
        <v>112</v>
      </c>
      <c r="E4535" s="1">
        <v>0</v>
      </c>
      <c r="F4535" s="1">
        <v>2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3</v>
      </c>
      <c r="S4535" s="1">
        <v>81</v>
      </c>
      <c r="T4535" s="1" t="s">
        <v>113</v>
      </c>
      <c r="U4535" s="1">
        <v>3</v>
      </c>
      <c r="V4535" s="1" t="s">
        <v>10508</v>
      </c>
      <c r="W4535" s="1" t="s">
        <v>887</v>
      </c>
      <c r="X4535" s="1" t="s">
        <v>10509</v>
      </c>
      <c r="Y4535" s="1" t="s">
        <v>7</v>
      </c>
      <c r="Z4535" s="1" t="s">
        <v>14899</v>
      </c>
      <c r="AB4535" s="1" t="s">
        <v>14900</v>
      </c>
      <c r="AC4535" s="1" t="s">
        <v>113</v>
      </c>
    </row>
    <row r="4536" spans="1:29" x14ac:dyDescent="0.35">
      <c r="A4536" s="1">
        <v>6810250</v>
      </c>
      <c r="B4536" s="1">
        <v>109</v>
      </c>
      <c r="C4536" s="9">
        <v>1518366293</v>
      </c>
      <c r="D4536" s="9" t="s">
        <v>112</v>
      </c>
      <c r="E4536" s="1">
        <v>0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3</v>
      </c>
      <c r="S4536" s="1">
        <v>8</v>
      </c>
      <c r="T4536" s="1" t="s">
        <v>113</v>
      </c>
      <c r="U4536" s="1">
        <v>3</v>
      </c>
      <c r="V4536" s="1" t="s">
        <v>10355</v>
      </c>
      <c r="W4536" s="1" t="s">
        <v>10357</v>
      </c>
      <c r="X4536" s="1" t="s">
        <v>10356</v>
      </c>
      <c r="Y4536" s="1" t="s">
        <v>7</v>
      </c>
      <c r="Z4536" s="1" t="s">
        <v>17220</v>
      </c>
      <c r="AB4536" s="1" t="s">
        <v>17221</v>
      </c>
      <c r="AC4536" s="1" t="s">
        <v>113</v>
      </c>
    </row>
    <row r="4537" spans="1:29" x14ac:dyDescent="0.35">
      <c r="A4537" s="1">
        <v>6987018</v>
      </c>
      <c r="B4537" s="1">
        <v>215</v>
      </c>
      <c r="C4537" s="9">
        <v>1013365816</v>
      </c>
      <c r="D4537" s="9" t="s">
        <v>112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2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3</v>
      </c>
      <c r="S4537" s="1">
        <v>4</v>
      </c>
      <c r="T4537" s="1" t="s">
        <v>113</v>
      </c>
      <c r="U4537" s="1">
        <v>3</v>
      </c>
      <c r="V4537" s="1" t="s">
        <v>10296</v>
      </c>
      <c r="W4537" s="1" t="s">
        <v>278</v>
      </c>
      <c r="X4537" s="1" t="s">
        <v>10297</v>
      </c>
      <c r="Y4537" s="1" t="s">
        <v>7</v>
      </c>
      <c r="Z4537" s="1" t="s">
        <v>17222</v>
      </c>
      <c r="AB4537" s="1" t="s">
        <v>17223</v>
      </c>
      <c r="AC4537" s="1" t="s">
        <v>113</v>
      </c>
    </row>
    <row r="4538" spans="1:29" x14ac:dyDescent="0.35">
      <c r="A4538" s="1">
        <v>193377</v>
      </c>
      <c r="B4538" s="1">
        <v>215</v>
      </c>
      <c r="C4538" s="9">
        <v>1457319667</v>
      </c>
      <c r="D4538" s="9" t="s">
        <v>112</v>
      </c>
      <c r="E4538" s="1">
        <v>0</v>
      </c>
      <c r="F4538" s="1">
        <v>2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3</v>
      </c>
      <c r="S4538" s="1">
        <v>14</v>
      </c>
      <c r="T4538" s="1" t="s">
        <v>113</v>
      </c>
      <c r="U4538" s="1">
        <v>3</v>
      </c>
      <c r="V4538" s="1" t="s">
        <v>10347</v>
      </c>
      <c r="W4538" s="1" t="s">
        <v>146</v>
      </c>
      <c r="X4538" s="1" t="s">
        <v>2544</v>
      </c>
      <c r="Y4538" s="1" t="s">
        <v>7</v>
      </c>
      <c r="Z4538" s="1" t="s">
        <v>13029</v>
      </c>
      <c r="AA4538" s="1" t="s">
        <v>13029</v>
      </c>
      <c r="AB4538" s="1" t="s">
        <v>13030</v>
      </c>
      <c r="AC4538" s="1" t="s">
        <v>113</v>
      </c>
    </row>
    <row r="4539" spans="1:29" x14ac:dyDescent="0.35">
      <c r="A4539" s="1">
        <v>1595377</v>
      </c>
      <c r="B4539" s="1">
        <v>512</v>
      </c>
      <c r="C4539" s="9">
        <v>1427033828</v>
      </c>
      <c r="D4539" s="9" t="s">
        <v>112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3</v>
      </c>
      <c r="S4539" s="1">
        <v>15</v>
      </c>
      <c r="T4539" s="1" t="s">
        <v>113</v>
      </c>
      <c r="U4539" s="1">
        <v>3</v>
      </c>
      <c r="V4539" s="1" t="s">
        <v>10160</v>
      </c>
      <c r="W4539" s="1" t="s">
        <v>10161</v>
      </c>
      <c r="X4539" s="1" t="s">
        <v>1873</v>
      </c>
      <c r="Y4539" s="1" t="s">
        <v>7</v>
      </c>
      <c r="Z4539" s="1" t="s">
        <v>17224</v>
      </c>
      <c r="AA4539" s="1" t="s">
        <v>113</v>
      </c>
      <c r="AB4539" s="1" t="s">
        <v>113</v>
      </c>
      <c r="AC4539" s="1" t="s">
        <v>113</v>
      </c>
    </row>
    <row r="4540" spans="1:29" x14ac:dyDescent="0.35">
      <c r="A4540" s="1">
        <v>4280574</v>
      </c>
      <c r="B4540" s="1">
        <v>289</v>
      </c>
      <c r="C4540" s="9">
        <v>1952485997</v>
      </c>
      <c r="D4540" s="9" t="s">
        <v>112</v>
      </c>
      <c r="E4540" s="1">
        <v>0</v>
      </c>
      <c r="F4540" s="1">
        <v>1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3</v>
      </c>
      <c r="S4540" s="1">
        <v>68</v>
      </c>
      <c r="T4540" s="1" t="s">
        <v>113</v>
      </c>
      <c r="U4540" s="1">
        <v>3</v>
      </c>
      <c r="V4540" s="1" t="s">
        <v>10261</v>
      </c>
      <c r="W4540" s="1" t="s">
        <v>10262</v>
      </c>
      <c r="X4540" s="1" t="s">
        <v>1484</v>
      </c>
      <c r="Y4540" s="1" t="s">
        <v>7</v>
      </c>
      <c r="Z4540" s="1" t="s">
        <v>14967</v>
      </c>
      <c r="AB4540" s="1" t="s">
        <v>14968</v>
      </c>
      <c r="AC4540" s="1" t="s">
        <v>113</v>
      </c>
    </row>
    <row r="4541" spans="1:29" x14ac:dyDescent="0.35">
      <c r="A4541" s="1">
        <v>6888348</v>
      </c>
      <c r="B4541" s="1">
        <v>289</v>
      </c>
      <c r="C4541" s="9">
        <v>1588059570</v>
      </c>
      <c r="D4541" s="9" t="s">
        <v>112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3</v>
      </c>
      <c r="S4541" s="1">
        <v>15</v>
      </c>
      <c r="T4541" s="1" t="s">
        <v>113</v>
      </c>
      <c r="U4541" s="1">
        <v>3</v>
      </c>
      <c r="V4541" s="1" t="s">
        <v>10173</v>
      </c>
      <c r="W4541" s="1" t="s">
        <v>10175</v>
      </c>
      <c r="X4541" s="1" t="s">
        <v>10174</v>
      </c>
      <c r="Y4541" s="1" t="s">
        <v>7</v>
      </c>
      <c r="Z4541" s="1" t="s">
        <v>14136</v>
      </c>
      <c r="AB4541" s="1" t="s">
        <v>14137</v>
      </c>
      <c r="AC4541" s="1" t="s">
        <v>113</v>
      </c>
    </row>
    <row r="4542" spans="1:29" x14ac:dyDescent="0.35">
      <c r="A4542" s="1">
        <v>747579</v>
      </c>
      <c r="B4542" s="1">
        <v>253</v>
      </c>
      <c r="C4542" s="9">
        <v>1407849888</v>
      </c>
      <c r="D4542" s="9" t="s">
        <v>112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3</v>
      </c>
      <c r="S4542" s="1">
        <v>14</v>
      </c>
      <c r="T4542" s="1" t="s">
        <v>113</v>
      </c>
      <c r="U4542" s="1">
        <v>3</v>
      </c>
      <c r="V4542" s="1" t="s">
        <v>10197</v>
      </c>
      <c r="W4542" s="1" t="s">
        <v>9164</v>
      </c>
      <c r="X4542" s="1" t="s">
        <v>10198</v>
      </c>
      <c r="Y4542" s="1" t="s">
        <v>7</v>
      </c>
      <c r="Z4542" s="1" t="s">
        <v>17225</v>
      </c>
      <c r="AA4542" s="1" t="s">
        <v>113</v>
      </c>
      <c r="AB4542" s="1" t="s">
        <v>113</v>
      </c>
      <c r="AC4542" s="1" t="s">
        <v>113</v>
      </c>
    </row>
    <row r="4543" spans="1:29" x14ac:dyDescent="0.35">
      <c r="A4543" s="1">
        <v>2287357</v>
      </c>
      <c r="B4543" s="1">
        <v>813</v>
      </c>
      <c r="C4543" s="9">
        <v>1619361870</v>
      </c>
      <c r="D4543" s="9" t="s">
        <v>112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3</v>
      </c>
      <c r="S4543" s="1">
        <v>10</v>
      </c>
      <c r="T4543" s="1" t="s">
        <v>113</v>
      </c>
      <c r="U4543" s="1">
        <v>3</v>
      </c>
      <c r="V4543" s="1" t="s">
        <v>10469</v>
      </c>
      <c r="W4543" s="1" t="s">
        <v>10471</v>
      </c>
      <c r="X4543" s="1" t="s">
        <v>10470</v>
      </c>
      <c r="Y4543" s="1" t="s">
        <v>7</v>
      </c>
      <c r="Z4543" s="1" t="s">
        <v>17226</v>
      </c>
      <c r="AB4543" s="1" t="s">
        <v>17227</v>
      </c>
      <c r="AC4543" s="1" t="s">
        <v>113</v>
      </c>
    </row>
    <row r="4544" spans="1:29" x14ac:dyDescent="0.35">
      <c r="A4544" s="1">
        <v>1349756</v>
      </c>
      <c r="B4544" s="1">
        <v>215</v>
      </c>
      <c r="C4544" s="9">
        <v>1417932542</v>
      </c>
      <c r="D4544" s="9" t="s">
        <v>112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1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3</v>
      </c>
      <c r="S4544" s="1">
        <v>15</v>
      </c>
      <c r="T4544" s="1" t="s">
        <v>113</v>
      </c>
      <c r="U4544" s="1">
        <v>3</v>
      </c>
      <c r="V4544" s="1" t="s">
        <v>10439</v>
      </c>
      <c r="W4544" s="1" t="s">
        <v>561</v>
      </c>
      <c r="X4544" s="1" t="s">
        <v>10440</v>
      </c>
      <c r="Y4544" s="1" t="s">
        <v>7</v>
      </c>
      <c r="Z4544" s="1" t="s">
        <v>17228</v>
      </c>
      <c r="AA4544" s="1" t="s">
        <v>113</v>
      </c>
      <c r="AB4544" s="1" t="s">
        <v>113</v>
      </c>
      <c r="AC4544" s="1" t="s">
        <v>113</v>
      </c>
    </row>
    <row r="4545" spans="1:29" x14ac:dyDescent="0.35">
      <c r="A4545" s="1">
        <v>6990824</v>
      </c>
      <c r="B4545" s="1">
        <v>289</v>
      </c>
      <c r="C4545" s="9">
        <v>1558724617</v>
      </c>
      <c r="D4545" s="9" t="s">
        <v>112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3</v>
      </c>
      <c r="S4545" s="1">
        <v>6</v>
      </c>
      <c r="T4545" s="1" t="s">
        <v>113</v>
      </c>
      <c r="U4545" s="1">
        <v>3</v>
      </c>
      <c r="V4545" s="1" t="s">
        <v>10171</v>
      </c>
      <c r="W4545" s="1" t="s">
        <v>1229</v>
      </c>
      <c r="X4545" s="1" t="s">
        <v>10172</v>
      </c>
      <c r="Y4545" s="1" t="s">
        <v>7</v>
      </c>
      <c r="Z4545" s="1" t="s">
        <v>12763</v>
      </c>
      <c r="AB4545" s="1" t="s">
        <v>12764</v>
      </c>
      <c r="AC4545" s="1" t="s">
        <v>113</v>
      </c>
    </row>
    <row r="4546" spans="1:29" x14ac:dyDescent="0.35">
      <c r="A4546" s="1">
        <v>7206979</v>
      </c>
      <c r="B4546" s="1">
        <v>383</v>
      </c>
      <c r="C4546" s="9">
        <v>1245720507</v>
      </c>
      <c r="D4546" s="9" t="s">
        <v>112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1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3</v>
      </c>
      <c r="S4546" s="1">
        <v>5</v>
      </c>
      <c r="T4546" s="1" t="s">
        <v>113</v>
      </c>
      <c r="U4546" s="1">
        <v>3</v>
      </c>
      <c r="V4546" s="1" t="s">
        <v>10548</v>
      </c>
      <c r="W4546" s="1" t="s">
        <v>10549</v>
      </c>
      <c r="X4546" s="1" t="s">
        <v>4745</v>
      </c>
      <c r="Y4546" s="1" t="s">
        <v>7</v>
      </c>
      <c r="Z4546" s="1" t="s">
        <v>17229</v>
      </c>
      <c r="AB4546" s="1" t="s">
        <v>17230</v>
      </c>
      <c r="AC4546" s="1" t="s">
        <v>113</v>
      </c>
    </row>
    <row r="4547" spans="1:29" x14ac:dyDescent="0.35">
      <c r="A4547" s="1">
        <v>6598444</v>
      </c>
      <c r="B4547" s="1">
        <v>194</v>
      </c>
      <c r="C4547" s="9">
        <v>1639411788</v>
      </c>
      <c r="D4547" s="9" t="s">
        <v>112</v>
      </c>
      <c r="E4547" s="1">
        <v>0</v>
      </c>
      <c r="F4547" s="1">
        <v>1</v>
      </c>
      <c r="G4547" s="1">
        <v>0</v>
      </c>
      <c r="H4547" s="1">
        <v>0</v>
      </c>
      <c r="I4547" s="1">
        <v>0</v>
      </c>
      <c r="J4547" s="1">
        <v>1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3</v>
      </c>
      <c r="S4547" s="1">
        <v>29</v>
      </c>
      <c r="T4547" s="1" t="s">
        <v>113</v>
      </c>
      <c r="U4547" s="1">
        <v>3</v>
      </c>
      <c r="V4547" s="1" t="s">
        <v>10109</v>
      </c>
      <c r="W4547" s="1" t="s">
        <v>752</v>
      </c>
      <c r="X4547" s="1" t="s">
        <v>10110</v>
      </c>
      <c r="Y4547" s="1" t="s">
        <v>148</v>
      </c>
      <c r="Z4547" s="1" t="s">
        <v>16989</v>
      </c>
      <c r="AB4547" s="1" t="s">
        <v>16990</v>
      </c>
      <c r="AC4547" s="1" t="s">
        <v>113</v>
      </c>
    </row>
    <row r="4548" spans="1:29" x14ac:dyDescent="0.35">
      <c r="A4548" s="1">
        <v>1825719</v>
      </c>
      <c r="B4548" s="1">
        <v>512</v>
      </c>
      <c r="C4548" s="9">
        <v>1063506566</v>
      </c>
      <c r="D4548" s="9" t="s">
        <v>112</v>
      </c>
      <c r="E4548" s="1">
        <v>0</v>
      </c>
      <c r="F4548" s="1">
        <v>1</v>
      </c>
      <c r="G4548" s="1">
        <v>0</v>
      </c>
      <c r="H4548" s="1">
        <v>0</v>
      </c>
      <c r="I4548" s="1">
        <v>0</v>
      </c>
      <c r="J4548" s="1">
        <v>1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3</v>
      </c>
      <c r="S4548" s="1">
        <v>24</v>
      </c>
      <c r="T4548" s="1" t="s">
        <v>113</v>
      </c>
      <c r="U4548" s="1">
        <v>3</v>
      </c>
      <c r="V4548" s="1" t="s">
        <v>10498</v>
      </c>
      <c r="W4548" s="1" t="s">
        <v>136</v>
      </c>
      <c r="X4548" s="1" t="s">
        <v>3669</v>
      </c>
      <c r="Y4548" s="1" t="s">
        <v>7</v>
      </c>
      <c r="Z4548" s="1" t="s">
        <v>17231</v>
      </c>
      <c r="AB4548" s="1" t="s">
        <v>17232</v>
      </c>
      <c r="AC4548" s="1" t="s">
        <v>113</v>
      </c>
    </row>
    <row r="4549" spans="1:29" x14ac:dyDescent="0.35">
      <c r="A4549" s="1">
        <v>4691051</v>
      </c>
      <c r="B4549" s="1">
        <v>817</v>
      </c>
      <c r="C4549" s="9">
        <v>1639312101</v>
      </c>
      <c r="D4549" s="9" t="s">
        <v>112</v>
      </c>
      <c r="E4549" s="1">
        <v>0</v>
      </c>
      <c r="F4549" s="1">
        <v>2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3</v>
      </c>
      <c r="S4549" s="1">
        <v>35</v>
      </c>
      <c r="T4549" s="1" t="s">
        <v>113</v>
      </c>
      <c r="U4549" s="1">
        <v>3</v>
      </c>
      <c r="V4549" s="1" t="s">
        <v>10269</v>
      </c>
      <c r="W4549" s="1" t="s">
        <v>10271</v>
      </c>
      <c r="X4549" s="1" t="s">
        <v>10270</v>
      </c>
      <c r="Y4549" s="1" t="s">
        <v>7</v>
      </c>
      <c r="Z4549" s="1" t="s">
        <v>12412</v>
      </c>
      <c r="AB4549" s="1" t="s">
        <v>12413</v>
      </c>
      <c r="AC4549" s="1" t="s">
        <v>113</v>
      </c>
    </row>
    <row r="4550" spans="1:29" x14ac:dyDescent="0.35">
      <c r="A4550" s="1">
        <v>1982628</v>
      </c>
      <c r="B4550" s="1">
        <v>479</v>
      </c>
      <c r="C4550" s="9">
        <v>1346313574</v>
      </c>
      <c r="D4550" s="9" t="s">
        <v>112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3</v>
      </c>
      <c r="S4550" s="1">
        <v>20</v>
      </c>
      <c r="T4550" s="1" t="s">
        <v>113</v>
      </c>
      <c r="U4550" s="1">
        <v>3</v>
      </c>
      <c r="V4550" s="1" t="s">
        <v>10239</v>
      </c>
      <c r="W4550" s="1" t="s">
        <v>10240</v>
      </c>
      <c r="X4550" s="1" t="s">
        <v>2347</v>
      </c>
      <c r="Y4550" s="1" t="s">
        <v>7</v>
      </c>
      <c r="Z4550" s="1" t="s">
        <v>17233</v>
      </c>
      <c r="AA4550" s="1" t="s">
        <v>113</v>
      </c>
      <c r="AB4550" s="1" t="s">
        <v>113</v>
      </c>
      <c r="AC4550" s="1" t="s">
        <v>113</v>
      </c>
    </row>
    <row r="4551" spans="1:29" x14ac:dyDescent="0.35">
      <c r="A4551" s="1">
        <v>700589</v>
      </c>
      <c r="B4551" s="1">
        <v>479</v>
      </c>
      <c r="C4551" s="9">
        <v>1386602035</v>
      </c>
      <c r="D4551" s="9" t="s">
        <v>112</v>
      </c>
      <c r="E4551" s="1">
        <v>0</v>
      </c>
      <c r="F4551" s="1">
        <v>1</v>
      </c>
      <c r="G4551" s="1">
        <v>0</v>
      </c>
      <c r="H4551" s="1">
        <v>0</v>
      </c>
      <c r="I4551" s="1">
        <v>0</v>
      </c>
      <c r="J4551" s="1">
        <v>1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3</v>
      </c>
      <c r="S4551" s="1">
        <v>17</v>
      </c>
      <c r="T4551" s="1" t="s">
        <v>113</v>
      </c>
      <c r="U4551" s="1">
        <v>3</v>
      </c>
      <c r="V4551" s="1" t="s">
        <v>10222</v>
      </c>
      <c r="W4551" s="1" t="s">
        <v>425</v>
      </c>
      <c r="X4551" s="1" t="s">
        <v>10223</v>
      </c>
      <c r="Y4551" s="1" t="s">
        <v>7</v>
      </c>
      <c r="Z4551" s="1" t="s">
        <v>17234</v>
      </c>
      <c r="AA4551" s="1" t="s">
        <v>113</v>
      </c>
      <c r="AB4551" s="1" t="s">
        <v>113</v>
      </c>
      <c r="AC4551" s="1" t="s">
        <v>113</v>
      </c>
    </row>
    <row r="4552" spans="1:29" x14ac:dyDescent="0.35">
      <c r="A4552" s="1">
        <v>1812397</v>
      </c>
      <c r="B4552" s="1">
        <v>449</v>
      </c>
      <c r="C4552" s="9">
        <v>1912060971</v>
      </c>
      <c r="D4552" s="9" t="s">
        <v>112</v>
      </c>
      <c r="E4552" s="1">
        <v>0</v>
      </c>
      <c r="F4552" s="1">
        <v>1</v>
      </c>
      <c r="G4552" s="1">
        <v>0</v>
      </c>
      <c r="H4552" s="1">
        <v>0</v>
      </c>
      <c r="I4552" s="1">
        <v>0</v>
      </c>
      <c r="J4552" s="1">
        <v>2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3</v>
      </c>
      <c r="S4552" s="1">
        <v>33</v>
      </c>
      <c r="T4552" s="1" t="s">
        <v>113</v>
      </c>
      <c r="U4552" s="1">
        <v>3</v>
      </c>
      <c r="V4552" s="1" t="s">
        <v>10485</v>
      </c>
      <c r="W4552" s="1" t="s">
        <v>508</v>
      </c>
      <c r="X4552" s="1" t="s">
        <v>10486</v>
      </c>
      <c r="Y4552" s="1" t="s">
        <v>7</v>
      </c>
      <c r="Z4552" s="1" t="s">
        <v>17235</v>
      </c>
      <c r="AB4552" s="1" t="s">
        <v>17236</v>
      </c>
      <c r="AC4552" s="1" t="s">
        <v>113</v>
      </c>
    </row>
    <row r="4553" spans="1:29" x14ac:dyDescent="0.35">
      <c r="A4553" s="1">
        <v>2360770</v>
      </c>
      <c r="B4553" s="1">
        <v>485</v>
      </c>
      <c r="C4553" s="9">
        <v>1245215847</v>
      </c>
      <c r="D4553" s="9" t="s">
        <v>112</v>
      </c>
      <c r="E4553" s="1">
        <v>0</v>
      </c>
      <c r="F4553" s="1">
        <v>1</v>
      </c>
      <c r="G4553" s="1">
        <v>0</v>
      </c>
      <c r="H4553" s="1">
        <v>0</v>
      </c>
      <c r="I4553" s="1">
        <v>0</v>
      </c>
      <c r="J4553" s="1">
        <v>1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3</v>
      </c>
      <c r="S4553" s="1">
        <v>8</v>
      </c>
      <c r="T4553" s="1" t="s">
        <v>113</v>
      </c>
      <c r="U4553" s="1">
        <v>3</v>
      </c>
      <c r="V4553" s="1" t="s">
        <v>10312</v>
      </c>
      <c r="W4553" s="1" t="s">
        <v>10313</v>
      </c>
      <c r="X4553" s="1" t="s">
        <v>1724</v>
      </c>
      <c r="Y4553" s="1" t="s">
        <v>8639</v>
      </c>
      <c r="Z4553" s="1" t="s">
        <v>17237</v>
      </c>
      <c r="AA4553" s="1" t="s">
        <v>113</v>
      </c>
      <c r="AB4553" s="1" t="s">
        <v>17238</v>
      </c>
      <c r="AC4553" s="1" t="s">
        <v>113</v>
      </c>
    </row>
    <row r="4554" spans="1:29" x14ac:dyDescent="0.35">
      <c r="A4554" s="1">
        <v>6902416</v>
      </c>
      <c r="B4554" s="1">
        <v>435</v>
      </c>
      <c r="C4554" s="9">
        <v>1780083519</v>
      </c>
      <c r="D4554" s="9" t="s">
        <v>112</v>
      </c>
      <c r="E4554" s="1">
        <v>0</v>
      </c>
      <c r="F4554" s="1">
        <v>1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3</v>
      </c>
      <c r="S4554" s="1">
        <v>17</v>
      </c>
      <c r="T4554" s="1" t="s">
        <v>113</v>
      </c>
      <c r="U4554" s="1">
        <v>3</v>
      </c>
      <c r="V4554" s="1" t="s">
        <v>10304</v>
      </c>
      <c r="W4554" s="1" t="s">
        <v>543</v>
      </c>
      <c r="X4554" s="1" t="s">
        <v>926</v>
      </c>
      <c r="Y4554" s="1" t="s">
        <v>118</v>
      </c>
      <c r="Z4554" s="1" t="s">
        <v>14360</v>
      </c>
      <c r="AB4554" s="1" t="s">
        <v>14361</v>
      </c>
      <c r="AC4554" s="1" t="s">
        <v>113</v>
      </c>
    </row>
    <row r="4555" spans="1:29" x14ac:dyDescent="0.35">
      <c r="A4555" s="1">
        <v>6701791</v>
      </c>
      <c r="B4555" s="1">
        <v>447</v>
      </c>
      <c r="C4555" s="9">
        <v>1174934434</v>
      </c>
      <c r="D4555" s="9" t="s">
        <v>112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3</v>
      </c>
      <c r="S4555" s="1">
        <v>6</v>
      </c>
      <c r="T4555" s="1" t="s">
        <v>113</v>
      </c>
      <c r="U4555" s="1">
        <v>3</v>
      </c>
      <c r="V4555" s="1" t="s">
        <v>10590</v>
      </c>
      <c r="W4555" s="1" t="s">
        <v>2968</v>
      </c>
      <c r="X4555" s="1" t="s">
        <v>8741</v>
      </c>
      <c r="Y4555" s="1" t="s">
        <v>7</v>
      </c>
      <c r="Z4555" s="1" t="s">
        <v>15766</v>
      </c>
      <c r="AB4555" s="1" t="s">
        <v>15767</v>
      </c>
      <c r="AC4555" s="1" t="s">
        <v>113</v>
      </c>
    </row>
    <row r="4556" spans="1:29" x14ac:dyDescent="0.35">
      <c r="A4556" s="1">
        <v>1808396</v>
      </c>
      <c r="B4556" s="1">
        <v>897</v>
      </c>
      <c r="C4556" s="9">
        <v>1841284148</v>
      </c>
      <c r="D4556" s="9" t="s">
        <v>206</v>
      </c>
      <c r="E4556" s="1">
        <v>0</v>
      </c>
      <c r="F4556" s="1">
        <v>1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3</v>
      </c>
      <c r="S4556" s="1">
        <v>9</v>
      </c>
      <c r="T4556" s="1" t="s">
        <v>113</v>
      </c>
      <c r="U4556" s="1">
        <v>3</v>
      </c>
      <c r="V4556" s="1" t="s">
        <v>10050</v>
      </c>
      <c r="W4556" s="1" t="s">
        <v>6947</v>
      </c>
      <c r="X4556" s="1" t="s">
        <v>10051</v>
      </c>
      <c r="Y4556" s="1" t="s">
        <v>7</v>
      </c>
      <c r="Z4556" s="1" t="s">
        <v>12494</v>
      </c>
      <c r="AA4556" s="1" t="s">
        <v>12494</v>
      </c>
      <c r="AB4556" s="1" t="s">
        <v>12495</v>
      </c>
      <c r="AC4556" s="1" t="s">
        <v>113</v>
      </c>
    </row>
    <row r="4557" spans="1:29" x14ac:dyDescent="0.35">
      <c r="A4557" s="1">
        <v>1973811</v>
      </c>
      <c r="B4557" s="1">
        <v>701</v>
      </c>
      <c r="C4557" s="9">
        <v>1174589410</v>
      </c>
      <c r="D4557" s="9" t="s">
        <v>112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3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3</v>
      </c>
      <c r="S4557" s="1">
        <v>8</v>
      </c>
      <c r="T4557" s="1" t="s">
        <v>113</v>
      </c>
      <c r="U4557" s="1">
        <v>3</v>
      </c>
      <c r="V4557" s="1" t="s">
        <v>10451</v>
      </c>
      <c r="W4557" s="1" t="s">
        <v>146</v>
      </c>
      <c r="X4557" s="1" t="s">
        <v>10452</v>
      </c>
      <c r="Y4557" s="1" t="s">
        <v>118</v>
      </c>
      <c r="Z4557" s="1" t="s">
        <v>17239</v>
      </c>
      <c r="AA4557" s="1" t="s">
        <v>113</v>
      </c>
      <c r="AB4557" s="1" t="s">
        <v>113</v>
      </c>
      <c r="AC4557" s="1" t="s">
        <v>113</v>
      </c>
    </row>
    <row r="4558" spans="1:29" x14ac:dyDescent="0.35">
      <c r="A4558" s="1">
        <v>2396706</v>
      </c>
      <c r="B4558" s="1">
        <v>794</v>
      </c>
      <c r="C4558" s="9">
        <v>1043229750</v>
      </c>
      <c r="D4558" s="9" t="s">
        <v>112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3</v>
      </c>
      <c r="S4558" s="1">
        <v>14</v>
      </c>
      <c r="T4558" s="1" t="s">
        <v>113</v>
      </c>
      <c r="U4558" s="1">
        <v>3</v>
      </c>
      <c r="V4558" s="1" t="s">
        <v>10231</v>
      </c>
      <c r="W4558" s="1" t="s">
        <v>5679</v>
      </c>
      <c r="X4558" s="1" t="s">
        <v>10232</v>
      </c>
      <c r="Y4558" s="1" t="s">
        <v>7</v>
      </c>
      <c r="Z4558" s="1" t="s">
        <v>13181</v>
      </c>
      <c r="AB4558" s="1" t="s">
        <v>13182</v>
      </c>
      <c r="AC4558" s="1" t="s">
        <v>113</v>
      </c>
    </row>
    <row r="4559" spans="1:29" x14ac:dyDescent="0.35">
      <c r="A4559" s="1">
        <v>4300190</v>
      </c>
      <c r="B4559" s="1">
        <v>537</v>
      </c>
      <c r="C4559" s="9">
        <v>1245433655</v>
      </c>
      <c r="D4559" s="9" t="s">
        <v>112</v>
      </c>
      <c r="E4559" s="1">
        <v>0</v>
      </c>
      <c r="F4559" s="1">
        <v>1</v>
      </c>
      <c r="G4559" s="1">
        <v>0</v>
      </c>
      <c r="H4559" s="1">
        <v>0</v>
      </c>
      <c r="I4559" s="1">
        <v>0</v>
      </c>
      <c r="J4559" s="1">
        <v>1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3</v>
      </c>
      <c r="S4559" s="1">
        <v>17</v>
      </c>
      <c r="T4559" s="1" t="s">
        <v>113</v>
      </c>
      <c r="U4559" s="1">
        <v>3</v>
      </c>
      <c r="V4559" s="1" t="s">
        <v>10201</v>
      </c>
      <c r="W4559" s="1" t="s">
        <v>1040</v>
      </c>
      <c r="X4559" s="1" t="s">
        <v>342</v>
      </c>
      <c r="Y4559" s="1" t="s">
        <v>7</v>
      </c>
      <c r="Z4559" s="1" t="s">
        <v>13649</v>
      </c>
      <c r="AA4559" s="1" t="s">
        <v>13650</v>
      </c>
      <c r="AB4559" s="1" t="s">
        <v>13651</v>
      </c>
      <c r="AC4559" s="1" t="s">
        <v>113</v>
      </c>
    </row>
    <row r="4560" spans="1:29" x14ac:dyDescent="0.35">
      <c r="A4560" s="1">
        <v>1230121</v>
      </c>
      <c r="B4560" s="1">
        <v>398</v>
      </c>
      <c r="C4560" s="9">
        <v>1083603062</v>
      </c>
      <c r="D4560" s="9" t="s">
        <v>112</v>
      </c>
      <c r="E4560" s="1">
        <v>0</v>
      </c>
      <c r="F4560" s="1">
        <v>1</v>
      </c>
      <c r="G4560" s="1">
        <v>0</v>
      </c>
      <c r="H4560" s="1">
        <v>0</v>
      </c>
      <c r="I4560" s="1">
        <v>0</v>
      </c>
      <c r="J4560" s="1">
        <v>2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3</v>
      </c>
      <c r="S4560" s="1">
        <v>59</v>
      </c>
      <c r="T4560" s="1" t="s">
        <v>113</v>
      </c>
      <c r="U4560" s="1">
        <v>3</v>
      </c>
      <c r="V4560" s="1" t="s">
        <v>10416</v>
      </c>
      <c r="W4560" s="1" t="s">
        <v>2049</v>
      </c>
      <c r="X4560" s="1" t="s">
        <v>330</v>
      </c>
      <c r="Y4560" s="1" t="s">
        <v>7</v>
      </c>
      <c r="Z4560" s="1" t="s">
        <v>17240</v>
      </c>
      <c r="AB4560" s="1" t="s">
        <v>17241</v>
      </c>
      <c r="AC4560" s="1" t="s">
        <v>113</v>
      </c>
    </row>
    <row r="4561" spans="1:29" x14ac:dyDescent="0.35">
      <c r="A4561" s="1">
        <v>6409844</v>
      </c>
      <c r="B4561" s="1">
        <v>383</v>
      </c>
      <c r="C4561" s="9">
        <v>1851631410</v>
      </c>
      <c r="D4561" s="9" t="s">
        <v>112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3</v>
      </c>
      <c r="S4561" s="1">
        <v>20</v>
      </c>
      <c r="T4561" s="1" t="s">
        <v>113</v>
      </c>
      <c r="U4561" s="1">
        <v>3</v>
      </c>
      <c r="V4561" s="1" t="s">
        <v>10453</v>
      </c>
      <c r="W4561" s="1" t="s">
        <v>1689</v>
      </c>
      <c r="X4561" s="1" t="s">
        <v>10454</v>
      </c>
      <c r="Y4561" s="1" t="s">
        <v>4040</v>
      </c>
      <c r="Z4561" s="1" t="s">
        <v>14523</v>
      </c>
      <c r="AA4561" s="1" t="s">
        <v>14523</v>
      </c>
      <c r="AB4561" s="1" t="s">
        <v>14524</v>
      </c>
      <c r="AC4561" s="1" t="s">
        <v>113</v>
      </c>
    </row>
    <row r="4562" spans="1:29" x14ac:dyDescent="0.35">
      <c r="A4562" s="1">
        <v>1337097</v>
      </c>
      <c r="B4562" s="1">
        <v>701</v>
      </c>
      <c r="C4562" s="9">
        <v>1023070323</v>
      </c>
      <c r="D4562" s="9" t="s">
        <v>112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3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3</v>
      </c>
      <c r="S4562" s="1">
        <v>5</v>
      </c>
      <c r="T4562" s="1" t="s">
        <v>113</v>
      </c>
      <c r="U4562" s="1">
        <v>3</v>
      </c>
      <c r="V4562" s="1" t="s">
        <v>10302</v>
      </c>
      <c r="W4562" s="1" t="s">
        <v>451</v>
      </c>
      <c r="X4562" s="1" t="s">
        <v>10303</v>
      </c>
      <c r="Y4562" s="1" t="s">
        <v>9105</v>
      </c>
      <c r="Z4562" s="1" t="s">
        <v>17242</v>
      </c>
      <c r="AB4562" s="1" t="s">
        <v>17243</v>
      </c>
      <c r="AC4562" s="1" t="s">
        <v>113</v>
      </c>
    </row>
    <row r="4563" spans="1:29" x14ac:dyDescent="0.35">
      <c r="A4563" s="1">
        <v>7191793</v>
      </c>
      <c r="B4563" s="1">
        <v>52</v>
      </c>
      <c r="C4563" s="9">
        <v>1396107165</v>
      </c>
      <c r="D4563" s="9" t="s">
        <v>112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3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3</v>
      </c>
      <c r="S4563" s="1">
        <v>5</v>
      </c>
      <c r="T4563" s="1" t="s">
        <v>113</v>
      </c>
      <c r="U4563" s="1">
        <v>3</v>
      </c>
      <c r="V4563" s="1" t="s">
        <v>10291</v>
      </c>
      <c r="W4563" s="1" t="s">
        <v>10293</v>
      </c>
      <c r="X4563" s="1" t="s">
        <v>10292</v>
      </c>
      <c r="Y4563" s="1" t="s">
        <v>116</v>
      </c>
      <c r="Z4563" s="1" t="s">
        <v>17244</v>
      </c>
      <c r="AA4563" s="1" t="s">
        <v>113</v>
      </c>
      <c r="AB4563" s="1" t="s">
        <v>113</v>
      </c>
      <c r="AC4563" s="1" t="s">
        <v>113</v>
      </c>
    </row>
    <row r="4564" spans="1:29" x14ac:dyDescent="0.35">
      <c r="A4564" s="1">
        <v>7009644</v>
      </c>
      <c r="B4564" s="1">
        <v>407</v>
      </c>
      <c r="C4564" s="9">
        <v>1649634536</v>
      </c>
      <c r="D4564" s="9" t="s">
        <v>112</v>
      </c>
      <c r="E4564" s="1">
        <v>0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2</v>
      </c>
      <c r="S4564" s="1">
        <v>2</v>
      </c>
      <c r="T4564" s="1" t="s">
        <v>113</v>
      </c>
      <c r="U4564" s="1">
        <v>3</v>
      </c>
      <c r="V4564" s="1" t="s">
        <v>10129</v>
      </c>
      <c r="W4564" s="1" t="s">
        <v>448</v>
      </c>
      <c r="X4564" s="1" t="s">
        <v>2359</v>
      </c>
      <c r="Y4564" s="1" t="s">
        <v>7</v>
      </c>
      <c r="Z4564" s="1" t="s">
        <v>12416</v>
      </c>
      <c r="AB4564" s="1" t="s">
        <v>12417</v>
      </c>
      <c r="AC4564" s="1" t="s">
        <v>113</v>
      </c>
    </row>
    <row r="4565" spans="1:29" x14ac:dyDescent="0.35">
      <c r="A4565" s="1">
        <v>116166</v>
      </c>
      <c r="B4565" s="1">
        <v>52</v>
      </c>
      <c r="C4565" s="9">
        <v>1861582504</v>
      </c>
      <c r="D4565" s="9" t="s">
        <v>112</v>
      </c>
      <c r="E4565" s="1">
        <v>0</v>
      </c>
      <c r="F4565" s="1">
        <v>2</v>
      </c>
      <c r="G4565" s="1">
        <v>0</v>
      </c>
      <c r="H4565" s="1">
        <v>0</v>
      </c>
      <c r="I4565" s="1">
        <v>0</v>
      </c>
      <c r="J4565" s="1">
        <v>1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3</v>
      </c>
      <c r="S4565" s="1">
        <v>44</v>
      </c>
      <c r="T4565" s="1" t="s">
        <v>113</v>
      </c>
      <c r="U4565" s="1">
        <v>3</v>
      </c>
      <c r="V4565" s="1" t="s">
        <v>10327</v>
      </c>
      <c r="W4565" s="1" t="s">
        <v>10329</v>
      </c>
      <c r="X4565" s="1" t="s">
        <v>10328</v>
      </c>
      <c r="Y4565" s="1" t="s">
        <v>7</v>
      </c>
      <c r="Z4565" s="1" t="s">
        <v>13128</v>
      </c>
      <c r="AB4565" s="1" t="s">
        <v>12779</v>
      </c>
      <c r="AC4565" s="1" t="s">
        <v>113</v>
      </c>
    </row>
    <row r="4566" spans="1:29" x14ac:dyDescent="0.35">
      <c r="A4566" s="1">
        <v>6556374</v>
      </c>
      <c r="B4566" s="1">
        <v>297</v>
      </c>
      <c r="C4566" s="9">
        <v>1720391279</v>
      </c>
      <c r="D4566" s="9" t="s">
        <v>112</v>
      </c>
      <c r="E4566" s="1">
        <v>0</v>
      </c>
      <c r="F4566" s="1">
        <v>1</v>
      </c>
      <c r="G4566" s="1">
        <v>0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3</v>
      </c>
      <c r="S4566" s="1">
        <v>13</v>
      </c>
      <c r="T4566" s="1" t="s">
        <v>113</v>
      </c>
      <c r="U4566" s="1">
        <v>3</v>
      </c>
      <c r="V4566" s="1" t="s">
        <v>10577</v>
      </c>
      <c r="W4566" s="1" t="s">
        <v>1615</v>
      </c>
      <c r="X4566" s="1" t="s">
        <v>330</v>
      </c>
      <c r="Y4566" s="1" t="s">
        <v>7</v>
      </c>
      <c r="Z4566" s="1" t="s">
        <v>12467</v>
      </c>
      <c r="AA4566" s="1" t="s">
        <v>12468</v>
      </c>
      <c r="AB4566" s="1" t="s">
        <v>12469</v>
      </c>
      <c r="AC4566" s="1" t="s">
        <v>113</v>
      </c>
    </row>
    <row r="4567" spans="1:29" x14ac:dyDescent="0.35">
      <c r="A4567" s="1">
        <v>4491281</v>
      </c>
      <c r="B4567" s="1">
        <v>221</v>
      </c>
      <c r="C4567" s="9">
        <v>1346446903</v>
      </c>
      <c r="D4567" s="9" t="s">
        <v>112</v>
      </c>
      <c r="E4567" s="1">
        <v>0</v>
      </c>
      <c r="F4567" s="1">
        <v>1</v>
      </c>
      <c r="G4567" s="1">
        <v>0</v>
      </c>
      <c r="H4567" s="1">
        <v>0</v>
      </c>
      <c r="I4567" s="1">
        <v>0</v>
      </c>
      <c r="J4567" s="1">
        <v>3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3</v>
      </c>
      <c r="S4567" s="1">
        <v>17</v>
      </c>
      <c r="T4567" s="1" t="s">
        <v>113</v>
      </c>
      <c r="U4567" s="1">
        <v>3</v>
      </c>
      <c r="V4567" s="1" t="s">
        <v>10243</v>
      </c>
      <c r="W4567" s="1" t="s">
        <v>1899</v>
      </c>
      <c r="X4567" s="1" t="s">
        <v>2155</v>
      </c>
      <c r="Y4567" s="1" t="s">
        <v>7</v>
      </c>
      <c r="Z4567" s="1" t="s">
        <v>17245</v>
      </c>
      <c r="AA4567" s="1" t="s">
        <v>17245</v>
      </c>
      <c r="AB4567" s="1" t="s">
        <v>17246</v>
      </c>
      <c r="AC4567" s="1" t="s">
        <v>113</v>
      </c>
    </row>
    <row r="4568" spans="1:29" x14ac:dyDescent="0.35">
      <c r="A4568" s="1">
        <v>1593821</v>
      </c>
      <c r="B4568" s="1">
        <v>623</v>
      </c>
      <c r="C4568" s="9">
        <v>1356411904</v>
      </c>
      <c r="D4568" s="9" t="s">
        <v>112</v>
      </c>
      <c r="E4568" s="1">
        <v>0</v>
      </c>
      <c r="F4568" s="1">
        <v>2</v>
      </c>
      <c r="G4568" s="1">
        <v>0</v>
      </c>
      <c r="H4568" s="1">
        <v>0</v>
      </c>
      <c r="I4568" s="1">
        <v>0</v>
      </c>
      <c r="J4568" s="1">
        <v>2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3</v>
      </c>
      <c r="S4568" s="1">
        <v>90</v>
      </c>
      <c r="T4568" s="1" t="s">
        <v>113</v>
      </c>
      <c r="U4568" s="1">
        <v>3</v>
      </c>
      <c r="V4568" s="1" t="s">
        <v>10474</v>
      </c>
      <c r="W4568" s="1" t="s">
        <v>10476</v>
      </c>
      <c r="X4568" s="1" t="s">
        <v>10475</v>
      </c>
      <c r="Y4568" s="1" t="s">
        <v>7</v>
      </c>
      <c r="Z4568" s="1" t="s">
        <v>17247</v>
      </c>
      <c r="AA4568" s="1" t="s">
        <v>113</v>
      </c>
      <c r="AB4568" s="1" t="s">
        <v>113</v>
      </c>
      <c r="AC4568" s="1" t="s">
        <v>113</v>
      </c>
    </row>
    <row r="4569" spans="1:29" x14ac:dyDescent="0.35">
      <c r="A4569" s="1">
        <v>1584598</v>
      </c>
      <c r="B4569" s="1">
        <v>398</v>
      </c>
      <c r="C4569" s="9">
        <v>1114910627</v>
      </c>
      <c r="D4569" s="9" t="s">
        <v>112</v>
      </c>
      <c r="E4569" s="1">
        <v>0</v>
      </c>
      <c r="F4569" s="1">
        <v>2</v>
      </c>
      <c r="G4569" s="1">
        <v>0</v>
      </c>
      <c r="H4569" s="1">
        <v>0</v>
      </c>
      <c r="I4569" s="1">
        <v>0</v>
      </c>
      <c r="J4569" s="1">
        <v>2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3</v>
      </c>
      <c r="S4569" s="1">
        <v>34</v>
      </c>
      <c r="T4569" s="1" t="s">
        <v>113</v>
      </c>
      <c r="U4569" s="1">
        <v>3</v>
      </c>
      <c r="V4569" s="1" t="s">
        <v>10596</v>
      </c>
      <c r="W4569" s="1" t="s">
        <v>561</v>
      </c>
      <c r="X4569" s="1" t="s">
        <v>10597</v>
      </c>
      <c r="Y4569" s="1" t="s">
        <v>6616</v>
      </c>
      <c r="Z4569" s="1" t="s">
        <v>17248</v>
      </c>
      <c r="AB4569" s="1" t="s">
        <v>17249</v>
      </c>
      <c r="AC4569" s="1" t="s">
        <v>113</v>
      </c>
    </row>
    <row r="4570" spans="1:29" x14ac:dyDescent="0.35">
      <c r="A4570" s="1">
        <v>445156</v>
      </c>
      <c r="B4570" s="1">
        <v>397</v>
      </c>
      <c r="C4570" s="9">
        <v>1154393163</v>
      </c>
      <c r="D4570" s="9" t="s">
        <v>112</v>
      </c>
      <c r="E4570" s="1">
        <v>0</v>
      </c>
      <c r="F4570" s="1">
        <v>1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3</v>
      </c>
      <c r="S4570" s="1">
        <v>18</v>
      </c>
      <c r="T4570" s="1" t="s">
        <v>113</v>
      </c>
      <c r="U4570" s="1">
        <v>3</v>
      </c>
      <c r="V4570" s="1" t="s">
        <v>10444</v>
      </c>
      <c r="W4570" s="1" t="s">
        <v>4275</v>
      </c>
      <c r="X4570" s="1" t="s">
        <v>10445</v>
      </c>
      <c r="Y4570" s="1" t="s">
        <v>7</v>
      </c>
      <c r="Z4570" s="1" t="s">
        <v>13240</v>
      </c>
      <c r="AB4570" s="1" t="s">
        <v>13241</v>
      </c>
      <c r="AC4570" s="1" t="s">
        <v>113</v>
      </c>
    </row>
    <row r="4571" spans="1:29" x14ac:dyDescent="0.35">
      <c r="A4571" s="1">
        <v>2232156</v>
      </c>
      <c r="B4571" s="1">
        <v>334</v>
      </c>
      <c r="C4571" s="9">
        <v>1235106154</v>
      </c>
      <c r="D4571" s="9" t="s">
        <v>112</v>
      </c>
      <c r="E4571" s="1">
        <v>0</v>
      </c>
      <c r="F4571" s="1">
        <v>1</v>
      </c>
      <c r="G4571" s="1">
        <v>0</v>
      </c>
      <c r="H4571" s="1">
        <v>0</v>
      </c>
      <c r="I4571" s="1">
        <v>0</v>
      </c>
      <c r="J4571" s="1">
        <v>2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3</v>
      </c>
      <c r="S4571" s="1">
        <v>5</v>
      </c>
      <c r="T4571" s="1" t="s">
        <v>113</v>
      </c>
      <c r="U4571" s="1">
        <v>3</v>
      </c>
      <c r="V4571" s="1" t="s">
        <v>10387</v>
      </c>
      <c r="W4571" s="1" t="s">
        <v>6190</v>
      </c>
      <c r="X4571" s="1" t="s">
        <v>10388</v>
      </c>
      <c r="Y4571" s="1" t="s">
        <v>8916</v>
      </c>
      <c r="Z4571" s="1" t="s">
        <v>17250</v>
      </c>
      <c r="AA4571" s="1" t="s">
        <v>113</v>
      </c>
      <c r="AB4571" s="1" t="s">
        <v>113</v>
      </c>
      <c r="AC4571" s="1" t="s">
        <v>113</v>
      </c>
    </row>
    <row r="4572" spans="1:29" x14ac:dyDescent="0.35">
      <c r="A4572" s="1">
        <v>6482243</v>
      </c>
      <c r="B4572" s="1">
        <v>827</v>
      </c>
      <c r="C4572" s="9">
        <v>1952657363</v>
      </c>
      <c r="D4572" s="9" t="s">
        <v>112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1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3</v>
      </c>
      <c r="S4572" s="1">
        <v>4</v>
      </c>
      <c r="T4572" s="1" t="s">
        <v>113</v>
      </c>
      <c r="U4572" s="1">
        <v>3</v>
      </c>
      <c r="V4572" s="1" t="s">
        <v>10166</v>
      </c>
      <c r="W4572" s="1" t="s">
        <v>3484</v>
      </c>
      <c r="X4572" s="1" t="s">
        <v>6031</v>
      </c>
      <c r="Y4572" s="1" t="s">
        <v>7</v>
      </c>
      <c r="Z4572" s="1" t="s">
        <v>17251</v>
      </c>
      <c r="AA4572" s="1" t="s">
        <v>113</v>
      </c>
      <c r="AB4572" s="1" t="s">
        <v>113</v>
      </c>
      <c r="AC4572" s="1" t="s">
        <v>113</v>
      </c>
    </row>
    <row r="4573" spans="1:29" x14ac:dyDescent="0.35">
      <c r="A4573" s="1">
        <v>2403709</v>
      </c>
      <c r="B4573" s="1">
        <v>346</v>
      </c>
      <c r="C4573" s="9">
        <v>1306050257</v>
      </c>
      <c r="D4573" s="9" t="s">
        <v>112</v>
      </c>
      <c r="E4573" s="1">
        <v>0</v>
      </c>
      <c r="F4573" s="1">
        <v>1</v>
      </c>
      <c r="G4573" s="1">
        <v>0</v>
      </c>
      <c r="H4573" s="1">
        <v>0</v>
      </c>
      <c r="I4573" s="1">
        <v>0</v>
      </c>
      <c r="J4573" s="1">
        <v>2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3</v>
      </c>
      <c r="S4573" s="1">
        <v>12</v>
      </c>
      <c r="T4573" s="1" t="s">
        <v>113</v>
      </c>
      <c r="U4573" s="1">
        <v>3</v>
      </c>
      <c r="V4573" s="1" t="s">
        <v>10251</v>
      </c>
      <c r="W4573" s="1" t="s">
        <v>561</v>
      </c>
      <c r="X4573" s="1" t="s">
        <v>10252</v>
      </c>
      <c r="Y4573" s="1" t="s">
        <v>7</v>
      </c>
      <c r="Z4573" s="1" t="s">
        <v>17252</v>
      </c>
      <c r="AA4573" s="1" t="s">
        <v>113</v>
      </c>
      <c r="AB4573" s="1" t="s">
        <v>113</v>
      </c>
      <c r="AC4573" s="1" t="s">
        <v>113</v>
      </c>
    </row>
    <row r="4574" spans="1:29" x14ac:dyDescent="0.35">
      <c r="A4574" s="1">
        <v>702042</v>
      </c>
      <c r="B4574" s="1">
        <v>897</v>
      </c>
      <c r="C4574" s="9">
        <v>1831118363</v>
      </c>
      <c r="D4574" s="9" t="s">
        <v>112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3</v>
      </c>
      <c r="S4574" s="1">
        <v>11</v>
      </c>
      <c r="T4574" s="1" t="s">
        <v>113</v>
      </c>
      <c r="U4574" s="1">
        <v>3</v>
      </c>
      <c r="V4574" s="1" t="s">
        <v>10189</v>
      </c>
      <c r="W4574" s="1" t="s">
        <v>10190</v>
      </c>
      <c r="X4574" s="1" t="s">
        <v>10012</v>
      </c>
      <c r="Y4574" s="1" t="s">
        <v>970</v>
      </c>
      <c r="Z4574" s="1" t="s">
        <v>17253</v>
      </c>
      <c r="AA4574" s="1" t="s">
        <v>113</v>
      </c>
      <c r="AB4574" s="1" t="s">
        <v>113</v>
      </c>
      <c r="AC4574" s="1" t="s">
        <v>113</v>
      </c>
    </row>
    <row r="4575" spans="1:29" x14ac:dyDescent="0.35">
      <c r="A4575" s="1">
        <v>3574223</v>
      </c>
      <c r="B4575" s="1">
        <v>373</v>
      </c>
      <c r="C4575" s="9">
        <v>1831216043</v>
      </c>
      <c r="D4575" s="9" t="s">
        <v>112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1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3</v>
      </c>
      <c r="S4575" s="1">
        <v>31</v>
      </c>
      <c r="T4575" s="1" t="s">
        <v>113</v>
      </c>
      <c r="U4575" s="1">
        <v>3</v>
      </c>
      <c r="V4575" s="1" t="s">
        <v>10462</v>
      </c>
      <c r="W4575" s="1" t="s">
        <v>879</v>
      </c>
      <c r="X4575" s="1" t="s">
        <v>10463</v>
      </c>
      <c r="Y4575" s="1" t="s">
        <v>224</v>
      </c>
      <c r="Z4575" s="1" t="s">
        <v>17254</v>
      </c>
      <c r="AA4575" s="1" t="s">
        <v>113</v>
      </c>
      <c r="AB4575" s="1" t="s">
        <v>113</v>
      </c>
      <c r="AC4575" s="1" t="s">
        <v>113</v>
      </c>
    </row>
    <row r="4576" spans="1:29" x14ac:dyDescent="0.35">
      <c r="A4576" s="1">
        <v>6196936</v>
      </c>
      <c r="B4576" s="1">
        <v>493</v>
      </c>
      <c r="C4576" s="9">
        <v>1912132572</v>
      </c>
      <c r="D4576" s="9" t="s">
        <v>112</v>
      </c>
      <c r="E4576" s="1">
        <v>0</v>
      </c>
      <c r="F4576" s="1">
        <v>1</v>
      </c>
      <c r="G4576" s="1">
        <v>0</v>
      </c>
      <c r="H4576" s="1">
        <v>0</v>
      </c>
      <c r="I4576" s="1">
        <v>0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3</v>
      </c>
      <c r="S4576" s="1">
        <v>11</v>
      </c>
      <c r="T4576" s="1" t="s">
        <v>113</v>
      </c>
      <c r="U4576" s="1">
        <v>3</v>
      </c>
      <c r="V4576" s="1" t="s">
        <v>10209</v>
      </c>
      <c r="W4576" s="1" t="s">
        <v>527</v>
      </c>
      <c r="X4576" s="1" t="s">
        <v>10210</v>
      </c>
      <c r="Y4576" s="1" t="s">
        <v>7</v>
      </c>
      <c r="Z4576" s="1" t="s">
        <v>17255</v>
      </c>
      <c r="AA4576" s="1" t="s">
        <v>113</v>
      </c>
      <c r="AB4576" s="1" t="s">
        <v>113</v>
      </c>
      <c r="AC4576" s="1" t="s">
        <v>113</v>
      </c>
    </row>
    <row r="4577" spans="1:29" x14ac:dyDescent="0.35">
      <c r="A4577" s="1">
        <v>6801289</v>
      </c>
      <c r="B4577" s="1">
        <v>179</v>
      </c>
      <c r="C4577" s="9">
        <v>1225442387</v>
      </c>
      <c r="D4577" s="9" t="s">
        <v>112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3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3</v>
      </c>
      <c r="S4577" s="1">
        <v>4</v>
      </c>
      <c r="T4577" s="1" t="s">
        <v>113</v>
      </c>
      <c r="U4577" s="1">
        <v>3</v>
      </c>
      <c r="V4577" s="1" t="s">
        <v>10077</v>
      </c>
      <c r="W4577" s="1" t="s">
        <v>8122</v>
      </c>
      <c r="X4577" s="1" t="s">
        <v>3769</v>
      </c>
      <c r="Y4577" s="1" t="s">
        <v>116</v>
      </c>
      <c r="Z4577" s="1" t="s">
        <v>113</v>
      </c>
      <c r="AA4577" s="1" t="s">
        <v>113</v>
      </c>
      <c r="AB4577" s="1" t="s">
        <v>113</v>
      </c>
      <c r="AC4577" s="1" t="s">
        <v>113</v>
      </c>
    </row>
    <row r="4578" spans="1:29" x14ac:dyDescent="0.35">
      <c r="A4578" s="1">
        <v>10253</v>
      </c>
      <c r="B4578" s="1">
        <v>315</v>
      </c>
      <c r="C4578" s="9">
        <v>1588744320</v>
      </c>
      <c r="D4578" s="9" t="s">
        <v>112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3</v>
      </c>
      <c r="S4578" s="1">
        <v>11</v>
      </c>
      <c r="T4578" s="1" t="s">
        <v>113</v>
      </c>
      <c r="U4578" s="1">
        <v>3</v>
      </c>
      <c r="V4578" s="1" t="s">
        <v>10078</v>
      </c>
      <c r="W4578" s="1" t="s">
        <v>706</v>
      </c>
      <c r="X4578" s="1" t="s">
        <v>10034</v>
      </c>
      <c r="Y4578" s="1" t="s">
        <v>7</v>
      </c>
      <c r="Z4578" s="1" t="s">
        <v>113</v>
      </c>
      <c r="AA4578" s="1" t="s">
        <v>113</v>
      </c>
      <c r="AB4578" s="1" t="s">
        <v>113</v>
      </c>
      <c r="AC4578" s="1" t="s">
        <v>113</v>
      </c>
    </row>
    <row r="4579" spans="1:29" x14ac:dyDescent="0.35">
      <c r="A4579" s="1">
        <v>145676</v>
      </c>
      <c r="B4579" s="1">
        <v>289</v>
      </c>
      <c r="C4579" s="9">
        <v>1881713253</v>
      </c>
      <c r="D4579" s="9" t="s">
        <v>112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3</v>
      </c>
      <c r="S4579" s="1">
        <v>4</v>
      </c>
      <c r="T4579" s="1" t="s">
        <v>113</v>
      </c>
      <c r="U4579" s="1">
        <v>3</v>
      </c>
      <c r="V4579" s="1" t="s">
        <v>10079</v>
      </c>
      <c r="W4579" s="1" t="s">
        <v>561</v>
      </c>
      <c r="X4579" s="1" t="s">
        <v>10080</v>
      </c>
      <c r="Y4579" s="1" t="s">
        <v>7</v>
      </c>
      <c r="Z4579" s="1" t="s">
        <v>113</v>
      </c>
      <c r="AA4579" s="1" t="s">
        <v>113</v>
      </c>
      <c r="AB4579" s="1" t="s">
        <v>113</v>
      </c>
      <c r="AC4579" s="1" t="s">
        <v>113</v>
      </c>
    </row>
    <row r="4580" spans="1:29" x14ac:dyDescent="0.35">
      <c r="A4580" s="1">
        <v>2455101</v>
      </c>
      <c r="B4580" s="1">
        <v>897</v>
      </c>
      <c r="C4580" s="9">
        <v>1942317060</v>
      </c>
      <c r="D4580" s="9" t="s">
        <v>112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2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3</v>
      </c>
      <c r="S4580" s="1">
        <v>34</v>
      </c>
      <c r="T4580" s="1" t="s">
        <v>113</v>
      </c>
      <c r="U4580" s="1">
        <v>3</v>
      </c>
      <c r="V4580" s="1" t="s">
        <v>10191</v>
      </c>
      <c r="W4580" s="1" t="s">
        <v>2933</v>
      </c>
      <c r="X4580" s="1" t="s">
        <v>10192</v>
      </c>
      <c r="Y4580" s="1" t="s">
        <v>7</v>
      </c>
      <c r="Z4580" s="1" t="s">
        <v>15929</v>
      </c>
      <c r="AB4580" s="1" t="s">
        <v>15930</v>
      </c>
      <c r="AC4580" s="1" t="s">
        <v>113</v>
      </c>
    </row>
    <row r="4581" spans="1:29" x14ac:dyDescent="0.35">
      <c r="A4581" s="1">
        <v>3549567</v>
      </c>
      <c r="B4581" s="1">
        <v>221</v>
      </c>
      <c r="C4581" s="9">
        <v>1306998448</v>
      </c>
      <c r="D4581" s="9" t="s">
        <v>112</v>
      </c>
      <c r="E4581" s="1">
        <v>0</v>
      </c>
      <c r="F4581" s="1">
        <v>3</v>
      </c>
      <c r="G4581" s="1">
        <v>0</v>
      </c>
      <c r="H4581" s="1">
        <v>0</v>
      </c>
      <c r="I4581" s="1">
        <v>0</v>
      </c>
      <c r="J4581" s="1">
        <v>1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3</v>
      </c>
      <c r="S4581" s="1">
        <v>19</v>
      </c>
      <c r="T4581" s="1" t="s">
        <v>113</v>
      </c>
      <c r="U4581" s="1">
        <v>3</v>
      </c>
      <c r="V4581" s="1" t="s">
        <v>10321</v>
      </c>
      <c r="W4581" s="1" t="s">
        <v>809</v>
      </c>
      <c r="X4581" s="1" t="s">
        <v>10322</v>
      </c>
      <c r="Y4581" s="1" t="s">
        <v>7</v>
      </c>
      <c r="Z4581" s="1" t="s">
        <v>17256</v>
      </c>
      <c r="AA4581" s="1" t="s">
        <v>113</v>
      </c>
      <c r="AB4581" s="1" t="s">
        <v>113</v>
      </c>
      <c r="AC4581" s="1" t="s">
        <v>113</v>
      </c>
    </row>
    <row r="4582" spans="1:29" x14ac:dyDescent="0.35">
      <c r="A4582" s="1">
        <v>1903623</v>
      </c>
      <c r="B4582" s="1">
        <v>297</v>
      </c>
      <c r="C4582" s="9">
        <v>1710973037</v>
      </c>
      <c r="D4582" s="9" t="s">
        <v>112</v>
      </c>
      <c r="E4582" s="1">
        <v>0</v>
      </c>
      <c r="F4582" s="1">
        <v>1</v>
      </c>
      <c r="G4582" s="1">
        <v>0</v>
      </c>
      <c r="H4582" s="1">
        <v>0</v>
      </c>
      <c r="I4582" s="1">
        <v>0</v>
      </c>
      <c r="J4582" s="1">
        <v>2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3</v>
      </c>
      <c r="S4582" s="1">
        <v>5</v>
      </c>
      <c r="T4582" s="1" t="s">
        <v>113</v>
      </c>
      <c r="U4582" s="1">
        <v>3</v>
      </c>
      <c r="V4582" s="1" t="s">
        <v>10516</v>
      </c>
      <c r="W4582" s="1" t="s">
        <v>10518</v>
      </c>
      <c r="X4582" s="1" t="s">
        <v>10517</v>
      </c>
      <c r="Y4582" s="1" t="s">
        <v>116</v>
      </c>
      <c r="Z4582" s="1" t="s">
        <v>17257</v>
      </c>
      <c r="AA4582" s="1" t="s">
        <v>17257</v>
      </c>
      <c r="AB4582" s="1" t="s">
        <v>17258</v>
      </c>
      <c r="AC4582" s="1" t="s">
        <v>113</v>
      </c>
    </row>
    <row r="4583" spans="1:29" x14ac:dyDescent="0.35">
      <c r="A4583" s="1">
        <v>6536177</v>
      </c>
      <c r="B4583" s="1">
        <v>289</v>
      </c>
      <c r="C4583" s="9">
        <v>1720441967</v>
      </c>
      <c r="D4583" s="9" t="s">
        <v>112</v>
      </c>
      <c r="E4583" s="1">
        <v>0</v>
      </c>
      <c r="F4583" s="1">
        <v>1</v>
      </c>
      <c r="G4583" s="1">
        <v>0</v>
      </c>
      <c r="H4583" s="1">
        <v>0</v>
      </c>
      <c r="I4583" s="1">
        <v>0</v>
      </c>
      <c r="J4583" s="1">
        <v>2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3</v>
      </c>
      <c r="S4583" s="1">
        <v>6</v>
      </c>
      <c r="T4583" s="1" t="s">
        <v>113</v>
      </c>
      <c r="U4583" s="1">
        <v>3</v>
      </c>
      <c r="V4583" s="1" t="s">
        <v>10212</v>
      </c>
      <c r="W4583" s="1" t="s">
        <v>10035</v>
      </c>
      <c r="X4583" s="1" t="s">
        <v>10213</v>
      </c>
      <c r="Y4583" s="1" t="s">
        <v>7</v>
      </c>
      <c r="Z4583" s="1" t="s">
        <v>14627</v>
      </c>
      <c r="AA4583" s="1" t="s">
        <v>14628</v>
      </c>
      <c r="AB4583" s="1" t="s">
        <v>14629</v>
      </c>
      <c r="AC4583" s="1" t="s">
        <v>113</v>
      </c>
    </row>
    <row r="4584" spans="1:29" x14ac:dyDescent="0.35">
      <c r="A4584" s="1">
        <v>771209</v>
      </c>
      <c r="B4584" s="1">
        <v>897</v>
      </c>
      <c r="C4584" s="9">
        <v>1447248265</v>
      </c>
      <c r="D4584" s="9" t="s">
        <v>112</v>
      </c>
      <c r="E4584" s="1">
        <v>0</v>
      </c>
      <c r="F4584" s="1">
        <v>1</v>
      </c>
      <c r="G4584" s="1">
        <v>0</v>
      </c>
      <c r="H4584" s="1">
        <v>0</v>
      </c>
      <c r="I4584" s="1">
        <v>0</v>
      </c>
      <c r="J4584" s="1">
        <v>1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3</v>
      </c>
      <c r="S4584" s="1">
        <v>9</v>
      </c>
      <c r="T4584" s="1" t="s">
        <v>113</v>
      </c>
      <c r="U4584" s="1">
        <v>3</v>
      </c>
      <c r="V4584" s="1" t="s">
        <v>10143</v>
      </c>
      <c r="W4584" s="1" t="s">
        <v>582</v>
      </c>
      <c r="X4584" s="1" t="s">
        <v>10144</v>
      </c>
      <c r="Y4584" s="1" t="s">
        <v>118</v>
      </c>
      <c r="Z4584" s="1" t="s">
        <v>17259</v>
      </c>
      <c r="AA4584" s="1" t="s">
        <v>113</v>
      </c>
      <c r="AB4584" s="1" t="s">
        <v>113</v>
      </c>
      <c r="AC4584" s="1" t="s">
        <v>113</v>
      </c>
    </row>
    <row r="4585" spans="1:29" x14ac:dyDescent="0.35">
      <c r="A4585" s="1">
        <v>443133</v>
      </c>
      <c r="B4585" s="1">
        <v>194</v>
      </c>
      <c r="C4585" s="9">
        <v>1861465809</v>
      </c>
      <c r="D4585" s="9" t="s">
        <v>112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3</v>
      </c>
      <c r="S4585" s="1">
        <v>18</v>
      </c>
      <c r="T4585" s="1" t="s">
        <v>113</v>
      </c>
      <c r="U4585" s="1">
        <v>3</v>
      </c>
      <c r="V4585" s="1" t="s">
        <v>10366</v>
      </c>
      <c r="W4585" s="1" t="s">
        <v>10368</v>
      </c>
      <c r="X4585" s="1" t="s">
        <v>10367</v>
      </c>
      <c r="Y4585" s="1" t="s">
        <v>8529</v>
      </c>
      <c r="Z4585" s="1" t="s">
        <v>17260</v>
      </c>
      <c r="AB4585" s="1" t="s">
        <v>17261</v>
      </c>
      <c r="AC4585" s="1" t="s">
        <v>113</v>
      </c>
    </row>
    <row r="4586" spans="1:29" x14ac:dyDescent="0.35">
      <c r="A4586" s="1">
        <v>2179109</v>
      </c>
      <c r="B4586" s="1">
        <v>346</v>
      </c>
      <c r="C4586" s="9">
        <v>1821091117</v>
      </c>
      <c r="D4586" s="9" t="s">
        <v>112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1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3</v>
      </c>
      <c r="S4586" s="1">
        <v>22</v>
      </c>
      <c r="T4586" s="1" t="s">
        <v>113</v>
      </c>
      <c r="U4586" s="1">
        <v>3</v>
      </c>
      <c r="V4586" s="1" t="s">
        <v>10234</v>
      </c>
      <c r="W4586" s="1" t="s">
        <v>652</v>
      </c>
      <c r="X4586" s="1" t="s">
        <v>10235</v>
      </c>
      <c r="Y4586" s="1" t="s">
        <v>118</v>
      </c>
      <c r="Z4586" s="1" t="s">
        <v>17262</v>
      </c>
      <c r="AA4586" s="1" t="s">
        <v>113</v>
      </c>
      <c r="AB4586" s="1" t="s">
        <v>113</v>
      </c>
      <c r="AC4586" s="1" t="s">
        <v>113</v>
      </c>
    </row>
    <row r="4587" spans="1:29" x14ac:dyDescent="0.35">
      <c r="A4587" s="1">
        <v>4598323</v>
      </c>
      <c r="B4587" s="1">
        <v>184</v>
      </c>
      <c r="C4587" s="9">
        <v>1154559516</v>
      </c>
      <c r="D4587" s="9" t="s">
        <v>112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3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3</v>
      </c>
      <c r="S4587" s="1">
        <v>4</v>
      </c>
      <c r="T4587" s="1" t="s">
        <v>113</v>
      </c>
      <c r="U4587" s="1">
        <v>3</v>
      </c>
      <c r="V4587" s="1" t="s">
        <v>10594</v>
      </c>
      <c r="W4587" s="1" t="s">
        <v>2172</v>
      </c>
      <c r="X4587" s="1" t="s">
        <v>10595</v>
      </c>
      <c r="Y4587" s="1" t="s">
        <v>9105</v>
      </c>
      <c r="Z4587" s="1" t="s">
        <v>17263</v>
      </c>
      <c r="AB4587" s="1" t="s">
        <v>17264</v>
      </c>
      <c r="AC4587" s="1" t="s">
        <v>113</v>
      </c>
    </row>
    <row r="4588" spans="1:29" x14ac:dyDescent="0.35">
      <c r="A4588" s="1">
        <v>4762186</v>
      </c>
      <c r="B4588" s="1">
        <v>218</v>
      </c>
      <c r="C4588" s="9">
        <v>1326487174</v>
      </c>
      <c r="D4588" s="9" t="s">
        <v>112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3</v>
      </c>
      <c r="S4588" s="1">
        <v>23</v>
      </c>
      <c r="T4588" s="1" t="s">
        <v>113</v>
      </c>
      <c r="U4588" s="1">
        <v>3</v>
      </c>
      <c r="V4588" s="1" t="s">
        <v>10501</v>
      </c>
      <c r="W4588" s="1" t="s">
        <v>2233</v>
      </c>
      <c r="X4588" s="1" t="s">
        <v>8679</v>
      </c>
      <c r="Y4588" s="1" t="s">
        <v>7</v>
      </c>
      <c r="Z4588" s="1" t="s">
        <v>12159</v>
      </c>
      <c r="AB4588" s="1" t="s">
        <v>12160</v>
      </c>
      <c r="AC4588" s="1" t="s">
        <v>113</v>
      </c>
    </row>
    <row r="4589" spans="1:29" x14ac:dyDescent="0.35">
      <c r="A4589" s="1">
        <v>4704972</v>
      </c>
      <c r="B4589" s="1">
        <v>447</v>
      </c>
      <c r="C4589" s="9">
        <v>1013174143</v>
      </c>
      <c r="D4589" s="9" t="s">
        <v>112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3</v>
      </c>
      <c r="S4589" s="1">
        <v>36</v>
      </c>
      <c r="T4589" s="1" t="s">
        <v>113</v>
      </c>
      <c r="U4589" s="1">
        <v>3</v>
      </c>
      <c r="V4589" s="1" t="s">
        <v>10530</v>
      </c>
      <c r="W4589" s="1" t="s">
        <v>10531</v>
      </c>
      <c r="X4589" s="1" t="s">
        <v>2548</v>
      </c>
      <c r="Y4589" s="1" t="s">
        <v>7</v>
      </c>
      <c r="Z4589" s="1" t="s">
        <v>16219</v>
      </c>
      <c r="AB4589" s="1" t="s">
        <v>16220</v>
      </c>
      <c r="AC4589" s="1" t="s">
        <v>113</v>
      </c>
    </row>
    <row r="4590" spans="1:29" x14ac:dyDescent="0.35">
      <c r="A4590" s="1">
        <v>2390155</v>
      </c>
      <c r="B4590" s="1">
        <v>449</v>
      </c>
      <c r="C4590" s="9">
        <v>1912919507</v>
      </c>
      <c r="D4590" s="9" t="s">
        <v>112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3</v>
      </c>
      <c r="S4590" s="1">
        <v>33</v>
      </c>
      <c r="T4590" s="1" t="s">
        <v>113</v>
      </c>
      <c r="U4590" s="1">
        <v>3</v>
      </c>
      <c r="V4590" s="1" t="s">
        <v>10389</v>
      </c>
      <c r="W4590" s="1" t="s">
        <v>723</v>
      </c>
      <c r="X4590" s="1" t="s">
        <v>10016</v>
      </c>
      <c r="Y4590" s="1" t="s">
        <v>7</v>
      </c>
      <c r="Z4590" s="1" t="s">
        <v>16495</v>
      </c>
      <c r="AB4590" s="1" t="s">
        <v>16496</v>
      </c>
      <c r="AC4590" s="1" t="s">
        <v>113</v>
      </c>
    </row>
    <row r="4591" spans="1:29" x14ac:dyDescent="0.35">
      <c r="A4591" s="1">
        <v>1274842</v>
      </c>
      <c r="B4591" s="1">
        <v>512</v>
      </c>
      <c r="C4591" s="9">
        <v>1619952520</v>
      </c>
      <c r="D4591" s="9" t="s">
        <v>112</v>
      </c>
      <c r="E4591" s="1">
        <v>0</v>
      </c>
      <c r="F4591" s="1">
        <v>1</v>
      </c>
      <c r="G4591" s="1">
        <v>0</v>
      </c>
      <c r="H4591" s="1">
        <v>0</v>
      </c>
      <c r="I4591" s="1">
        <v>0</v>
      </c>
      <c r="J4591" s="1">
        <v>3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3</v>
      </c>
      <c r="S4591" s="1">
        <v>12</v>
      </c>
      <c r="T4591" s="1" t="s">
        <v>113</v>
      </c>
      <c r="U4591" s="1">
        <v>3</v>
      </c>
      <c r="V4591" s="1" t="s">
        <v>10188</v>
      </c>
      <c r="W4591" s="1" t="s">
        <v>723</v>
      </c>
      <c r="X4591" s="1" t="s">
        <v>2965</v>
      </c>
      <c r="Y4591" s="1" t="s">
        <v>8529</v>
      </c>
      <c r="Z4591" s="1" t="s">
        <v>15612</v>
      </c>
      <c r="AB4591" s="1" t="s">
        <v>15613</v>
      </c>
      <c r="AC4591" s="1" t="s">
        <v>113</v>
      </c>
    </row>
    <row r="4592" spans="1:29" x14ac:dyDescent="0.35">
      <c r="A4592" s="1">
        <v>1932873</v>
      </c>
      <c r="B4592" s="1">
        <v>523</v>
      </c>
      <c r="C4592" s="9">
        <v>1720023880</v>
      </c>
      <c r="D4592" s="9" t="s">
        <v>112</v>
      </c>
      <c r="E4592" s="1">
        <v>0</v>
      </c>
      <c r="F4592" s="1">
        <v>1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3</v>
      </c>
      <c r="S4592" s="1">
        <v>19</v>
      </c>
      <c r="T4592" s="1" t="s">
        <v>113</v>
      </c>
      <c r="U4592" s="1">
        <v>3</v>
      </c>
      <c r="V4592" s="1" t="s">
        <v>10113</v>
      </c>
      <c r="W4592" s="1" t="s">
        <v>10022</v>
      </c>
      <c r="X4592" s="1" t="s">
        <v>10114</v>
      </c>
      <c r="Y4592" s="1" t="s">
        <v>7</v>
      </c>
      <c r="Z4592" s="1" t="s">
        <v>17265</v>
      </c>
      <c r="AA4592" s="1" t="s">
        <v>113</v>
      </c>
      <c r="AB4592" s="1" t="s">
        <v>113</v>
      </c>
      <c r="AC4592" s="1" t="s">
        <v>113</v>
      </c>
    </row>
    <row r="4593" spans="1:29" x14ac:dyDescent="0.35">
      <c r="A4593" s="1">
        <v>6911214</v>
      </c>
      <c r="B4593" s="1">
        <v>623</v>
      </c>
      <c r="C4593" s="9">
        <v>1942697073</v>
      </c>
      <c r="D4593" s="9" t="s">
        <v>112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1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3</v>
      </c>
      <c r="S4593" s="1">
        <v>13</v>
      </c>
      <c r="T4593" s="1" t="s">
        <v>113</v>
      </c>
      <c r="U4593" s="1">
        <v>3</v>
      </c>
      <c r="V4593" s="1" t="s">
        <v>10510</v>
      </c>
      <c r="W4593" s="1" t="s">
        <v>895</v>
      </c>
      <c r="X4593" s="1" t="s">
        <v>10511</v>
      </c>
      <c r="Y4593" s="1" t="s">
        <v>7</v>
      </c>
      <c r="Z4593" s="1" t="s">
        <v>17266</v>
      </c>
      <c r="AA4593" s="1" t="s">
        <v>113</v>
      </c>
      <c r="AB4593" s="1" t="s">
        <v>113</v>
      </c>
      <c r="AC4593" s="1" t="s">
        <v>113</v>
      </c>
    </row>
    <row r="4594" spans="1:29" x14ac:dyDescent="0.35">
      <c r="A4594" s="1">
        <v>1809629</v>
      </c>
      <c r="B4594" s="1">
        <v>184</v>
      </c>
      <c r="C4594" s="9">
        <v>1043238371</v>
      </c>
      <c r="D4594" s="9" t="s">
        <v>112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2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3</v>
      </c>
      <c r="S4594" s="1">
        <v>55</v>
      </c>
      <c r="T4594" s="1" t="s">
        <v>113</v>
      </c>
      <c r="U4594" s="1">
        <v>3</v>
      </c>
      <c r="V4594" s="1" t="s">
        <v>10413</v>
      </c>
      <c r="W4594" s="1" t="s">
        <v>10414</v>
      </c>
      <c r="X4594" s="1" t="s">
        <v>5140</v>
      </c>
      <c r="Y4594" s="1" t="s">
        <v>7</v>
      </c>
      <c r="Z4594" s="1" t="s">
        <v>17267</v>
      </c>
      <c r="AA4594" s="1" t="s">
        <v>113</v>
      </c>
      <c r="AB4594" s="1" t="s">
        <v>113</v>
      </c>
      <c r="AC4594" s="1" t="s">
        <v>113</v>
      </c>
    </row>
    <row r="4595" spans="1:29" x14ac:dyDescent="0.35">
      <c r="A4595" s="1">
        <v>6578281</v>
      </c>
      <c r="B4595" s="1">
        <v>813</v>
      </c>
      <c r="C4595" s="9">
        <v>1669890612</v>
      </c>
      <c r="D4595" s="9" t="s">
        <v>112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3</v>
      </c>
      <c r="S4595" s="1">
        <v>49</v>
      </c>
      <c r="T4595" s="1" t="s">
        <v>113</v>
      </c>
      <c r="U4595" s="1">
        <v>3</v>
      </c>
      <c r="V4595" s="1" t="s">
        <v>10229</v>
      </c>
      <c r="W4595" s="1" t="s">
        <v>997</v>
      </c>
      <c r="X4595" s="1" t="s">
        <v>10230</v>
      </c>
      <c r="Y4595" s="1" t="s">
        <v>7</v>
      </c>
      <c r="Z4595" s="1" t="s">
        <v>17268</v>
      </c>
      <c r="AA4595" s="1" t="s">
        <v>113</v>
      </c>
      <c r="AB4595" s="1" t="s">
        <v>113</v>
      </c>
      <c r="AC4595" s="1" t="s">
        <v>113</v>
      </c>
    </row>
    <row r="4596" spans="1:29" x14ac:dyDescent="0.35">
      <c r="A4596" s="1">
        <v>4688784</v>
      </c>
      <c r="B4596" s="1">
        <v>334</v>
      </c>
      <c r="C4596" s="9">
        <v>1164653853</v>
      </c>
      <c r="D4596" s="9" t="s">
        <v>112</v>
      </c>
      <c r="E4596" s="1">
        <v>0</v>
      </c>
      <c r="F4596" s="1">
        <v>1</v>
      </c>
      <c r="G4596" s="1">
        <v>0</v>
      </c>
      <c r="H4596" s="1">
        <v>0</v>
      </c>
      <c r="I4596" s="1">
        <v>0</v>
      </c>
      <c r="J4596" s="1">
        <v>1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3</v>
      </c>
      <c r="S4596" s="1">
        <v>15</v>
      </c>
      <c r="T4596" s="1" t="s">
        <v>113</v>
      </c>
      <c r="U4596" s="1">
        <v>3</v>
      </c>
      <c r="V4596" s="1" t="s">
        <v>10121</v>
      </c>
      <c r="W4596" s="1" t="s">
        <v>10122</v>
      </c>
      <c r="X4596" s="1" t="s">
        <v>1079</v>
      </c>
      <c r="Y4596" s="1" t="s">
        <v>7</v>
      </c>
      <c r="Z4596" s="1" t="s">
        <v>17269</v>
      </c>
      <c r="AA4596" s="1" t="s">
        <v>113</v>
      </c>
      <c r="AB4596" s="1" t="s">
        <v>113</v>
      </c>
      <c r="AC4596" s="1" t="s">
        <v>113</v>
      </c>
    </row>
    <row r="4597" spans="1:29" x14ac:dyDescent="0.35">
      <c r="A4597" s="1">
        <v>2459601</v>
      </c>
      <c r="B4597" s="1">
        <v>447</v>
      </c>
      <c r="C4597" s="9">
        <v>1508081548</v>
      </c>
      <c r="D4597" s="9" t="s">
        <v>112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1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3</v>
      </c>
      <c r="S4597" s="1">
        <v>20</v>
      </c>
      <c r="T4597" s="1" t="s">
        <v>113</v>
      </c>
      <c r="U4597" s="1">
        <v>3</v>
      </c>
      <c r="V4597" s="1" t="s">
        <v>10417</v>
      </c>
      <c r="W4597" s="1" t="s">
        <v>706</v>
      </c>
      <c r="X4597" s="1" t="s">
        <v>10418</v>
      </c>
      <c r="Y4597" s="1" t="s">
        <v>7</v>
      </c>
      <c r="Z4597" s="1" t="s">
        <v>16541</v>
      </c>
      <c r="AB4597" s="1" t="s">
        <v>16542</v>
      </c>
      <c r="AC4597" s="1" t="s">
        <v>113</v>
      </c>
    </row>
    <row r="4598" spans="1:29" x14ac:dyDescent="0.35">
      <c r="A4598" s="1">
        <v>815053</v>
      </c>
      <c r="B4598" s="1">
        <v>259</v>
      </c>
      <c r="C4598" s="9">
        <v>1174543060</v>
      </c>
      <c r="D4598" s="9" t="s">
        <v>112</v>
      </c>
      <c r="E4598" s="1">
        <v>0</v>
      </c>
      <c r="F4598" s="1">
        <v>3</v>
      </c>
      <c r="G4598" s="1">
        <v>0</v>
      </c>
      <c r="H4598" s="1">
        <v>0</v>
      </c>
      <c r="I4598" s="1">
        <v>0</v>
      </c>
      <c r="J4598" s="1">
        <v>1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3</v>
      </c>
      <c r="S4598" s="1">
        <v>12</v>
      </c>
      <c r="T4598" s="1" t="s">
        <v>113</v>
      </c>
      <c r="U4598" s="1">
        <v>3</v>
      </c>
      <c r="V4598" s="1" t="s">
        <v>10506</v>
      </c>
      <c r="W4598" s="1" t="s">
        <v>921</v>
      </c>
      <c r="X4598" s="1" t="s">
        <v>4092</v>
      </c>
      <c r="Y4598" s="1" t="s">
        <v>7</v>
      </c>
      <c r="Z4598" s="1" t="s">
        <v>15343</v>
      </c>
      <c r="AB4598" s="1" t="s">
        <v>15344</v>
      </c>
      <c r="AC4598" s="1" t="s">
        <v>113</v>
      </c>
    </row>
    <row r="4599" spans="1:29" x14ac:dyDescent="0.35">
      <c r="A4599" s="1">
        <v>1840714</v>
      </c>
      <c r="B4599" s="1">
        <v>623</v>
      </c>
      <c r="C4599" s="9">
        <v>1669465878</v>
      </c>
      <c r="D4599" s="9" t="s">
        <v>112</v>
      </c>
      <c r="E4599" s="1">
        <v>0</v>
      </c>
      <c r="F4599" s="1">
        <v>2</v>
      </c>
      <c r="G4599" s="1">
        <v>0</v>
      </c>
      <c r="H4599" s="1">
        <v>0</v>
      </c>
      <c r="I4599" s="1">
        <v>0</v>
      </c>
      <c r="J4599" s="1">
        <v>2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3</v>
      </c>
      <c r="S4599" s="1">
        <v>31</v>
      </c>
      <c r="T4599" s="1" t="s">
        <v>113</v>
      </c>
      <c r="U4599" s="1">
        <v>3</v>
      </c>
      <c r="V4599" s="1" t="s">
        <v>10123</v>
      </c>
      <c r="W4599" s="1" t="s">
        <v>10124</v>
      </c>
      <c r="X4599" s="1" t="s">
        <v>1389</v>
      </c>
      <c r="Y4599" s="1" t="s">
        <v>116</v>
      </c>
      <c r="Z4599" s="1" t="s">
        <v>17270</v>
      </c>
      <c r="AA4599" s="1" t="s">
        <v>113</v>
      </c>
      <c r="AB4599" s="1" t="s">
        <v>17271</v>
      </c>
      <c r="AC4599" s="1" t="s">
        <v>113</v>
      </c>
    </row>
    <row r="4600" spans="1:29" x14ac:dyDescent="0.35">
      <c r="A4600" s="1">
        <v>2307967</v>
      </c>
      <c r="B4600" s="1">
        <v>784</v>
      </c>
      <c r="C4600" s="9">
        <v>1841229200</v>
      </c>
      <c r="D4600" s="9" t="s">
        <v>112</v>
      </c>
      <c r="E4600" s="1">
        <v>0</v>
      </c>
      <c r="F4600" s="1">
        <v>3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3</v>
      </c>
      <c r="S4600" s="1">
        <v>5</v>
      </c>
      <c r="T4600" s="1" t="s">
        <v>113</v>
      </c>
      <c r="U4600" s="1">
        <v>3</v>
      </c>
      <c r="V4600" s="1" t="s">
        <v>10477</v>
      </c>
      <c r="W4600" s="1" t="s">
        <v>3530</v>
      </c>
      <c r="X4600" s="1" t="s">
        <v>10478</v>
      </c>
      <c r="Y4600" s="1" t="s">
        <v>8529</v>
      </c>
      <c r="Z4600" s="1" t="s">
        <v>17272</v>
      </c>
      <c r="AA4600" s="1" t="s">
        <v>113</v>
      </c>
      <c r="AB4600" s="1" t="s">
        <v>17273</v>
      </c>
      <c r="AC4600" s="1" t="s">
        <v>113</v>
      </c>
    </row>
    <row r="4601" spans="1:29" x14ac:dyDescent="0.35">
      <c r="A4601" s="1">
        <v>3412142</v>
      </c>
      <c r="B4601" s="1">
        <v>512</v>
      </c>
      <c r="C4601" s="9">
        <v>1619186269</v>
      </c>
      <c r="D4601" s="9" t="s">
        <v>112</v>
      </c>
      <c r="E4601" s="1">
        <v>0</v>
      </c>
      <c r="F4601" s="1">
        <v>3</v>
      </c>
      <c r="G4601" s="1">
        <v>0</v>
      </c>
      <c r="H4601" s="1">
        <v>0</v>
      </c>
      <c r="I4601" s="1">
        <v>0</v>
      </c>
      <c r="J4601" s="1">
        <v>1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3</v>
      </c>
      <c r="S4601" s="1">
        <v>46</v>
      </c>
      <c r="T4601" s="1" t="s">
        <v>113</v>
      </c>
      <c r="U4601" s="1">
        <v>3</v>
      </c>
      <c r="V4601" s="1" t="s">
        <v>10081</v>
      </c>
      <c r="W4601" s="1" t="s">
        <v>980</v>
      </c>
      <c r="X4601" s="1" t="s">
        <v>3556</v>
      </c>
      <c r="Y4601" s="1" t="s">
        <v>7</v>
      </c>
      <c r="Z4601" s="1" t="s">
        <v>113</v>
      </c>
      <c r="AA4601" s="1" t="s">
        <v>113</v>
      </c>
      <c r="AB4601" s="1" t="s">
        <v>113</v>
      </c>
      <c r="AC4601" s="1" t="s">
        <v>113</v>
      </c>
    </row>
    <row r="4602" spans="1:29" x14ac:dyDescent="0.35">
      <c r="A4602" s="1">
        <v>1597996</v>
      </c>
      <c r="B4602" s="1">
        <v>449</v>
      </c>
      <c r="C4602" s="9">
        <v>1457451833</v>
      </c>
      <c r="D4602" s="9" t="s">
        <v>112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3</v>
      </c>
      <c r="S4602" s="1">
        <v>29</v>
      </c>
      <c r="T4602" s="1" t="s">
        <v>113</v>
      </c>
      <c r="U4602" s="1">
        <v>3</v>
      </c>
      <c r="V4602" s="1" t="s">
        <v>10082</v>
      </c>
      <c r="W4602" s="1" t="s">
        <v>10084</v>
      </c>
      <c r="X4602" s="1" t="s">
        <v>10083</v>
      </c>
      <c r="Y4602" s="1" t="s">
        <v>7</v>
      </c>
      <c r="Z4602" s="1" t="s">
        <v>113</v>
      </c>
      <c r="AA4602" s="1" t="s">
        <v>113</v>
      </c>
      <c r="AB4602" s="1" t="s">
        <v>113</v>
      </c>
      <c r="AC4602" s="1" t="s">
        <v>113</v>
      </c>
    </row>
    <row r="4603" spans="1:29" x14ac:dyDescent="0.35">
      <c r="A4603" s="1">
        <v>7162913</v>
      </c>
      <c r="B4603" s="1">
        <v>253</v>
      </c>
      <c r="C4603" s="9">
        <v>1417477811</v>
      </c>
      <c r="D4603" s="9" t="s">
        <v>112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3</v>
      </c>
      <c r="S4603" s="1">
        <v>18</v>
      </c>
      <c r="T4603" s="1" t="s">
        <v>113</v>
      </c>
      <c r="U4603" s="1">
        <v>3</v>
      </c>
      <c r="V4603" s="1" t="s">
        <v>10085</v>
      </c>
      <c r="W4603" s="1" t="s">
        <v>10087</v>
      </c>
      <c r="X4603" s="1" t="s">
        <v>10086</v>
      </c>
      <c r="Y4603" s="1" t="s">
        <v>116</v>
      </c>
      <c r="Z4603" s="1" t="s">
        <v>113</v>
      </c>
      <c r="AA4603" s="1" t="s">
        <v>113</v>
      </c>
      <c r="AB4603" s="1" t="s">
        <v>113</v>
      </c>
      <c r="AC4603" s="1" t="s">
        <v>113</v>
      </c>
    </row>
    <row r="4604" spans="1:29" x14ac:dyDescent="0.35">
      <c r="A4604" s="1">
        <v>1580896</v>
      </c>
      <c r="B4604" s="1">
        <v>479</v>
      </c>
      <c r="C4604" s="9">
        <v>1336207166</v>
      </c>
      <c r="D4604" s="9" t="s">
        <v>112</v>
      </c>
      <c r="E4604" s="1">
        <v>0</v>
      </c>
      <c r="F4604" s="1">
        <v>0</v>
      </c>
      <c r="G4604" s="1">
        <v>0</v>
      </c>
      <c r="H4604" s="1">
        <v>0</v>
      </c>
      <c r="I4604" s="1">
        <v>1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2</v>
      </c>
      <c r="S4604" s="1">
        <v>2</v>
      </c>
      <c r="T4604" s="1" t="s">
        <v>113</v>
      </c>
      <c r="U4604" s="1">
        <v>3</v>
      </c>
      <c r="V4604" s="1" t="s">
        <v>10088</v>
      </c>
      <c r="W4604" s="1" t="s">
        <v>706</v>
      </c>
      <c r="X4604" s="1" t="s">
        <v>3495</v>
      </c>
      <c r="Y4604" s="1" t="s">
        <v>7</v>
      </c>
      <c r="Z4604" s="1" t="s">
        <v>113</v>
      </c>
      <c r="AA4604" s="1" t="s">
        <v>113</v>
      </c>
      <c r="AB4604" s="1" t="s">
        <v>113</v>
      </c>
      <c r="AC4604" s="1" t="s">
        <v>113</v>
      </c>
    </row>
    <row r="4605" spans="1:29" x14ac:dyDescent="0.35">
      <c r="A4605" s="1">
        <v>685885</v>
      </c>
      <c r="B4605" s="1">
        <v>218</v>
      </c>
      <c r="C4605" s="9">
        <v>1376546598</v>
      </c>
      <c r="D4605" s="9" t="s">
        <v>112</v>
      </c>
      <c r="E4605" s="1">
        <v>0</v>
      </c>
      <c r="F4605" s="1">
        <v>1</v>
      </c>
      <c r="G4605" s="1">
        <v>0</v>
      </c>
      <c r="H4605" s="1">
        <v>0</v>
      </c>
      <c r="I4605" s="1">
        <v>0</v>
      </c>
      <c r="J4605" s="1">
        <v>2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3</v>
      </c>
      <c r="S4605" s="1">
        <v>14</v>
      </c>
      <c r="T4605" s="1" t="s">
        <v>113</v>
      </c>
      <c r="U4605" s="1">
        <v>3</v>
      </c>
      <c r="V4605" s="1" t="s">
        <v>10089</v>
      </c>
      <c r="W4605" s="1" t="s">
        <v>515</v>
      </c>
      <c r="X4605" s="1" t="s">
        <v>10090</v>
      </c>
      <c r="Y4605" s="1" t="s">
        <v>7</v>
      </c>
      <c r="Z4605" s="1" t="s">
        <v>113</v>
      </c>
      <c r="AA4605" s="1" t="s">
        <v>113</v>
      </c>
      <c r="AB4605" s="1" t="s">
        <v>113</v>
      </c>
      <c r="AC4605" s="1" t="s">
        <v>113</v>
      </c>
    </row>
    <row r="4606" spans="1:29" x14ac:dyDescent="0.35">
      <c r="A4606" s="1">
        <v>861281</v>
      </c>
      <c r="B4606" s="1">
        <v>512</v>
      </c>
      <c r="C4606" s="9">
        <v>1033195540</v>
      </c>
      <c r="D4606" s="9" t="s">
        <v>112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3</v>
      </c>
      <c r="S4606" s="1">
        <v>9</v>
      </c>
      <c r="T4606" s="1" t="s">
        <v>113</v>
      </c>
      <c r="U4606" s="1">
        <v>3</v>
      </c>
      <c r="V4606" s="1" t="s">
        <v>10091</v>
      </c>
      <c r="W4606" s="1" t="s">
        <v>10093</v>
      </c>
      <c r="X4606" s="1" t="s">
        <v>10092</v>
      </c>
      <c r="Y4606" s="1" t="s">
        <v>7</v>
      </c>
      <c r="Z4606" s="1" t="s">
        <v>113</v>
      </c>
      <c r="AA4606" s="1" t="s">
        <v>113</v>
      </c>
      <c r="AB4606" s="1" t="s">
        <v>113</v>
      </c>
      <c r="AC4606" s="1" t="s">
        <v>113</v>
      </c>
    </row>
    <row r="4607" spans="1:29" x14ac:dyDescent="0.35">
      <c r="A4607" s="1">
        <v>1859656</v>
      </c>
      <c r="B4607" s="1">
        <v>485</v>
      </c>
      <c r="C4607" s="9">
        <v>1295762151</v>
      </c>
      <c r="D4607" s="9" t="s">
        <v>112</v>
      </c>
      <c r="E4607" s="1">
        <v>0</v>
      </c>
      <c r="F4607" s="1">
        <v>1</v>
      </c>
      <c r="G4607" s="1">
        <v>0</v>
      </c>
      <c r="H4607" s="1">
        <v>0</v>
      </c>
      <c r="I4607" s="1">
        <v>0</v>
      </c>
      <c r="J4607" s="1">
        <v>2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3</v>
      </c>
      <c r="S4607" s="1">
        <v>17</v>
      </c>
      <c r="T4607" s="1" t="s">
        <v>113</v>
      </c>
      <c r="U4607" s="1">
        <v>3</v>
      </c>
      <c r="V4607" s="1" t="s">
        <v>10441</v>
      </c>
      <c r="W4607" s="1" t="s">
        <v>4393</v>
      </c>
      <c r="X4607" s="1" t="s">
        <v>7303</v>
      </c>
      <c r="Y4607" s="1" t="s">
        <v>7</v>
      </c>
      <c r="Z4607" s="1" t="s">
        <v>17274</v>
      </c>
      <c r="AA4607" s="1" t="s">
        <v>113</v>
      </c>
      <c r="AB4607" s="1" t="s">
        <v>113</v>
      </c>
      <c r="AC4607" s="1" t="s">
        <v>113</v>
      </c>
    </row>
    <row r="4608" spans="1:29" x14ac:dyDescent="0.35">
      <c r="A4608" s="1">
        <v>7050657</v>
      </c>
      <c r="B4608" s="1">
        <v>813</v>
      </c>
      <c r="C4608" s="9">
        <v>1689038275</v>
      </c>
      <c r="D4608" s="9" t="s">
        <v>112</v>
      </c>
      <c r="E4608" s="1">
        <v>0</v>
      </c>
      <c r="F4608" s="1">
        <v>1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3</v>
      </c>
      <c r="S4608" s="1">
        <v>9</v>
      </c>
      <c r="T4608" s="1" t="s">
        <v>113</v>
      </c>
      <c r="U4608" s="1">
        <v>3</v>
      </c>
      <c r="V4608" s="1" t="s">
        <v>10576</v>
      </c>
      <c r="W4608" s="1" t="s">
        <v>448</v>
      </c>
      <c r="X4608" s="1" t="s">
        <v>4395</v>
      </c>
      <c r="Y4608" s="1" t="s">
        <v>7</v>
      </c>
      <c r="Z4608" s="1" t="s">
        <v>12984</v>
      </c>
      <c r="AB4608" s="1" t="s">
        <v>12985</v>
      </c>
      <c r="AC4608" s="1" t="s">
        <v>113</v>
      </c>
    </row>
    <row r="4609" spans="1:29" x14ac:dyDescent="0.35">
      <c r="A4609" s="1">
        <v>1811702</v>
      </c>
      <c r="B4609" s="1">
        <v>813</v>
      </c>
      <c r="C4609" s="9">
        <v>1003897562</v>
      </c>
      <c r="D4609" s="9" t="s">
        <v>112</v>
      </c>
      <c r="E4609" s="1">
        <v>0</v>
      </c>
      <c r="F4609" s="1">
        <v>2</v>
      </c>
      <c r="G4609" s="1">
        <v>0</v>
      </c>
      <c r="H4609" s="1">
        <v>0</v>
      </c>
      <c r="I4609" s="1">
        <v>0</v>
      </c>
      <c r="J4609" s="1">
        <v>2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3</v>
      </c>
      <c r="S4609" s="1">
        <v>53</v>
      </c>
      <c r="T4609" s="1" t="s">
        <v>113</v>
      </c>
      <c r="U4609" s="1">
        <v>3</v>
      </c>
      <c r="V4609" s="1" t="s">
        <v>10133</v>
      </c>
      <c r="W4609" s="1" t="s">
        <v>10135</v>
      </c>
      <c r="X4609" s="1" t="s">
        <v>10134</v>
      </c>
      <c r="Y4609" s="1" t="s">
        <v>7</v>
      </c>
      <c r="Z4609" s="1" t="s">
        <v>17275</v>
      </c>
      <c r="AA4609" s="1" t="s">
        <v>113</v>
      </c>
      <c r="AB4609" s="1" t="s">
        <v>113</v>
      </c>
      <c r="AC4609" s="1" t="s">
        <v>113</v>
      </c>
    </row>
    <row r="4610" spans="1:29" x14ac:dyDescent="0.35">
      <c r="A4610" s="1">
        <v>2227909</v>
      </c>
      <c r="B4610" s="1">
        <v>774</v>
      </c>
      <c r="C4610" s="9">
        <v>1376588061</v>
      </c>
      <c r="D4610" s="9" t="s">
        <v>112</v>
      </c>
      <c r="E4610" s="1">
        <v>0</v>
      </c>
      <c r="F4610" s="1">
        <v>1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3</v>
      </c>
      <c r="S4610" s="1">
        <v>51</v>
      </c>
      <c r="T4610" s="1" t="s">
        <v>113</v>
      </c>
      <c r="U4610" s="1">
        <v>3</v>
      </c>
      <c r="V4610" s="1" t="s">
        <v>10285</v>
      </c>
      <c r="W4610" s="1" t="s">
        <v>6907</v>
      </c>
      <c r="X4610" s="1" t="s">
        <v>10286</v>
      </c>
      <c r="Y4610" s="1" t="s">
        <v>118</v>
      </c>
      <c r="Z4610" s="1" t="s">
        <v>17276</v>
      </c>
      <c r="AA4610" s="1" t="s">
        <v>113</v>
      </c>
      <c r="AB4610" s="1" t="s">
        <v>113</v>
      </c>
      <c r="AC4610" s="1" t="s">
        <v>113</v>
      </c>
    </row>
    <row r="4611" spans="1:29" x14ac:dyDescent="0.35">
      <c r="A4611" s="1">
        <v>680706</v>
      </c>
      <c r="B4611" s="1">
        <v>813</v>
      </c>
      <c r="C4611" s="9">
        <v>1538145925</v>
      </c>
      <c r="D4611" s="9" t="s">
        <v>112</v>
      </c>
      <c r="E4611" s="1">
        <v>0</v>
      </c>
      <c r="F4611" s="1">
        <v>1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3</v>
      </c>
      <c r="S4611" s="1">
        <v>17</v>
      </c>
      <c r="T4611" s="1" t="s">
        <v>113</v>
      </c>
      <c r="U4611" s="1">
        <v>3</v>
      </c>
      <c r="V4611" s="1" t="s">
        <v>10381</v>
      </c>
      <c r="W4611" s="1" t="s">
        <v>425</v>
      </c>
      <c r="X4611" s="1" t="s">
        <v>10382</v>
      </c>
      <c r="Y4611" s="1" t="s">
        <v>8916</v>
      </c>
      <c r="Z4611" s="1" t="s">
        <v>17277</v>
      </c>
      <c r="AA4611" s="1" t="s">
        <v>113</v>
      </c>
      <c r="AB4611" s="1" t="s">
        <v>113</v>
      </c>
      <c r="AC4611" s="1" t="s">
        <v>113</v>
      </c>
    </row>
    <row r="4612" spans="1:29" x14ac:dyDescent="0.35">
      <c r="A4612" s="1">
        <v>6435109</v>
      </c>
      <c r="B4612" s="1">
        <v>259</v>
      </c>
      <c r="C4612" s="9">
        <v>1902148133</v>
      </c>
      <c r="D4612" s="9" t="s">
        <v>112</v>
      </c>
      <c r="E4612" s="1">
        <v>0</v>
      </c>
      <c r="F4612" s="1">
        <v>3</v>
      </c>
      <c r="G4612" s="1">
        <v>0</v>
      </c>
      <c r="H4612" s="1">
        <v>0</v>
      </c>
      <c r="I4612" s="1">
        <v>0</v>
      </c>
      <c r="J4612" s="1">
        <v>2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3</v>
      </c>
      <c r="S4612" s="1">
        <v>22</v>
      </c>
      <c r="T4612" s="1" t="s">
        <v>113</v>
      </c>
      <c r="U4612" s="1">
        <v>3</v>
      </c>
      <c r="V4612" s="1" t="s">
        <v>10507</v>
      </c>
      <c r="W4612" s="1" t="s">
        <v>652</v>
      </c>
      <c r="X4612" s="1" t="s">
        <v>9251</v>
      </c>
      <c r="Y4612" s="1" t="s">
        <v>118</v>
      </c>
      <c r="Z4612" s="1" t="s">
        <v>17278</v>
      </c>
      <c r="AA4612" s="1" t="s">
        <v>113</v>
      </c>
      <c r="AB4612" s="1" t="s">
        <v>113</v>
      </c>
      <c r="AC4612" s="1" t="s">
        <v>113</v>
      </c>
    </row>
    <row r="4613" spans="1:29" x14ac:dyDescent="0.35">
      <c r="A4613" s="1">
        <v>1859703</v>
      </c>
      <c r="B4613" s="1">
        <v>109</v>
      </c>
      <c r="C4613" s="9">
        <v>1184665143</v>
      </c>
      <c r="D4613" s="9" t="s">
        <v>112</v>
      </c>
      <c r="E4613" s="1">
        <v>0</v>
      </c>
      <c r="F4613" s="1">
        <v>3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3</v>
      </c>
      <c r="S4613" s="1">
        <v>55</v>
      </c>
      <c r="T4613" s="1" t="s">
        <v>113</v>
      </c>
      <c r="U4613" s="1">
        <v>3</v>
      </c>
      <c r="V4613" s="1" t="s">
        <v>10273</v>
      </c>
      <c r="W4613" s="1" t="s">
        <v>1615</v>
      </c>
      <c r="X4613" s="1" t="s">
        <v>6894</v>
      </c>
      <c r="Y4613" s="1" t="s">
        <v>116</v>
      </c>
      <c r="Z4613" s="1" t="s">
        <v>17279</v>
      </c>
      <c r="AA4613" s="1" t="s">
        <v>113</v>
      </c>
      <c r="AB4613" s="1" t="s">
        <v>113</v>
      </c>
      <c r="AC4613" s="1" t="s">
        <v>113</v>
      </c>
    </row>
    <row r="4614" spans="1:29" x14ac:dyDescent="0.35">
      <c r="A4614" s="1">
        <v>3185431</v>
      </c>
      <c r="B4614" s="1">
        <v>827</v>
      </c>
      <c r="C4614" s="9">
        <v>1235178302</v>
      </c>
      <c r="D4614" s="9" t="s">
        <v>112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2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3</v>
      </c>
      <c r="S4614" s="1">
        <v>28</v>
      </c>
      <c r="T4614" s="1" t="s">
        <v>113</v>
      </c>
      <c r="U4614" s="1">
        <v>3</v>
      </c>
      <c r="V4614" s="1" t="s">
        <v>10216</v>
      </c>
      <c r="W4614" s="1" t="s">
        <v>2885</v>
      </c>
      <c r="X4614" s="1" t="s">
        <v>10217</v>
      </c>
      <c r="Y4614" s="1" t="s">
        <v>7</v>
      </c>
      <c r="Z4614" s="1" t="s">
        <v>14973</v>
      </c>
      <c r="AB4614" s="1" t="s">
        <v>14974</v>
      </c>
      <c r="AC4614" s="1" t="s">
        <v>113</v>
      </c>
    </row>
    <row r="4615" spans="1:29" x14ac:dyDescent="0.35">
      <c r="A4615" s="1">
        <v>6698041</v>
      </c>
      <c r="B4615" s="1">
        <v>215</v>
      </c>
      <c r="C4615" s="9">
        <v>1821416637</v>
      </c>
      <c r="D4615" s="9" t="s">
        <v>112</v>
      </c>
      <c r="E4615" s="1">
        <v>0</v>
      </c>
      <c r="F4615" s="1">
        <v>1</v>
      </c>
      <c r="G4615" s="1">
        <v>0</v>
      </c>
      <c r="H4615" s="1">
        <v>0</v>
      </c>
      <c r="I4615" s="1">
        <v>0</v>
      </c>
      <c r="J4615" s="1">
        <v>3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3</v>
      </c>
      <c r="S4615" s="1">
        <v>56</v>
      </c>
      <c r="T4615" s="1" t="s">
        <v>113</v>
      </c>
      <c r="U4615" s="1">
        <v>3</v>
      </c>
      <c r="V4615" s="1" t="s">
        <v>10432</v>
      </c>
      <c r="W4615" s="1" t="s">
        <v>994</v>
      </c>
      <c r="X4615" s="1" t="s">
        <v>739</v>
      </c>
      <c r="Y4615" s="1" t="s">
        <v>7</v>
      </c>
      <c r="Z4615" s="1" t="s">
        <v>17280</v>
      </c>
      <c r="AA4615" s="1" t="s">
        <v>113</v>
      </c>
      <c r="AB4615" s="1" t="s">
        <v>113</v>
      </c>
      <c r="AC4615" s="1" t="s">
        <v>113</v>
      </c>
    </row>
    <row r="4616" spans="1:29" x14ac:dyDescent="0.35">
      <c r="A4616" s="1">
        <v>92969</v>
      </c>
      <c r="B4616" s="1">
        <v>263</v>
      </c>
      <c r="C4616" s="9">
        <v>1326054164</v>
      </c>
      <c r="D4616" s="9" t="s">
        <v>112</v>
      </c>
      <c r="E4616" s="1">
        <v>0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1</v>
      </c>
      <c r="O4616" s="1">
        <v>0</v>
      </c>
      <c r="P4616" s="1">
        <v>0</v>
      </c>
      <c r="Q4616" s="1">
        <v>0</v>
      </c>
      <c r="R4616" s="1">
        <v>2</v>
      </c>
      <c r="S4616" s="1">
        <v>3</v>
      </c>
      <c r="T4616" s="1" t="s">
        <v>113</v>
      </c>
      <c r="U4616" s="1">
        <v>3</v>
      </c>
      <c r="V4616" s="1" t="s">
        <v>10214</v>
      </c>
      <c r="W4616" s="1" t="s">
        <v>10004</v>
      </c>
      <c r="X4616" s="1" t="s">
        <v>10215</v>
      </c>
      <c r="Y4616" s="1" t="s">
        <v>7</v>
      </c>
      <c r="Z4616" s="1" t="s">
        <v>17281</v>
      </c>
      <c r="AB4616" s="1" t="s">
        <v>17282</v>
      </c>
      <c r="AC4616" s="1" t="s">
        <v>113</v>
      </c>
    </row>
    <row r="4617" spans="1:29" x14ac:dyDescent="0.35">
      <c r="A4617" s="1">
        <v>490726</v>
      </c>
      <c r="B4617" s="1">
        <v>537</v>
      </c>
      <c r="C4617" s="9">
        <v>1184687717</v>
      </c>
      <c r="D4617" s="9" t="s">
        <v>112</v>
      </c>
      <c r="E4617" s="1">
        <v>0</v>
      </c>
      <c r="F4617" s="1">
        <v>2</v>
      </c>
      <c r="G4617" s="1">
        <v>0</v>
      </c>
      <c r="H4617" s="1">
        <v>0</v>
      </c>
      <c r="I4617" s="1">
        <v>0</v>
      </c>
      <c r="J4617" s="1">
        <v>2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3</v>
      </c>
      <c r="S4617" s="1">
        <v>15</v>
      </c>
      <c r="T4617" s="1" t="s">
        <v>113</v>
      </c>
      <c r="U4617" s="1">
        <v>3</v>
      </c>
      <c r="V4617" s="1" t="s">
        <v>10318</v>
      </c>
      <c r="W4617" s="1" t="s">
        <v>156</v>
      </c>
      <c r="X4617" s="1" t="s">
        <v>10319</v>
      </c>
      <c r="Y4617" s="1" t="s">
        <v>118</v>
      </c>
      <c r="Z4617" s="1" t="s">
        <v>17283</v>
      </c>
      <c r="AA4617" s="1" t="s">
        <v>113</v>
      </c>
      <c r="AB4617" s="1" t="s">
        <v>113</v>
      </c>
      <c r="AC4617" s="1" t="s">
        <v>113</v>
      </c>
    </row>
    <row r="4618" spans="1:29" x14ac:dyDescent="0.35">
      <c r="A4618" s="1">
        <v>2278749</v>
      </c>
      <c r="B4618" s="1">
        <v>897</v>
      </c>
      <c r="C4618" s="9">
        <v>1205037470</v>
      </c>
      <c r="D4618" s="9" t="s">
        <v>112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3</v>
      </c>
      <c r="S4618" s="1">
        <v>13</v>
      </c>
      <c r="T4618" s="1" t="s">
        <v>113</v>
      </c>
      <c r="U4618" s="1">
        <v>3</v>
      </c>
      <c r="V4618" s="1" t="s">
        <v>10196</v>
      </c>
      <c r="W4618" s="1" t="s">
        <v>8829</v>
      </c>
      <c r="X4618" s="1" t="s">
        <v>356</v>
      </c>
      <c r="Y4618" s="1" t="s">
        <v>7</v>
      </c>
      <c r="Z4618" s="1" t="s">
        <v>12838</v>
      </c>
      <c r="AB4618" s="1" t="s">
        <v>12839</v>
      </c>
      <c r="AC4618" s="1" t="s">
        <v>113</v>
      </c>
    </row>
    <row r="4619" spans="1:29" x14ac:dyDescent="0.35">
      <c r="A4619" s="1">
        <v>3735711</v>
      </c>
      <c r="B4619" s="1">
        <v>397</v>
      </c>
      <c r="C4619" s="9">
        <v>1093857971</v>
      </c>
      <c r="D4619" s="9" t="s">
        <v>112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3</v>
      </c>
      <c r="S4619" s="1">
        <v>17</v>
      </c>
      <c r="T4619" s="1" t="s">
        <v>113</v>
      </c>
      <c r="U4619" s="1">
        <v>3</v>
      </c>
      <c r="V4619" s="1" t="s">
        <v>10442</v>
      </c>
      <c r="W4619" s="1" t="s">
        <v>7877</v>
      </c>
      <c r="X4619" s="1" t="s">
        <v>10443</v>
      </c>
      <c r="Y4619" s="1" t="s">
        <v>7</v>
      </c>
      <c r="Z4619" s="1" t="s">
        <v>14741</v>
      </c>
      <c r="AA4619" s="1" t="s">
        <v>14742</v>
      </c>
      <c r="AB4619" s="1" t="s">
        <v>14743</v>
      </c>
      <c r="AC4619" s="1" t="s">
        <v>113</v>
      </c>
    </row>
    <row r="4620" spans="1:29" x14ac:dyDescent="0.35">
      <c r="A4620" s="1">
        <v>2191947</v>
      </c>
      <c r="B4620" s="1">
        <v>297</v>
      </c>
      <c r="C4620" s="9">
        <v>1427015239</v>
      </c>
      <c r="D4620" s="9" t="s">
        <v>112</v>
      </c>
      <c r="E4620" s="1">
        <v>0</v>
      </c>
      <c r="F4620" s="1">
        <v>0</v>
      </c>
      <c r="G4620" s="1">
        <v>0</v>
      </c>
      <c r="H4620" s="1">
        <v>1</v>
      </c>
      <c r="I4620" s="1">
        <v>0</v>
      </c>
      <c r="J4620" s="1">
        <v>2</v>
      </c>
      <c r="K4620" s="1">
        <v>0</v>
      </c>
      <c r="L4620" s="1">
        <v>0</v>
      </c>
      <c r="M4620" s="1">
        <v>0</v>
      </c>
      <c r="N4620" s="1">
        <v>1</v>
      </c>
      <c r="O4620" s="1">
        <v>0</v>
      </c>
      <c r="P4620" s="1">
        <v>0</v>
      </c>
      <c r="Q4620" s="1">
        <v>0</v>
      </c>
      <c r="R4620" s="1">
        <v>2</v>
      </c>
      <c r="S4620" s="1">
        <v>6</v>
      </c>
      <c r="T4620" s="1" t="s">
        <v>113</v>
      </c>
      <c r="U4620" s="1">
        <v>3</v>
      </c>
      <c r="V4620" s="1" t="s">
        <v>10520</v>
      </c>
      <c r="W4620" s="1" t="s">
        <v>540</v>
      </c>
      <c r="X4620" s="1" t="s">
        <v>10521</v>
      </c>
      <c r="Y4620" s="1" t="s">
        <v>116</v>
      </c>
      <c r="Z4620" s="1" t="s">
        <v>17284</v>
      </c>
      <c r="AB4620" s="1" t="s">
        <v>17285</v>
      </c>
      <c r="AC4620" s="1" t="s">
        <v>113</v>
      </c>
    </row>
    <row r="4621" spans="1:29" x14ac:dyDescent="0.35">
      <c r="A4621" s="1">
        <v>1882156</v>
      </c>
      <c r="B4621" s="1">
        <v>52</v>
      </c>
      <c r="C4621" s="9">
        <v>1528052982</v>
      </c>
      <c r="D4621" s="9" t="s">
        <v>112</v>
      </c>
      <c r="E4621" s="1">
        <v>0</v>
      </c>
      <c r="F4621" s="1">
        <v>1</v>
      </c>
      <c r="G4621" s="1">
        <v>0</v>
      </c>
      <c r="H4621" s="1">
        <v>0</v>
      </c>
      <c r="I4621" s="1">
        <v>0</v>
      </c>
      <c r="J4621" s="1">
        <v>1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3</v>
      </c>
      <c r="S4621" s="1">
        <v>15</v>
      </c>
      <c r="T4621" s="1" t="s">
        <v>113</v>
      </c>
      <c r="U4621" s="1">
        <v>3</v>
      </c>
      <c r="V4621" s="1" t="s">
        <v>10294</v>
      </c>
      <c r="W4621" s="1" t="s">
        <v>10295</v>
      </c>
      <c r="X4621" s="1" t="s">
        <v>10021</v>
      </c>
      <c r="Y4621" s="1" t="s">
        <v>7</v>
      </c>
      <c r="Z4621" s="1" t="s">
        <v>17286</v>
      </c>
      <c r="AA4621" s="1" t="s">
        <v>113</v>
      </c>
      <c r="AB4621" s="1" t="s">
        <v>113</v>
      </c>
      <c r="AC4621" s="1" t="s">
        <v>113</v>
      </c>
    </row>
    <row r="4622" spans="1:29" x14ac:dyDescent="0.35">
      <c r="A4622" s="1">
        <v>1247272</v>
      </c>
      <c r="B4622" s="1">
        <v>493</v>
      </c>
      <c r="C4622" s="9">
        <v>1023012051</v>
      </c>
      <c r="D4622" s="9" t="s">
        <v>112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3</v>
      </c>
      <c r="S4622" s="1">
        <v>3</v>
      </c>
      <c r="T4622" s="1" t="s">
        <v>113</v>
      </c>
      <c r="U4622" s="1">
        <v>3</v>
      </c>
      <c r="V4622" s="1" t="s">
        <v>10401</v>
      </c>
      <c r="W4622" s="1" t="s">
        <v>633</v>
      </c>
      <c r="X4622" s="1" t="s">
        <v>10402</v>
      </c>
      <c r="Y4622" s="1" t="s">
        <v>7</v>
      </c>
      <c r="Z4622" s="1" t="s">
        <v>14527</v>
      </c>
      <c r="AB4622" s="1" t="s">
        <v>14091</v>
      </c>
      <c r="AC4622" s="1" t="s">
        <v>113</v>
      </c>
    </row>
    <row r="4623" spans="1:29" x14ac:dyDescent="0.35">
      <c r="A4623" s="1">
        <v>1858962</v>
      </c>
      <c r="B4623" s="1">
        <v>109</v>
      </c>
      <c r="C4623" s="9">
        <v>1528028230</v>
      </c>
      <c r="D4623" s="9" t="s">
        <v>112</v>
      </c>
      <c r="E4623" s="1">
        <v>0</v>
      </c>
      <c r="F4623" s="1">
        <v>1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3</v>
      </c>
      <c r="S4623" s="1">
        <v>12</v>
      </c>
      <c r="T4623" s="1" t="s">
        <v>113</v>
      </c>
      <c r="U4623" s="1">
        <v>3</v>
      </c>
      <c r="V4623" s="1" t="s">
        <v>10274</v>
      </c>
      <c r="W4623" s="1" t="s">
        <v>10275</v>
      </c>
      <c r="X4623" s="1" t="s">
        <v>230</v>
      </c>
      <c r="Y4623" s="1" t="s">
        <v>7</v>
      </c>
      <c r="Z4623" s="1" t="s">
        <v>17287</v>
      </c>
      <c r="AB4623" s="1" t="s">
        <v>17288</v>
      </c>
      <c r="AC4623" s="1" t="s">
        <v>113</v>
      </c>
    </row>
    <row r="4624" spans="1:29" x14ac:dyDescent="0.35">
      <c r="A4624" s="1">
        <v>3571361</v>
      </c>
      <c r="B4624" s="1">
        <v>383</v>
      </c>
      <c r="C4624" s="9">
        <v>1013195452</v>
      </c>
      <c r="D4624" s="9" t="s">
        <v>112</v>
      </c>
      <c r="E4624" s="1">
        <v>0</v>
      </c>
      <c r="F4624" s="1">
        <v>2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3</v>
      </c>
      <c r="S4624" s="1">
        <v>22</v>
      </c>
      <c r="T4624" s="1" t="s">
        <v>113</v>
      </c>
      <c r="U4624" s="1">
        <v>3</v>
      </c>
      <c r="V4624" s="1" t="s">
        <v>10343</v>
      </c>
      <c r="W4624" s="1" t="s">
        <v>1943</v>
      </c>
      <c r="X4624" s="1" t="s">
        <v>10344</v>
      </c>
      <c r="Y4624" s="1" t="s">
        <v>7</v>
      </c>
      <c r="Z4624" s="1" t="s">
        <v>17289</v>
      </c>
      <c r="AB4624" s="1" t="s">
        <v>17290</v>
      </c>
      <c r="AC4624" s="1" t="s">
        <v>113</v>
      </c>
    </row>
    <row r="4625" spans="1:29" x14ac:dyDescent="0.35">
      <c r="A4625" s="1">
        <v>6607116</v>
      </c>
      <c r="B4625" s="1">
        <v>52</v>
      </c>
      <c r="C4625" s="9">
        <v>1184060923</v>
      </c>
      <c r="D4625" s="9" t="s">
        <v>112</v>
      </c>
      <c r="E4625" s="1">
        <v>0</v>
      </c>
      <c r="F4625" s="1">
        <v>3</v>
      </c>
      <c r="G4625" s="1">
        <v>0</v>
      </c>
      <c r="H4625" s="1">
        <v>0</v>
      </c>
      <c r="I4625" s="1">
        <v>0</v>
      </c>
      <c r="J4625" s="1">
        <v>2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3</v>
      </c>
      <c r="S4625" s="1">
        <v>20</v>
      </c>
      <c r="T4625" s="1" t="s">
        <v>113</v>
      </c>
      <c r="U4625" s="1">
        <v>3</v>
      </c>
      <c r="V4625" s="1" t="s">
        <v>10325</v>
      </c>
      <c r="W4625" s="1" t="s">
        <v>10039</v>
      </c>
      <c r="X4625" s="1" t="s">
        <v>10326</v>
      </c>
      <c r="Y4625" s="1" t="s">
        <v>7</v>
      </c>
      <c r="Z4625" s="1" t="s">
        <v>17291</v>
      </c>
      <c r="AA4625" s="1" t="s">
        <v>113</v>
      </c>
      <c r="AB4625" s="1" t="s">
        <v>113</v>
      </c>
      <c r="AC4625" s="1" t="s">
        <v>113</v>
      </c>
    </row>
    <row r="4626" spans="1:29" x14ac:dyDescent="0.35">
      <c r="A4626" s="1">
        <v>1856812</v>
      </c>
      <c r="B4626" s="1">
        <v>398</v>
      </c>
      <c r="C4626" s="9">
        <v>1710958434</v>
      </c>
      <c r="D4626" s="9" t="s">
        <v>112</v>
      </c>
      <c r="E4626" s="1">
        <v>0</v>
      </c>
      <c r="F4626" s="1">
        <v>2</v>
      </c>
      <c r="G4626" s="1">
        <v>0</v>
      </c>
      <c r="H4626" s="1">
        <v>0</v>
      </c>
      <c r="I4626" s="1">
        <v>0</v>
      </c>
      <c r="J4626" s="1">
        <v>1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3</v>
      </c>
      <c r="S4626" s="1">
        <v>40</v>
      </c>
      <c r="T4626" s="1" t="s">
        <v>113</v>
      </c>
      <c r="U4626" s="1">
        <v>3</v>
      </c>
      <c r="V4626" s="1" t="s">
        <v>10600</v>
      </c>
      <c r="W4626" s="1" t="s">
        <v>4923</v>
      </c>
      <c r="X4626" s="1" t="s">
        <v>10601</v>
      </c>
      <c r="Y4626" s="1" t="s">
        <v>7</v>
      </c>
      <c r="Z4626" s="1" t="s">
        <v>15709</v>
      </c>
      <c r="AB4626" s="1" t="s">
        <v>15230</v>
      </c>
      <c r="AC4626" s="1" t="s">
        <v>113</v>
      </c>
    </row>
    <row r="4627" spans="1:29" x14ac:dyDescent="0.35">
      <c r="A4627" s="1">
        <v>1952429</v>
      </c>
      <c r="B4627" s="1">
        <v>256</v>
      </c>
      <c r="C4627" s="9">
        <v>1891797502</v>
      </c>
      <c r="D4627" s="9" t="s">
        <v>112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3</v>
      </c>
      <c r="S4627" s="1">
        <v>42</v>
      </c>
      <c r="T4627" s="1" t="s">
        <v>113</v>
      </c>
      <c r="U4627" s="1">
        <v>3</v>
      </c>
      <c r="V4627" s="1" t="s">
        <v>10427</v>
      </c>
      <c r="W4627" s="1" t="s">
        <v>5759</v>
      </c>
      <c r="X4627" s="1" t="s">
        <v>10428</v>
      </c>
      <c r="Y4627" s="1" t="s">
        <v>7</v>
      </c>
      <c r="Z4627" s="1" t="s">
        <v>12280</v>
      </c>
      <c r="AA4627" s="1" t="s">
        <v>12281</v>
      </c>
      <c r="AB4627" s="1" t="s">
        <v>12282</v>
      </c>
      <c r="AC4627" s="1" t="s">
        <v>113</v>
      </c>
    </row>
    <row r="4628" spans="1:29" x14ac:dyDescent="0.35">
      <c r="A4628" s="1">
        <v>4222271</v>
      </c>
      <c r="B4628" s="1">
        <v>623</v>
      </c>
      <c r="C4628" s="9">
        <v>1366636573</v>
      </c>
      <c r="D4628" s="9" t="s">
        <v>112</v>
      </c>
      <c r="E4628" s="1">
        <v>0</v>
      </c>
      <c r="F4628" s="1">
        <v>1</v>
      </c>
      <c r="G4628" s="1">
        <v>0</v>
      </c>
      <c r="H4628" s="1">
        <v>0</v>
      </c>
      <c r="I4628" s="1">
        <v>0</v>
      </c>
      <c r="J4628" s="1">
        <v>1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3</v>
      </c>
      <c r="S4628" s="1">
        <v>7</v>
      </c>
      <c r="T4628" s="1" t="s">
        <v>113</v>
      </c>
      <c r="U4628" s="1">
        <v>3</v>
      </c>
      <c r="V4628" s="1" t="s">
        <v>10587</v>
      </c>
      <c r="W4628" s="1" t="s">
        <v>407</v>
      </c>
      <c r="X4628" s="1" t="s">
        <v>10588</v>
      </c>
      <c r="Y4628" s="1" t="s">
        <v>116</v>
      </c>
      <c r="Z4628" s="1" t="s">
        <v>17292</v>
      </c>
      <c r="AA4628" s="1" t="s">
        <v>14224</v>
      </c>
      <c r="AB4628" s="1" t="s">
        <v>14225</v>
      </c>
      <c r="AC4628" s="1" t="s">
        <v>113</v>
      </c>
    </row>
    <row r="4629" spans="1:29" x14ac:dyDescent="0.35">
      <c r="A4629" s="1">
        <v>1819023</v>
      </c>
      <c r="B4629" s="1">
        <v>253</v>
      </c>
      <c r="C4629" s="9">
        <v>1396740288</v>
      </c>
      <c r="D4629" s="9" t="s">
        <v>112</v>
      </c>
      <c r="E4629" s="1">
        <v>0</v>
      </c>
      <c r="F4629" s="1">
        <v>1</v>
      </c>
      <c r="G4629" s="1">
        <v>0</v>
      </c>
      <c r="H4629" s="1">
        <v>0</v>
      </c>
      <c r="I4629" s="1">
        <v>0</v>
      </c>
      <c r="J4629" s="1">
        <v>1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3</v>
      </c>
      <c r="S4629" s="1">
        <v>14</v>
      </c>
      <c r="T4629" s="1" t="s">
        <v>113</v>
      </c>
      <c r="U4629" s="1">
        <v>3</v>
      </c>
      <c r="V4629" s="1" t="s">
        <v>10272</v>
      </c>
      <c r="W4629" s="1" t="s">
        <v>1538</v>
      </c>
      <c r="X4629" s="1" t="s">
        <v>1461</v>
      </c>
      <c r="Y4629" s="1" t="s">
        <v>116</v>
      </c>
      <c r="Z4629" s="1" t="s">
        <v>17293</v>
      </c>
      <c r="AB4629" s="1" t="s">
        <v>17294</v>
      </c>
      <c r="AC4629" s="1" t="s">
        <v>113</v>
      </c>
    </row>
    <row r="4630" spans="1:29" x14ac:dyDescent="0.35">
      <c r="A4630" s="1">
        <v>836359</v>
      </c>
      <c r="B4630" s="1">
        <v>485</v>
      </c>
      <c r="C4630" s="9">
        <v>1770585556</v>
      </c>
      <c r="D4630" s="9" t="s">
        <v>112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2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3</v>
      </c>
      <c r="S4630" s="1">
        <v>37</v>
      </c>
      <c r="T4630" s="1" t="s">
        <v>113</v>
      </c>
      <c r="U4630" s="1">
        <v>3</v>
      </c>
      <c r="V4630" s="1" t="s">
        <v>10598</v>
      </c>
      <c r="W4630" s="1" t="s">
        <v>948</v>
      </c>
      <c r="X4630" s="1" t="s">
        <v>10599</v>
      </c>
      <c r="Y4630" s="1" t="s">
        <v>7</v>
      </c>
      <c r="Z4630" s="1" t="s">
        <v>16512</v>
      </c>
      <c r="AB4630" s="1" t="s">
        <v>16513</v>
      </c>
      <c r="AC4630" s="1" t="s">
        <v>113</v>
      </c>
    </row>
    <row r="4631" spans="1:29" x14ac:dyDescent="0.35">
      <c r="A4631" s="1">
        <v>1988431</v>
      </c>
      <c r="B4631" s="1">
        <v>184</v>
      </c>
      <c r="C4631" s="9">
        <v>1912975111</v>
      </c>
      <c r="D4631" s="9" t="s">
        <v>112</v>
      </c>
      <c r="E4631" s="1">
        <v>0</v>
      </c>
      <c r="F4631" s="1">
        <v>2</v>
      </c>
      <c r="G4631" s="1">
        <v>0</v>
      </c>
      <c r="H4631" s="1">
        <v>0</v>
      </c>
      <c r="I4631" s="1">
        <v>0</v>
      </c>
      <c r="J4631" s="1">
        <v>1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3</v>
      </c>
      <c r="S4631" s="1">
        <v>12</v>
      </c>
      <c r="T4631" s="1" t="s">
        <v>113</v>
      </c>
      <c r="U4631" s="1">
        <v>3</v>
      </c>
      <c r="V4631" s="1" t="s">
        <v>10567</v>
      </c>
      <c r="W4631" s="1" t="s">
        <v>10568</v>
      </c>
      <c r="X4631" s="1" t="s">
        <v>1309</v>
      </c>
      <c r="Y4631" s="1" t="s">
        <v>116</v>
      </c>
      <c r="Z4631" s="1" t="s">
        <v>16130</v>
      </c>
      <c r="AB4631" s="1" t="s">
        <v>16131</v>
      </c>
      <c r="AC4631" s="1" t="s">
        <v>113</v>
      </c>
    </row>
    <row r="4632" spans="1:29" x14ac:dyDescent="0.35">
      <c r="A4632" s="1">
        <v>2448357</v>
      </c>
      <c r="B4632" s="1">
        <v>383</v>
      </c>
      <c r="C4632" s="9">
        <v>1437147626</v>
      </c>
      <c r="D4632" s="9" t="s">
        <v>112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2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3</v>
      </c>
      <c r="S4632" s="1">
        <v>24</v>
      </c>
      <c r="T4632" s="1" t="s">
        <v>113</v>
      </c>
      <c r="U4632" s="1">
        <v>3</v>
      </c>
      <c r="V4632" s="1" t="s">
        <v>10255</v>
      </c>
      <c r="W4632" s="1" t="s">
        <v>434</v>
      </c>
      <c r="X4632" s="1" t="s">
        <v>10256</v>
      </c>
      <c r="Y4632" s="1" t="s">
        <v>7</v>
      </c>
      <c r="Z4632" s="1" t="s">
        <v>12888</v>
      </c>
      <c r="AB4632" s="1" t="s">
        <v>12889</v>
      </c>
      <c r="AC4632" s="1" t="s">
        <v>113</v>
      </c>
    </row>
    <row r="4633" spans="1:29" x14ac:dyDescent="0.35">
      <c r="A4633" s="1">
        <v>1341671</v>
      </c>
      <c r="B4633" s="1">
        <v>256</v>
      </c>
      <c r="C4633" s="9">
        <v>1083600662</v>
      </c>
      <c r="D4633" s="9" t="s">
        <v>206</v>
      </c>
      <c r="E4633" s="1">
        <v>0</v>
      </c>
      <c r="F4633" s="1">
        <v>1</v>
      </c>
      <c r="G4633" s="1">
        <v>0</v>
      </c>
      <c r="H4633" s="1">
        <v>0</v>
      </c>
      <c r="I4633" s="1">
        <v>0</v>
      </c>
      <c r="J4633" s="1">
        <v>3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3</v>
      </c>
      <c r="S4633" s="1">
        <v>27</v>
      </c>
      <c r="T4633" s="1" t="s">
        <v>113</v>
      </c>
      <c r="U4633" s="1">
        <v>3</v>
      </c>
      <c r="V4633" s="1" t="s">
        <v>10049</v>
      </c>
      <c r="W4633" s="1" t="s">
        <v>10040</v>
      </c>
      <c r="X4633" s="1" t="s">
        <v>277</v>
      </c>
      <c r="Y4633" s="1" t="s">
        <v>7</v>
      </c>
      <c r="Z4633" s="1" t="s">
        <v>15197</v>
      </c>
      <c r="AB4633" s="1" t="s">
        <v>15053</v>
      </c>
      <c r="AC4633" s="1" t="s">
        <v>113</v>
      </c>
    </row>
    <row r="4634" spans="1:29" x14ac:dyDescent="0.35">
      <c r="A4634" s="1">
        <v>4914731</v>
      </c>
      <c r="B4634" s="1">
        <v>827</v>
      </c>
      <c r="C4634" s="9">
        <v>1295053742</v>
      </c>
      <c r="D4634" s="9" t="s">
        <v>399</v>
      </c>
      <c r="E4634" s="1">
        <v>0</v>
      </c>
      <c r="F4634" s="1">
        <v>3</v>
      </c>
      <c r="G4634" s="1">
        <v>0</v>
      </c>
      <c r="H4634" s="1">
        <v>0</v>
      </c>
      <c r="I4634" s="1">
        <v>0</v>
      </c>
      <c r="J4634" s="1">
        <v>1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3</v>
      </c>
      <c r="S4634" s="1">
        <v>53</v>
      </c>
      <c r="T4634" s="1" t="s">
        <v>113</v>
      </c>
      <c r="U4634" s="1">
        <v>3</v>
      </c>
      <c r="V4634" s="1" t="s">
        <v>10063</v>
      </c>
      <c r="W4634" s="1" t="s">
        <v>10065</v>
      </c>
      <c r="X4634" s="1" t="s">
        <v>10064</v>
      </c>
      <c r="Y4634" s="1" t="s">
        <v>7</v>
      </c>
      <c r="Z4634" s="1" t="s">
        <v>13726</v>
      </c>
      <c r="AB4634" s="1" t="s">
        <v>13727</v>
      </c>
      <c r="AC4634" s="1" t="s">
        <v>113</v>
      </c>
    </row>
    <row r="4635" spans="1:29" x14ac:dyDescent="0.35">
      <c r="A4635" s="1">
        <v>46955</v>
      </c>
      <c r="B4635" s="1">
        <v>301</v>
      </c>
      <c r="C4635" s="9">
        <v>1255419388</v>
      </c>
      <c r="D4635" s="9" t="s">
        <v>112</v>
      </c>
      <c r="E4635" s="1">
        <v>0</v>
      </c>
      <c r="F4635" s="1">
        <v>1</v>
      </c>
      <c r="G4635" s="1">
        <v>0</v>
      </c>
      <c r="H4635" s="1">
        <v>0</v>
      </c>
      <c r="I4635" s="1">
        <v>0</v>
      </c>
      <c r="J4635" s="1">
        <v>1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3</v>
      </c>
      <c r="S4635" s="1">
        <v>16</v>
      </c>
      <c r="T4635" s="1" t="s">
        <v>113</v>
      </c>
      <c r="U4635" s="1">
        <v>3</v>
      </c>
      <c r="V4635" s="1" t="s">
        <v>10094</v>
      </c>
      <c r="W4635" s="1" t="s">
        <v>10096</v>
      </c>
      <c r="X4635" s="1" t="s">
        <v>10095</v>
      </c>
      <c r="Y4635" s="1" t="s">
        <v>7</v>
      </c>
      <c r="Z4635" s="1" t="s">
        <v>113</v>
      </c>
      <c r="AA4635" s="1" t="s">
        <v>113</v>
      </c>
      <c r="AB4635" s="1" t="s">
        <v>113</v>
      </c>
      <c r="AC4635" s="1" t="s">
        <v>113</v>
      </c>
    </row>
    <row r="4636" spans="1:29" x14ac:dyDescent="0.35">
      <c r="A4636" s="1">
        <v>5022739</v>
      </c>
      <c r="B4636" s="1">
        <v>663</v>
      </c>
      <c r="C4636" s="9">
        <v>1548581945</v>
      </c>
      <c r="D4636" s="9" t="s">
        <v>112</v>
      </c>
      <c r="E4636" s="1">
        <v>0</v>
      </c>
      <c r="F4636" s="1">
        <v>0</v>
      </c>
      <c r="G4636" s="1">
        <v>1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2</v>
      </c>
      <c r="S4636" s="1">
        <v>35</v>
      </c>
      <c r="T4636" s="1" t="s">
        <v>113</v>
      </c>
      <c r="U4636" s="1">
        <v>3</v>
      </c>
      <c r="V4636" s="1" t="s">
        <v>10524</v>
      </c>
      <c r="W4636" s="1" t="s">
        <v>500</v>
      </c>
      <c r="X4636" s="1" t="s">
        <v>10525</v>
      </c>
      <c r="Y4636" s="1" t="s">
        <v>7</v>
      </c>
      <c r="Z4636" s="1" t="s">
        <v>12427</v>
      </c>
      <c r="AB4636" s="1" t="s">
        <v>12428</v>
      </c>
      <c r="AC4636" s="1" t="s">
        <v>113</v>
      </c>
    </row>
    <row r="4637" spans="1:29" x14ac:dyDescent="0.35">
      <c r="A4637" s="1">
        <v>6802912</v>
      </c>
      <c r="B4637" s="1">
        <v>774</v>
      </c>
      <c r="C4637" s="9">
        <v>1538575824</v>
      </c>
      <c r="D4637" s="9" t="s">
        <v>112</v>
      </c>
      <c r="E4637" s="1">
        <v>0</v>
      </c>
      <c r="F4637" s="1">
        <v>2</v>
      </c>
      <c r="G4637" s="1">
        <v>0</v>
      </c>
      <c r="H4637" s="1">
        <v>0</v>
      </c>
      <c r="I4637" s="1">
        <v>0</v>
      </c>
      <c r="J4637" s="1">
        <v>2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3</v>
      </c>
      <c r="S4637" s="1">
        <v>9</v>
      </c>
      <c r="T4637" s="1" t="s">
        <v>113</v>
      </c>
      <c r="U4637" s="1">
        <v>3</v>
      </c>
      <c r="V4637" s="1" t="s">
        <v>10591</v>
      </c>
      <c r="W4637" s="1" t="s">
        <v>10593</v>
      </c>
      <c r="X4637" s="1" t="s">
        <v>10592</v>
      </c>
      <c r="Y4637" s="1" t="s">
        <v>7</v>
      </c>
      <c r="Z4637" s="1" t="s">
        <v>12514</v>
      </c>
      <c r="AA4637" s="1" t="s">
        <v>12515</v>
      </c>
      <c r="AB4637" s="1" t="s">
        <v>12516</v>
      </c>
      <c r="AC4637" s="1" t="s">
        <v>113</v>
      </c>
    </row>
    <row r="4638" spans="1:29" x14ac:dyDescent="0.35">
      <c r="A4638" s="1">
        <v>2306645</v>
      </c>
      <c r="B4638" s="1">
        <v>479</v>
      </c>
      <c r="C4638" s="9">
        <v>1770648875</v>
      </c>
      <c r="D4638" s="9" t="s">
        <v>112</v>
      </c>
      <c r="E4638" s="1">
        <v>0</v>
      </c>
      <c r="F4638" s="1">
        <v>2</v>
      </c>
      <c r="G4638" s="1">
        <v>0</v>
      </c>
      <c r="H4638" s="1">
        <v>0</v>
      </c>
      <c r="I4638" s="1">
        <v>0</v>
      </c>
      <c r="J4638" s="1">
        <v>2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3</v>
      </c>
      <c r="S4638" s="1">
        <v>13</v>
      </c>
      <c r="T4638" s="1" t="s">
        <v>113</v>
      </c>
      <c r="U4638" s="1">
        <v>3</v>
      </c>
      <c r="V4638" s="1" t="s">
        <v>10425</v>
      </c>
      <c r="W4638" s="1" t="s">
        <v>652</v>
      </c>
      <c r="X4638" s="1" t="s">
        <v>10426</v>
      </c>
      <c r="Y4638" s="1" t="s">
        <v>1894</v>
      </c>
      <c r="Z4638" s="1" t="s">
        <v>17295</v>
      </c>
      <c r="AA4638" s="1" t="s">
        <v>13988</v>
      </c>
      <c r="AB4638" s="1" t="s">
        <v>13989</v>
      </c>
      <c r="AC4638" s="1" t="s">
        <v>113</v>
      </c>
    </row>
    <row r="4639" spans="1:29" x14ac:dyDescent="0.35">
      <c r="A4639" s="1">
        <v>7272927</v>
      </c>
      <c r="B4639" s="1">
        <v>109</v>
      </c>
      <c r="C4639" s="9">
        <v>1346719622</v>
      </c>
      <c r="D4639" s="9" t="s">
        <v>112</v>
      </c>
      <c r="E4639" s="1">
        <v>0</v>
      </c>
      <c r="F4639" s="1">
        <v>2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3</v>
      </c>
      <c r="S4639" s="1">
        <v>18</v>
      </c>
      <c r="T4639" s="1" t="s">
        <v>113</v>
      </c>
      <c r="U4639" s="1">
        <v>3</v>
      </c>
      <c r="V4639" s="1" t="s">
        <v>10447</v>
      </c>
      <c r="W4639" s="1" t="s">
        <v>10449</v>
      </c>
      <c r="X4639" s="1" t="s">
        <v>10448</v>
      </c>
      <c r="Y4639" s="1" t="s">
        <v>7</v>
      </c>
      <c r="Z4639" s="1" t="s">
        <v>17088</v>
      </c>
      <c r="AB4639" s="1" t="s">
        <v>17089</v>
      </c>
      <c r="AC4639" s="1" t="s">
        <v>113</v>
      </c>
    </row>
    <row r="4640" spans="1:29" x14ac:dyDescent="0.35">
      <c r="A4640" s="1">
        <v>2467736</v>
      </c>
      <c r="B4640" s="1">
        <v>297</v>
      </c>
      <c r="C4640" s="9">
        <v>1578745634</v>
      </c>
      <c r="D4640" s="9" t="s">
        <v>112</v>
      </c>
      <c r="E4640" s="1">
        <v>0</v>
      </c>
      <c r="F4640" s="1">
        <v>1</v>
      </c>
      <c r="G4640" s="1">
        <v>0</v>
      </c>
      <c r="H4640" s="1">
        <v>0</v>
      </c>
      <c r="I4640" s="1">
        <v>0</v>
      </c>
      <c r="J4640" s="1">
        <v>3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3</v>
      </c>
      <c r="S4640" s="1">
        <v>43</v>
      </c>
      <c r="T4640" s="1" t="s">
        <v>113</v>
      </c>
      <c r="U4640" s="1">
        <v>3</v>
      </c>
      <c r="V4640" s="1" t="s">
        <v>10464</v>
      </c>
      <c r="W4640" s="1" t="s">
        <v>624</v>
      </c>
      <c r="X4640" s="1" t="s">
        <v>10465</v>
      </c>
      <c r="Y4640" s="1" t="s">
        <v>7</v>
      </c>
      <c r="Z4640" s="1" t="s">
        <v>12855</v>
      </c>
      <c r="AA4640" s="1" t="s">
        <v>12856</v>
      </c>
      <c r="AB4640" s="1" t="s">
        <v>12857</v>
      </c>
      <c r="AC4640" s="1" t="s">
        <v>113</v>
      </c>
    </row>
    <row r="4641" spans="1:29" x14ac:dyDescent="0.35">
      <c r="A4641" s="1">
        <v>2203869</v>
      </c>
      <c r="B4641" s="1">
        <v>449</v>
      </c>
      <c r="C4641" s="9">
        <v>1184671869</v>
      </c>
      <c r="D4641" s="9" t="s">
        <v>112</v>
      </c>
      <c r="E4641" s="1">
        <v>0</v>
      </c>
      <c r="F4641" s="1">
        <v>1</v>
      </c>
      <c r="G4641" s="1">
        <v>0</v>
      </c>
      <c r="H4641" s="1">
        <v>0</v>
      </c>
      <c r="I4641" s="1">
        <v>0</v>
      </c>
      <c r="J4641" s="1">
        <v>1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3</v>
      </c>
      <c r="S4641" s="1">
        <v>72</v>
      </c>
      <c r="T4641" s="1" t="s">
        <v>113</v>
      </c>
      <c r="U4641" s="1">
        <v>3</v>
      </c>
      <c r="V4641" s="1" t="s">
        <v>10585</v>
      </c>
      <c r="W4641" s="1" t="s">
        <v>1229</v>
      </c>
      <c r="X4641" s="1" t="s">
        <v>10586</v>
      </c>
      <c r="Y4641" s="1" t="s">
        <v>7</v>
      </c>
      <c r="Z4641" s="1" t="s">
        <v>17296</v>
      </c>
      <c r="AA4641" s="1" t="s">
        <v>113</v>
      </c>
      <c r="AB4641" s="1" t="s">
        <v>113</v>
      </c>
      <c r="AC4641" s="1" t="s">
        <v>113</v>
      </c>
    </row>
    <row r="4642" spans="1:29" x14ac:dyDescent="0.35">
      <c r="A4642" s="1">
        <v>4503737</v>
      </c>
      <c r="B4642" s="1">
        <v>827</v>
      </c>
      <c r="C4642" s="9">
        <v>1275707978</v>
      </c>
      <c r="D4642" s="9" t="s">
        <v>112</v>
      </c>
      <c r="E4642" s="1">
        <v>0</v>
      </c>
      <c r="F4642" s="1">
        <v>0</v>
      </c>
      <c r="G4642" s="1">
        <v>0</v>
      </c>
      <c r="H4642" s="1">
        <v>0</v>
      </c>
      <c r="I4642" s="1">
        <v>1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2</v>
      </c>
      <c r="S4642" s="1">
        <v>2</v>
      </c>
      <c r="T4642" s="1" t="s">
        <v>113</v>
      </c>
      <c r="U4642" s="1">
        <v>3</v>
      </c>
      <c r="V4642" s="1" t="s">
        <v>10360</v>
      </c>
      <c r="W4642" s="1" t="s">
        <v>10362</v>
      </c>
      <c r="X4642" s="1" t="s">
        <v>10361</v>
      </c>
      <c r="Y4642" s="1" t="s">
        <v>224</v>
      </c>
      <c r="Z4642" s="1" t="s">
        <v>12739</v>
      </c>
      <c r="AA4642" s="1" t="s">
        <v>12739</v>
      </c>
      <c r="AB4642" s="1" t="s">
        <v>12740</v>
      </c>
      <c r="AC4642" s="1" t="s">
        <v>113</v>
      </c>
    </row>
    <row r="4643" spans="1:29" x14ac:dyDescent="0.35">
      <c r="A4643" s="1">
        <v>407523</v>
      </c>
      <c r="B4643" s="1">
        <v>447</v>
      </c>
      <c r="C4643" s="9">
        <v>1457362147</v>
      </c>
      <c r="D4643" s="9" t="s">
        <v>112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3</v>
      </c>
      <c r="S4643" s="1">
        <v>15</v>
      </c>
      <c r="T4643" s="1" t="s">
        <v>113</v>
      </c>
      <c r="U4643" s="1">
        <v>3</v>
      </c>
      <c r="V4643" s="1" t="s">
        <v>10279</v>
      </c>
      <c r="W4643" s="1" t="s">
        <v>1411</v>
      </c>
      <c r="X4643" s="1" t="s">
        <v>10280</v>
      </c>
      <c r="Y4643" s="1" t="s">
        <v>116</v>
      </c>
      <c r="Z4643" s="1" t="s">
        <v>17297</v>
      </c>
      <c r="AA4643" s="1" t="s">
        <v>113</v>
      </c>
      <c r="AB4643" s="1" t="s">
        <v>113</v>
      </c>
      <c r="AC4643" s="1" t="s">
        <v>113</v>
      </c>
    </row>
    <row r="4644" spans="1:29" x14ac:dyDescent="0.35">
      <c r="A4644" s="1">
        <v>4518754</v>
      </c>
      <c r="B4644" s="1">
        <v>794</v>
      </c>
      <c r="C4644" s="9">
        <v>1053545061</v>
      </c>
      <c r="D4644" s="9" t="s">
        <v>112</v>
      </c>
      <c r="E4644" s="1">
        <v>0</v>
      </c>
      <c r="F4644" s="1">
        <v>2</v>
      </c>
      <c r="G4644" s="1">
        <v>0</v>
      </c>
      <c r="H4644" s="1">
        <v>0</v>
      </c>
      <c r="I4644" s="1">
        <v>0</v>
      </c>
      <c r="J4644" s="1">
        <v>2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3</v>
      </c>
      <c r="S4644" s="1">
        <v>65</v>
      </c>
      <c r="T4644" s="1" t="s">
        <v>113</v>
      </c>
      <c r="U4644" s="1">
        <v>3</v>
      </c>
      <c r="V4644" s="1" t="s">
        <v>10466</v>
      </c>
      <c r="W4644" s="1" t="s">
        <v>543</v>
      </c>
      <c r="X4644" s="1" t="s">
        <v>3748</v>
      </c>
      <c r="Y4644" s="1" t="s">
        <v>224</v>
      </c>
      <c r="Z4644" s="1" t="s">
        <v>17298</v>
      </c>
      <c r="AB4644" s="1" t="s">
        <v>17299</v>
      </c>
      <c r="AC4644" s="1" t="s">
        <v>113</v>
      </c>
    </row>
    <row r="4645" spans="1:29" x14ac:dyDescent="0.35">
      <c r="A4645" s="1">
        <v>774030</v>
      </c>
      <c r="B4645" s="1">
        <v>493</v>
      </c>
      <c r="C4645" s="9">
        <v>1588668537</v>
      </c>
      <c r="D4645" s="9" t="s">
        <v>112</v>
      </c>
      <c r="E4645" s="1">
        <v>0</v>
      </c>
      <c r="F4645" s="1">
        <v>3</v>
      </c>
      <c r="G4645" s="1">
        <v>0</v>
      </c>
      <c r="H4645" s="1">
        <v>0</v>
      </c>
      <c r="I4645" s="1">
        <v>0</v>
      </c>
      <c r="J4645" s="1">
        <v>1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3</v>
      </c>
      <c r="S4645" s="1">
        <v>21</v>
      </c>
      <c r="T4645" s="1" t="s">
        <v>113</v>
      </c>
      <c r="U4645" s="1">
        <v>3</v>
      </c>
      <c r="V4645" s="1" t="s">
        <v>10403</v>
      </c>
      <c r="W4645" s="1" t="s">
        <v>10405</v>
      </c>
      <c r="X4645" s="1" t="s">
        <v>10404</v>
      </c>
      <c r="Y4645" s="1" t="s">
        <v>7</v>
      </c>
      <c r="Z4645" s="1" t="s">
        <v>14527</v>
      </c>
      <c r="AB4645" s="1" t="s">
        <v>14091</v>
      </c>
      <c r="AC4645" s="1" t="s">
        <v>113</v>
      </c>
    </row>
    <row r="4646" spans="1:29" x14ac:dyDescent="0.35">
      <c r="A4646" s="1">
        <v>4065915</v>
      </c>
      <c r="B4646" s="1">
        <v>398</v>
      </c>
      <c r="C4646" s="9">
        <v>1659395713</v>
      </c>
      <c r="D4646" s="9" t="s">
        <v>206</v>
      </c>
      <c r="E4646" s="1">
        <v>0</v>
      </c>
      <c r="F4646" s="1">
        <v>0</v>
      </c>
      <c r="G4646" s="1">
        <v>0</v>
      </c>
      <c r="H4646" s="1">
        <v>0</v>
      </c>
      <c r="I4646" s="1">
        <v>1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2</v>
      </c>
      <c r="S4646" s="1">
        <v>18</v>
      </c>
      <c r="T4646" s="1" t="s">
        <v>113</v>
      </c>
      <c r="U4646" s="1">
        <v>3</v>
      </c>
      <c r="V4646" s="1" t="s">
        <v>10046</v>
      </c>
      <c r="W4646" s="1" t="s">
        <v>10048</v>
      </c>
      <c r="X4646" s="1" t="s">
        <v>10047</v>
      </c>
      <c r="Y4646" s="1" t="s">
        <v>7</v>
      </c>
      <c r="Z4646" s="1" t="s">
        <v>113</v>
      </c>
      <c r="AA4646" s="1" t="s">
        <v>113</v>
      </c>
      <c r="AB4646" s="1" t="s">
        <v>113</v>
      </c>
      <c r="AC4646" s="1" t="s">
        <v>113</v>
      </c>
    </row>
    <row r="4647" spans="1:29" x14ac:dyDescent="0.35">
      <c r="A4647" s="1">
        <v>4538643</v>
      </c>
      <c r="B4647" s="1">
        <v>479</v>
      </c>
      <c r="C4647" s="9">
        <v>1982866521</v>
      </c>
      <c r="D4647" s="9" t="s">
        <v>112</v>
      </c>
      <c r="E4647" s="1">
        <v>0</v>
      </c>
      <c r="F4647" s="1">
        <v>2</v>
      </c>
      <c r="G4647" s="1">
        <v>0</v>
      </c>
      <c r="H4647" s="1">
        <v>0</v>
      </c>
      <c r="I4647" s="1">
        <v>0</v>
      </c>
      <c r="J4647" s="1">
        <v>2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3</v>
      </c>
      <c r="S4647" s="1">
        <v>19</v>
      </c>
      <c r="T4647" s="1" t="s">
        <v>113</v>
      </c>
      <c r="U4647" s="1">
        <v>3</v>
      </c>
      <c r="V4647" s="1" t="s">
        <v>10147</v>
      </c>
      <c r="W4647" s="1" t="s">
        <v>1984</v>
      </c>
      <c r="X4647" s="1" t="s">
        <v>10148</v>
      </c>
      <c r="Y4647" s="1" t="s">
        <v>118</v>
      </c>
      <c r="Z4647" s="1" t="s">
        <v>17300</v>
      </c>
      <c r="AB4647" s="1" t="s">
        <v>17301</v>
      </c>
      <c r="AC4647" s="1" t="s">
        <v>113</v>
      </c>
    </row>
    <row r="4648" spans="1:29" x14ac:dyDescent="0.35">
      <c r="A4648" s="1">
        <v>1620726</v>
      </c>
      <c r="B4648" s="1">
        <v>109</v>
      </c>
      <c r="C4648" s="9">
        <v>1174589386</v>
      </c>
      <c r="D4648" s="9" t="s">
        <v>206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2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3</v>
      </c>
      <c r="S4648" s="1">
        <v>8</v>
      </c>
      <c r="T4648" s="1" t="s">
        <v>113</v>
      </c>
      <c r="U4648" s="1">
        <v>3</v>
      </c>
      <c r="V4648" s="1" t="s">
        <v>10052</v>
      </c>
      <c r="W4648" s="1" t="s">
        <v>10054</v>
      </c>
      <c r="X4648" s="1" t="s">
        <v>10053</v>
      </c>
      <c r="Y4648" s="1" t="s">
        <v>116</v>
      </c>
      <c r="Z4648" s="1" t="s">
        <v>17302</v>
      </c>
      <c r="AA4648" s="1" t="s">
        <v>113</v>
      </c>
      <c r="AB4648" s="1" t="s">
        <v>113</v>
      </c>
      <c r="AC4648" s="1" t="s">
        <v>113</v>
      </c>
    </row>
    <row r="4649" spans="1:29" x14ac:dyDescent="0.35">
      <c r="A4649" s="1">
        <v>466941</v>
      </c>
      <c r="B4649" s="1">
        <v>447</v>
      </c>
      <c r="C4649" s="9">
        <v>1871553016</v>
      </c>
      <c r="D4649" s="9" t="s">
        <v>112</v>
      </c>
      <c r="E4649" s="1">
        <v>0</v>
      </c>
      <c r="F4649" s="1">
        <v>1</v>
      </c>
      <c r="G4649" s="1">
        <v>0</v>
      </c>
      <c r="H4649" s="1">
        <v>0</v>
      </c>
      <c r="I4649" s="1">
        <v>0</v>
      </c>
      <c r="J4649" s="1">
        <v>2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3</v>
      </c>
      <c r="S4649" s="1">
        <v>5</v>
      </c>
      <c r="T4649" s="1" t="s">
        <v>113</v>
      </c>
      <c r="U4649" s="1">
        <v>3</v>
      </c>
      <c r="V4649" s="1" t="s">
        <v>10281</v>
      </c>
      <c r="W4649" s="1" t="s">
        <v>451</v>
      </c>
      <c r="X4649" s="1" t="s">
        <v>10282</v>
      </c>
      <c r="Y4649" s="1" t="s">
        <v>116</v>
      </c>
      <c r="Z4649" s="1" t="s">
        <v>17303</v>
      </c>
      <c r="AB4649" s="1" t="s">
        <v>17304</v>
      </c>
      <c r="AC4649" s="1" t="s">
        <v>113</v>
      </c>
    </row>
    <row r="4650" spans="1:29" x14ac:dyDescent="0.35">
      <c r="A4650" s="1">
        <v>1857167</v>
      </c>
      <c r="B4650" s="1">
        <v>623</v>
      </c>
      <c r="C4650" s="9">
        <v>1982683959</v>
      </c>
      <c r="D4650" s="9" t="s">
        <v>112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3</v>
      </c>
      <c r="S4650" s="1">
        <v>9</v>
      </c>
      <c r="T4650" s="1" t="s">
        <v>113</v>
      </c>
      <c r="U4650" s="1">
        <v>3</v>
      </c>
      <c r="V4650" s="1" t="s">
        <v>10128</v>
      </c>
      <c r="W4650" s="1" t="s">
        <v>8027</v>
      </c>
      <c r="X4650" s="1" t="s">
        <v>731</v>
      </c>
      <c r="Y4650" s="1" t="s">
        <v>7</v>
      </c>
      <c r="Z4650" s="1" t="s">
        <v>17305</v>
      </c>
      <c r="AA4650" s="1" t="s">
        <v>113</v>
      </c>
      <c r="AB4650" s="1" t="s">
        <v>113</v>
      </c>
      <c r="AC4650" s="1" t="s">
        <v>113</v>
      </c>
    </row>
    <row r="4651" spans="1:29" x14ac:dyDescent="0.35">
      <c r="A4651" s="1">
        <v>3411917</v>
      </c>
      <c r="B4651" s="1">
        <v>512</v>
      </c>
      <c r="C4651" s="9">
        <v>1700895083</v>
      </c>
      <c r="D4651" s="9" t="s">
        <v>112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3</v>
      </c>
      <c r="S4651" s="1">
        <v>9</v>
      </c>
      <c r="T4651" s="1" t="s">
        <v>113</v>
      </c>
      <c r="U4651" s="1">
        <v>3</v>
      </c>
      <c r="V4651" s="1" t="s">
        <v>10316</v>
      </c>
      <c r="W4651" s="1" t="s">
        <v>1035</v>
      </c>
      <c r="X4651" s="1" t="s">
        <v>10317</v>
      </c>
      <c r="Y4651" s="1" t="s">
        <v>7</v>
      </c>
      <c r="Z4651" s="1" t="s">
        <v>13405</v>
      </c>
      <c r="AB4651" s="1" t="s">
        <v>13406</v>
      </c>
      <c r="AC4651" s="1" t="s">
        <v>113</v>
      </c>
    </row>
    <row r="4652" spans="1:29" x14ac:dyDescent="0.35">
      <c r="A4652" s="1">
        <v>4470802</v>
      </c>
      <c r="B4652" s="1">
        <v>297</v>
      </c>
      <c r="C4652" s="9">
        <v>1477726933</v>
      </c>
      <c r="D4652" s="9" t="s">
        <v>112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3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3</v>
      </c>
      <c r="S4652" s="1">
        <v>21</v>
      </c>
      <c r="T4652" s="1" t="s">
        <v>113</v>
      </c>
      <c r="U4652" s="1">
        <v>3</v>
      </c>
      <c r="V4652" s="1" t="s">
        <v>10341</v>
      </c>
      <c r="W4652" s="1" t="s">
        <v>10342</v>
      </c>
      <c r="X4652" s="1" t="s">
        <v>4733</v>
      </c>
      <c r="Y4652" s="1" t="s">
        <v>7</v>
      </c>
      <c r="Z4652" s="1" t="s">
        <v>12102</v>
      </c>
      <c r="AB4652" s="1" t="s">
        <v>12103</v>
      </c>
      <c r="AC4652" s="1" t="s">
        <v>113</v>
      </c>
    </row>
    <row r="4653" spans="1:29" x14ac:dyDescent="0.35">
      <c r="A4653" s="1">
        <v>49612</v>
      </c>
      <c r="B4653" s="1">
        <v>398</v>
      </c>
      <c r="C4653" s="9">
        <v>1689605586</v>
      </c>
      <c r="D4653" s="9" t="s">
        <v>112</v>
      </c>
      <c r="E4653" s="1">
        <v>0</v>
      </c>
      <c r="F4653" s="1">
        <v>2</v>
      </c>
      <c r="G4653" s="1">
        <v>0</v>
      </c>
      <c r="H4653" s="1">
        <v>0</v>
      </c>
      <c r="I4653" s="1">
        <v>0</v>
      </c>
      <c r="J4653" s="1">
        <v>1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3</v>
      </c>
      <c r="S4653" s="1">
        <v>38</v>
      </c>
      <c r="T4653" s="1" t="s">
        <v>113</v>
      </c>
      <c r="U4653" s="1">
        <v>3</v>
      </c>
      <c r="V4653" s="1" t="s">
        <v>10097</v>
      </c>
      <c r="W4653" s="1" t="s">
        <v>1725</v>
      </c>
      <c r="X4653" s="1" t="s">
        <v>10098</v>
      </c>
      <c r="Y4653" s="1" t="s">
        <v>7</v>
      </c>
      <c r="Z4653" s="1" t="s">
        <v>113</v>
      </c>
      <c r="AA4653" s="1" t="s">
        <v>113</v>
      </c>
      <c r="AB4653" s="1" t="s">
        <v>113</v>
      </c>
      <c r="AC4653" s="1" t="s">
        <v>113</v>
      </c>
    </row>
    <row r="4654" spans="1:29" x14ac:dyDescent="0.35">
      <c r="A4654" s="1">
        <v>4669329</v>
      </c>
      <c r="B4654" s="1">
        <v>194</v>
      </c>
      <c r="C4654" s="9">
        <v>1326297706</v>
      </c>
      <c r="D4654" s="9" t="s">
        <v>112</v>
      </c>
      <c r="E4654" s="1">
        <v>0</v>
      </c>
      <c r="F4654" s="1">
        <v>2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3</v>
      </c>
      <c r="S4654" s="1">
        <v>13</v>
      </c>
      <c r="T4654" s="1" t="s">
        <v>113</v>
      </c>
      <c r="U4654" s="1">
        <v>3</v>
      </c>
      <c r="V4654" s="1" t="s">
        <v>10369</v>
      </c>
      <c r="W4654" s="1" t="s">
        <v>10371</v>
      </c>
      <c r="X4654" s="1" t="s">
        <v>10370</v>
      </c>
      <c r="Y4654" s="1" t="s">
        <v>116</v>
      </c>
      <c r="Z4654" s="1" t="s">
        <v>17260</v>
      </c>
      <c r="AB4654" s="1" t="s">
        <v>17261</v>
      </c>
      <c r="AC4654" s="1" t="s">
        <v>113</v>
      </c>
    </row>
    <row r="4655" spans="1:29" x14ac:dyDescent="0.35">
      <c r="A4655" s="1">
        <v>1326965</v>
      </c>
      <c r="B4655" s="1">
        <v>493</v>
      </c>
      <c r="C4655" s="9">
        <v>1952533077</v>
      </c>
      <c r="D4655" s="9" t="s">
        <v>112</v>
      </c>
      <c r="E4655" s="1">
        <v>0</v>
      </c>
      <c r="F4655" s="1">
        <v>1</v>
      </c>
      <c r="G4655" s="1">
        <v>0</v>
      </c>
      <c r="H4655" s="1">
        <v>0</v>
      </c>
      <c r="I4655" s="1">
        <v>1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2</v>
      </c>
      <c r="S4655" s="1">
        <v>61</v>
      </c>
      <c r="T4655" s="1" t="s">
        <v>113</v>
      </c>
      <c r="U4655" s="1">
        <v>3</v>
      </c>
      <c r="V4655" s="1" t="s">
        <v>10406</v>
      </c>
      <c r="W4655" s="1" t="s">
        <v>10408</v>
      </c>
      <c r="X4655" s="1" t="s">
        <v>10407</v>
      </c>
      <c r="Y4655" s="1" t="s">
        <v>7</v>
      </c>
      <c r="Z4655" s="1" t="s">
        <v>14527</v>
      </c>
      <c r="AB4655" s="1" t="s">
        <v>14091</v>
      </c>
      <c r="AC4655" s="1" t="s">
        <v>113</v>
      </c>
    </row>
    <row r="4656" spans="1:29" x14ac:dyDescent="0.35">
      <c r="A4656" s="1">
        <v>1338306</v>
      </c>
      <c r="B4656" s="1">
        <v>215</v>
      </c>
      <c r="C4656" s="9">
        <v>1548207764</v>
      </c>
      <c r="D4656" s="9" t="s">
        <v>112</v>
      </c>
      <c r="E4656" s="1">
        <v>0</v>
      </c>
      <c r="F4656" s="1">
        <v>1</v>
      </c>
      <c r="G4656" s="1">
        <v>0</v>
      </c>
      <c r="H4656" s="1">
        <v>0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3</v>
      </c>
      <c r="S4656" s="1">
        <v>11</v>
      </c>
      <c r="T4656" s="1" t="s">
        <v>113</v>
      </c>
      <c r="U4656" s="1">
        <v>3</v>
      </c>
      <c r="V4656" s="1" t="s">
        <v>10289</v>
      </c>
      <c r="W4656" s="1" t="s">
        <v>706</v>
      </c>
      <c r="X4656" s="1" t="s">
        <v>10290</v>
      </c>
      <c r="Y4656" s="1" t="s">
        <v>7</v>
      </c>
      <c r="Z4656" s="1" t="s">
        <v>17306</v>
      </c>
      <c r="AA4656" s="1" t="s">
        <v>113</v>
      </c>
      <c r="AB4656" s="1" t="s">
        <v>113</v>
      </c>
      <c r="AC4656" s="1" t="s">
        <v>113</v>
      </c>
    </row>
    <row r="4657" spans="1:29" x14ac:dyDescent="0.35">
      <c r="A4657" s="1">
        <v>1341174</v>
      </c>
      <c r="B4657" s="1">
        <v>479</v>
      </c>
      <c r="C4657" s="9">
        <v>1043262819</v>
      </c>
      <c r="D4657" s="9" t="s">
        <v>399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3</v>
      </c>
      <c r="S4657" s="1">
        <v>26</v>
      </c>
      <c r="T4657" s="1" t="s">
        <v>113</v>
      </c>
      <c r="U4657" s="1">
        <v>3</v>
      </c>
      <c r="V4657" s="1" t="s">
        <v>10057</v>
      </c>
      <c r="W4657" s="1" t="s">
        <v>278</v>
      </c>
      <c r="X4657" s="1" t="s">
        <v>10058</v>
      </c>
      <c r="Y4657" s="1" t="s">
        <v>7</v>
      </c>
      <c r="Z4657" s="1" t="s">
        <v>17307</v>
      </c>
      <c r="AA4657" s="1" t="s">
        <v>17307</v>
      </c>
      <c r="AB4657" s="1" t="s">
        <v>17308</v>
      </c>
      <c r="AC4657" s="1" t="s">
        <v>113</v>
      </c>
    </row>
    <row r="4658" spans="1:29" x14ac:dyDescent="0.35">
      <c r="A4658" s="1">
        <v>838647</v>
      </c>
      <c r="B4658" s="1">
        <v>256</v>
      </c>
      <c r="C4658" s="9">
        <v>1881787679</v>
      </c>
      <c r="D4658" s="9" t="s">
        <v>112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1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3</v>
      </c>
      <c r="S4658" s="1">
        <v>49</v>
      </c>
      <c r="T4658" s="1" t="s">
        <v>113</v>
      </c>
      <c r="U4658" s="1">
        <v>3</v>
      </c>
      <c r="V4658" s="1" t="s">
        <v>10433</v>
      </c>
      <c r="W4658" s="1" t="s">
        <v>10434</v>
      </c>
      <c r="X4658" s="1" t="s">
        <v>1281</v>
      </c>
      <c r="Y4658" s="1" t="s">
        <v>7</v>
      </c>
      <c r="Z4658" s="1" t="s">
        <v>17309</v>
      </c>
      <c r="AA4658" s="1" t="s">
        <v>113</v>
      </c>
      <c r="AB4658" s="1" t="s">
        <v>113</v>
      </c>
      <c r="AC4658" s="1" t="s">
        <v>113</v>
      </c>
    </row>
    <row r="4659" spans="1:29" x14ac:dyDescent="0.35">
      <c r="A4659" s="1">
        <v>2456154</v>
      </c>
      <c r="B4659" s="1">
        <v>398</v>
      </c>
      <c r="C4659" s="9">
        <v>1013081702</v>
      </c>
      <c r="D4659" s="9" t="s">
        <v>112</v>
      </c>
      <c r="E4659" s="1">
        <v>0</v>
      </c>
      <c r="F4659" s="1">
        <v>2</v>
      </c>
      <c r="G4659" s="1">
        <v>0</v>
      </c>
      <c r="H4659" s="1">
        <v>0</v>
      </c>
      <c r="I4659" s="1">
        <v>0</v>
      </c>
      <c r="J4659" s="1">
        <v>1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3</v>
      </c>
      <c r="S4659" s="1">
        <v>41</v>
      </c>
      <c r="T4659" s="1" t="s">
        <v>113</v>
      </c>
      <c r="U4659" s="1">
        <v>3</v>
      </c>
      <c r="V4659" s="1" t="s">
        <v>10479</v>
      </c>
      <c r="W4659" s="1" t="s">
        <v>10013</v>
      </c>
      <c r="X4659" s="1" t="s">
        <v>10480</v>
      </c>
      <c r="Y4659" s="1" t="s">
        <v>7</v>
      </c>
      <c r="Z4659" s="1" t="s">
        <v>12726</v>
      </c>
      <c r="AB4659" s="1" t="s">
        <v>12727</v>
      </c>
      <c r="AC4659" s="1" t="s">
        <v>113</v>
      </c>
    </row>
    <row r="4660" spans="1:29" x14ac:dyDescent="0.35">
      <c r="A4660" s="1">
        <v>1951292</v>
      </c>
      <c r="B4660" s="1">
        <v>365</v>
      </c>
      <c r="C4660" s="9">
        <v>1528076601</v>
      </c>
      <c r="D4660" s="9" t="s">
        <v>112</v>
      </c>
      <c r="E4660" s="1">
        <v>0</v>
      </c>
      <c r="F4660" s="1">
        <v>1</v>
      </c>
      <c r="G4660" s="1">
        <v>0</v>
      </c>
      <c r="H4660" s="1">
        <v>1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1</v>
      </c>
      <c r="O4660" s="1">
        <v>0</v>
      </c>
      <c r="P4660" s="1">
        <v>0</v>
      </c>
      <c r="Q4660" s="1">
        <v>0</v>
      </c>
      <c r="R4660" s="1">
        <v>2</v>
      </c>
      <c r="S4660" s="1">
        <v>4</v>
      </c>
      <c r="T4660" s="1" t="s">
        <v>113</v>
      </c>
      <c r="U4660" s="1">
        <v>3</v>
      </c>
      <c r="V4660" s="1" t="s">
        <v>10354</v>
      </c>
      <c r="W4660" s="1" t="s">
        <v>1040</v>
      </c>
      <c r="X4660" s="1" t="s">
        <v>3598</v>
      </c>
      <c r="Y4660" s="1" t="s">
        <v>116</v>
      </c>
      <c r="Z4660" s="1" t="s">
        <v>17310</v>
      </c>
      <c r="AA4660" s="1" t="s">
        <v>113</v>
      </c>
      <c r="AB4660" s="1" t="s">
        <v>113</v>
      </c>
      <c r="AC4660" s="1" t="s">
        <v>113</v>
      </c>
    </row>
    <row r="4661" spans="1:29" x14ac:dyDescent="0.35">
      <c r="A4661" s="1">
        <v>498175</v>
      </c>
      <c r="B4661" s="1">
        <v>194</v>
      </c>
      <c r="C4661" s="9">
        <v>1740256445</v>
      </c>
      <c r="D4661" s="9" t="s">
        <v>112</v>
      </c>
      <c r="E4661" s="1">
        <v>0</v>
      </c>
      <c r="F4661" s="1">
        <v>1</v>
      </c>
      <c r="G4661" s="1">
        <v>0</v>
      </c>
      <c r="H4661" s="1">
        <v>0</v>
      </c>
      <c r="I4661" s="1">
        <v>0</v>
      </c>
      <c r="J4661" s="1">
        <v>1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3</v>
      </c>
      <c r="S4661" s="1">
        <v>16</v>
      </c>
      <c r="T4661" s="1" t="s">
        <v>113</v>
      </c>
      <c r="U4661" s="1">
        <v>3</v>
      </c>
      <c r="V4661" s="1" t="s">
        <v>10184</v>
      </c>
      <c r="W4661" s="1" t="s">
        <v>128</v>
      </c>
      <c r="X4661" s="1" t="s">
        <v>10185</v>
      </c>
      <c r="Y4661" s="1" t="s">
        <v>116</v>
      </c>
      <c r="Z4661" s="1" t="s">
        <v>17311</v>
      </c>
      <c r="AA4661" s="1" t="s">
        <v>113</v>
      </c>
      <c r="AB4661" s="1" t="s">
        <v>113</v>
      </c>
      <c r="AC4661" s="1" t="s">
        <v>113</v>
      </c>
    </row>
    <row r="4662" spans="1:29" x14ac:dyDescent="0.35">
      <c r="A4662" s="1">
        <v>1869229</v>
      </c>
      <c r="B4662" s="1">
        <v>813</v>
      </c>
      <c r="C4662" s="9">
        <v>1598789034</v>
      </c>
      <c r="D4662" s="9" t="s">
        <v>112</v>
      </c>
      <c r="E4662" s="1">
        <v>0</v>
      </c>
      <c r="F4662" s="1">
        <v>1</v>
      </c>
      <c r="G4662" s="1">
        <v>0</v>
      </c>
      <c r="H4662" s="1">
        <v>0</v>
      </c>
      <c r="I4662" s="1">
        <v>0</v>
      </c>
      <c r="J4662" s="1">
        <v>1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3</v>
      </c>
      <c r="S4662" s="1">
        <v>8</v>
      </c>
      <c r="T4662" s="1" t="s">
        <v>113</v>
      </c>
      <c r="U4662" s="1">
        <v>3</v>
      </c>
      <c r="V4662" s="1" t="s">
        <v>10265</v>
      </c>
      <c r="W4662" s="1" t="s">
        <v>348</v>
      </c>
      <c r="X4662" s="1" t="s">
        <v>10266</v>
      </c>
      <c r="Y4662" s="1" t="s">
        <v>7</v>
      </c>
      <c r="Z4662" s="1" t="s">
        <v>12384</v>
      </c>
      <c r="AB4662" s="1" t="s">
        <v>12385</v>
      </c>
      <c r="AC4662" s="1" t="s">
        <v>113</v>
      </c>
    </row>
    <row r="4663" spans="1:29" x14ac:dyDescent="0.35">
      <c r="A4663" s="1">
        <v>1994821</v>
      </c>
      <c r="B4663" s="1">
        <v>623</v>
      </c>
      <c r="C4663" s="9">
        <v>1144234865</v>
      </c>
      <c r="D4663" s="9" t="s">
        <v>112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3</v>
      </c>
      <c r="S4663" s="1">
        <v>23</v>
      </c>
      <c r="T4663" s="1" t="s">
        <v>113</v>
      </c>
      <c r="U4663" s="1">
        <v>3</v>
      </c>
      <c r="V4663" s="1" t="s">
        <v>10207</v>
      </c>
      <c r="W4663" s="1" t="s">
        <v>8022</v>
      </c>
      <c r="X4663" s="1" t="s">
        <v>10208</v>
      </c>
      <c r="Y4663" s="1" t="s">
        <v>7</v>
      </c>
      <c r="Z4663" s="1" t="s">
        <v>13452</v>
      </c>
      <c r="AA4663" s="1" t="s">
        <v>13452</v>
      </c>
      <c r="AB4663" s="1" t="s">
        <v>13453</v>
      </c>
      <c r="AC4663" s="1" t="s">
        <v>113</v>
      </c>
    </row>
    <row r="4664" spans="1:29" x14ac:dyDescent="0.35">
      <c r="A4664" s="1">
        <v>6995640</v>
      </c>
      <c r="B4664" s="1">
        <v>449</v>
      </c>
      <c r="C4664" s="9">
        <v>1659727345</v>
      </c>
      <c r="D4664" s="9" t="s">
        <v>112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3</v>
      </c>
      <c r="S4664" s="1">
        <v>12</v>
      </c>
      <c r="T4664" s="1" t="s">
        <v>113</v>
      </c>
      <c r="U4664" s="1">
        <v>3</v>
      </c>
      <c r="V4664" s="1" t="s">
        <v>10263</v>
      </c>
      <c r="W4664" s="1" t="s">
        <v>1504</v>
      </c>
      <c r="X4664" s="1" t="s">
        <v>10264</v>
      </c>
      <c r="Y4664" s="1" t="s">
        <v>121</v>
      </c>
      <c r="Z4664" s="1" t="s">
        <v>17312</v>
      </c>
      <c r="AB4664" s="1" t="s">
        <v>17313</v>
      </c>
      <c r="AC4664" s="1" t="s">
        <v>113</v>
      </c>
    </row>
    <row r="4665" spans="1:29" x14ac:dyDescent="0.35">
      <c r="A4665" s="1">
        <v>4806945</v>
      </c>
      <c r="B4665" s="1">
        <v>218</v>
      </c>
      <c r="C4665" s="9">
        <v>1477754133</v>
      </c>
      <c r="D4665" s="9" t="s">
        <v>112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3</v>
      </c>
      <c r="S4665" s="1">
        <v>43</v>
      </c>
      <c r="T4665" s="1" t="s">
        <v>113</v>
      </c>
      <c r="U4665" s="1">
        <v>3</v>
      </c>
      <c r="V4665" s="1" t="s">
        <v>10564</v>
      </c>
      <c r="W4665" s="1" t="s">
        <v>126</v>
      </c>
      <c r="X4665" s="1" t="s">
        <v>2553</v>
      </c>
      <c r="Y4665" s="1" t="s">
        <v>7</v>
      </c>
      <c r="Z4665" s="1" t="s">
        <v>17314</v>
      </c>
      <c r="AB4665" s="1" t="s">
        <v>17315</v>
      </c>
      <c r="AC4665" s="1" t="s">
        <v>113</v>
      </c>
    </row>
    <row r="4666" spans="1:29" x14ac:dyDescent="0.35">
      <c r="A4666" s="1">
        <v>466804</v>
      </c>
      <c r="B4666" s="1">
        <v>109</v>
      </c>
      <c r="C4666" s="9">
        <v>1801992029</v>
      </c>
      <c r="D4666" s="9" t="s">
        <v>112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3</v>
      </c>
      <c r="S4666" s="1">
        <v>7</v>
      </c>
      <c r="T4666" s="1" t="s">
        <v>113</v>
      </c>
      <c r="U4666" s="1">
        <v>3</v>
      </c>
      <c r="V4666" s="1" t="s">
        <v>10574</v>
      </c>
      <c r="W4666" s="1" t="s">
        <v>136</v>
      </c>
      <c r="X4666" s="1" t="s">
        <v>10575</v>
      </c>
      <c r="Y4666" s="1" t="s">
        <v>118</v>
      </c>
      <c r="Z4666" s="1" t="s">
        <v>17316</v>
      </c>
      <c r="AA4666" s="1" t="s">
        <v>113</v>
      </c>
      <c r="AB4666" s="1" t="s">
        <v>113</v>
      </c>
      <c r="AC4666" s="1" t="s">
        <v>113</v>
      </c>
    </row>
    <row r="4667" spans="1:29" x14ac:dyDescent="0.35">
      <c r="A4667" s="1">
        <v>731353</v>
      </c>
      <c r="B4667" s="1">
        <v>218</v>
      </c>
      <c r="C4667" s="9">
        <v>1740226794</v>
      </c>
      <c r="D4667" s="9" t="s">
        <v>112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3</v>
      </c>
      <c r="S4667" s="1">
        <v>5</v>
      </c>
      <c r="T4667" s="1" t="s">
        <v>113</v>
      </c>
      <c r="U4667" s="1">
        <v>3</v>
      </c>
      <c r="V4667" s="1" t="s">
        <v>10423</v>
      </c>
      <c r="W4667" s="1" t="s">
        <v>10424</v>
      </c>
      <c r="X4667" s="1" t="s">
        <v>10148</v>
      </c>
      <c r="Y4667" s="1" t="s">
        <v>116</v>
      </c>
      <c r="Z4667" s="1" t="s">
        <v>17317</v>
      </c>
      <c r="AB4667" s="1" t="s">
        <v>17318</v>
      </c>
      <c r="AC4667" s="1" t="s">
        <v>113</v>
      </c>
    </row>
    <row r="4668" spans="1:29" x14ac:dyDescent="0.35">
      <c r="A4668" s="1">
        <v>1745204</v>
      </c>
      <c r="B4668" s="1">
        <v>184</v>
      </c>
      <c r="C4668" s="9">
        <v>1528029584</v>
      </c>
      <c r="D4668" s="9" t="s">
        <v>112</v>
      </c>
      <c r="E4668" s="1">
        <v>0</v>
      </c>
      <c r="F4668" s="1">
        <v>1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3</v>
      </c>
      <c r="S4668" s="1">
        <v>36</v>
      </c>
      <c r="T4668" s="1" t="s">
        <v>113</v>
      </c>
      <c r="U4668" s="1">
        <v>3</v>
      </c>
      <c r="V4668" s="1" t="s">
        <v>10099</v>
      </c>
      <c r="W4668" s="1" t="s">
        <v>561</v>
      </c>
      <c r="X4668" s="1" t="s">
        <v>10100</v>
      </c>
      <c r="Y4668" s="1" t="s">
        <v>7</v>
      </c>
      <c r="Z4668" s="1" t="s">
        <v>113</v>
      </c>
      <c r="AA4668" s="1" t="s">
        <v>113</v>
      </c>
      <c r="AB4668" s="1" t="s">
        <v>113</v>
      </c>
      <c r="AC4668" s="1" t="s">
        <v>113</v>
      </c>
    </row>
    <row r="4669" spans="1:29" x14ac:dyDescent="0.35">
      <c r="A4669" s="1">
        <v>2280073</v>
      </c>
      <c r="B4669" s="1">
        <v>218</v>
      </c>
      <c r="C4669" s="9">
        <v>1811103807</v>
      </c>
      <c r="D4669" s="9" t="s">
        <v>112</v>
      </c>
      <c r="E4669" s="1">
        <v>0</v>
      </c>
      <c r="F4669" s="1">
        <v>1</v>
      </c>
      <c r="G4669" s="1">
        <v>0</v>
      </c>
      <c r="H4669" s="1">
        <v>0</v>
      </c>
      <c r="I4669" s="1">
        <v>0</v>
      </c>
      <c r="J4669" s="1">
        <v>1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3</v>
      </c>
      <c r="S4669" s="1">
        <v>33</v>
      </c>
      <c r="T4669" s="1" t="s">
        <v>113</v>
      </c>
      <c r="U4669" s="1">
        <v>3</v>
      </c>
      <c r="V4669" s="1" t="s">
        <v>10101</v>
      </c>
      <c r="W4669" s="1" t="s">
        <v>10102</v>
      </c>
      <c r="X4669" s="1" t="s">
        <v>10006</v>
      </c>
      <c r="Y4669" s="1" t="s">
        <v>7</v>
      </c>
      <c r="Z4669" s="1" t="s">
        <v>113</v>
      </c>
      <c r="AA4669" s="1" t="s">
        <v>113</v>
      </c>
      <c r="AB4669" s="1" t="s">
        <v>113</v>
      </c>
      <c r="AC4669" s="1" t="s">
        <v>113</v>
      </c>
    </row>
    <row r="4670" spans="1:29" x14ac:dyDescent="0.35">
      <c r="A4670" s="1">
        <v>137064</v>
      </c>
      <c r="B4670" s="1">
        <v>194</v>
      </c>
      <c r="C4670" s="9">
        <v>1740256064</v>
      </c>
      <c r="D4670" s="9" t="s">
        <v>112</v>
      </c>
      <c r="E4670" s="1">
        <v>0</v>
      </c>
      <c r="F4670" s="1">
        <v>1</v>
      </c>
      <c r="G4670" s="1">
        <v>0</v>
      </c>
      <c r="H4670" s="1">
        <v>0</v>
      </c>
      <c r="I4670" s="1">
        <v>0</v>
      </c>
      <c r="J4670" s="1">
        <v>1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3</v>
      </c>
      <c r="S4670" s="1">
        <v>31</v>
      </c>
      <c r="T4670" s="1" t="s">
        <v>113</v>
      </c>
      <c r="U4670" s="1">
        <v>3</v>
      </c>
      <c r="V4670" s="1" t="s">
        <v>10552</v>
      </c>
      <c r="W4670" s="1" t="s">
        <v>156</v>
      </c>
      <c r="X4670" s="1" t="s">
        <v>10553</v>
      </c>
      <c r="Y4670" s="1" t="s">
        <v>7</v>
      </c>
      <c r="Z4670" s="1" t="s">
        <v>15212</v>
      </c>
      <c r="AB4670" s="1" t="s">
        <v>15213</v>
      </c>
      <c r="AC4670" s="1" t="s">
        <v>113</v>
      </c>
    </row>
    <row r="4671" spans="1:29" x14ac:dyDescent="0.35">
      <c r="A4671" s="1">
        <v>700870</v>
      </c>
      <c r="B4671" s="1">
        <v>449</v>
      </c>
      <c r="C4671" s="9">
        <v>1558485136</v>
      </c>
      <c r="D4671" s="9" t="s">
        <v>112</v>
      </c>
      <c r="E4671" s="1">
        <v>0</v>
      </c>
      <c r="F4671" s="1">
        <v>1</v>
      </c>
      <c r="G4671" s="1">
        <v>0</v>
      </c>
      <c r="H4671" s="1">
        <v>0</v>
      </c>
      <c r="I4671" s="1">
        <v>0</v>
      </c>
      <c r="J4671" s="1">
        <v>2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3</v>
      </c>
      <c r="S4671" s="1">
        <v>28</v>
      </c>
      <c r="T4671" s="1" t="s">
        <v>113</v>
      </c>
      <c r="U4671" s="1">
        <v>3</v>
      </c>
      <c r="V4671" s="1" t="s">
        <v>10526</v>
      </c>
      <c r="W4671" s="1" t="s">
        <v>515</v>
      </c>
      <c r="X4671" s="1" t="s">
        <v>10527</v>
      </c>
      <c r="Y4671" s="1" t="s">
        <v>7</v>
      </c>
      <c r="Z4671" s="1" t="s">
        <v>17319</v>
      </c>
      <c r="AB4671" s="1" t="s">
        <v>17320</v>
      </c>
      <c r="AC4671" s="1" t="s">
        <v>113</v>
      </c>
    </row>
    <row r="4672" spans="1:29" x14ac:dyDescent="0.35">
      <c r="A4672" s="1">
        <v>4310539</v>
      </c>
      <c r="B4672" s="1">
        <v>373</v>
      </c>
      <c r="C4672" s="9">
        <v>1750591087</v>
      </c>
      <c r="D4672" s="9" t="s">
        <v>206</v>
      </c>
      <c r="E4672" s="1">
        <v>0</v>
      </c>
      <c r="F4672" s="1">
        <v>2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3</v>
      </c>
      <c r="S4672" s="1">
        <v>23</v>
      </c>
      <c r="T4672" s="1" t="s">
        <v>113</v>
      </c>
      <c r="U4672" s="1">
        <v>3</v>
      </c>
      <c r="V4672" s="1" t="s">
        <v>10055</v>
      </c>
      <c r="W4672" s="1" t="s">
        <v>10056</v>
      </c>
      <c r="X4672" s="1" t="s">
        <v>7365</v>
      </c>
      <c r="Y4672" s="1" t="s">
        <v>7</v>
      </c>
      <c r="Z4672" s="1" t="s">
        <v>17321</v>
      </c>
      <c r="AB4672" s="1" t="s">
        <v>17322</v>
      </c>
      <c r="AC4672" s="1" t="s">
        <v>113</v>
      </c>
    </row>
    <row r="4673" spans="1:29" x14ac:dyDescent="0.35">
      <c r="A4673" s="1">
        <v>713385</v>
      </c>
      <c r="B4673" s="1">
        <v>774</v>
      </c>
      <c r="C4673" s="9">
        <v>1881706018</v>
      </c>
      <c r="D4673" s="9" t="s">
        <v>112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2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3</v>
      </c>
      <c r="S4673" s="1">
        <v>27</v>
      </c>
      <c r="T4673" s="1" t="s">
        <v>113</v>
      </c>
      <c r="U4673" s="1">
        <v>3</v>
      </c>
      <c r="V4673" s="1" t="s">
        <v>10589</v>
      </c>
      <c r="W4673" s="1" t="s">
        <v>6026</v>
      </c>
      <c r="X4673" s="1" t="s">
        <v>2954</v>
      </c>
      <c r="Y4673" s="1" t="s">
        <v>7</v>
      </c>
      <c r="Z4673" s="1" t="s">
        <v>17323</v>
      </c>
      <c r="AB4673" s="1" t="s">
        <v>17324</v>
      </c>
      <c r="AC4673" s="1" t="s">
        <v>113</v>
      </c>
    </row>
    <row r="4674" spans="1:29" x14ac:dyDescent="0.35">
      <c r="A4674" s="1">
        <v>5666651</v>
      </c>
      <c r="B4674" s="1">
        <v>537</v>
      </c>
      <c r="C4674" s="9">
        <v>1730508300</v>
      </c>
      <c r="D4674" s="9" t="s">
        <v>112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1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3</v>
      </c>
      <c r="S4674" s="1">
        <v>12</v>
      </c>
      <c r="T4674" s="1" t="s">
        <v>113</v>
      </c>
      <c r="U4674" s="1">
        <v>3</v>
      </c>
      <c r="V4674" s="1" t="s">
        <v>10542</v>
      </c>
      <c r="W4674" s="1" t="s">
        <v>10023</v>
      </c>
      <c r="X4674" s="1" t="s">
        <v>10543</v>
      </c>
      <c r="Y4674" s="1" t="s">
        <v>7</v>
      </c>
      <c r="Z4674" s="1" t="s">
        <v>12623</v>
      </c>
      <c r="AB4674" s="1" t="s">
        <v>12624</v>
      </c>
      <c r="AC4674" s="1" t="s">
        <v>113</v>
      </c>
    </row>
    <row r="4675" spans="1:29" x14ac:dyDescent="0.35">
      <c r="A4675" s="1">
        <v>1595772</v>
      </c>
      <c r="B4675" s="1">
        <v>512</v>
      </c>
      <c r="C4675" s="9">
        <v>1366426900</v>
      </c>
      <c r="D4675" s="9" t="s">
        <v>112</v>
      </c>
      <c r="E4675" s="1">
        <v>0</v>
      </c>
      <c r="F4675" s="1">
        <v>3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3</v>
      </c>
      <c r="S4675" s="1">
        <v>29</v>
      </c>
      <c r="T4675" s="1" t="s">
        <v>113</v>
      </c>
      <c r="U4675" s="1">
        <v>3</v>
      </c>
      <c r="V4675" s="1" t="s">
        <v>10167</v>
      </c>
      <c r="W4675" s="1" t="s">
        <v>5610</v>
      </c>
      <c r="X4675" s="1" t="s">
        <v>10168</v>
      </c>
      <c r="Y4675" s="1" t="s">
        <v>7</v>
      </c>
      <c r="Z4675" s="1" t="s">
        <v>17325</v>
      </c>
      <c r="AB4675" s="1" t="s">
        <v>17326</v>
      </c>
      <c r="AC4675" s="1" t="s">
        <v>113</v>
      </c>
    </row>
    <row r="4676" spans="1:29" x14ac:dyDescent="0.35">
      <c r="A4676" s="1">
        <v>768802</v>
      </c>
      <c r="B4676" s="1">
        <v>232</v>
      </c>
      <c r="C4676" s="9">
        <v>1255309423</v>
      </c>
      <c r="D4676" s="9" t="s">
        <v>112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3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3</v>
      </c>
      <c r="S4676" s="1">
        <v>5</v>
      </c>
      <c r="T4676" s="1" t="s">
        <v>113</v>
      </c>
      <c r="U4676" s="1">
        <v>3</v>
      </c>
      <c r="V4676" s="1" t="s">
        <v>10323</v>
      </c>
      <c r="W4676" s="1" t="s">
        <v>189</v>
      </c>
      <c r="X4676" s="1" t="s">
        <v>10324</v>
      </c>
      <c r="Y4676" s="1" t="s">
        <v>970</v>
      </c>
      <c r="Z4676" s="1" t="s">
        <v>17327</v>
      </c>
      <c r="AA4676" s="1" t="s">
        <v>113</v>
      </c>
      <c r="AB4676" s="1" t="s">
        <v>113</v>
      </c>
      <c r="AC4676" s="1" t="s">
        <v>113</v>
      </c>
    </row>
    <row r="4677" spans="1:29" x14ac:dyDescent="0.35">
      <c r="A4677" s="1">
        <v>228495</v>
      </c>
      <c r="B4677" s="1">
        <v>449</v>
      </c>
      <c r="C4677" s="9">
        <v>1154404721</v>
      </c>
      <c r="D4677" s="9" t="s">
        <v>112</v>
      </c>
      <c r="E4677" s="1">
        <v>0</v>
      </c>
      <c r="F4677" s="1">
        <v>1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3</v>
      </c>
      <c r="S4677" s="1">
        <v>25</v>
      </c>
      <c r="T4677" s="1" t="s">
        <v>113</v>
      </c>
      <c r="U4677" s="1">
        <v>3</v>
      </c>
      <c r="V4677" s="1" t="s">
        <v>10103</v>
      </c>
      <c r="W4677" s="1" t="s">
        <v>2440</v>
      </c>
      <c r="X4677" s="1" t="s">
        <v>10104</v>
      </c>
      <c r="Y4677" s="1" t="s">
        <v>7</v>
      </c>
      <c r="Z4677" s="1" t="s">
        <v>113</v>
      </c>
      <c r="AA4677" s="1" t="s">
        <v>113</v>
      </c>
      <c r="AB4677" s="1" t="s">
        <v>113</v>
      </c>
      <c r="AC4677" s="1" t="s">
        <v>113</v>
      </c>
    </row>
    <row r="4678" spans="1:29" x14ac:dyDescent="0.35">
      <c r="A4678" s="1">
        <v>49620</v>
      </c>
      <c r="B4678" s="1">
        <v>479</v>
      </c>
      <c r="C4678" s="9">
        <v>1750469052</v>
      </c>
      <c r="D4678" s="9" t="s">
        <v>112</v>
      </c>
      <c r="E4678" s="1">
        <v>0</v>
      </c>
      <c r="F4678" s="1">
        <v>1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3</v>
      </c>
      <c r="S4678" s="1">
        <v>25</v>
      </c>
      <c r="T4678" s="1" t="s">
        <v>113</v>
      </c>
      <c r="U4678" s="1">
        <v>3</v>
      </c>
      <c r="V4678" s="1" t="s">
        <v>10298</v>
      </c>
      <c r="W4678" s="1" t="s">
        <v>3099</v>
      </c>
      <c r="X4678" s="1" t="s">
        <v>10299</v>
      </c>
      <c r="Y4678" s="1" t="s">
        <v>7</v>
      </c>
      <c r="Z4678" s="1" t="s">
        <v>17222</v>
      </c>
      <c r="AB4678" s="1" t="s">
        <v>17223</v>
      </c>
      <c r="AC4678" s="1" t="s">
        <v>113</v>
      </c>
    </row>
    <row r="4679" spans="1:29" x14ac:dyDescent="0.35">
      <c r="A4679" s="1">
        <v>1592333</v>
      </c>
      <c r="B4679" s="1">
        <v>794</v>
      </c>
      <c r="C4679" s="9">
        <v>1396702809</v>
      </c>
      <c r="D4679" s="9" t="s">
        <v>112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3</v>
      </c>
      <c r="S4679" s="1">
        <v>6</v>
      </c>
      <c r="T4679" s="1" t="s">
        <v>113</v>
      </c>
      <c r="U4679" s="1">
        <v>3</v>
      </c>
      <c r="V4679" s="1" t="s">
        <v>10582</v>
      </c>
      <c r="W4679" s="1" t="s">
        <v>10584</v>
      </c>
      <c r="X4679" s="1" t="s">
        <v>10583</v>
      </c>
      <c r="Y4679" s="1" t="s">
        <v>7</v>
      </c>
      <c r="Z4679" s="1" t="s">
        <v>17328</v>
      </c>
      <c r="AB4679" s="1" t="s">
        <v>17329</v>
      </c>
      <c r="AC4679" s="1" t="s">
        <v>113</v>
      </c>
    </row>
    <row r="4680" spans="1:29" x14ac:dyDescent="0.35">
      <c r="A4680" s="1">
        <v>1821881</v>
      </c>
      <c r="B4680" s="1">
        <v>218</v>
      </c>
      <c r="C4680" s="9">
        <v>1447244678</v>
      </c>
      <c r="D4680" s="9" t="s">
        <v>112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3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3</v>
      </c>
      <c r="S4680" s="1">
        <v>5</v>
      </c>
      <c r="T4680" s="1" t="s">
        <v>113</v>
      </c>
      <c r="U4680" s="1">
        <v>3</v>
      </c>
      <c r="V4680" s="1" t="s">
        <v>10514</v>
      </c>
      <c r="W4680" s="1" t="s">
        <v>2517</v>
      </c>
      <c r="X4680" s="1" t="s">
        <v>10515</v>
      </c>
      <c r="Y4680" s="1" t="s">
        <v>116</v>
      </c>
      <c r="Z4680" s="1" t="s">
        <v>12945</v>
      </c>
      <c r="AA4680" s="1" t="s">
        <v>12945</v>
      </c>
      <c r="AB4680" s="1" t="s">
        <v>12946</v>
      </c>
      <c r="AC4680" s="1" t="s">
        <v>113</v>
      </c>
    </row>
    <row r="4681" spans="1:29" x14ac:dyDescent="0.35">
      <c r="A4681" s="1">
        <v>1978030</v>
      </c>
      <c r="B4681" s="1">
        <v>537</v>
      </c>
      <c r="C4681" s="9">
        <v>1013017797</v>
      </c>
      <c r="D4681" s="9" t="s">
        <v>112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3</v>
      </c>
      <c r="S4681" s="1">
        <v>12</v>
      </c>
      <c r="T4681" s="1" t="s">
        <v>113</v>
      </c>
      <c r="U4681" s="1">
        <v>3</v>
      </c>
      <c r="V4681" s="1" t="s">
        <v>10541</v>
      </c>
      <c r="W4681" s="1" t="s">
        <v>473</v>
      </c>
      <c r="X4681" s="1" t="s">
        <v>1581</v>
      </c>
      <c r="Y4681" s="1" t="s">
        <v>118</v>
      </c>
      <c r="Z4681" s="1" t="s">
        <v>17330</v>
      </c>
      <c r="AA4681" s="1" t="s">
        <v>17330</v>
      </c>
      <c r="AB4681" s="1" t="s">
        <v>16823</v>
      </c>
      <c r="AC4681" s="1" t="s">
        <v>113</v>
      </c>
    </row>
    <row r="4682" spans="1:29" x14ac:dyDescent="0.35">
      <c r="A4682" s="1">
        <v>2237799</v>
      </c>
      <c r="B4682" s="1">
        <v>774</v>
      </c>
      <c r="C4682" s="9">
        <v>1972533685</v>
      </c>
      <c r="D4682" s="9" t="s">
        <v>112</v>
      </c>
      <c r="E4682" s="1">
        <v>0</v>
      </c>
      <c r="F4682" s="1">
        <v>2</v>
      </c>
      <c r="G4682" s="1">
        <v>0</v>
      </c>
      <c r="H4682" s="1">
        <v>0</v>
      </c>
      <c r="I4682" s="1">
        <v>0</v>
      </c>
      <c r="J4682" s="1">
        <v>1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3</v>
      </c>
      <c r="S4682" s="1">
        <v>27</v>
      </c>
      <c r="T4682" s="1" t="s">
        <v>113</v>
      </c>
      <c r="U4682" s="1">
        <v>3</v>
      </c>
      <c r="V4682" s="1" t="s">
        <v>10560</v>
      </c>
      <c r="W4682" s="1" t="s">
        <v>10561</v>
      </c>
      <c r="X4682" s="1" t="s">
        <v>4629</v>
      </c>
      <c r="Y4682" s="1" t="s">
        <v>7</v>
      </c>
      <c r="Z4682" s="1" t="s">
        <v>17331</v>
      </c>
      <c r="AA4682" s="1" t="s">
        <v>12225</v>
      </c>
      <c r="AB4682" s="1" t="s">
        <v>12068</v>
      </c>
      <c r="AC4682" s="1" t="s">
        <v>113</v>
      </c>
    </row>
    <row r="4683" spans="1:29" x14ac:dyDescent="0.35">
      <c r="A4683" s="1">
        <v>476600</v>
      </c>
      <c r="B4683" s="1">
        <v>774</v>
      </c>
      <c r="C4683" s="9">
        <v>1912196973</v>
      </c>
      <c r="D4683" s="9" t="s">
        <v>112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3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3</v>
      </c>
      <c r="S4683" s="1">
        <v>3</v>
      </c>
      <c r="T4683" s="1" t="s">
        <v>113</v>
      </c>
      <c r="U4683" s="1">
        <v>3</v>
      </c>
      <c r="V4683" s="1" t="s">
        <v>10391</v>
      </c>
      <c r="W4683" s="1" t="s">
        <v>9446</v>
      </c>
      <c r="X4683" s="1" t="s">
        <v>10392</v>
      </c>
      <c r="Y4683" s="1" t="s">
        <v>116</v>
      </c>
      <c r="Z4683" s="1" t="s">
        <v>17332</v>
      </c>
      <c r="AB4683" s="1" t="s">
        <v>17333</v>
      </c>
      <c r="AC4683" s="1" t="s">
        <v>113</v>
      </c>
    </row>
    <row r="4684" spans="1:29" x14ac:dyDescent="0.35">
      <c r="A4684" s="1">
        <v>2184441</v>
      </c>
      <c r="B4684" s="1">
        <v>334</v>
      </c>
      <c r="C4684" s="9">
        <v>1922133206</v>
      </c>
      <c r="D4684" s="9" t="s">
        <v>112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2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3</v>
      </c>
      <c r="S4684" s="1">
        <v>13</v>
      </c>
      <c r="T4684" s="1" t="s">
        <v>113</v>
      </c>
      <c r="U4684" s="1">
        <v>3</v>
      </c>
      <c r="V4684" s="1" t="s">
        <v>10535</v>
      </c>
      <c r="W4684" s="1" t="s">
        <v>10536</v>
      </c>
      <c r="X4684" s="1" t="s">
        <v>3251</v>
      </c>
      <c r="Y4684" s="1" t="s">
        <v>116</v>
      </c>
      <c r="Z4684" s="1" t="s">
        <v>17334</v>
      </c>
      <c r="AB4684" s="1" t="s">
        <v>17335</v>
      </c>
      <c r="AC4684" s="1" t="s">
        <v>113</v>
      </c>
    </row>
    <row r="4685" spans="1:29" x14ac:dyDescent="0.35">
      <c r="A4685" s="1">
        <v>1944627</v>
      </c>
      <c r="B4685" s="1">
        <v>774</v>
      </c>
      <c r="C4685" s="9">
        <v>1750343703</v>
      </c>
      <c r="D4685" s="9" t="s">
        <v>112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2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3</v>
      </c>
      <c r="S4685" s="1">
        <v>35</v>
      </c>
      <c r="T4685" s="1" t="s">
        <v>113</v>
      </c>
      <c r="U4685" s="1">
        <v>3</v>
      </c>
      <c r="V4685" s="1" t="s">
        <v>10136</v>
      </c>
      <c r="W4685" s="1" t="s">
        <v>9466</v>
      </c>
      <c r="X4685" s="1" t="s">
        <v>10137</v>
      </c>
      <c r="Y4685" s="1" t="s">
        <v>7</v>
      </c>
      <c r="Z4685" s="1" t="s">
        <v>15725</v>
      </c>
      <c r="AB4685" s="1" t="s">
        <v>15726</v>
      </c>
      <c r="AC4685" s="1" t="s">
        <v>113</v>
      </c>
    </row>
    <row r="4686" spans="1:29" x14ac:dyDescent="0.35">
      <c r="A4686" s="1">
        <v>185325</v>
      </c>
      <c r="B4686" s="1">
        <v>259</v>
      </c>
      <c r="C4686" s="9">
        <v>1245395623</v>
      </c>
      <c r="D4686" s="9" t="s">
        <v>112</v>
      </c>
      <c r="E4686" s="1">
        <v>0</v>
      </c>
      <c r="F4686" s="1">
        <v>2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3</v>
      </c>
      <c r="S4686" s="1">
        <v>11</v>
      </c>
      <c r="T4686" s="1" t="s">
        <v>113</v>
      </c>
      <c r="U4686" s="1">
        <v>3</v>
      </c>
      <c r="V4686" s="1" t="s">
        <v>10220</v>
      </c>
      <c r="W4686" s="1" t="s">
        <v>189</v>
      </c>
      <c r="X4686" s="1" t="s">
        <v>10221</v>
      </c>
      <c r="Y4686" s="1" t="s">
        <v>116</v>
      </c>
      <c r="Z4686" s="1" t="s">
        <v>17336</v>
      </c>
      <c r="AA4686" s="1" t="s">
        <v>113</v>
      </c>
      <c r="AB4686" s="1" t="s">
        <v>113</v>
      </c>
      <c r="AC4686" s="1" t="s">
        <v>113</v>
      </c>
    </row>
    <row r="4687" spans="1:29" x14ac:dyDescent="0.35">
      <c r="A4687" s="1">
        <v>1953342</v>
      </c>
      <c r="B4687" s="1">
        <v>109</v>
      </c>
      <c r="C4687" s="9">
        <v>1417927906</v>
      </c>
      <c r="D4687" s="9" t="s">
        <v>112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3</v>
      </c>
      <c r="S4687" s="1">
        <v>31</v>
      </c>
      <c r="T4687" s="1" t="s">
        <v>113</v>
      </c>
      <c r="U4687" s="1">
        <v>3</v>
      </c>
      <c r="V4687" s="1" t="s">
        <v>10111</v>
      </c>
      <c r="W4687" s="1" t="s">
        <v>189</v>
      </c>
      <c r="X4687" s="1" t="s">
        <v>10112</v>
      </c>
      <c r="Y4687" s="1" t="s">
        <v>7</v>
      </c>
      <c r="Z4687" s="1" t="s">
        <v>17337</v>
      </c>
      <c r="AA4687" s="1" t="s">
        <v>17337</v>
      </c>
      <c r="AB4687" s="1" t="s">
        <v>17338</v>
      </c>
      <c r="AC4687" s="1" t="s">
        <v>113</v>
      </c>
    </row>
    <row r="4688" spans="1:29" x14ac:dyDescent="0.35">
      <c r="A4688" s="1">
        <v>2103734</v>
      </c>
      <c r="B4688" s="1">
        <v>218</v>
      </c>
      <c r="C4688" s="9">
        <v>1780747527</v>
      </c>
      <c r="D4688" s="9" t="s">
        <v>112</v>
      </c>
      <c r="E4688" s="1">
        <v>0</v>
      </c>
      <c r="F4688" s="1">
        <v>1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3</v>
      </c>
      <c r="S4688" s="1">
        <v>17</v>
      </c>
      <c r="T4688" s="1" t="s">
        <v>113</v>
      </c>
      <c r="U4688" s="1">
        <v>3</v>
      </c>
      <c r="V4688" s="1" t="s">
        <v>10164</v>
      </c>
      <c r="W4688" s="1" t="s">
        <v>272</v>
      </c>
      <c r="X4688" s="1" t="s">
        <v>10165</v>
      </c>
      <c r="Y4688" s="1" t="s">
        <v>7</v>
      </c>
      <c r="Z4688" s="1" t="s">
        <v>17339</v>
      </c>
      <c r="AB4688" s="1" t="s">
        <v>17340</v>
      </c>
      <c r="AC4688" s="1" t="s">
        <v>113</v>
      </c>
    </row>
    <row r="4689" spans="1:29" x14ac:dyDescent="0.35">
      <c r="A4689" s="1">
        <v>2403694</v>
      </c>
      <c r="B4689" s="1">
        <v>479</v>
      </c>
      <c r="C4689" s="9">
        <v>1770764110</v>
      </c>
      <c r="D4689" s="9" t="s">
        <v>112</v>
      </c>
      <c r="E4689" s="1">
        <v>0</v>
      </c>
      <c r="F4689" s="1">
        <v>3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3</v>
      </c>
      <c r="S4689" s="1">
        <v>25</v>
      </c>
      <c r="T4689" s="1" t="s">
        <v>113</v>
      </c>
      <c r="U4689" s="1">
        <v>3</v>
      </c>
      <c r="V4689" s="1" t="s">
        <v>10544</v>
      </c>
      <c r="W4689" s="1" t="s">
        <v>1582</v>
      </c>
      <c r="X4689" s="1" t="s">
        <v>10545</v>
      </c>
      <c r="Y4689" s="1" t="s">
        <v>7</v>
      </c>
      <c r="Z4689" s="1" t="s">
        <v>16438</v>
      </c>
      <c r="AB4689" s="1" t="s">
        <v>16439</v>
      </c>
      <c r="AC4689" s="1" t="s">
        <v>113</v>
      </c>
    </row>
    <row r="4690" spans="1:29" x14ac:dyDescent="0.35">
      <c r="A4690" s="1">
        <v>4385550</v>
      </c>
      <c r="B4690" s="1">
        <v>485</v>
      </c>
      <c r="C4690" s="9">
        <v>1497950794</v>
      </c>
      <c r="D4690" s="9" t="s">
        <v>112</v>
      </c>
      <c r="E4690" s="1">
        <v>0</v>
      </c>
      <c r="F4690" s="1">
        <v>1</v>
      </c>
      <c r="G4690" s="1">
        <v>0</v>
      </c>
      <c r="H4690" s="1">
        <v>0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3</v>
      </c>
      <c r="S4690" s="1">
        <v>4</v>
      </c>
      <c r="T4690" s="1" t="s">
        <v>113</v>
      </c>
      <c r="U4690" s="1">
        <v>3</v>
      </c>
      <c r="V4690" s="1" t="s">
        <v>10308</v>
      </c>
      <c r="W4690" s="1" t="s">
        <v>10310</v>
      </c>
      <c r="X4690" s="1" t="s">
        <v>10309</v>
      </c>
      <c r="Y4690" s="1" t="s">
        <v>8639</v>
      </c>
      <c r="Z4690" s="1" t="s">
        <v>16137</v>
      </c>
      <c r="AA4690" s="1" t="s">
        <v>16137</v>
      </c>
      <c r="AB4690" s="1" t="s">
        <v>16138</v>
      </c>
      <c r="AC4690" s="1" t="s">
        <v>113</v>
      </c>
    </row>
    <row r="4691" spans="1:29" x14ac:dyDescent="0.35">
      <c r="A4691" s="1">
        <v>4460024</v>
      </c>
      <c r="B4691" s="1">
        <v>485</v>
      </c>
      <c r="C4691" s="9">
        <v>1417124744</v>
      </c>
      <c r="D4691" s="9" t="s">
        <v>112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3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3</v>
      </c>
      <c r="S4691" s="1">
        <v>5</v>
      </c>
      <c r="T4691" s="1" t="s">
        <v>113</v>
      </c>
      <c r="U4691" s="1">
        <v>3</v>
      </c>
      <c r="V4691" s="1" t="s">
        <v>10105</v>
      </c>
      <c r="W4691" s="1" t="s">
        <v>8698</v>
      </c>
      <c r="X4691" s="1" t="s">
        <v>10106</v>
      </c>
      <c r="Y4691" s="1" t="s">
        <v>118</v>
      </c>
      <c r="Z4691" s="1" t="s">
        <v>113</v>
      </c>
      <c r="AA4691" s="1" t="s">
        <v>113</v>
      </c>
      <c r="AB4691" s="1" t="s">
        <v>113</v>
      </c>
      <c r="AC4691" s="1" t="s">
        <v>113</v>
      </c>
    </row>
    <row r="4692" spans="1:29" x14ac:dyDescent="0.35">
      <c r="A4692" s="1">
        <v>2295105</v>
      </c>
      <c r="B4692" s="1">
        <v>623</v>
      </c>
      <c r="C4692" s="9">
        <v>1609827799</v>
      </c>
      <c r="D4692" s="9" t="s">
        <v>112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3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3</v>
      </c>
      <c r="S4692" s="1">
        <v>38</v>
      </c>
      <c r="T4692" s="1" t="s">
        <v>113</v>
      </c>
      <c r="U4692" s="1">
        <v>3</v>
      </c>
      <c r="V4692" s="1" t="s">
        <v>10532</v>
      </c>
      <c r="W4692" s="1" t="s">
        <v>10534</v>
      </c>
      <c r="X4692" s="1" t="s">
        <v>10533</v>
      </c>
      <c r="Y4692" s="1" t="s">
        <v>116</v>
      </c>
      <c r="Z4692" s="1" t="s">
        <v>17341</v>
      </c>
      <c r="AB4692" s="1" t="s">
        <v>17342</v>
      </c>
      <c r="AC4692" s="1" t="s">
        <v>113</v>
      </c>
    </row>
    <row r="4693" spans="1:29" x14ac:dyDescent="0.35">
      <c r="A4693" s="1">
        <v>1881724</v>
      </c>
      <c r="B4693" s="1">
        <v>184</v>
      </c>
      <c r="C4693" s="9">
        <v>1255374302</v>
      </c>
      <c r="D4693" s="9" t="s">
        <v>112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2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3</v>
      </c>
      <c r="S4693" s="1">
        <v>31</v>
      </c>
      <c r="T4693" s="1" t="s">
        <v>113</v>
      </c>
      <c r="U4693" s="1">
        <v>3</v>
      </c>
      <c r="V4693" s="1" t="s">
        <v>10162</v>
      </c>
      <c r="W4693" s="1" t="s">
        <v>4370</v>
      </c>
      <c r="X4693" s="1" t="s">
        <v>1058</v>
      </c>
      <c r="Y4693" s="1" t="s">
        <v>7</v>
      </c>
      <c r="Z4693" s="1" t="s">
        <v>17343</v>
      </c>
      <c r="AB4693" s="1" t="s">
        <v>17344</v>
      </c>
      <c r="AC4693" s="1" t="s">
        <v>113</v>
      </c>
    </row>
    <row r="4694" spans="1:29" x14ac:dyDescent="0.35">
      <c r="A4694" s="1">
        <v>141000</v>
      </c>
      <c r="B4694" s="1">
        <v>493</v>
      </c>
      <c r="C4694" s="9">
        <v>1245234269</v>
      </c>
      <c r="D4694" s="9" t="s">
        <v>137</v>
      </c>
      <c r="E4694" s="1">
        <v>0</v>
      </c>
      <c r="F4694" s="1">
        <v>1</v>
      </c>
      <c r="G4694" s="1">
        <v>0</v>
      </c>
      <c r="H4694" s="1">
        <v>0</v>
      </c>
      <c r="I4694" s="1">
        <v>1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2</v>
      </c>
      <c r="S4694" s="1">
        <v>25</v>
      </c>
      <c r="T4694" s="1" t="s">
        <v>113</v>
      </c>
      <c r="U4694" s="1">
        <v>3</v>
      </c>
      <c r="V4694" s="1" t="s">
        <v>10042</v>
      </c>
      <c r="W4694" s="1" t="s">
        <v>582</v>
      </c>
      <c r="X4694" s="1" t="s">
        <v>10043</v>
      </c>
      <c r="Y4694" s="1" t="s">
        <v>7</v>
      </c>
      <c r="Z4694" s="1" t="s">
        <v>14527</v>
      </c>
      <c r="AB4694" s="1" t="s">
        <v>14091</v>
      </c>
      <c r="AC4694" s="1" t="s">
        <v>113</v>
      </c>
    </row>
    <row r="4695" spans="1:29" x14ac:dyDescent="0.35">
      <c r="A4695" s="1">
        <v>2151939</v>
      </c>
      <c r="B4695" s="1">
        <v>449</v>
      </c>
      <c r="C4695" s="9">
        <v>1508812918</v>
      </c>
      <c r="D4695" s="9" t="s">
        <v>112</v>
      </c>
      <c r="E4695" s="1">
        <v>0</v>
      </c>
      <c r="F4695" s="1">
        <v>1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3</v>
      </c>
      <c r="S4695" s="1">
        <v>10</v>
      </c>
      <c r="T4695" s="1" t="s">
        <v>113</v>
      </c>
      <c r="U4695" s="1">
        <v>3</v>
      </c>
      <c r="V4695" s="1" t="s">
        <v>10460</v>
      </c>
      <c r="W4695" s="1" t="s">
        <v>1082</v>
      </c>
      <c r="X4695" s="1" t="s">
        <v>10461</v>
      </c>
      <c r="Y4695" s="1" t="s">
        <v>121</v>
      </c>
      <c r="Z4695" s="1" t="s">
        <v>17345</v>
      </c>
      <c r="AB4695" s="1" t="s">
        <v>17346</v>
      </c>
      <c r="AC4695" s="1" t="s">
        <v>113</v>
      </c>
    </row>
    <row r="4696" spans="1:29" x14ac:dyDescent="0.35">
      <c r="A4696" s="1">
        <v>7666825</v>
      </c>
      <c r="B4696" s="1">
        <v>449</v>
      </c>
      <c r="C4696" s="9">
        <v>1831552926</v>
      </c>
      <c r="D4696" s="9" t="s">
        <v>112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1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3</v>
      </c>
      <c r="S4696" s="1">
        <v>12</v>
      </c>
      <c r="T4696" s="1" t="s">
        <v>113</v>
      </c>
      <c r="U4696" s="1">
        <v>3</v>
      </c>
      <c r="V4696" s="1" t="s">
        <v>10383</v>
      </c>
      <c r="W4696" s="1" t="s">
        <v>9218</v>
      </c>
      <c r="X4696" s="1" t="s">
        <v>10384</v>
      </c>
      <c r="Y4696" s="1" t="s">
        <v>224</v>
      </c>
      <c r="Z4696" s="1" t="s">
        <v>17347</v>
      </c>
      <c r="AA4696" s="1" t="s">
        <v>17348</v>
      </c>
      <c r="AB4696" s="1" t="s">
        <v>17349</v>
      </c>
      <c r="AC4696" s="1" t="s">
        <v>113</v>
      </c>
    </row>
    <row r="4697" spans="1:29" x14ac:dyDescent="0.35">
      <c r="A4697" s="1">
        <v>4914094</v>
      </c>
      <c r="B4697" s="1">
        <v>315</v>
      </c>
      <c r="C4697" s="9">
        <v>1164741260</v>
      </c>
      <c r="D4697" s="9" t="s">
        <v>112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2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3</v>
      </c>
      <c r="S4697" s="1">
        <v>6</v>
      </c>
      <c r="T4697" s="1" t="s">
        <v>113</v>
      </c>
      <c r="U4697" s="1">
        <v>3</v>
      </c>
      <c r="V4697" s="1" t="s">
        <v>10420</v>
      </c>
      <c r="W4697" s="1" t="s">
        <v>10422</v>
      </c>
      <c r="X4697" s="1" t="s">
        <v>10421</v>
      </c>
      <c r="Y4697" s="1" t="s">
        <v>7</v>
      </c>
      <c r="Z4697" s="1" t="s">
        <v>17350</v>
      </c>
      <c r="AA4697" s="1" t="s">
        <v>113</v>
      </c>
      <c r="AB4697" s="1" t="s">
        <v>113</v>
      </c>
      <c r="AC4697" s="1" t="s">
        <v>113</v>
      </c>
    </row>
    <row r="4698" spans="1:29" x14ac:dyDescent="0.35">
      <c r="A4698" s="1">
        <v>720925</v>
      </c>
      <c r="B4698" s="1">
        <v>897</v>
      </c>
      <c r="C4698" s="9">
        <v>1659312205</v>
      </c>
      <c r="D4698" s="9" t="s">
        <v>112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2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3</v>
      </c>
      <c r="S4698" s="1">
        <v>42</v>
      </c>
      <c r="T4698" s="1" t="s">
        <v>113</v>
      </c>
      <c r="U4698" s="1">
        <v>3</v>
      </c>
      <c r="V4698" s="1" t="s">
        <v>10211</v>
      </c>
      <c r="W4698" s="1" t="s">
        <v>4756</v>
      </c>
      <c r="X4698" s="1" t="s">
        <v>1839</v>
      </c>
      <c r="Y4698" s="1" t="s">
        <v>118</v>
      </c>
      <c r="Z4698" s="1" t="s">
        <v>17351</v>
      </c>
      <c r="AA4698" s="1" t="s">
        <v>113</v>
      </c>
      <c r="AB4698" s="1" t="s">
        <v>113</v>
      </c>
      <c r="AC4698" s="1" t="s">
        <v>113</v>
      </c>
    </row>
    <row r="4699" spans="1:29" x14ac:dyDescent="0.35">
      <c r="A4699" s="1">
        <v>1858316</v>
      </c>
      <c r="B4699" s="1">
        <v>179</v>
      </c>
      <c r="C4699" s="9">
        <v>1982648424</v>
      </c>
      <c r="D4699" s="9" t="s">
        <v>112</v>
      </c>
      <c r="E4699" s="1">
        <v>0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3</v>
      </c>
      <c r="S4699" s="1">
        <v>11</v>
      </c>
      <c r="T4699" s="1" t="s">
        <v>113</v>
      </c>
      <c r="U4699" s="1">
        <v>3</v>
      </c>
      <c r="V4699" s="1" t="s">
        <v>10411</v>
      </c>
      <c r="W4699" s="1" t="s">
        <v>10412</v>
      </c>
      <c r="X4699" s="1" t="s">
        <v>261</v>
      </c>
      <c r="Y4699" s="1" t="s">
        <v>116</v>
      </c>
      <c r="Z4699" s="1" t="s">
        <v>17352</v>
      </c>
      <c r="AB4699" s="1" t="s">
        <v>17353</v>
      </c>
      <c r="AC4699" s="1" t="s">
        <v>113</v>
      </c>
    </row>
    <row r="4700" spans="1:29" x14ac:dyDescent="0.35">
      <c r="A4700" s="1">
        <v>181119</v>
      </c>
      <c r="B4700" s="1">
        <v>784</v>
      </c>
      <c r="C4700" s="9">
        <v>1578556478</v>
      </c>
      <c r="D4700" s="9" t="s">
        <v>112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2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3</v>
      </c>
      <c r="S4700" s="1">
        <v>7</v>
      </c>
      <c r="T4700" s="1" t="s">
        <v>113</v>
      </c>
      <c r="U4700" s="1">
        <v>3</v>
      </c>
      <c r="V4700" s="1" t="s">
        <v>10345</v>
      </c>
      <c r="W4700" s="1" t="s">
        <v>434</v>
      </c>
      <c r="X4700" s="1" t="s">
        <v>10346</v>
      </c>
      <c r="Y4700" s="1" t="s">
        <v>116</v>
      </c>
      <c r="Z4700" s="1" t="s">
        <v>17354</v>
      </c>
      <c r="AA4700" s="1" t="s">
        <v>113</v>
      </c>
      <c r="AB4700" s="1" t="s">
        <v>113</v>
      </c>
      <c r="AC4700" s="1" t="s">
        <v>113</v>
      </c>
    </row>
    <row r="4701" spans="1:29" x14ac:dyDescent="0.35">
      <c r="A4701" s="1">
        <v>7187563</v>
      </c>
      <c r="B4701" s="1">
        <v>493</v>
      </c>
      <c r="C4701" s="9">
        <v>1932600160</v>
      </c>
      <c r="D4701" s="9" t="s">
        <v>112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3</v>
      </c>
      <c r="S4701" s="1">
        <v>20</v>
      </c>
      <c r="T4701" s="1" t="s">
        <v>113</v>
      </c>
      <c r="U4701" s="1">
        <v>3</v>
      </c>
      <c r="V4701" s="1" t="s">
        <v>10580</v>
      </c>
      <c r="W4701" s="1" t="s">
        <v>10581</v>
      </c>
      <c r="X4701" s="1" t="s">
        <v>5749</v>
      </c>
      <c r="Y4701" s="1" t="s">
        <v>115</v>
      </c>
      <c r="Z4701" s="1" t="s">
        <v>17355</v>
      </c>
      <c r="AB4701" s="1" t="s">
        <v>17356</v>
      </c>
      <c r="AC4701" s="1" t="s">
        <v>113</v>
      </c>
    </row>
    <row r="4702" spans="1:29" x14ac:dyDescent="0.35">
      <c r="A4702" s="1">
        <v>2286377</v>
      </c>
      <c r="B4702" s="1">
        <v>663</v>
      </c>
      <c r="C4702" s="9">
        <v>1487709259</v>
      </c>
      <c r="D4702" s="9" t="s">
        <v>112</v>
      </c>
      <c r="E4702" s="1">
        <v>0</v>
      </c>
      <c r="F4702" s="1">
        <v>1</v>
      </c>
      <c r="G4702" s="1">
        <v>0</v>
      </c>
      <c r="H4702" s="1">
        <v>0</v>
      </c>
      <c r="I4702" s="1">
        <v>0</v>
      </c>
      <c r="J4702" s="1">
        <v>2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3</v>
      </c>
      <c r="S4702" s="1">
        <v>19</v>
      </c>
      <c r="T4702" s="1" t="s">
        <v>113</v>
      </c>
      <c r="U4702" s="1">
        <v>3</v>
      </c>
      <c r="V4702" s="1" t="s">
        <v>10472</v>
      </c>
      <c r="W4702" s="1" t="s">
        <v>9416</v>
      </c>
      <c r="X4702" s="1" t="s">
        <v>10473</v>
      </c>
      <c r="Y4702" s="1" t="s">
        <v>148</v>
      </c>
      <c r="Z4702" s="1" t="s">
        <v>12554</v>
      </c>
      <c r="AB4702" s="1" t="s">
        <v>12555</v>
      </c>
      <c r="AC4702" s="1" t="s">
        <v>113</v>
      </c>
    </row>
    <row r="4703" spans="1:29" x14ac:dyDescent="0.35">
      <c r="A4703" s="1">
        <v>710952</v>
      </c>
      <c r="B4703" s="1">
        <v>947</v>
      </c>
      <c r="C4703" s="9">
        <v>1023062874</v>
      </c>
      <c r="D4703" s="9" t="s">
        <v>112</v>
      </c>
      <c r="E4703" s="1">
        <v>0</v>
      </c>
      <c r="F4703" s="1">
        <v>3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3</v>
      </c>
      <c r="S4703" s="1">
        <v>36</v>
      </c>
      <c r="T4703" s="1" t="s">
        <v>113</v>
      </c>
      <c r="U4703" s="1">
        <v>3</v>
      </c>
      <c r="V4703" s="1" t="s">
        <v>10311</v>
      </c>
      <c r="W4703" s="1" t="s">
        <v>156</v>
      </c>
      <c r="X4703" s="1" t="s">
        <v>3537</v>
      </c>
      <c r="Y4703" s="1" t="s">
        <v>7</v>
      </c>
      <c r="Z4703" s="1" t="s">
        <v>14835</v>
      </c>
      <c r="AB4703" s="1" t="s">
        <v>14836</v>
      </c>
      <c r="AC4703" s="1" t="s">
        <v>113</v>
      </c>
    </row>
    <row r="4704" spans="1:29" x14ac:dyDescent="0.35">
      <c r="A4704" s="1">
        <v>2377538</v>
      </c>
      <c r="B4704" s="1">
        <v>701</v>
      </c>
      <c r="C4704" s="9">
        <v>1437117157</v>
      </c>
      <c r="D4704" s="9" t="s">
        <v>112</v>
      </c>
      <c r="E4704" s="1">
        <v>0</v>
      </c>
      <c r="F4704" s="1">
        <v>0</v>
      </c>
      <c r="G4704" s="1">
        <v>0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2</v>
      </c>
      <c r="S4704" s="1">
        <v>20</v>
      </c>
      <c r="T4704" s="1" t="s">
        <v>113</v>
      </c>
      <c r="U4704" s="1">
        <v>3</v>
      </c>
      <c r="V4704" s="1" t="s">
        <v>10300</v>
      </c>
      <c r="W4704" s="1" t="s">
        <v>230</v>
      </c>
      <c r="X4704" s="1" t="s">
        <v>10301</v>
      </c>
      <c r="Y4704" s="1" t="s">
        <v>1894</v>
      </c>
      <c r="Z4704" s="1" t="s">
        <v>13318</v>
      </c>
      <c r="AA4704" s="1" t="s">
        <v>13318</v>
      </c>
      <c r="AB4704" s="1" t="s">
        <v>13319</v>
      </c>
      <c r="AC4704" s="1" t="s">
        <v>113</v>
      </c>
    </row>
    <row r="4705" spans="1:29" x14ac:dyDescent="0.35">
      <c r="A4705" s="1">
        <v>680120</v>
      </c>
      <c r="B4705" s="1">
        <v>493</v>
      </c>
      <c r="C4705" s="9">
        <v>1598769523</v>
      </c>
      <c r="D4705" s="9" t="s">
        <v>112</v>
      </c>
      <c r="E4705" s="1">
        <v>0</v>
      </c>
      <c r="F4705" s="1">
        <v>2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3</v>
      </c>
      <c r="S4705" s="1">
        <v>14</v>
      </c>
      <c r="T4705" s="1" t="s">
        <v>113</v>
      </c>
      <c r="U4705" s="1">
        <v>3</v>
      </c>
      <c r="V4705" s="1" t="s">
        <v>10409</v>
      </c>
      <c r="W4705" s="1" t="s">
        <v>649</v>
      </c>
      <c r="X4705" s="1" t="s">
        <v>10410</v>
      </c>
      <c r="Y4705" s="1" t="s">
        <v>7</v>
      </c>
      <c r="Z4705" s="1" t="s">
        <v>14527</v>
      </c>
      <c r="AB4705" s="1" t="s">
        <v>14091</v>
      </c>
      <c r="AC4705" s="1" t="s">
        <v>113</v>
      </c>
    </row>
    <row r="4706" spans="1:29" x14ac:dyDescent="0.35">
      <c r="A4706" s="1">
        <v>2465676</v>
      </c>
      <c r="B4706" s="1">
        <v>813</v>
      </c>
      <c r="C4706" s="9">
        <v>1831307537</v>
      </c>
      <c r="D4706" s="9" t="s">
        <v>112</v>
      </c>
      <c r="E4706" s="1">
        <v>0</v>
      </c>
      <c r="F4706" s="1">
        <v>3</v>
      </c>
      <c r="G4706" s="1">
        <v>0</v>
      </c>
      <c r="H4706" s="1">
        <v>0</v>
      </c>
      <c r="I4706" s="1">
        <v>0</v>
      </c>
      <c r="J4706" s="1">
        <v>2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3</v>
      </c>
      <c r="S4706" s="1">
        <v>7</v>
      </c>
      <c r="T4706" s="1" t="s">
        <v>113</v>
      </c>
      <c r="U4706" s="1">
        <v>3</v>
      </c>
      <c r="V4706" s="1" t="s">
        <v>10237</v>
      </c>
      <c r="W4706" s="1" t="s">
        <v>7146</v>
      </c>
      <c r="X4706" s="1" t="s">
        <v>10238</v>
      </c>
      <c r="Y4706" s="1" t="s">
        <v>7</v>
      </c>
      <c r="Z4706" s="1" t="s">
        <v>15316</v>
      </c>
      <c r="AB4706" s="1" t="s">
        <v>15317</v>
      </c>
      <c r="AC4706" s="1" t="s">
        <v>113</v>
      </c>
    </row>
    <row r="4707" spans="1:29" x14ac:dyDescent="0.35">
      <c r="A4707" s="1">
        <v>1307357</v>
      </c>
      <c r="B4707" s="1">
        <v>218</v>
      </c>
      <c r="C4707" s="9">
        <v>1659488989</v>
      </c>
      <c r="D4707" s="9" t="s">
        <v>112</v>
      </c>
      <c r="E4707" s="1">
        <v>0</v>
      </c>
      <c r="F4707" s="1">
        <v>1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3</v>
      </c>
      <c r="S4707" s="1">
        <v>9</v>
      </c>
      <c r="T4707" s="1" t="s">
        <v>113</v>
      </c>
      <c r="U4707" s="1">
        <v>3</v>
      </c>
      <c r="V4707" s="1" t="s">
        <v>10522</v>
      </c>
      <c r="W4707" s="1" t="s">
        <v>640</v>
      </c>
      <c r="X4707" s="1" t="s">
        <v>10523</v>
      </c>
      <c r="Y4707" s="1" t="s">
        <v>7</v>
      </c>
      <c r="Z4707" s="1" t="s">
        <v>17357</v>
      </c>
      <c r="AA4707" s="1" t="s">
        <v>113</v>
      </c>
      <c r="AB4707" s="1" t="s">
        <v>113</v>
      </c>
      <c r="AC4707" s="1" t="s">
        <v>113</v>
      </c>
    </row>
    <row r="4708" spans="1:29" x14ac:dyDescent="0.35">
      <c r="A4708" s="1">
        <v>1215564</v>
      </c>
      <c r="B4708" s="1">
        <v>817</v>
      </c>
      <c r="C4708" s="9">
        <v>1437142320</v>
      </c>
      <c r="D4708" s="9" t="s">
        <v>112</v>
      </c>
      <c r="E4708" s="1">
        <v>0</v>
      </c>
      <c r="F4708" s="1">
        <v>0</v>
      </c>
      <c r="G4708" s="1">
        <v>1</v>
      </c>
      <c r="H4708" s="1">
        <v>0</v>
      </c>
      <c r="I4708" s="1">
        <v>0</v>
      </c>
      <c r="J4708" s="1">
        <v>2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2</v>
      </c>
      <c r="S4708" s="1">
        <v>2</v>
      </c>
      <c r="T4708" s="1" t="s">
        <v>113</v>
      </c>
      <c r="U4708" s="1">
        <v>3</v>
      </c>
      <c r="V4708" s="1" t="s">
        <v>10206</v>
      </c>
      <c r="W4708" s="1" t="s">
        <v>136</v>
      </c>
      <c r="X4708" s="1" t="s">
        <v>3940</v>
      </c>
      <c r="Y4708" s="1" t="s">
        <v>116</v>
      </c>
      <c r="Z4708" s="1" t="s">
        <v>17358</v>
      </c>
      <c r="AB4708" s="1" t="s">
        <v>17359</v>
      </c>
      <c r="AC4708" s="1" t="s">
        <v>113</v>
      </c>
    </row>
    <row r="4709" spans="1:29" x14ac:dyDescent="0.35">
      <c r="A4709" s="1">
        <v>810845</v>
      </c>
      <c r="B4709" s="1">
        <v>109</v>
      </c>
      <c r="C4709" s="9">
        <v>1659367829</v>
      </c>
      <c r="D4709" s="9" t="s">
        <v>112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2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3</v>
      </c>
      <c r="S4709" s="1">
        <v>27</v>
      </c>
      <c r="T4709" s="1" t="s">
        <v>113</v>
      </c>
      <c r="U4709" s="1">
        <v>3</v>
      </c>
      <c r="V4709" s="1" t="s">
        <v>10487</v>
      </c>
      <c r="W4709" s="1" t="s">
        <v>425</v>
      </c>
      <c r="X4709" s="1" t="s">
        <v>10488</v>
      </c>
      <c r="Y4709" s="1" t="s">
        <v>118</v>
      </c>
      <c r="Z4709" s="1" t="s">
        <v>17360</v>
      </c>
      <c r="AA4709" s="1" t="s">
        <v>113</v>
      </c>
      <c r="AB4709" s="1" t="s">
        <v>113</v>
      </c>
      <c r="AC4709" s="1" t="s">
        <v>113</v>
      </c>
    </row>
    <row r="4710" spans="1:29" x14ac:dyDescent="0.35">
      <c r="A4710" s="1">
        <v>1865459</v>
      </c>
      <c r="B4710" s="1">
        <v>485</v>
      </c>
      <c r="C4710" s="9">
        <v>1477512663</v>
      </c>
      <c r="D4710" s="9" t="s">
        <v>112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2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3</v>
      </c>
      <c r="S4710" s="1">
        <v>19</v>
      </c>
      <c r="T4710" s="1" t="s">
        <v>113</v>
      </c>
      <c r="U4710" s="1">
        <v>3</v>
      </c>
      <c r="V4710" s="1" t="s">
        <v>10571</v>
      </c>
      <c r="W4710" s="1" t="s">
        <v>451</v>
      </c>
      <c r="X4710" s="1" t="s">
        <v>1702</v>
      </c>
      <c r="Y4710" s="1" t="s">
        <v>116</v>
      </c>
      <c r="Z4710" s="1" t="s">
        <v>17135</v>
      </c>
      <c r="AB4710" s="1" t="s">
        <v>17136</v>
      </c>
      <c r="AC4710" s="1" t="s">
        <v>113</v>
      </c>
    </row>
    <row r="4711" spans="1:29" x14ac:dyDescent="0.35">
      <c r="A4711" s="1">
        <v>1807885</v>
      </c>
      <c r="B4711" s="1">
        <v>218</v>
      </c>
      <c r="C4711" s="9">
        <v>1336256379</v>
      </c>
      <c r="D4711" s="9" t="s">
        <v>112</v>
      </c>
      <c r="E4711" s="1">
        <v>0</v>
      </c>
      <c r="F4711" s="1">
        <v>0</v>
      </c>
      <c r="G4711" s="1">
        <v>0</v>
      </c>
      <c r="H4711" s="1">
        <v>1</v>
      </c>
      <c r="I4711" s="1">
        <v>0</v>
      </c>
      <c r="J4711" s="1">
        <v>2</v>
      </c>
      <c r="K4711" s="1">
        <v>0</v>
      </c>
      <c r="L4711" s="1">
        <v>0</v>
      </c>
      <c r="M4711" s="1">
        <v>0</v>
      </c>
      <c r="N4711" s="1">
        <v>5</v>
      </c>
      <c r="O4711" s="1">
        <v>0</v>
      </c>
      <c r="P4711" s="1">
        <v>0</v>
      </c>
      <c r="Q4711" s="1">
        <v>0</v>
      </c>
      <c r="R4711" s="1">
        <v>2</v>
      </c>
      <c r="S4711" s="1">
        <v>8</v>
      </c>
      <c r="T4711" s="1" t="s">
        <v>113</v>
      </c>
      <c r="U4711" s="1">
        <v>3</v>
      </c>
      <c r="V4711" s="1" t="s">
        <v>10562</v>
      </c>
      <c r="W4711" s="1" t="s">
        <v>2942</v>
      </c>
      <c r="X4711" s="1" t="s">
        <v>10563</v>
      </c>
      <c r="Y4711" s="1" t="s">
        <v>116</v>
      </c>
      <c r="Z4711" s="1" t="s">
        <v>12298</v>
      </c>
      <c r="AB4711" s="1" t="s">
        <v>12299</v>
      </c>
      <c r="AC4711" s="1" t="s">
        <v>113</v>
      </c>
    </row>
    <row r="4712" spans="1:29" x14ac:dyDescent="0.35">
      <c r="A4712" s="1">
        <v>1270309</v>
      </c>
      <c r="B4712" s="1">
        <v>479</v>
      </c>
      <c r="C4712" s="9">
        <v>1699744268</v>
      </c>
      <c r="D4712" s="9" t="s">
        <v>112</v>
      </c>
      <c r="E4712" s="1">
        <v>0</v>
      </c>
      <c r="F4712" s="1">
        <v>2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3</v>
      </c>
      <c r="S4712" s="1">
        <v>15</v>
      </c>
      <c r="T4712" s="1" t="s">
        <v>113</v>
      </c>
      <c r="U4712" s="1">
        <v>3</v>
      </c>
      <c r="V4712" s="1" t="s">
        <v>10151</v>
      </c>
      <c r="W4712" s="1" t="s">
        <v>10152</v>
      </c>
      <c r="X4712" s="1" t="s">
        <v>1251</v>
      </c>
      <c r="Y4712" s="1" t="s">
        <v>7</v>
      </c>
      <c r="Z4712" s="1" t="s">
        <v>14337</v>
      </c>
      <c r="AB4712" s="1" t="s">
        <v>14338</v>
      </c>
      <c r="AC4712" s="1" t="s">
        <v>113</v>
      </c>
    </row>
    <row r="4713" spans="1:29" x14ac:dyDescent="0.35">
      <c r="A4713" s="1">
        <v>5221252</v>
      </c>
      <c r="B4713" s="1">
        <v>253</v>
      </c>
      <c r="C4713" s="9">
        <v>1437408663</v>
      </c>
      <c r="D4713" s="9" t="s">
        <v>112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3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3</v>
      </c>
      <c r="S4713" s="1">
        <v>4</v>
      </c>
      <c r="T4713" s="1" t="s">
        <v>113</v>
      </c>
      <c r="U4713" s="1">
        <v>3</v>
      </c>
      <c r="V4713" s="1" t="s">
        <v>10494</v>
      </c>
      <c r="W4713" s="1" t="s">
        <v>739</v>
      </c>
      <c r="X4713" s="1" t="s">
        <v>10495</v>
      </c>
      <c r="Y4713" s="1" t="s">
        <v>118</v>
      </c>
      <c r="Z4713" s="1" t="s">
        <v>16911</v>
      </c>
      <c r="AA4713" s="1" t="s">
        <v>16912</v>
      </c>
      <c r="AB4713" s="1" t="s">
        <v>16913</v>
      </c>
      <c r="AC4713" s="1" t="s">
        <v>113</v>
      </c>
    </row>
    <row r="4714" spans="1:29" x14ac:dyDescent="0.35">
      <c r="A4714" s="1">
        <v>402176</v>
      </c>
      <c r="B4714" s="1">
        <v>449</v>
      </c>
      <c r="C4714" s="9">
        <v>1477559060</v>
      </c>
      <c r="D4714" s="9" t="s">
        <v>112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2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3</v>
      </c>
      <c r="S4714" s="1">
        <v>14</v>
      </c>
      <c r="T4714" s="1" t="s">
        <v>113</v>
      </c>
      <c r="U4714" s="1">
        <v>3</v>
      </c>
      <c r="V4714" s="1" t="s">
        <v>10348</v>
      </c>
      <c r="W4714" s="1" t="s">
        <v>2458</v>
      </c>
      <c r="X4714" s="1" t="s">
        <v>3723</v>
      </c>
      <c r="Y4714" s="1" t="s">
        <v>118</v>
      </c>
      <c r="Z4714" s="1" t="s">
        <v>17361</v>
      </c>
      <c r="AA4714" s="1" t="s">
        <v>113</v>
      </c>
      <c r="AB4714" s="1" t="s">
        <v>113</v>
      </c>
      <c r="AC4714" s="1" t="s">
        <v>113</v>
      </c>
    </row>
    <row r="4715" spans="1:29" x14ac:dyDescent="0.35">
      <c r="A4715" s="1">
        <v>1273974</v>
      </c>
      <c r="B4715" s="1">
        <v>256</v>
      </c>
      <c r="C4715" s="9">
        <v>1689784159</v>
      </c>
      <c r="D4715" s="9" t="s">
        <v>112</v>
      </c>
      <c r="E4715" s="1">
        <v>0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3</v>
      </c>
      <c r="S4715" s="1">
        <v>34</v>
      </c>
      <c r="T4715" s="1" t="s">
        <v>113</v>
      </c>
      <c r="U4715" s="1">
        <v>3</v>
      </c>
      <c r="V4715" s="1" t="s">
        <v>10253</v>
      </c>
      <c r="W4715" s="1" t="s">
        <v>649</v>
      </c>
      <c r="X4715" s="1" t="s">
        <v>10254</v>
      </c>
      <c r="Y4715" s="1" t="s">
        <v>7</v>
      </c>
      <c r="Z4715" s="1" t="s">
        <v>17362</v>
      </c>
      <c r="AB4715" s="1" t="s">
        <v>17363</v>
      </c>
      <c r="AC4715" s="1" t="s">
        <v>113</v>
      </c>
    </row>
    <row r="4716" spans="1:29" x14ac:dyDescent="0.35">
      <c r="A4716" s="1">
        <v>61628</v>
      </c>
      <c r="B4716" s="1">
        <v>523</v>
      </c>
      <c r="C4716" s="9">
        <v>1093718371</v>
      </c>
      <c r="D4716" s="9" t="s">
        <v>112</v>
      </c>
      <c r="E4716" s="1">
        <v>0</v>
      </c>
      <c r="F4716" s="1">
        <v>1</v>
      </c>
      <c r="G4716" s="1">
        <v>0</v>
      </c>
      <c r="H4716" s="1">
        <v>0</v>
      </c>
      <c r="I4716" s="1">
        <v>0</v>
      </c>
      <c r="J4716" s="1">
        <v>1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3</v>
      </c>
      <c r="S4716" s="1">
        <v>19</v>
      </c>
      <c r="T4716" s="1" t="s">
        <v>113</v>
      </c>
      <c r="U4716" s="1">
        <v>3</v>
      </c>
      <c r="V4716" s="1" t="s">
        <v>10340</v>
      </c>
      <c r="W4716" s="1" t="s">
        <v>8324</v>
      </c>
      <c r="X4716" s="1" t="s">
        <v>433</v>
      </c>
      <c r="Y4716" s="1" t="s">
        <v>7</v>
      </c>
      <c r="Z4716" s="1" t="s">
        <v>17364</v>
      </c>
      <c r="AB4716" s="1" t="s">
        <v>17365</v>
      </c>
      <c r="AC4716" s="1" t="s">
        <v>113</v>
      </c>
    </row>
    <row r="4717" spans="1:29" x14ac:dyDescent="0.35">
      <c r="A4717" s="1">
        <v>6199814</v>
      </c>
      <c r="B4717" s="1">
        <v>447</v>
      </c>
      <c r="C4717" s="9">
        <v>1780974774</v>
      </c>
      <c r="D4717" s="9" t="s">
        <v>112</v>
      </c>
      <c r="E4717" s="1">
        <v>0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2</v>
      </c>
      <c r="S4717" s="1">
        <v>17</v>
      </c>
      <c r="T4717" s="1" t="s">
        <v>113</v>
      </c>
      <c r="U4717" s="1">
        <v>3</v>
      </c>
      <c r="V4717" s="1" t="s">
        <v>10390</v>
      </c>
      <c r="W4717" s="1" t="s">
        <v>732</v>
      </c>
      <c r="X4717" s="1" t="s">
        <v>892</v>
      </c>
      <c r="Y4717" s="1" t="s">
        <v>7</v>
      </c>
      <c r="Z4717" s="1" t="s">
        <v>14895</v>
      </c>
      <c r="AB4717" s="1" t="s">
        <v>14896</v>
      </c>
      <c r="AC4717" s="1" t="s">
        <v>113</v>
      </c>
    </row>
    <row r="4718" spans="1:29" x14ac:dyDescent="0.35">
      <c r="A4718" s="1">
        <v>420240</v>
      </c>
      <c r="B4718" s="1">
        <v>383</v>
      </c>
      <c r="C4718" s="9">
        <v>1417080631</v>
      </c>
      <c r="D4718" s="9" t="s">
        <v>112</v>
      </c>
      <c r="E4718" s="1">
        <v>0</v>
      </c>
      <c r="F4718" s="1">
        <v>0</v>
      </c>
      <c r="G4718" s="1">
        <v>0</v>
      </c>
      <c r="H4718" s="1">
        <v>1</v>
      </c>
      <c r="I4718" s="1">
        <v>0</v>
      </c>
      <c r="J4718" s="1">
        <v>1</v>
      </c>
      <c r="K4718" s="1">
        <v>0</v>
      </c>
      <c r="L4718" s="1">
        <v>0</v>
      </c>
      <c r="M4718" s="1">
        <v>0</v>
      </c>
      <c r="N4718" s="1">
        <v>1</v>
      </c>
      <c r="O4718" s="1">
        <v>0</v>
      </c>
      <c r="P4718" s="1">
        <v>0</v>
      </c>
      <c r="Q4718" s="1">
        <v>0</v>
      </c>
      <c r="R4718" s="1">
        <v>2</v>
      </c>
      <c r="S4718" s="1">
        <v>3</v>
      </c>
      <c r="T4718" s="1" t="s">
        <v>113</v>
      </c>
      <c r="U4718" s="1">
        <v>3</v>
      </c>
      <c r="V4718" s="1" t="s">
        <v>10455</v>
      </c>
      <c r="W4718" s="1" t="s">
        <v>582</v>
      </c>
      <c r="X4718" s="1" t="s">
        <v>2297</v>
      </c>
      <c r="Y4718" s="1" t="s">
        <v>2644</v>
      </c>
      <c r="Z4718" s="1" t="s">
        <v>17366</v>
      </c>
      <c r="AA4718" s="1" t="s">
        <v>14523</v>
      </c>
      <c r="AB4718" s="1" t="s">
        <v>14524</v>
      </c>
      <c r="AC4718" s="1" t="s">
        <v>113</v>
      </c>
    </row>
    <row r="4719" spans="1:29" x14ac:dyDescent="0.35">
      <c r="A4719" s="1">
        <v>1934772</v>
      </c>
      <c r="B4719" s="1">
        <v>194</v>
      </c>
      <c r="C4719" s="9">
        <v>1760459978</v>
      </c>
      <c r="D4719" s="9" t="s">
        <v>112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2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3</v>
      </c>
      <c r="S4719" s="1">
        <v>9</v>
      </c>
      <c r="T4719" s="1" t="s">
        <v>113</v>
      </c>
      <c r="U4719" s="1">
        <v>3</v>
      </c>
      <c r="V4719" s="1" t="s">
        <v>10336</v>
      </c>
      <c r="W4719" s="1" t="s">
        <v>261</v>
      </c>
      <c r="X4719" s="1" t="s">
        <v>10337</v>
      </c>
      <c r="Y4719" s="1" t="s">
        <v>116</v>
      </c>
      <c r="Z4719" s="1" t="s">
        <v>17367</v>
      </c>
      <c r="AA4719" s="1" t="s">
        <v>113</v>
      </c>
      <c r="AB4719" s="1" t="s">
        <v>113</v>
      </c>
      <c r="AC4719" s="1" t="s">
        <v>113</v>
      </c>
    </row>
    <row r="4720" spans="1:29" x14ac:dyDescent="0.35">
      <c r="A4720" s="1">
        <v>4759525</v>
      </c>
      <c r="B4720" s="1">
        <v>493</v>
      </c>
      <c r="C4720" s="9">
        <v>1336333509</v>
      </c>
      <c r="D4720" s="9" t="s">
        <v>112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1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3</v>
      </c>
      <c r="S4720" s="1">
        <v>31</v>
      </c>
      <c r="T4720" s="1" t="s">
        <v>113</v>
      </c>
      <c r="U4720" s="1">
        <v>3</v>
      </c>
      <c r="V4720" s="1" t="s">
        <v>10396</v>
      </c>
      <c r="W4720" s="1" t="s">
        <v>7778</v>
      </c>
      <c r="X4720" s="1" t="s">
        <v>10397</v>
      </c>
      <c r="Y4720" s="1" t="s">
        <v>7</v>
      </c>
      <c r="Z4720" s="1" t="s">
        <v>14090</v>
      </c>
      <c r="AB4720" s="1" t="s">
        <v>14091</v>
      </c>
      <c r="AC4720" s="1" t="s">
        <v>113</v>
      </c>
    </row>
    <row r="4721" spans="1:29" x14ac:dyDescent="0.35">
      <c r="A4721" s="1">
        <v>1699601</v>
      </c>
      <c r="B4721" s="1">
        <v>253</v>
      </c>
      <c r="C4721" s="9">
        <v>1497723423</v>
      </c>
      <c r="D4721" s="9" t="s">
        <v>112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1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3</v>
      </c>
      <c r="S4721" s="1">
        <v>4</v>
      </c>
      <c r="T4721" s="1" t="s">
        <v>113</v>
      </c>
      <c r="U4721" s="1">
        <v>3</v>
      </c>
      <c r="V4721" s="1" t="s">
        <v>10204</v>
      </c>
      <c r="W4721" s="1" t="s">
        <v>561</v>
      </c>
      <c r="X4721" s="1" t="s">
        <v>10205</v>
      </c>
      <c r="Y4721" s="1" t="s">
        <v>116</v>
      </c>
      <c r="Z4721" s="1" t="s">
        <v>17368</v>
      </c>
      <c r="AA4721" s="1" t="s">
        <v>17368</v>
      </c>
      <c r="AB4721" s="1" t="s">
        <v>17369</v>
      </c>
      <c r="AC4721" s="1" t="s">
        <v>113</v>
      </c>
    </row>
    <row r="4722" spans="1:29" x14ac:dyDescent="0.35">
      <c r="A4722" s="1">
        <v>779842</v>
      </c>
      <c r="B4722" s="1">
        <v>784</v>
      </c>
      <c r="C4722" s="9">
        <v>1356347215</v>
      </c>
      <c r="D4722" s="9" t="s">
        <v>112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2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3</v>
      </c>
      <c r="S4722" s="1">
        <v>30</v>
      </c>
      <c r="T4722" s="1" t="s">
        <v>113</v>
      </c>
      <c r="U4722" s="1">
        <v>3</v>
      </c>
      <c r="V4722" s="1" t="s">
        <v>10305</v>
      </c>
      <c r="W4722" s="1" t="s">
        <v>508</v>
      </c>
      <c r="X4722" s="1" t="s">
        <v>10306</v>
      </c>
      <c r="Y4722" s="1" t="s">
        <v>116</v>
      </c>
      <c r="Z4722" s="1" t="s">
        <v>17370</v>
      </c>
      <c r="AB4722" s="1" t="s">
        <v>17371</v>
      </c>
      <c r="AC4722" s="1" t="s">
        <v>113</v>
      </c>
    </row>
    <row r="4723" spans="1:29" x14ac:dyDescent="0.35">
      <c r="A4723" s="1">
        <v>1899101</v>
      </c>
      <c r="B4723" s="1">
        <v>479</v>
      </c>
      <c r="C4723" s="9">
        <v>1306895891</v>
      </c>
      <c r="D4723" s="9" t="s">
        <v>112</v>
      </c>
      <c r="E4723" s="1">
        <v>0</v>
      </c>
      <c r="F4723" s="1">
        <v>0</v>
      </c>
      <c r="G4723" s="1">
        <v>0</v>
      </c>
      <c r="H4723" s="1">
        <v>1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1</v>
      </c>
      <c r="O4723" s="1">
        <v>0</v>
      </c>
      <c r="P4723" s="1">
        <v>0</v>
      </c>
      <c r="Q4723" s="1">
        <v>0</v>
      </c>
      <c r="R4723" s="1">
        <v>2</v>
      </c>
      <c r="S4723" s="1">
        <v>2</v>
      </c>
      <c r="T4723" s="1" t="s">
        <v>113</v>
      </c>
      <c r="U4723" s="1">
        <v>3</v>
      </c>
      <c r="V4723" s="1" t="s">
        <v>10546</v>
      </c>
      <c r="W4723" s="1" t="s">
        <v>2204</v>
      </c>
      <c r="X4723" s="1" t="s">
        <v>10547</v>
      </c>
      <c r="Y4723" s="1" t="s">
        <v>9105</v>
      </c>
      <c r="Z4723" s="1" t="s">
        <v>17372</v>
      </c>
      <c r="AA4723" s="1" t="s">
        <v>113</v>
      </c>
      <c r="AB4723" s="1" t="s">
        <v>113</v>
      </c>
      <c r="AC4723" s="1" t="s">
        <v>113</v>
      </c>
    </row>
    <row r="4724" spans="1:29" x14ac:dyDescent="0.35">
      <c r="A4724" s="1">
        <v>128118</v>
      </c>
      <c r="B4724" s="1">
        <v>794</v>
      </c>
      <c r="C4724" s="9">
        <v>1376537191</v>
      </c>
      <c r="D4724" s="9" t="s">
        <v>112</v>
      </c>
      <c r="E4724" s="1">
        <v>0</v>
      </c>
      <c r="F4724" s="1">
        <v>1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3</v>
      </c>
      <c r="S4724" s="1">
        <v>20</v>
      </c>
      <c r="T4724" s="1" t="s">
        <v>113</v>
      </c>
      <c r="U4724" s="1">
        <v>3</v>
      </c>
      <c r="V4724" s="1" t="s">
        <v>10158</v>
      </c>
      <c r="W4724" s="1" t="s">
        <v>136</v>
      </c>
      <c r="X4724" s="1" t="s">
        <v>10159</v>
      </c>
      <c r="Y4724" s="1" t="s">
        <v>118</v>
      </c>
      <c r="Z4724" s="1" t="s">
        <v>17373</v>
      </c>
      <c r="AA4724" s="1" t="s">
        <v>113</v>
      </c>
      <c r="AB4724" s="1" t="s">
        <v>113</v>
      </c>
      <c r="AC4724" s="1" t="s">
        <v>113</v>
      </c>
    </row>
    <row r="4725" spans="1:29" x14ac:dyDescent="0.35">
      <c r="A4725" s="1">
        <v>4963472</v>
      </c>
      <c r="B4725" s="1">
        <v>485</v>
      </c>
      <c r="C4725" s="9">
        <v>1437478047</v>
      </c>
      <c r="D4725" s="9" t="s">
        <v>112</v>
      </c>
      <c r="E4725" s="1">
        <v>0</v>
      </c>
      <c r="F4725" s="1">
        <v>1</v>
      </c>
      <c r="G4725" s="1">
        <v>0</v>
      </c>
      <c r="H4725" s="1">
        <v>0</v>
      </c>
      <c r="I4725" s="1">
        <v>0</v>
      </c>
      <c r="J4725" s="1">
        <v>3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3</v>
      </c>
      <c r="S4725" s="1">
        <v>11</v>
      </c>
      <c r="T4725" s="1" t="s">
        <v>113</v>
      </c>
      <c r="U4725" s="1">
        <v>3</v>
      </c>
      <c r="V4725" s="1" t="s">
        <v>10572</v>
      </c>
      <c r="W4725" s="1" t="s">
        <v>694</v>
      </c>
      <c r="X4725" s="1" t="s">
        <v>10573</v>
      </c>
      <c r="Y4725" s="1" t="s">
        <v>118</v>
      </c>
      <c r="Z4725" s="1" t="s">
        <v>17135</v>
      </c>
      <c r="AB4725" s="1" t="s">
        <v>17136</v>
      </c>
      <c r="AC4725" s="1" t="s">
        <v>113</v>
      </c>
    </row>
    <row r="4726" spans="1:29" x14ac:dyDescent="0.35">
      <c r="A4726" s="1">
        <v>6409788</v>
      </c>
      <c r="B4726" s="1">
        <v>701</v>
      </c>
      <c r="C4726" s="9">
        <v>1124255591</v>
      </c>
      <c r="D4726" s="9" t="s">
        <v>112</v>
      </c>
      <c r="E4726" s="1">
        <v>0</v>
      </c>
      <c r="F4726" s="1">
        <v>1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3</v>
      </c>
      <c r="S4726" s="1">
        <v>51</v>
      </c>
      <c r="T4726" s="1" t="s">
        <v>113</v>
      </c>
      <c r="U4726" s="1">
        <v>3</v>
      </c>
      <c r="V4726" s="1" t="s">
        <v>10118</v>
      </c>
      <c r="W4726" s="1" t="s">
        <v>2885</v>
      </c>
      <c r="X4726" s="1" t="s">
        <v>2166</v>
      </c>
      <c r="Y4726" s="1" t="s">
        <v>7</v>
      </c>
      <c r="Z4726" s="1" t="s">
        <v>17374</v>
      </c>
      <c r="AA4726" s="1" t="s">
        <v>113</v>
      </c>
      <c r="AB4726" s="1" t="s">
        <v>113</v>
      </c>
      <c r="AC4726" s="1" t="s">
        <v>113</v>
      </c>
    </row>
    <row r="4727" spans="1:29" x14ac:dyDescent="0.35">
      <c r="A4727" s="1">
        <v>4473317</v>
      </c>
      <c r="B4727" s="1">
        <v>1893</v>
      </c>
      <c r="C4727" s="9">
        <v>1205004249</v>
      </c>
      <c r="D4727" s="9" t="s">
        <v>147</v>
      </c>
      <c r="E4727" s="1">
        <v>0</v>
      </c>
      <c r="F4727" s="1">
        <v>1</v>
      </c>
      <c r="G4727" s="1">
        <v>1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2</v>
      </c>
      <c r="S4727" s="1">
        <v>39</v>
      </c>
      <c r="T4727" s="1" t="s">
        <v>113</v>
      </c>
      <c r="U4727" s="1">
        <v>3</v>
      </c>
      <c r="V4727" s="1" t="s">
        <v>10044</v>
      </c>
      <c r="W4727" s="1" t="s">
        <v>561</v>
      </c>
      <c r="X4727" s="1" t="s">
        <v>10045</v>
      </c>
      <c r="Y4727" s="1" t="s">
        <v>7</v>
      </c>
      <c r="Z4727" s="1" t="s">
        <v>14527</v>
      </c>
      <c r="AB4727" s="1" t="s">
        <v>14091</v>
      </c>
      <c r="AC4727" s="1" t="s">
        <v>113</v>
      </c>
    </row>
    <row r="4728" spans="1:29" x14ac:dyDescent="0.35">
      <c r="A4728" s="1">
        <v>2000517</v>
      </c>
      <c r="B4728" s="1">
        <v>373</v>
      </c>
      <c r="C4728" s="9">
        <v>1386601649</v>
      </c>
      <c r="D4728" s="9" t="s">
        <v>112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3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3</v>
      </c>
      <c r="S4728" s="1">
        <v>3</v>
      </c>
      <c r="T4728" s="1" t="s">
        <v>113</v>
      </c>
      <c r="U4728" s="1">
        <v>3</v>
      </c>
      <c r="V4728" s="1" t="s">
        <v>10550</v>
      </c>
      <c r="W4728" s="1" t="s">
        <v>2055</v>
      </c>
      <c r="X4728" s="1" t="s">
        <v>10551</v>
      </c>
      <c r="Y4728" s="1" t="s">
        <v>118</v>
      </c>
      <c r="Z4728" s="1" t="s">
        <v>17375</v>
      </c>
      <c r="AB4728" s="1" t="s">
        <v>17376</v>
      </c>
      <c r="AC4728" s="1" t="s">
        <v>113</v>
      </c>
    </row>
    <row r="4729" spans="1:29" x14ac:dyDescent="0.35">
      <c r="A4729" s="1">
        <v>2295618</v>
      </c>
      <c r="B4729" s="1">
        <v>1137</v>
      </c>
      <c r="C4729" s="9">
        <v>1013936871</v>
      </c>
      <c r="D4729" s="9" t="s">
        <v>112</v>
      </c>
      <c r="E4729" s="1">
        <v>0</v>
      </c>
      <c r="F4729" s="1">
        <v>0</v>
      </c>
      <c r="G4729" s="1">
        <v>1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2</v>
      </c>
      <c r="S4729" s="1">
        <v>10</v>
      </c>
      <c r="T4729" s="1" t="s">
        <v>113</v>
      </c>
      <c r="U4729" s="1">
        <v>3</v>
      </c>
      <c r="V4729" s="1" t="s">
        <v>10186</v>
      </c>
      <c r="W4729" s="1" t="s">
        <v>1792</v>
      </c>
      <c r="X4729" s="1" t="s">
        <v>10187</v>
      </c>
      <c r="Y4729" s="1" t="s">
        <v>1894</v>
      </c>
      <c r="Z4729" s="1" t="s">
        <v>17377</v>
      </c>
      <c r="AA4729" s="1" t="s">
        <v>12072</v>
      </c>
      <c r="AB4729" s="1" t="s">
        <v>12073</v>
      </c>
      <c r="AC4729" s="1" t="s">
        <v>113</v>
      </c>
    </row>
    <row r="4730" spans="1:29" x14ac:dyDescent="0.35">
      <c r="A4730" s="1">
        <v>4582654</v>
      </c>
      <c r="B4730" s="1">
        <v>813</v>
      </c>
      <c r="C4730" s="9">
        <v>1831345263</v>
      </c>
      <c r="D4730" s="9" t="s">
        <v>112</v>
      </c>
      <c r="E4730" s="1">
        <v>0</v>
      </c>
      <c r="F4730" s="1">
        <v>1</v>
      </c>
      <c r="G4730" s="1">
        <v>0</v>
      </c>
      <c r="H4730" s="1">
        <v>0</v>
      </c>
      <c r="I4730" s="1">
        <v>0</v>
      </c>
      <c r="J4730" s="1">
        <v>2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3</v>
      </c>
      <c r="S4730" s="1">
        <v>16</v>
      </c>
      <c r="T4730" s="1" t="s">
        <v>113</v>
      </c>
      <c r="U4730" s="1">
        <v>3</v>
      </c>
      <c r="V4730" s="1" t="s">
        <v>10458</v>
      </c>
      <c r="W4730" s="1" t="s">
        <v>10459</v>
      </c>
      <c r="X4730" s="1" t="s">
        <v>2451</v>
      </c>
      <c r="Y4730" s="1" t="s">
        <v>7</v>
      </c>
      <c r="Z4730" s="1" t="s">
        <v>13217</v>
      </c>
      <c r="AA4730" s="1" t="s">
        <v>13217</v>
      </c>
      <c r="AB4730" s="1" t="s">
        <v>13218</v>
      </c>
      <c r="AC4730" s="1" t="s">
        <v>113</v>
      </c>
    </row>
    <row r="4731" spans="1:29" x14ac:dyDescent="0.35">
      <c r="A4731" s="1">
        <v>1859911</v>
      </c>
      <c r="B4731" s="1">
        <v>774</v>
      </c>
      <c r="C4731" s="9">
        <v>1134110521</v>
      </c>
      <c r="D4731" s="9" t="s">
        <v>112</v>
      </c>
      <c r="E4731" s="1">
        <v>0</v>
      </c>
      <c r="F4731" s="1">
        <v>0</v>
      </c>
      <c r="G4731" s="1">
        <v>0</v>
      </c>
      <c r="H4731" s="1">
        <v>1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1</v>
      </c>
      <c r="O4731" s="1">
        <v>0</v>
      </c>
      <c r="P4731" s="1">
        <v>0</v>
      </c>
      <c r="Q4731" s="1">
        <v>0</v>
      </c>
      <c r="R4731" s="1">
        <v>2</v>
      </c>
      <c r="S4731" s="1">
        <v>2</v>
      </c>
      <c r="T4731" s="1" t="s">
        <v>113</v>
      </c>
      <c r="U4731" s="1">
        <v>3</v>
      </c>
      <c r="V4731" s="1" t="s">
        <v>10130</v>
      </c>
      <c r="W4731" s="1" t="s">
        <v>10132</v>
      </c>
      <c r="X4731" s="1" t="s">
        <v>10131</v>
      </c>
      <c r="Y4731" s="1" t="s">
        <v>116</v>
      </c>
      <c r="Z4731" s="1" t="s">
        <v>17378</v>
      </c>
      <c r="AB4731" s="1" t="s">
        <v>17379</v>
      </c>
      <c r="AC4731" s="1" t="s">
        <v>113</v>
      </c>
    </row>
    <row r="4732" spans="1:29" x14ac:dyDescent="0.35">
      <c r="A4732" s="1">
        <v>6865661</v>
      </c>
      <c r="B4732" s="1">
        <v>373</v>
      </c>
      <c r="C4732" s="9">
        <v>1598160368</v>
      </c>
      <c r="D4732" s="9" t="s">
        <v>399</v>
      </c>
      <c r="E4732" s="1">
        <v>0</v>
      </c>
      <c r="F4732" s="1">
        <v>1</v>
      </c>
      <c r="G4732" s="1">
        <v>0</v>
      </c>
      <c r="H4732" s="1">
        <v>0</v>
      </c>
      <c r="I4732" s="1">
        <v>0</v>
      </c>
      <c r="J4732" s="1">
        <v>2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3</v>
      </c>
      <c r="S4732" s="1">
        <v>22</v>
      </c>
      <c r="T4732" s="1" t="s">
        <v>113</v>
      </c>
      <c r="U4732" s="1">
        <v>3</v>
      </c>
      <c r="V4732" s="1" t="s">
        <v>10066</v>
      </c>
      <c r="W4732" s="1" t="s">
        <v>473</v>
      </c>
      <c r="X4732" s="1" t="s">
        <v>10067</v>
      </c>
      <c r="Y4732" s="1" t="s">
        <v>121</v>
      </c>
      <c r="Z4732" s="1" t="s">
        <v>16620</v>
      </c>
      <c r="AB4732" s="1" t="s">
        <v>16621</v>
      </c>
      <c r="AC4732" s="1" t="s">
        <v>113</v>
      </c>
    </row>
    <row r="4733" spans="1:29" x14ac:dyDescent="0.35">
      <c r="A4733" s="1">
        <v>7377968</v>
      </c>
      <c r="B4733" s="1">
        <v>447</v>
      </c>
      <c r="C4733" s="9">
        <v>1417505413</v>
      </c>
      <c r="D4733" s="9" t="s">
        <v>112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3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3</v>
      </c>
      <c r="S4733" s="1">
        <v>27</v>
      </c>
      <c r="T4733" s="1" t="s">
        <v>113</v>
      </c>
      <c r="U4733" s="1">
        <v>3</v>
      </c>
      <c r="V4733" s="1" t="s">
        <v>10496</v>
      </c>
      <c r="W4733" s="1" t="s">
        <v>10497</v>
      </c>
      <c r="X4733" s="1" t="s">
        <v>3169</v>
      </c>
      <c r="Y4733" s="1" t="s">
        <v>7</v>
      </c>
      <c r="Z4733" s="1" t="s">
        <v>15839</v>
      </c>
      <c r="AB4733" s="1" t="s">
        <v>15840</v>
      </c>
      <c r="AC4733" s="1" t="s">
        <v>113</v>
      </c>
    </row>
    <row r="4734" spans="1:29" x14ac:dyDescent="0.35">
      <c r="A4734" s="1">
        <v>4630885</v>
      </c>
      <c r="B4734" s="1">
        <v>317</v>
      </c>
      <c r="C4734" s="9">
        <v>1316176167</v>
      </c>
      <c r="D4734" s="9" t="s">
        <v>112</v>
      </c>
      <c r="E4734" s="1">
        <v>0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2</v>
      </c>
      <c r="S4734" s="1">
        <v>15</v>
      </c>
      <c r="T4734" s="1" t="s">
        <v>113</v>
      </c>
      <c r="U4734" s="1">
        <v>3</v>
      </c>
      <c r="V4734" s="1" t="s">
        <v>10154</v>
      </c>
      <c r="W4734" s="1" t="s">
        <v>10155</v>
      </c>
      <c r="X4734" s="1" t="s">
        <v>441</v>
      </c>
      <c r="Y4734" s="1" t="s">
        <v>7</v>
      </c>
      <c r="Z4734" s="1" t="s">
        <v>13287</v>
      </c>
      <c r="AB4734" s="1" t="s">
        <v>13288</v>
      </c>
      <c r="AC4734" s="1" t="s">
        <v>113</v>
      </c>
    </row>
    <row r="4735" spans="1:29" x14ac:dyDescent="0.35">
      <c r="A4735" s="1">
        <v>2352371</v>
      </c>
      <c r="B4735" s="1">
        <v>897</v>
      </c>
      <c r="C4735" s="9">
        <v>1154313922</v>
      </c>
      <c r="D4735" s="9" t="s">
        <v>112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3</v>
      </c>
      <c r="S4735" s="1">
        <v>5</v>
      </c>
      <c r="T4735" s="1" t="s">
        <v>113</v>
      </c>
      <c r="U4735" s="1">
        <v>3</v>
      </c>
      <c r="V4735" s="1" t="s">
        <v>10199</v>
      </c>
      <c r="W4735" s="1" t="s">
        <v>10200</v>
      </c>
      <c r="X4735" s="1" t="s">
        <v>2124</v>
      </c>
      <c r="Y4735" s="1" t="s">
        <v>8639</v>
      </c>
      <c r="Z4735" s="1" t="s">
        <v>17380</v>
      </c>
      <c r="AB4735" s="1" t="s">
        <v>17381</v>
      </c>
      <c r="AC4735" s="1" t="s">
        <v>113</v>
      </c>
    </row>
    <row r="4736" spans="1:29" x14ac:dyDescent="0.35">
      <c r="A4736" s="1">
        <v>7789345</v>
      </c>
      <c r="B4736" s="1">
        <v>297</v>
      </c>
      <c r="C4736" s="9">
        <v>1588168769</v>
      </c>
      <c r="D4736" s="9" t="s">
        <v>112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3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3</v>
      </c>
      <c r="S4736" s="1">
        <v>10</v>
      </c>
      <c r="T4736" s="1" t="s">
        <v>113</v>
      </c>
      <c r="U4736" s="1">
        <v>3</v>
      </c>
      <c r="V4736" s="1" t="s">
        <v>17382</v>
      </c>
      <c r="W4736" s="1" t="s">
        <v>111</v>
      </c>
      <c r="X4736" s="1" t="s">
        <v>110</v>
      </c>
      <c r="Y4736" s="1" t="s">
        <v>7</v>
      </c>
      <c r="Z4736" s="1" t="s">
        <v>17383</v>
      </c>
      <c r="AA4736" s="1" t="s">
        <v>17384</v>
      </c>
      <c r="AB4736" s="1" t="s">
        <v>17385</v>
      </c>
      <c r="AC4736" s="1" t="s">
        <v>113</v>
      </c>
    </row>
    <row r="4737" spans="1:29" x14ac:dyDescent="0.35">
      <c r="A4737" s="1">
        <v>2008538</v>
      </c>
      <c r="B4737" s="1">
        <v>407</v>
      </c>
      <c r="C4737" s="9">
        <v>1316053457</v>
      </c>
      <c r="D4737" s="9" t="s">
        <v>112</v>
      </c>
      <c r="E4737" s="1">
        <v>0</v>
      </c>
      <c r="F4737" s="1">
        <v>1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3</v>
      </c>
      <c r="S4737" s="1">
        <v>54</v>
      </c>
      <c r="T4737" s="1" t="s">
        <v>113</v>
      </c>
      <c r="U4737" s="1">
        <v>3</v>
      </c>
      <c r="V4737" s="1" t="s">
        <v>10107</v>
      </c>
      <c r="W4737" s="1" t="s">
        <v>448</v>
      </c>
      <c r="X4737" s="1" t="s">
        <v>10108</v>
      </c>
      <c r="Y4737" s="1" t="s">
        <v>7</v>
      </c>
      <c r="Z4737" s="1" t="s">
        <v>113</v>
      </c>
      <c r="AA4737" s="1" t="s">
        <v>113</v>
      </c>
      <c r="AB4737" s="1" t="s">
        <v>113</v>
      </c>
      <c r="AC4737" s="1" t="s">
        <v>113</v>
      </c>
    </row>
    <row r="4738" spans="1:29" x14ac:dyDescent="0.35">
      <c r="A4738" s="1">
        <v>1621807</v>
      </c>
      <c r="B4738" s="1">
        <v>194</v>
      </c>
      <c r="C4738" s="9">
        <v>1528069952</v>
      </c>
      <c r="D4738" s="9" t="s">
        <v>112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2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3</v>
      </c>
      <c r="S4738" s="1">
        <v>27</v>
      </c>
      <c r="T4738" s="1" t="s">
        <v>113</v>
      </c>
      <c r="U4738" s="1">
        <v>3</v>
      </c>
      <c r="V4738" s="1" t="s">
        <v>10224</v>
      </c>
      <c r="W4738" s="1" t="s">
        <v>10226</v>
      </c>
      <c r="X4738" s="1" t="s">
        <v>10225</v>
      </c>
      <c r="Y4738" s="1" t="s">
        <v>116</v>
      </c>
      <c r="Z4738" s="1" t="s">
        <v>17386</v>
      </c>
      <c r="AA4738" s="1" t="s">
        <v>113</v>
      </c>
      <c r="AB4738" s="1" t="s">
        <v>113</v>
      </c>
      <c r="AC4738" s="1" t="s">
        <v>113</v>
      </c>
    </row>
    <row r="4739" spans="1:29" x14ac:dyDescent="0.35">
      <c r="A4739" s="1">
        <v>1934655</v>
      </c>
      <c r="B4739" s="1">
        <v>623</v>
      </c>
      <c r="C4739" s="9">
        <v>1255383337</v>
      </c>
      <c r="D4739" s="9" t="s">
        <v>112</v>
      </c>
      <c r="E4739" s="1">
        <v>0</v>
      </c>
      <c r="F4739" s="1">
        <v>1</v>
      </c>
      <c r="G4739" s="1">
        <v>0</v>
      </c>
      <c r="H4739" s="1">
        <v>1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4</v>
      </c>
      <c r="O4739" s="1">
        <v>0</v>
      </c>
      <c r="P4739" s="1">
        <v>0</v>
      </c>
      <c r="Q4739" s="1">
        <v>0</v>
      </c>
      <c r="R4739" s="1">
        <v>2</v>
      </c>
      <c r="S4739" s="1">
        <v>8</v>
      </c>
      <c r="T4739" s="1" t="s">
        <v>113</v>
      </c>
      <c r="U4739" s="1">
        <v>3</v>
      </c>
      <c r="V4739" s="1" t="s">
        <v>10385</v>
      </c>
      <c r="W4739" s="1" t="s">
        <v>1442</v>
      </c>
      <c r="X4739" s="1" t="s">
        <v>10386</v>
      </c>
      <c r="Y4739" s="1" t="s">
        <v>1894</v>
      </c>
      <c r="Z4739" s="1" t="s">
        <v>17387</v>
      </c>
      <c r="AB4739" s="1" t="s">
        <v>17388</v>
      </c>
      <c r="AC4739" s="1" t="s">
        <v>113</v>
      </c>
    </row>
    <row r="4740" spans="1:29" x14ac:dyDescent="0.35">
      <c r="A4740" s="1">
        <v>7292508</v>
      </c>
      <c r="B4740" s="1">
        <v>259</v>
      </c>
      <c r="C4740" s="9">
        <v>1538624432</v>
      </c>
      <c r="D4740" s="9" t="s">
        <v>112</v>
      </c>
      <c r="E4740" s="1">
        <v>0</v>
      </c>
      <c r="F4740" s="1">
        <v>0</v>
      </c>
      <c r="G4740" s="1">
        <v>0</v>
      </c>
      <c r="H4740" s="1">
        <v>0</v>
      </c>
      <c r="I4740" s="1">
        <v>1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2</v>
      </c>
      <c r="S4740" s="1">
        <v>25</v>
      </c>
      <c r="T4740" s="1" t="s">
        <v>113</v>
      </c>
      <c r="U4740" s="1">
        <v>3</v>
      </c>
      <c r="V4740" s="1" t="s">
        <v>10415</v>
      </c>
      <c r="W4740" s="1" t="s">
        <v>1247</v>
      </c>
      <c r="X4740" s="1" t="s">
        <v>10038</v>
      </c>
      <c r="Y4740" s="1" t="s">
        <v>118</v>
      </c>
      <c r="Z4740" s="1" t="s">
        <v>17389</v>
      </c>
      <c r="AA4740" s="1" t="s">
        <v>17389</v>
      </c>
      <c r="AB4740" s="1" t="s">
        <v>17390</v>
      </c>
      <c r="AC4740" s="1" t="s">
        <v>113</v>
      </c>
    </row>
    <row r="4741" spans="1:29" x14ac:dyDescent="0.35">
      <c r="A4741" s="1">
        <v>235238</v>
      </c>
      <c r="B4741" s="1">
        <v>435</v>
      </c>
      <c r="C4741" s="9">
        <v>1578540001</v>
      </c>
      <c r="D4741" s="9" t="s">
        <v>112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3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3</v>
      </c>
      <c r="S4741" s="1">
        <v>3</v>
      </c>
      <c r="T4741" s="1" t="s">
        <v>113</v>
      </c>
      <c r="U4741" s="1">
        <v>3</v>
      </c>
      <c r="V4741" s="1" t="s">
        <v>10218</v>
      </c>
      <c r="W4741" s="1" t="s">
        <v>969</v>
      </c>
      <c r="X4741" s="1" t="s">
        <v>10219</v>
      </c>
      <c r="Y4741" s="1" t="s">
        <v>2644</v>
      </c>
      <c r="Z4741" s="1" t="s">
        <v>17391</v>
      </c>
      <c r="AA4741" s="1" t="s">
        <v>17392</v>
      </c>
      <c r="AB4741" s="1" t="s">
        <v>17393</v>
      </c>
      <c r="AC4741" s="1" t="s">
        <v>113</v>
      </c>
    </row>
    <row r="4742" spans="1:29" x14ac:dyDescent="0.35">
      <c r="A4742" s="1">
        <v>1593335</v>
      </c>
      <c r="B4742" s="1">
        <v>383</v>
      </c>
      <c r="C4742" s="9">
        <v>1245271436</v>
      </c>
      <c r="D4742" s="9" t="s">
        <v>112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3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3</v>
      </c>
      <c r="S4742" s="1">
        <v>9</v>
      </c>
      <c r="T4742" s="1" t="s">
        <v>113</v>
      </c>
      <c r="U4742" s="1">
        <v>3</v>
      </c>
      <c r="V4742" s="1" t="s">
        <v>10140</v>
      </c>
      <c r="W4742" s="1" t="s">
        <v>10142</v>
      </c>
      <c r="X4742" s="1" t="s">
        <v>10141</v>
      </c>
      <c r="Y4742" s="1" t="s">
        <v>116</v>
      </c>
      <c r="Z4742" s="1" t="s">
        <v>17394</v>
      </c>
      <c r="AA4742" s="1" t="s">
        <v>113</v>
      </c>
      <c r="AB4742" s="1" t="s">
        <v>113</v>
      </c>
      <c r="AC4742" s="1" t="s">
        <v>113</v>
      </c>
    </row>
    <row r="4743" spans="1:29" x14ac:dyDescent="0.35">
      <c r="A4743" s="1">
        <v>4599662</v>
      </c>
      <c r="B4743" s="1">
        <v>215</v>
      </c>
      <c r="C4743" s="9">
        <v>1861620247</v>
      </c>
      <c r="D4743" s="9" t="s">
        <v>112</v>
      </c>
      <c r="E4743" s="1">
        <v>0</v>
      </c>
      <c r="F4743" s="1">
        <v>0</v>
      </c>
      <c r="G4743" s="1">
        <v>0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1</v>
      </c>
      <c r="O4743" s="1">
        <v>0</v>
      </c>
      <c r="P4743" s="1">
        <v>0</v>
      </c>
      <c r="Q4743" s="1">
        <v>0</v>
      </c>
      <c r="R4743" s="1">
        <v>2</v>
      </c>
      <c r="S4743" s="1">
        <v>10</v>
      </c>
      <c r="T4743" s="1" t="s">
        <v>113</v>
      </c>
      <c r="U4743" s="1">
        <v>3</v>
      </c>
      <c r="V4743" s="1" t="s">
        <v>10138</v>
      </c>
      <c r="W4743" s="1" t="s">
        <v>156</v>
      </c>
      <c r="X4743" s="1" t="s">
        <v>10139</v>
      </c>
      <c r="Y4743" s="1" t="s">
        <v>148</v>
      </c>
      <c r="Z4743" s="1" t="s">
        <v>14678</v>
      </c>
      <c r="AA4743" s="1" t="s">
        <v>14679</v>
      </c>
      <c r="AB4743" s="1" t="s">
        <v>14680</v>
      </c>
      <c r="AC4743" s="1" t="s">
        <v>113</v>
      </c>
    </row>
    <row r="4744" spans="1:29" x14ac:dyDescent="0.35">
      <c r="A4744" s="1">
        <v>7027308</v>
      </c>
      <c r="B4744" s="1">
        <v>297</v>
      </c>
      <c r="C4744" s="9">
        <v>1346621083</v>
      </c>
      <c r="D4744" s="9" t="s">
        <v>112</v>
      </c>
      <c r="E4744" s="1">
        <v>0</v>
      </c>
      <c r="F4744" s="1">
        <v>0</v>
      </c>
      <c r="G4744" s="1">
        <v>0</v>
      </c>
      <c r="H4744" s="1">
        <v>1</v>
      </c>
      <c r="I4744" s="1">
        <v>0</v>
      </c>
      <c r="J4744" s="1">
        <v>2</v>
      </c>
      <c r="K4744" s="1">
        <v>0</v>
      </c>
      <c r="L4744" s="1">
        <v>0</v>
      </c>
      <c r="M4744" s="1">
        <v>0</v>
      </c>
      <c r="N4744" s="1">
        <v>1</v>
      </c>
      <c r="O4744" s="1">
        <v>0</v>
      </c>
      <c r="P4744" s="1">
        <v>0</v>
      </c>
      <c r="Q4744" s="1">
        <v>0</v>
      </c>
      <c r="R4744" s="1">
        <v>2</v>
      </c>
      <c r="S4744" s="1">
        <v>4</v>
      </c>
      <c r="T4744" s="1" t="s">
        <v>113</v>
      </c>
      <c r="U4744" s="1">
        <v>3</v>
      </c>
      <c r="V4744" s="1" t="s">
        <v>10519</v>
      </c>
      <c r="W4744" s="1" t="s">
        <v>6702</v>
      </c>
      <c r="X4744" s="1" t="s">
        <v>642</v>
      </c>
      <c r="Y4744" s="1" t="s">
        <v>116</v>
      </c>
      <c r="Z4744" s="1" t="s">
        <v>17257</v>
      </c>
      <c r="AA4744" s="1" t="s">
        <v>17257</v>
      </c>
      <c r="AB4744" s="1" t="s">
        <v>17258</v>
      </c>
      <c r="AC4744" s="1" t="s">
        <v>113</v>
      </c>
    </row>
    <row r="4745" spans="1:29" x14ac:dyDescent="0.35">
      <c r="A4745" s="1">
        <v>34702</v>
      </c>
      <c r="B4745" s="1">
        <v>215</v>
      </c>
      <c r="C4745" s="9">
        <v>1083662332</v>
      </c>
      <c r="D4745" s="9" t="s">
        <v>112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3</v>
      </c>
      <c r="S4745" s="1">
        <v>55</v>
      </c>
      <c r="T4745" s="1" t="s">
        <v>113</v>
      </c>
      <c r="U4745" s="1">
        <v>3</v>
      </c>
      <c r="V4745" s="1" t="s">
        <v>10435</v>
      </c>
      <c r="W4745" s="1" t="s">
        <v>747</v>
      </c>
      <c r="X4745" s="1" t="s">
        <v>10436</v>
      </c>
      <c r="Y4745" s="1" t="s">
        <v>7</v>
      </c>
      <c r="Z4745" s="1" t="s">
        <v>17395</v>
      </c>
      <c r="AA4745" s="1" t="s">
        <v>113</v>
      </c>
      <c r="AB4745" s="1" t="s">
        <v>113</v>
      </c>
      <c r="AC4745" s="1" t="s">
        <v>113</v>
      </c>
    </row>
    <row r="4746" spans="1:29" x14ac:dyDescent="0.35">
      <c r="A4746" s="1">
        <v>801750</v>
      </c>
      <c r="B4746" s="1">
        <v>109</v>
      </c>
      <c r="C4746" s="9">
        <v>1801880752</v>
      </c>
      <c r="D4746" s="9" t="s">
        <v>112</v>
      </c>
      <c r="E4746" s="1">
        <v>0</v>
      </c>
      <c r="F4746" s="1">
        <v>1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3</v>
      </c>
      <c r="S4746" s="1">
        <v>18</v>
      </c>
      <c r="T4746" s="1" t="s">
        <v>113</v>
      </c>
      <c r="U4746" s="1">
        <v>3</v>
      </c>
      <c r="V4746" s="1" t="s">
        <v>10349</v>
      </c>
      <c r="W4746" s="1" t="s">
        <v>700</v>
      </c>
      <c r="X4746" s="1" t="s">
        <v>10350</v>
      </c>
      <c r="Y4746" s="1" t="s">
        <v>116</v>
      </c>
      <c r="Z4746" s="1" t="s">
        <v>17396</v>
      </c>
      <c r="AB4746" s="1" t="s">
        <v>17397</v>
      </c>
      <c r="AC4746" s="1" t="s">
        <v>113</v>
      </c>
    </row>
    <row r="4747" spans="1:29" x14ac:dyDescent="0.35">
      <c r="A4747" s="1">
        <v>1859388</v>
      </c>
      <c r="B4747" s="1">
        <v>774</v>
      </c>
      <c r="C4747" s="9">
        <v>1356326375</v>
      </c>
      <c r="D4747" s="9" t="s">
        <v>112</v>
      </c>
      <c r="E4747" s="1">
        <v>0</v>
      </c>
      <c r="F4747" s="1">
        <v>1</v>
      </c>
      <c r="G4747" s="1">
        <v>0</v>
      </c>
      <c r="H4747" s="1">
        <v>1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3</v>
      </c>
      <c r="O4747" s="1">
        <v>0</v>
      </c>
      <c r="P4747" s="1">
        <v>0</v>
      </c>
      <c r="Q4747" s="1">
        <v>0</v>
      </c>
      <c r="R4747" s="1">
        <v>2</v>
      </c>
      <c r="S4747" s="1">
        <v>4</v>
      </c>
      <c r="T4747" s="1" t="s">
        <v>113</v>
      </c>
      <c r="U4747" s="1">
        <v>3</v>
      </c>
      <c r="V4747" s="1" t="s">
        <v>10373</v>
      </c>
      <c r="W4747" s="1" t="s">
        <v>10375</v>
      </c>
      <c r="X4747" s="1" t="s">
        <v>10374</v>
      </c>
      <c r="Y4747" s="1" t="s">
        <v>118</v>
      </c>
      <c r="Z4747" s="1" t="s">
        <v>17398</v>
      </c>
      <c r="AA4747" s="1" t="s">
        <v>113</v>
      </c>
      <c r="AB4747" s="1" t="s">
        <v>113</v>
      </c>
      <c r="AC4747" s="1" t="s">
        <v>113</v>
      </c>
    </row>
    <row r="4748" spans="1:29" x14ac:dyDescent="0.35">
      <c r="A4748" s="1">
        <v>859544</v>
      </c>
      <c r="B4748" s="1">
        <v>537</v>
      </c>
      <c r="C4748" s="9">
        <v>1740250489</v>
      </c>
      <c r="D4748" s="9" t="s">
        <v>112</v>
      </c>
      <c r="E4748" s="1">
        <v>0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2</v>
      </c>
      <c r="S4748" s="1">
        <v>68</v>
      </c>
      <c r="T4748" s="1" t="s">
        <v>113</v>
      </c>
      <c r="U4748" s="1">
        <v>3</v>
      </c>
      <c r="V4748" s="1" t="s">
        <v>10202</v>
      </c>
      <c r="W4748" s="1" t="s">
        <v>10203</v>
      </c>
      <c r="X4748" s="1" t="s">
        <v>150</v>
      </c>
      <c r="Y4748" s="1" t="s">
        <v>7</v>
      </c>
      <c r="Z4748" s="1" t="s">
        <v>17399</v>
      </c>
      <c r="AA4748" s="1" t="s">
        <v>113</v>
      </c>
      <c r="AB4748" s="1" t="s">
        <v>113</v>
      </c>
      <c r="AC4748" s="1" t="s">
        <v>113</v>
      </c>
    </row>
    <row r="4749" spans="1:29" x14ac:dyDescent="0.35">
      <c r="A4749" s="1">
        <v>4283752</v>
      </c>
      <c r="B4749" s="1">
        <v>512</v>
      </c>
      <c r="C4749" s="9">
        <v>1871793257</v>
      </c>
      <c r="D4749" s="9" t="s">
        <v>112</v>
      </c>
      <c r="E4749" s="1">
        <v>0</v>
      </c>
      <c r="F4749" s="1">
        <v>1</v>
      </c>
      <c r="G4749" s="1">
        <v>0</v>
      </c>
      <c r="H4749" s="1">
        <v>0</v>
      </c>
      <c r="I4749" s="1">
        <v>0</v>
      </c>
      <c r="J4749" s="1">
        <v>2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3</v>
      </c>
      <c r="S4749" s="1">
        <v>4</v>
      </c>
      <c r="T4749" s="1" t="s">
        <v>113</v>
      </c>
      <c r="U4749" s="1">
        <v>3</v>
      </c>
      <c r="V4749" s="1" t="s">
        <v>10456</v>
      </c>
      <c r="W4749" s="1" t="s">
        <v>3363</v>
      </c>
      <c r="X4749" s="1" t="s">
        <v>10457</v>
      </c>
      <c r="Y4749" s="1" t="s">
        <v>118</v>
      </c>
      <c r="Z4749" s="1" t="s">
        <v>17400</v>
      </c>
      <c r="AA4749" s="1" t="s">
        <v>113</v>
      </c>
      <c r="AB4749" s="1" t="s">
        <v>113</v>
      </c>
      <c r="AC4749" s="1" t="s">
        <v>113</v>
      </c>
    </row>
    <row r="4750" spans="1:29" x14ac:dyDescent="0.35">
      <c r="A4750" s="1">
        <v>489580</v>
      </c>
      <c r="B4750" s="1">
        <v>774</v>
      </c>
      <c r="C4750" s="9">
        <v>1629005061</v>
      </c>
      <c r="D4750" s="9" t="s">
        <v>112</v>
      </c>
      <c r="E4750" s="1">
        <v>0</v>
      </c>
      <c r="F4750" s="1">
        <v>0</v>
      </c>
      <c r="G4750" s="1">
        <v>0</v>
      </c>
      <c r="H4750" s="1">
        <v>0</v>
      </c>
      <c r="I4750" s="1">
        <v>1</v>
      </c>
      <c r="J4750" s="1">
        <v>1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2</v>
      </c>
      <c r="S4750" s="1">
        <v>3</v>
      </c>
      <c r="T4750" s="1" t="s">
        <v>113</v>
      </c>
      <c r="U4750" s="1">
        <v>3</v>
      </c>
      <c r="V4750" s="1" t="s">
        <v>10437</v>
      </c>
      <c r="W4750" s="1" t="s">
        <v>6449</v>
      </c>
      <c r="X4750" s="1" t="s">
        <v>10438</v>
      </c>
      <c r="Y4750" s="1" t="s">
        <v>116</v>
      </c>
      <c r="Z4750" s="1" t="s">
        <v>17401</v>
      </c>
      <c r="AA4750" s="1" t="s">
        <v>113</v>
      </c>
      <c r="AB4750" s="1" t="s">
        <v>113</v>
      </c>
      <c r="AC4750" s="1" t="s">
        <v>113</v>
      </c>
    </row>
    <row r="4751" spans="1:29" x14ac:dyDescent="0.35">
      <c r="A4751" s="1">
        <v>6543938</v>
      </c>
      <c r="B4751" s="1">
        <v>184</v>
      </c>
      <c r="C4751" s="9">
        <v>1710238514</v>
      </c>
      <c r="D4751" s="9" t="s">
        <v>112</v>
      </c>
      <c r="E4751" s="1">
        <v>0</v>
      </c>
      <c r="F4751" s="1">
        <v>0</v>
      </c>
      <c r="G4751" s="1">
        <v>0</v>
      </c>
      <c r="H4751" s="1">
        <v>0</v>
      </c>
      <c r="I4751" s="1">
        <v>1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2</v>
      </c>
      <c r="S4751" s="1">
        <v>8</v>
      </c>
      <c r="T4751" s="1" t="s">
        <v>113</v>
      </c>
      <c r="U4751" s="1">
        <v>3</v>
      </c>
      <c r="V4751" s="1" t="s">
        <v>10363</v>
      </c>
      <c r="W4751" s="1" t="s">
        <v>10365</v>
      </c>
      <c r="X4751" s="1" t="s">
        <v>10364</v>
      </c>
      <c r="Y4751" s="1" t="s">
        <v>116</v>
      </c>
      <c r="Z4751" s="1" t="s">
        <v>17402</v>
      </c>
      <c r="AB4751" s="1" t="s">
        <v>17403</v>
      </c>
      <c r="AC4751" s="1" t="s">
        <v>113</v>
      </c>
    </row>
    <row r="4752" spans="1:29" x14ac:dyDescent="0.35">
      <c r="A4752" s="1">
        <v>1668852</v>
      </c>
      <c r="B4752" s="1">
        <v>383</v>
      </c>
      <c r="C4752" s="9">
        <v>1851349989</v>
      </c>
      <c r="D4752" s="9" t="s">
        <v>206</v>
      </c>
      <c r="E4752" s="1">
        <v>0</v>
      </c>
      <c r="F4752" s="1">
        <v>1</v>
      </c>
      <c r="G4752" s="1">
        <v>0</v>
      </c>
      <c r="H4752" s="1">
        <v>0</v>
      </c>
      <c r="I4752" s="1">
        <v>0</v>
      </c>
      <c r="J4752" s="1">
        <v>2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2</v>
      </c>
      <c r="S4752" s="1">
        <v>51</v>
      </c>
      <c r="T4752" s="1" t="s">
        <v>113</v>
      </c>
      <c r="U4752" s="1">
        <v>2</v>
      </c>
      <c r="V4752" s="1" t="s">
        <v>10638</v>
      </c>
      <c r="W4752" s="1" t="s">
        <v>189</v>
      </c>
      <c r="X4752" s="1" t="s">
        <v>10639</v>
      </c>
      <c r="Y4752" s="1" t="s">
        <v>7</v>
      </c>
      <c r="Z4752" s="1" t="s">
        <v>17404</v>
      </c>
      <c r="AA4752" s="1" t="s">
        <v>113</v>
      </c>
      <c r="AB4752" s="1" t="s">
        <v>113</v>
      </c>
      <c r="AC4752" s="1" t="s">
        <v>113</v>
      </c>
    </row>
    <row r="4753" spans="1:29" x14ac:dyDescent="0.35">
      <c r="A4753" s="1">
        <v>1325649</v>
      </c>
      <c r="B4753" s="1">
        <v>512</v>
      </c>
      <c r="C4753" s="9">
        <v>1871698662</v>
      </c>
      <c r="D4753" s="9" t="s">
        <v>112</v>
      </c>
      <c r="E4753" s="1">
        <v>0</v>
      </c>
      <c r="F4753" s="1">
        <v>1</v>
      </c>
      <c r="G4753" s="1">
        <v>0</v>
      </c>
      <c r="H4753" s="1">
        <v>0</v>
      </c>
      <c r="I4753" s="1">
        <v>0</v>
      </c>
      <c r="J4753" s="1">
        <v>2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2</v>
      </c>
      <c r="S4753" s="1">
        <v>21</v>
      </c>
      <c r="T4753" s="1" t="s">
        <v>113</v>
      </c>
      <c r="U4753" s="1">
        <v>2</v>
      </c>
      <c r="V4753" s="1" t="s">
        <v>10791</v>
      </c>
      <c r="W4753" s="1" t="s">
        <v>2524</v>
      </c>
      <c r="X4753" s="1" t="s">
        <v>10792</v>
      </c>
      <c r="Y4753" s="1" t="s">
        <v>7</v>
      </c>
      <c r="Z4753" s="1" t="s">
        <v>17405</v>
      </c>
      <c r="AA4753" s="1" t="s">
        <v>113</v>
      </c>
      <c r="AB4753" s="1" t="s">
        <v>113</v>
      </c>
      <c r="AC4753" s="1" t="s">
        <v>113</v>
      </c>
    </row>
    <row r="4754" spans="1:29" x14ac:dyDescent="0.35">
      <c r="A4754" s="1">
        <v>472561</v>
      </c>
      <c r="B4754" s="1">
        <v>218</v>
      </c>
      <c r="C4754" s="9">
        <v>1144370891</v>
      </c>
      <c r="D4754" s="9" t="s">
        <v>112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1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2</v>
      </c>
      <c r="S4754" s="1">
        <v>5</v>
      </c>
      <c r="T4754" s="1" t="s">
        <v>113</v>
      </c>
      <c r="U4754" s="1">
        <v>2</v>
      </c>
      <c r="V4754" s="1" t="s">
        <v>10654</v>
      </c>
      <c r="W4754" s="1" t="s">
        <v>10656</v>
      </c>
      <c r="X4754" s="1" t="s">
        <v>10655</v>
      </c>
      <c r="Y4754" s="1" t="s">
        <v>970</v>
      </c>
      <c r="Z4754" s="1" t="s">
        <v>113</v>
      </c>
      <c r="AA4754" s="1" t="s">
        <v>113</v>
      </c>
      <c r="AB4754" s="1" t="s">
        <v>113</v>
      </c>
      <c r="AC4754" s="1" t="s">
        <v>113</v>
      </c>
    </row>
    <row r="4755" spans="1:29" x14ac:dyDescent="0.35">
      <c r="A4755" s="1">
        <v>6627788</v>
      </c>
      <c r="B4755" s="1">
        <v>512</v>
      </c>
      <c r="C4755" s="9">
        <v>1326489394</v>
      </c>
      <c r="D4755" s="11" t="s">
        <v>399</v>
      </c>
      <c r="E4755" s="1">
        <v>0</v>
      </c>
      <c r="F4755" s="1">
        <v>1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2</v>
      </c>
      <c r="S4755" s="1">
        <v>3</v>
      </c>
      <c r="T4755" s="1" t="s">
        <v>113</v>
      </c>
      <c r="U4755" s="1">
        <v>2</v>
      </c>
      <c r="V4755" s="1" t="s">
        <v>10651</v>
      </c>
      <c r="W4755" s="1" t="s">
        <v>6236</v>
      </c>
      <c r="X4755" s="1" t="s">
        <v>3495</v>
      </c>
      <c r="Y4755" s="1" t="s">
        <v>7</v>
      </c>
      <c r="Z4755" s="1" t="s">
        <v>17406</v>
      </c>
      <c r="AA4755" s="1" t="s">
        <v>113</v>
      </c>
      <c r="AB4755" s="1" t="s">
        <v>113</v>
      </c>
      <c r="AC4755" s="1" t="s">
        <v>113</v>
      </c>
    </row>
    <row r="4756" spans="1:29" x14ac:dyDescent="0.35">
      <c r="A4756" s="1">
        <v>4728884</v>
      </c>
      <c r="B4756" s="1">
        <v>263</v>
      </c>
      <c r="C4756" s="9">
        <v>1386879500</v>
      </c>
      <c r="D4756" s="9" t="s">
        <v>112</v>
      </c>
      <c r="E4756" s="1">
        <v>0</v>
      </c>
      <c r="F4756" s="1">
        <v>1</v>
      </c>
      <c r="G4756" s="1">
        <v>0</v>
      </c>
      <c r="H4756" s="1">
        <v>0</v>
      </c>
      <c r="I4756" s="1">
        <v>0</v>
      </c>
      <c r="J4756" s="1">
        <v>2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2</v>
      </c>
      <c r="S4756" s="1">
        <v>16</v>
      </c>
      <c r="T4756" s="1" t="s">
        <v>113</v>
      </c>
      <c r="U4756" s="1">
        <v>2</v>
      </c>
      <c r="V4756" s="1" t="s">
        <v>10821</v>
      </c>
      <c r="W4756" s="1" t="s">
        <v>9235</v>
      </c>
      <c r="X4756" s="1" t="s">
        <v>9435</v>
      </c>
      <c r="Y4756" s="1" t="s">
        <v>7</v>
      </c>
      <c r="Z4756" s="1" t="s">
        <v>17407</v>
      </c>
      <c r="AA4756" s="1" t="s">
        <v>113</v>
      </c>
      <c r="AB4756" s="1" t="s">
        <v>113</v>
      </c>
      <c r="AC4756" s="1" t="s">
        <v>113</v>
      </c>
    </row>
    <row r="4757" spans="1:29" x14ac:dyDescent="0.35">
      <c r="A4757" s="1">
        <v>684842</v>
      </c>
      <c r="B4757" s="1">
        <v>817</v>
      </c>
      <c r="C4757" s="9">
        <v>1780840819</v>
      </c>
      <c r="D4757" s="9" t="s">
        <v>112</v>
      </c>
      <c r="E4757" s="1">
        <v>0</v>
      </c>
      <c r="F4757" s="1">
        <v>0</v>
      </c>
      <c r="G4757" s="1">
        <v>1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1</v>
      </c>
      <c r="S4757" s="1">
        <v>7</v>
      </c>
      <c r="T4757" s="1" t="s">
        <v>113</v>
      </c>
      <c r="U4757" s="1">
        <v>2</v>
      </c>
      <c r="V4757" s="1" t="s">
        <v>11182</v>
      </c>
      <c r="W4757" s="1" t="s">
        <v>156</v>
      </c>
      <c r="X4757" s="1" t="s">
        <v>11183</v>
      </c>
      <c r="Y4757" s="1" t="s">
        <v>7</v>
      </c>
      <c r="Z4757" s="1" t="s">
        <v>15271</v>
      </c>
      <c r="AB4757" s="1" t="s">
        <v>15272</v>
      </c>
      <c r="AC4757" s="1" t="s">
        <v>113</v>
      </c>
    </row>
    <row r="4758" spans="1:29" x14ac:dyDescent="0.35">
      <c r="A4758" s="1">
        <v>800777</v>
      </c>
      <c r="B4758" s="1">
        <v>194</v>
      </c>
      <c r="C4758" s="9">
        <v>1922031848</v>
      </c>
      <c r="D4758" s="9" t="s">
        <v>112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2</v>
      </c>
      <c r="S4758" s="1">
        <v>8</v>
      </c>
      <c r="T4758" s="1" t="s">
        <v>113</v>
      </c>
      <c r="U4758" s="1">
        <v>2</v>
      </c>
      <c r="V4758" s="1" t="s">
        <v>10872</v>
      </c>
      <c r="W4758" s="1" t="s">
        <v>425</v>
      </c>
      <c r="X4758" s="1" t="s">
        <v>3181</v>
      </c>
      <c r="Y4758" s="1" t="s">
        <v>7</v>
      </c>
      <c r="Z4758" s="1" t="s">
        <v>12412</v>
      </c>
      <c r="AB4758" s="1" t="s">
        <v>12413</v>
      </c>
      <c r="AC4758" s="1" t="s">
        <v>113</v>
      </c>
    </row>
    <row r="4759" spans="1:29" x14ac:dyDescent="0.35">
      <c r="A4759" s="1">
        <v>6813573</v>
      </c>
      <c r="B4759" s="1">
        <v>897</v>
      </c>
      <c r="C4759" s="9">
        <v>1518374818</v>
      </c>
      <c r="D4759" s="9" t="s">
        <v>112</v>
      </c>
      <c r="E4759" s="1">
        <v>0</v>
      </c>
      <c r="F4759" s="1">
        <v>0</v>
      </c>
      <c r="G4759" s="1">
        <v>1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1</v>
      </c>
      <c r="S4759" s="1">
        <v>10</v>
      </c>
      <c r="T4759" s="1" t="s">
        <v>113</v>
      </c>
      <c r="U4759" s="1">
        <v>2</v>
      </c>
      <c r="V4759" s="1" t="s">
        <v>10657</v>
      </c>
      <c r="W4759" s="1" t="s">
        <v>2122</v>
      </c>
      <c r="X4759" s="1" t="s">
        <v>7465</v>
      </c>
      <c r="Y4759" s="1" t="s">
        <v>133</v>
      </c>
      <c r="Z4759" s="1" t="s">
        <v>113</v>
      </c>
      <c r="AA4759" s="1" t="s">
        <v>113</v>
      </c>
      <c r="AB4759" s="1" t="s">
        <v>113</v>
      </c>
      <c r="AC4759" s="1" t="s">
        <v>113</v>
      </c>
    </row>
    <row r="4760" spans="1:29" x14ac:dyDescent="0.35">
      <c r="A4760" s="1">
        <v>1702167</v>
      </c>
      <c r="B4760" s="1">
        <v>813</v>
      </c>
      <c r="C4760" s="9">
        <v>1831189299</v>
      </c>
      <c r="D4760" s="9" t="s">
        <v>112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2</v>
      </c>
      <c r="S4760" s="1">
        <v>4</v>
      </c>
      <c r="T4760" s="1" t="s">
        <v>113</v>
      </c>
      <c r="U4760" s="1">
        <v>2</v>
      </c>
      <c r="V4760" s="1" t="s">
        <v>10658</v>
      </c>
      <c r="W4760" s="1" t="s">
        <v>1172</v>
      </c>
      <c r="X4760" s="1" t="s">
        <v>9422</v>
      </c>
      <c r="Y4760" s="1" t="s">
        <v>7</v>
      </c>
      <c r="Z4760" s="1" t="s">
        <v>113</v>
      </c>
      <c r="AA4760" s="1" t="s">
        <v>113</v>
      </c>
      <c r="AB4760" s="1" t="s">
        <v>113</v>
      </c>
      <c r="AC4760" s="1" t="s">
        <v>113</v>
      </c>
    </row>
    <row r="4761" spans="1:29" x14ac:dyDescent="0.35">
      <c r="A4761" s="1">
        <v>6695141</v>
      </c>
      <c r="B4761" s="1">
        <v>827</v>
      </c>
      <c r="C4761" s="9">
        <v>1215355920</v>
      </c>
      <c r="D4761" s="9" t="s">
        <v>112</v>
      </c>
      <c r="E4761" s="1">
        <v>0</v>
      </c>
      <c r="F4761" s="1">
        <v>1</v>
      </c>
      <c r="G4761" s="1">
        <v>0</v>
      </c>
      <c r="H4761" s="1">
        <v>0</v>
      </c>
      <c r="I4761" s="1">
        <v>0</v>
      </c>
      <c r="J4761" s="1">
        <v>1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2</v>
      </c>
      <c r="S4761" s="1">
        <v>8</v>
      </c>
      <c r="T4761" s="1" t="s">
        <v>113</v>
      </c>
      <c r="U4761" s="1">
        <v>2</v>
      </c>
      <c r="V4761" s="1" t="s">
        <v>11078</v>
      </c>
      <c r="W4761" s="1" t="s">
        <v>8020</v>
      </c>
      <c r="X4761" s="1" t="s">
        <v>11079</v>
      </c>
      <c r="Y4761" s="1" t="s">
        <v>148</v>
      </c>
      <c r="Z4761" s="1" t="s">
        <v>14506</v>
      </c>
      <c r="AA4761" s="1" t="s">
        <v>14507</v>
      </c>
      <c r="AB4761" s="1" t="s">
        <v>14508</v>
      </c>
      <c r="AC4761" s="1" t="s">
        <v>113</v>
      </c>
    </row>
    <row r="4762" spans="1:29" x14ac:dyDescent="0.35">
      <c r="A4762" s="1">
        <v>2183691</v>
      </c>
      <c r="B4762" s="1">
        <v>214</v>
      </c>
      <c r="C4762" s="9">
        <v>1316940240</v>
      </c>
      <c r="D4762" s="9" t="s">
        <v>112</v>
      </c>
      <c r="E4762" s="1">
        <v>0</v>
      </c>
      <c r="F4762" s="1">
        <v>0</v>
      </c>
      <c r="G4762" s="1">
        <v>0</v>
      </c>
      <c r="H4762" s="1">
        <v>0</v>
      </c>
      <c r="I4762" s="1">
        <v>1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1</v>
      </c>
      <c r="S4762" s="1">
        <v>45</v>
      </c>
      <c r="T4762" s="1" t="s">
        <v>113</v>
      </c>
      <c r="U4762" s="1">
        <v>2</v>
      </c>
      <c r="V4762" s="1" t="s">
        <v>10659</v>
      </c>
      <c r="W4762" s="1" t="s">
        <v>940</v>
      </c>
      <c r="X4762" s="1" t="s">
        <v>10660</v>
      </c>
      <c r="Y4762" s="1" t="s">
        <v>148</v>
      </c>
      <c r="Z4762" s="1" t="s">
        <v>113</v>
      </c>
      <c r="AA4762" s="1" t="s">
        <v>113</v>
      </c>
      <c r="AB4762" s="1" t="s">
        <v>113</v>
      </c>
      <c r="AC4762" s="1" t="s">
        <v>113</v>
      </c>
    </row>
    <row r="4763" spans="1:29" x14ac:dyDescent="0.35">
      <c r="A4763" s="1">
        <v>4496651</v>
      </c>
      <c r="B4763" s="1">
        <v>397</v>
      </c>
      <c r="C4763" s="9">
        <v>1942541107</v>
      </c>
      <c r="D4763" s="9" t="s">
        <v>112</v>
      </c>
      <c r="E4763" s="1">
        <v>0</v>
      </c>
      <c r="F4763" s="1">
        <v>1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2</v>
      </c>
      <c r="S4763" s="1">
        <v>6</v>
      </c>
      <c r="T4763" s="1" t="s">
        <v>113</v>
      </c>
      <c r="U4763" s="1">
        <v>2</v>
      </c>
      <c r="V4763" s="1" t="s">
        <v>11055</v>
      </c>
      <c r="W4763" s="1" t="s">
        <v>11057</v>
      </c>
      <c r="X4763" s="1" t="s">
        <v>11056</v>
      </c>
      <c r="Y4763" s="1" t="s">
        <v>121</v>
      </c>
      <c r="Z4763" s="1" t="s">
        <v>17408</v>
      </c>
      <c r="AB4763" s="1" t="s">
        <v>17409</v>
      </c>
      <c r="AC4763" s="1" t="s">
        <v>113</v>
      </c>
    </row>
    <row r="4764" spans="1:29" x14ac:dyDescent="0.35">
      <c r="A4764" s="1">
        <v>6987941</v>
      </c>
      <c r="B4764" s="1">
        <v>813</v>
      </c>
      <c r="C4764" s="9">
        <v>1861842858</v>
      </c>
      <c r="D4764" s="9" t="s">
        <v>112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2</v>
      </c>
      <c r="S4764" s="1">
        <v>3</v>
      </c>
      <c r="T4764" s="1" t="s">
        <v>113</v>
      </c>
      <c r="U4764" s="1">
        <v>2</v>
      </c>
      <c r="V4764" s="1" t="s">
        <v>11146</v>
      </c>
      <c r="W4764" s="1" t="s">
        <v>5710</v>
      </c>
      <c r="X4764" s="1" t="s">
        <v>6834</v>
      </c>
      <c r="Y4764" s="1" t="s">
        <v>7</v>
      </c>
      <c r="Z4764" s="1" t="s">
        <v>17410</v>
      </c>
      <c r="AB4764" s="1" t="s">
        <v>17411</v>
      </c>
      <c r="AC4764" s="1" t="s">
        <v>113</v>
      </c>
    </row>
    <row r="4765" spans="1:29" x14ac:dyDescent="0.35">
      <c r="A4765" s="1">
        <v>238713</v>
      </c>
      <c r="B4765" s="1">
        <v>537</v>
      </c>
      <c r="C4765" s="9">
        <v>1134233794</v>
      </c>
      <c r="D4765" s="9" t="s">
        <v>112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2</v>
      </c>
      <c r="S4765" s="1">
        <v>8</v>
      </c>
      <c r="T4765" s="1" t="s">
        <v>113</v>
      </c>
      <c r="U4765" s="1">
        <v>2</v>
      </c>
      <c r="V4765" s="1" t="s">
        <v>10661</v>
      </c>
      <c r="W4765" s="1" t="s">
        <v>189</v>
      </c>
      <c r="X4765" s="1" t="s">
        <v>10662</v>
      </c>
      <c r="Y4765" s="1" t="s">
        <v>7</v>
      </c>
      <c r="Z4765" s="1" t="s">
        <v>113</v>
      </c>
      <c r="AA4765" s="1" t="s">
        <v>113</v>
      </c>
      <c r="AB4765" s="1" t="s">
        <v>113</v>
      </c>
      <c r="AC4765" s="1" t="s">
        <v>113</v>
      </c>
    </row>
    <row r="4766" spans="1:29" x14ac:dyDescent="0.35">
      <c r="A4766" s="1">
        <v>1364043</v>
      </c>
      <c r="B4766" s="1">
        <v>493</v>
      </c>
      <c r="C4766" s="9">
        <v>1023021409</v>
      </c>
      <c r="D4766" s="9" t="s">
        <v>112</v>
      </c>
      <c r="E4766" s="1">
        <v>0</v>
      </c>
      <c r="F4766" s="1">
        <v>1</v>
      </c>
      <c r="G4766" s="1">
        <v>0</v>
      </c>
      <c r="H4766" s="1">
        <v>0</v>
      </c>
      <c r="I4766" s="1">
        <v>0</v>
      </c>
      <c r="J4766" s="1">
        <v>1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2</v>
      </c>
      <c r="S4766" s="1">
        <v>11</v>
      </c>
      <c r="T4766" s="1" t="s">
        <v>113</v>
      </c>
      <c r="U4766" s="1">
        <v>2</v>
      </c>
      <c r="V4766" s="1" t="s">
        <v>11009</v>
      </c>
      <c r="W4766" s="1" t="s">
        <v>11011</v>
      </c>
      <c r="X4766" s="1" t="s">
        <v>11010</v>
      </c>
      <c r="Y4766" s="1" t="s">
        <v>8529</v>
      </c>
      <c r="Z4766" s="1" t="s">
        <v>17412</v>
      </c>
      <c r="AB4766" s="1" t="s">
        <v>17413</v>
      </c>
      <c r="AC4766" s="1" t="s">
        <v>113</v>
      </c>
    </row>
    <row r="4767" spans="1:29" x14ac:dyDescent="0.35">
      <c r="A4767" s="1">
        <v>6911391</v>
      </c>
      <c r="B4767" s="1">
        <v>512</v>
      </c>
      <c r="C4767" s="9">
        <v>1265847883</v>
      </c>
      <c r="D4767" s="9" t="s">
        <v>112</v>
      </c>
      <c r="E4767" s="1">
        <v>0</v>
      </c>
      <c r="F4767" s="1">
        <v>1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2</v>
      </c>
      <c r="S4767" s="1">
        <v>8</v>
      </c>
      <c r="T4767" s="1" t="s">
        <v>113</v>
      </c>
      <c r="U4767" s="1">
        <v>2</v>
      </c>
      <c r="V4767" s="1" t="s">
        <v>11105</v>
      </c>
      <c r="W4767" s="1" t="s">
        <v>2158</v>
      </c>
      <c r="X4767" s="1" t="s">
        <v>11106</v>
      </c>
      <c r="Y4767" s="1" t="s">
        <v>7</v>
      </c>
      <c r="Z4767" s="1" t="s">
        <v>13073</v>
      </c>
      <c r="AA4767" s="1" t="s">
        <v>13074</v>
      </c>
      <c r="AB4767" s="1" t="s">
        <v>13075</v>
      </c>
      <c r="AC4767" s="1" t="s">
        <v>113</v>
      </c>
    </row>
    <row r="4768" spans="1:29" x14ac:dyDescent="0.35">
      <c r="A4768" s="1">
        <v>6887680</v>
      </c>
      <c r="B4768" s="1">
        <v>813</v>
      </c>
      <c r="C4768" s="9">
        <v>1720466683</v>
      </c>
      <c r="D4768" s="9" t="s">
        <v>112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2</v>
      </c>
      <c r="S4768" s="1">
        <v>5</v>
      </c>
      <c r="T4768" s="1" t="s">
        <v>113</v>
      </c>
      <c r="U4768" s="1">
        <v>2</v>
      </c>
      <c r="V4768" s="1" t="s">
        <v>10711</v>
      </c>
      <c r="W4768" s="1" t="s">
        <v>8687</v>
      </c>
      <c r="X4768" s="1" t="s">
        <v>10712</v>
      </c>
      <c r="Y4768" s="1" t="s">
        <v>7</v>
      </c>
      <c r="Z4768" s="1" t="s">
        <v>12852</v>
      </c>
      <c r="AA4768" s="1" t="s">
        <v>12100</v>
      </c>
      <c r="AB4768" s="1" t="s">
        <v>12101</v>
      </c>
      <c r="AC4768" s="1" t="s">
        <v>113</v>
      </c>
    </row>
    <row r="4769" spans="1:29" x14ac:dyDescent="0.35">
      <c r="A4769" s="1">
        <v>2407796</v>
      </c>
      <c r="B4769" s="1">
        <v>479</v>
      </c>
      <c r="C4769" s="9">
        <v>1023106838</v>
      </c>
      <c r="D4769" s="9" t="s">
        <v>112</v>
      </c>
      <c r="E4769" s="1">
        <v>0</v>
      </c>
      <c r="F4769" s="1">
        <v>1</v>
      </c>
      <c r="G4769" s="1">
        <v>0</v>
      </c>
      <c r="H4769" s="1">
        <v>0</v>
      </c>
      <c r="I4769" s="1">
        <v>0</v>
      </c>
      <c r="J4769" s="1">
        <v>1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2</v>
      </c>
      <c r="S4769" s="1">
        <v>10</v>
      </c>
      <c r="T4769" s="1" t="s">
        <v>113</v>
      </c>
      <c r="U4769" s="1">
        <v>2</v>
      </c>
      <c r="V4769" s="1" t="s">
        <v>11194</v>
      </c>
      <c r="W4769" s="1" t="s">
        <v>2956</v>
      </c>
      <c r="X4769" s="1" t="s">
        <v>11195</v>
      </c>
      <c r="Y4769" s="1" t="s">
        <v>116</v>
      </c>
      <c r="Z4769" s="1" t="s">
        <v>17414</v>
      </c>
      <c r="AA4769" s="1" t="s">
        <v>113</v>
      </c>
      <c r="AB4769" s="1" t="s">
        <v>113</v>
      </c>
      <c r="AC4769" s="1" t="s">
        <v>113</v>
      </c>
    </row>
    <row r="4770" spans="1:29" x14ac:dyDescent="0.35">
      <c r="A4770" s="1">
        <v>1753223</v>
      </c>
      <c r="B4770" s="1">
        <v>827</v>
      </c>
      <c r="C4770" s="9">
        <v>1932165446</v>
      </c>
      <c r="D4770" s="9" t="s">
        <v>112</v>
      </c>
      <c r="E4770" s="1">
        <v>0</v>
      </c>
      <c r="F4770" s="1">
        <v>0</v>
      </c>
      <c r="G4770" s="1">
        <v>1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1</v>
      </c>
      <c r="S4770" s="1">
        <v>3</v>
      </c>
      <c r="T4770" s="1" t="s">
        <v>113</v>
      </c>
      <c r="U4770" s="1">
        <v>2</v>
      </c>
      <c r="V4770" s="1" t="s">
        <v>10857</v>
      </c>
      <c r="W4770" s="1" t="s">
        <v>853</v>
      </c>
      <c r="X4770" s="1" t="s">
        <v>3591</v>
      </c>
      <c r="Y4770" s="1" t="s">
        <v>7</v>
      </c>
      <c r="Z4770" s="1" t="s">
        <v>17415</v>
      </c>
      <c r="AA4770" s="1" t="s">
        <v>14738</v>
      </c>
      <c r="AB4770" s="1" t="s">
        <v>14739</v>
      </c>
      <c r="AC4770" s="1" t="s">
        <v>113</v>
      </c>
    </row>
    <row r="4771" spans="1:29" x14ac:dyDescent="0.35">
      <c r="A4771" s="1">
        <v>5893394</v>
      </c>
      <c r="B4771" s="1">
        <v>365</v>
      </c>
      <c r="C4771" s="9">
        <v>1700279643</v>
      </c>
      <c r="D4771" s="9" t="s">
        <v>112</v>
      </c>
      <c r="E4771" s="1">
        <v>0</v>
      </c>
      <c r="F4771" s="1">
        <v>2</v>
      </c>
      <c r="G4771" s="1">
        <v>0</v>
      </c>
      <c r="H4771" s="1">
        <v>0</v>
      </c>
      <c r="I4771" s="1">
        <v>0</v>
      </c>
      <c r="J4771" s="1">
        <v>1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2</v>
      </c>
      <c r="S4771" s="1">
        <v>5</v>
      </c>
      <c r="T4771" s="1" t="s">
        <v>113</v>
      </c>
      <c r="U4771" s="1">
        <v>2</v>
      </c>
      <c r="V4771" s="1" t="s">
        <v>10663</v>
      </c>
      <c r="W4771" s="1" t="s">
        <v>10665</v>
      </c>
      <c r="X4771" s="1" t="s">
        <v>10664</v>
      </c>
      <c r="Y4771" s="1" t="s">
        <v>121</v>
      </c>
      <c r="Z4771" s="1" t="s">
        <v>113</v>
      </c>
      <c r="AA4771" s="1" t="s">
        <v>113</v>
      </c>
      <c r="AB4771" s="1" t="s">
        <v>113</v>
      </c>
      <c r="AC4771" s="1" t="s">
        <v>113</v>
      </c>
    </row>
    <row r="4772" spans="1:29" x14ac:dyDescent="0.35">
      <c r="A4772" s="1">
        <v>3728</v>
      </c>
      <c r="B4772" s="1">
        <v>109</v>
      </c>
      <c r="C4772" s="9">
        <v>1124117858</v>
      </c>
      <c r="D4772" s="9" t="s">
        <v>112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1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2</v>
      </c>
      <c r="S4772" s="1">
        <v>3</v>
      </c>
      <c r="T4772" s="1" t="s">
        <v>113</v>
      </c>
      <c r="U4772" s="1">
        <v>2</v>
      </c>
      <c r="V4772" s="1" t="s">
        <v>10666</v>
      </c>
      <c r="W4772" s="1" t="s">
        <v>582</v>
      </c>
      <c r="X4772" s="1" t="s">
        <v>10667</v>
      </c>
      <c r="Y4772" s="1" t="s">
        <v>7</v>
      </c>
      <c r="Z4772" s="1" t="s">
        <v>113</v>
      </c>
      <c r="AA4772" s="1" t="s">
        <v>113</v>
      </c>
      <c r="AB4772" s="1" t="s">
        <v>113</v>
      </c>
      <c r="AC4772" s="1" t="s">
        <v>113</v>
      </c>
    </row>
    <row r="4773" spans="1:29" x14ac:dyDescent="0.35">
      <c r="A4773" s="1">
        <v>4503270</v>
      </c>
      <c r="B4773" s="1">
        <v>479</v>
      </c>
      <c r="C4773" s="9">
        <v>1841452851</v>
      </c>
      <c r="D4773" s="9" t="s">
        <v>112</v>
      </c>
      <c r="E4773" s="1">
        <v>0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2</v>
      </c>
      <c r="S4773" s="1">
        <v>13</v>
      </c>
      <c r="T4773" s="1" t="s">
        <v>113</v>
      </c>
      <c r="U4773" s="1">
        <v>2</v>
      </c>
      <c r="V4773" s="1" t="s">
        <v>10758</v>
      </c>
      <c r="W4773" s="1" t="s">
        <v>10032</v>
      </c>
      <c r="X4773" s="1" t="s">
        <v>10759</v>
      </c>
      <c r="Y4773" s="1" t="s">
        <v>7</v>
      </c>
      <c r="Z4773" s="1" t="s">
        <v>12442</v>
      </c>
      <c r="AA4773" s="1" t="s">
        <v>12442</v>
      </c>
      <c r="AB4773" s="1" t="s">
        <v>12443</v>
      </c>
      <c r="AC4773" s="1" t="s">
        <v>113</v>
      </c>
    </row>
    <row r="4774" spans="1:29" x14ac:dyDescent="0.35">
      <c r="A4774" s="1">
        <v>2271632</v>
      </c>
      <c r="B4774" s="1">
        <v>253</v>
      </c>
      <c r="C4774" s="9">
        <v>1932123015</v>
      </c>
      <c r="D4774" s="9" t="s">
        <v>112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2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2</v>
      </c>
      <c r="S4774" s="1">
        <v>2</v>
      </c>
      <c r="T4774" s="1" t="s">
        <v>113</v>
      </c>
      <c r="U4774" s="1">
        <v>2</v>
      </c>
      <c r="V4774" s="1" t="s">
        <v>11151</v>
      </c>
      <c r="W4774" s="1" t="s">
        <v>2169</v>
      </c>
      <c r="X4774" s="1" t="s">
        <v>253</v>
      </c>
      <c r="Y4774" s="1" t="s">
        <v>2644</v>
      </c>
      <c r="Z4774" s="1" t="s">
        <v>17416</v>
      </c>
      <c r="AA4774" s="1" t="s">
        <v>113</v>
      </c>
      <c r="AB4774" s="1" t="s">
        <v>113</v>
      </c>
      <c r="AC4774" s="1" t="s">
        <v>113</v>
      </c>
    </row>
    <row r="4775" spans="1:29" x14ac:dyDescent="0.35">
      <c r="A4775" s="1">
        <v>1833865</v>
      </c>
      <c r="B4775" s="1">
        <v>435</v>
      </c>
      <c r="C4775" s="9">
        <v>1265498604</v>
      </c>
      <c r="D4775" s="9" t="s">
        <v>112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2</v>
      </c>
      <c r="S4775" s="1">
        <v>3</v>
      </c>
      <c r="T4775" s="1" t="s">
        <v>113</v>
      </c>
      <c r="U4775" s="1">
        <v>2</v>
      </c>
      <c r="V4775" s="1" t="s">
        <v>11200</v>
      </c>
      <c r="W4775" s="1" t="s">
        <v>1438</v>
      </c>
      <c r="X4775" s="1" t="s">
        <v>11201</v>
      </c>
      <c r="Y4775" s="1" t="s">
        <v>7</v>
      </c>
      <c r="Z4775" s="1" t="s">
        <v>17417</v>
      </c>
      <c r="AB4775" s="1" t="s">
        <v>17418</v>
      </c>
      <c r="AC4775" s="1" t="s">
        <v>113</v>
      </c>
    </row>
    <row r="4776" spans="1:29" x14ac:dyDescent="0.35">
      <c r="A4776" s="1">
        <v>97983</v>
      </c>
      <c r="B4776" s="1">
        <v>813</v>
      </c>
      <c r="C4776" s="9">
        <v>1922190859</v>
      </c>
      <c r="D4776" s="9" t="s">
        <v>112</v>
      </c>
      <c r="E4776" s="1">
        <v>0</v>
      </c>
      <c r="F4776" s="1">
        <v>2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2</v>
      </c>
      <c r="S4776" s="1">
        <v>52</v>
      </c>
      <c r="T4776" s="1" t="s">
        <v>113</v>
      </c>
      <c r="U4776" s="1">
        <v>2</v>
      </c>
      <c r="V4776" s="1" t="s">
        <v>10996</v>
      </c>
      <c r="W4776" s="1" t="s">
        <v>10997</v>
      </c>
      <c r="X4776" s="1" t="s">
        <v>8025</v>
      </c>
      <c r="Y4776" s="1" t="s">
        <v>7</v>
      </c>
      <c r="Z4776" s="1" t="s">
        <v>17419</v>
      </c>
      <c r="AA4776" s="1" t="s">
        <v>113</v>
      </c>
      <c r="AB4776" s="1" t="s">
        <v>113</v>
      </c>
      <c r="AC4776" s="1" t="s">
        <v>113</v>
      </c>
    </row>
    <row r="4777" spans="1:29" x14ac:dyDescent="0.35">
      <c r="A4777" s="1">
        <v>2004525</v>
      </c>
      <c r="B4777" s="1">
        <v>346</v>
      </c>
      <c r="C4777" s="9">
        <v>1588642425</v>
      </c>
      <c r="D4777" s="9" t="s">
        <v>112</v>
      </c>
      <c r="E4777" s="1">
        <v>0</v>
      </c>
      <c r="F4777" s="1">
        <v>1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2</v>
      </c>
      <c r="S4777" s="1">
        <v>17</v>
      </c>
      <c r="T4777" s="1" t="s">
        <v>113</v>
      </c>
      <c r="U4777" s="1">
        <v>2</v>
      </c>
      <c r="V4777" s="1" t="s">
        <v>10978</v>
      </c>
      <c r="W4777" s="1" t="s">
        <v>380</v>
      </c>
      <c r="X4777" s="1" t="s">
        <v>7373</v>
      </c>
      <c r="Y4777" s="1" t="s">
        <v>118</v>
      </c>
      <c r="Z4777" s="1" t="s">
        <v>17420</v>
      </c>
      <c r="AB4777" s="1" t="s">
        <v>17421</v>
      </c>
      <c r="AC4777" s="1" t="s">
        <v>113</v>
      </c>
    </row>
    <row r="4778" spans="1:29" x14ac:dyDescent="0.35">
      <c r="A4778" s="1">
        <v>2298969</v>
      </c>
      <c r="B4778" s="1">
        <v>813</v>
      </c>
      <c r="C4778" s="9">
        <v>1891718243</v>
      </c>
      <c r="D4778" s="9" t="s">
        <v>112</v>
      </c>
      <c r="E4778" s="1">
        <v>0</v>
      </c>
      <c r="F4778" s="1">
        <v>0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1</v>
      </c>
      <c r="S4778" s="1">
        <v>34</v>
      </c>
      <c r="T4778" s="1" t="s">
        <v>113</v>
      </c>
      <c r="U4778" s="1">
        <v>2</v>
      </c>
      <c r="V4778" s="1" t="s">
        <v>10728</v>
      </c>
      <c r="W4778" s="1" t="s">
        <v>10729</v>
      </c>
      <c r="X4778" s="1" t="s">
        <v>991</v>
      </c>
      <c r="Y4778" s="1" t="s">
        <v>1403</v>
      </c>
      <c r="Z4778" s="1" t="s">
        <v>17422</v>
      </c>
      <c r="AA4778" s="1" t="s">
        <v>113</v>
      </c>
      <c r="AB4778" s="1" t="s">
        <v>113</v>
      </c>
      <c r="AC4778" s="1" t="s">
        <v>113</v>
      </c>
    </row>
    <row r="4779" spans="1:29" x14ac:dyDescent="0.35">
      <c r="A4779" s="1">
        <v>4688232</v>
      </c>
      <c r="B4779" s="1">
        <v>512</v>
      </c>
      <c r="C4779" s="9">
        <v>1821228404</v>
      </c>
      <c r="D4779" s="9" t="s">
        <v>112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2</v>
      </c>
      <c r="S4779" s="1">
        <v>6</v>
      </c>
      <c r="T4779" s="1" t="s">
        <v>113</v>
      </c>
      <c r="U4779" s="1">
        <v>2</v>
      </c>
      <c r="V4779" s="1" t="s">
        <v>10668</v>
      </c>
      <c r="W4779" s="1" t="s">
        <v>10669</v>
      </c>
      <c r="X4779" s="1" t="s">
        <v>1712</v>
      </c>
      <c r="Y4779" s="1" t="s">
        <v>7</v>
      </c>
      <c r="Z4779" s="1" t="s">
        <v>113</v>
      </c>
      <c r="AA4779" s="1" t="s">
        <v>113</v>
      </c>
      <c r="AB4779" s="1" t="s">
        <v>113</v>
      </c>
      <c r="AC4779" s="1" t="s">
        <v>113</v>
      </c>
    </row>
    <row r="4780" spans="1:29" x14ac:dyDescent="0.35">
      <c r="A4780" s="1">
        <v>4719669</v>
      </c>
      <c r="B4780" s="1">
        <v>485</v>
      </c>
      <c r="C4780" s="9">
        <v>1376703876</v>
      </c>
      <c r="D4780" s="9" t="s">
        <v>112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2</v>
      </c>
      <c r="S4780" s="1">
        <v>4</v>
      </c>
      <c r="T4780" s="1" t="s">
        <v>113</v>
      </c>
      <c r="U4780" s="1">
        <v>2</v>
      </c>
      <c r="V4780" s="1" t="s">
        <v>10670</v>
      </c>
      <c r="W4780" s="1" t="s">
        <v>817</v>
      </c>
      <c r="X4780" s="1" t="s">
        <v>1823</v>
      </c>
      <c r="Y4780" s="1" t="s">
        <v>7</v>
      </c>
      <c r="Z4780" s="1" t="s">
        <v>113</v>
      </c>
      <c r="AA4780" s="1" t="s">
        <v>113</v>
      </c>
      <c r="AB4780" s="1" t="s">
        <v>113</v>
      </c>
      <c r="AC4780" s="1" t="s">
        <v>113</v>
      </c>
    </row>
    <row r="4781" spans="1:29" x14ac:dyDescent="0.35">
      <c r="A4781" s="1">
        <v>2500617</v>
      </c>
      <c r="B4781" s="1">
        <v>194</v>
      </c>
      <c r="C4781" s="9">
        <v>1033134176</v>
      </c>
      <c r="D4781" s="9" t="s">
        <v>112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1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2</v>
      </c>
      <c r="S4781" s="1">
        <v>6</v>
      </c>
      <c r="T4781" s="1" t="s">
        <v>113</v>
      </c>
      <c r="U4781" s="1">
        <v>2</v>
      </c>
      <c r="V4781" s="1" t="s">
        <v>10671</v>
      </c>
      <c r="W4781" s="1" t="s">
        <v>527</v>
      </c>
      <c r="X4781" s="1" t="s">
        <v>10672</v>
      </c>
      <c r="Y4781" s="1" t="s">
        <v>7</v>
      </c>
      <c r="Z4781" s="1" t="s">
        <v>113</v>
      </c>
      <c r="AA4781" s="1" t="s">
        <v>113</v>
      </c>
      <c r="AB4781" s="1" t="s">
        <v>113</v>
      </c>
      <c r="AC4781" s="1" t="s">
        <v>113</v>
      </c>
    </row>
    <row r="4782" spans="1:29" x14ac:dyDescent="0.35">
      <c r="A4782" s="1">
        <v>713327</v>
      </c>
      <c r="B4782" s="1">
        <v>383</v>
      </c>
      <c r="C4782" s="9">
        <v>1750580452</v>
      </c>
      <c r="D4782" s="9" t="s">
        <v>112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2</v>
      </c>
      <c r="S4782" s="1">
        <v>4</v>
      </c>
      <c r="T4782" s="1" t="s">
        <v>113</v>
      </c>
      <c r="U4782" s="1">
        <v>2</v>
      </c>
      <c r="V4782" s="1" t="s">
        <v>10673</v>
      </c>
      <c r="W4782" s="1" t="s">
        <v>3030</v>
      </c>
      <c r="X4782" s="1" t="s">
        <v>9040</v>
      </c>
      <c r="Y4782" s="1" t="s">
        <v>7</v>
      </c>
      <c r="Z4782" s="1" t="s">
        <v>113</v>
      </c>
      <c r="AA4782" s="1" t="s">
        <v>113</v>
      </c>
      <c r="AB4782" s="1" t="s">
        <v>113</v>
      </c>
      <c r="AC4782" s="1" t="s">
        <v>113</v>
      </c>
    </row>
    <row r="4783" spans="1:29" x14ac:dyDescent="0.35">
      <c r="A4783" s="1">
        <v>2014431</v>
      </c>
      <c r="B4783" s="1">
        <v>214</v>
      </c>
      <c r="C4783" s="9">
        <v>1033146980</v>
      </c>
      <c r="D4783" s="9" t="s">
        <v>112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2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2</v>
      </c>
      <c r="S4783" s="1">
        <v>2</v>
      </c>
      <c r="T4783" s="1" t="s">
        <v>113</v>
      </c>
      <c r="U4783" s="1">
        <v>2</v>
      </c>
      <c r="V4783" s="1" t="s">
        <v>10718</v>
      </c>
      <c r="W4783" s="1" t="s">
        <v>5391</v>
      </c>
      <c r="X4783" s="1" t="s">
        <v>10719</v>
      </c>
      <c r="Y4783" s="1" t="s">
        <v>7</v>
      </c>
      <c r="Z4783" s="1" t="s">
        <v>12695</v>
      </c>
      <c r="AB4783" s="1" t="s">
        <v>12696</v>
      </c>
      <c r="AC4783" s="1" t="s">
        <v>113</v>
      </c>
    </row>
    <row r="4784" spans="1:29" x14ac:dyDescent="0.35">
      <c r="A4784" s="1">
        <v>6885963</v>
      </c>
      <c r="B4784" s="1">
        <v>813</v>
      </c>
      <c r="C4784" s="9">
        <v>1356721930</v>
      </c>
      <c r="D4784" s="9" t="s">
        <v>112</v>
      </c>
      <c r="E4784" s="1">
        <v>0</v>
      </c>
      <c r="F4784" s="1">
        <v>0</v>
      </c>
      <c r="G4784" s="1">
        <v>0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2</v>
      </c>
      <c r="O4784" s="1">
        <v>0</v>
      </c>
      <c r="P4784" s="1">
        <v>0</v>
      </c>
      <c r="Q4784" s="1">
        <v>0</v>
      </c>
      <c r="R4784" s="1">
        <v>1</v>
      </c>
      <c r="S4784" s="1">
        <v>2</v>
      </c>
      <c r="T4784" s="1" t="s">
        <v>113</v>
      </c>
      <c r="U4784" s="1">
        <v>2</v>
      </c>
      <c r="V4784" s="1" t="s">
        <v>11137</v>
      </c>
      <c r="W4784" s="1" t="s">
        <v>473</v>
      </c>
      <c r="X4784" s="1" t="s">
        <v>1389</v>
      </c>
      <c r="Y4784" s="1" t="s">
        <v>7</v>
      </c>
      <c r="Z4784" s="1" t="s">
        <v>12367</v>
      </c>
      <c r="AB4784" s="1" t="s">
        <v>12368</v>
      </c>
      <c r="AC4784" s="1" t="s">
        <v>113</v>
      </c>
    </row>
    <row r="4785" spans="1:29" x14ac:dyDescent="0.35">
      <c r="A4785" s="1">
        <v>757551</v>
      </c>
      <c r="B4785" s="1">
        <v>897</v>
      </c>
      <c r="C4785" s="9">
        <v>1346324738</v>
      </c>
      <c r="D4785" s="9" t="s">
        <v>112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2</v>
      </c>
      <c r="S4785" s="1">
        <v>2</v>
      </c>
      <c r="T4785" s="1" t="s">
        <v>113</v>
      </c>
      <c r="U4785" s="1">
        <v>2</v>
      </c>
      <c r="V4785" s="1" t="s">
        <v>10796</v>
      </c>
      <c r="W4785" s="1" t="s">
        <v>1035</v>
      </c>
      <c r="X4785" s="1" t="s">
        <v>9055</v>
      </c>
      <c r="Y4785" s="1" t="s">
        <v>7</v>
      </c>
      <c r="Z4785" s="1" t="s">
        <v>17423</v>
      </c>
      <c r="AA4785" s="1" t="s">
        <v>12083</v>
      </c>
      <c r="AB4785" s="1" t="s">
        <v>12084</v>
      </c>
      <c r="AC4785" s="1" t="s">
        <v>113</v>
      </c>
    </row>
    <row r="4786" spans="1:29" x14ac:dyDescent="0.35">
      <c r="A4786" s="1">
        <v>2294083</v>
      </c>
      <c r="B4786" s="1">
        <v>153</v>
      </c>
      <c r="C4786" s="9">
        <v>1235165788</v>
      </c>
      <c r="D4786" s="9" t="s">
        <v>112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2</v>
      </c>
      <c r="S4786" s="1">
        <v>21</v>
      </c>
      <c r="T4786" s="1" t="s">
        <v>113</v>
      </c>
      <c r="U4786" s="1">
        <v>2</v>
      </c>
      <c r="V4786" s="1" t="s">
        <v>11199</v>
      </c>
      <c r="W4786" s="1" t="s">
        <v>481</v>
      </c>
      <c r="X4786" s="1" t="s">
        <v>6037</v>
      </c>
      <c r="Y4786" s="1" t="s">
        <v>7</v>
      </c>
      <c r="Z4786" s="1" t="s">
        <v>17424</v>
      </c>
      <c r="AA4786" s="1" t="s">
        <v>113</v>
      </c>
      <c r="AB4786" s="1" t="s">
        <v>113</v>
      </c>
      <c r="AC4786" s="1" t="s">
        <v>113</v>
      </c>
    </row>
    <row r="4787" spans="1:29" x14ac:dyDescent="0.35">
      <c r="A4787" s="1">
        <v>4558286</v>
      </c>
      <c r="B4787" s="1">
        <v>232</v>
      </c>
      <c r="C4787" s="9">
        <v>1295980399</v>
      </c>
      <c r="D4787" s="9" t="s">
        <v>112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2</v>
      </c>
      <c r="S4787" s="1">
        <v>4</v>
      </c>
      <c r="T4787" s="1" t="s">
        <v>113</v>
      </c>
      <c r="U4787" s="1">
        <v>2</v>
      </c>
      <c r="V4787" s="1" t="s">
        <v>10913</v>
      </c>
      <c r="W4787" s="1" t="s">
        <v>561</v>
      </c>
      <c r="X4787" s="1" t="s">
        <v>5042</v>
      </c>
      <c r="Y4787" s="1" t="s">
        <v>7</v>
      </c>
      <c r="Z4787" s="1" t="s">
        <v>15337</v>
      </c>
      <c r="AB4787" s="1" t="s">
        <v>15338</v>
      </c>
      <c r="AC4787" s="1" t="s">
        <v>113</v>
      </c>
    </row>
    <row r="4788" spans="1:29" x14ac:dyDescent="0.35">
      <c r="A4788" s="1">
        <v>1883778</v>
      </c>
      <c r="B4788" s="1">
        <v>315</v>
      </c>
      <c r="C4788" s="9">
        <v>1063515443</v>
      </c>
      <c r="D4788" s="9" t="s">
        <v>112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1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2</v>
      </c>
      <c r="S4788" s="1">
        <v>7</v>
      </c>
      <c r="T4788" s="1" t="s">
        <v>113</v>
      </c>
      <c r="U4788" s="1">
        <v>2</v>
      </c>
      <c r="V4788" s="1" t="s">
        <v>10995</v>
      </c>
      <c r="W4788" s="1" t="s">
        <v>521</v>
      </c>
      <c r="X4788" s="1" t="s">
        <v>271</v>
      </c>
      <c r="Y4788" s="1" t="s">
        <v>7</v>
      </c>
      <c r="Z4788" s="1" t="s">
        <v>14160</v>
      </c>
      <c r="AA4788" s="1" t="s">
        <v>14160</v>
      </c>
      <c r="AB4788" s="1" t="s">
        <v>14161</v>
      </c>
      <c r="AC4788" s="1" t="s">
        <v>113</v>
      </c>
    </row>
    <row r="4789" spans="1:29" x14ac:dyDescent="0.35">
      <c r="A4789" s="1">
        <v>7163526</v>
      </c>
      <c r="B4789" s="1">
        <v>194</v>
      </c>
      <c r="C4789" s="9">
        <v>1356866990</v>
      </c>
      <c r="D4789" s="9" t="s">
        <v>112</v>
      </c>
      <c r="E4789" s="1">
        <v>0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2</v>
      </c>
      <c r="S4789" s="1">
        <v>9</v>
      </c>
      <c r="T4789" s="1" t="s">
        <v>113</v>
      </c>
      <c r="U4789" s="1">
        <v>2</v>
      </c>
      <c r="V4789" s="1" t="s">
        <v>10785</v>
      </c>
      <c r="W4789" s="1" t="s">
        <v>448</v>
      </c>
      <c r="X4789" s="1" t="s">
        <v>10786</v>
      </c>
      <c r="Y4789" s="1" t="s">
        <v>121</v>
      </c>
      <c r="Z4789" s="1" t="s">
        <v>13967</v>
      </c>
      <c r="AA4789" s="1" t="s">
        <v>13967</v>
      </c>
      <c r="AB4789" s="1" t="s">
        <v>13968</v>
      </c>
      <c r="AC4789" s="1" t="s">
        <v>113</v>
      </c>
    </row>
    <row r="4790" spans="1:29" x14ac:dyDescent="0.35">
      <c r="A4790" s="1">
        <v>6663254</v>
      </c>
      <c r="B4790" s="1">
        <v>813</v>
      </c>
      <c r="C4790" s="9">
        <v>1831526573</v>
      </c>
      <c r="D4790" s="9" t="s">
        <v>112</v>
      </c>
      <c r="E4790" s="1">
        <v>0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2</v>
      </c>
      <c r="S4790" s="1">
        <v>2</v>
      </c>
      <c r="T4790" s="1" t="s">
        <v>113</v>
      </c>
      <c r="U4790" s="1">
        <v>2</v>
      </c>
      <c r="V4790" s="1" t="s">
        <v>11076</v>
      </c>
      <c r="W4790" s="1" t="s">
        <v>389</v>
      </c>
      <c r="X4790" s="1" t="s">
        <v>11077</v>
      </c>
      <c r="Y4790" s="1" t="s">
        <v>7</v>
      </c>
      <c r="Z4790" s="1" t="s">
        <v>16532</v>
      </c>
      <c r="AA4790" s="1" t="s">
        <v>16533</v>
      </c>
      <c r="AB4790" s="1" t="s">
        <v>16534</v>
      </c>
      <c r="AC4790" s="1" t="s">
        <v>113</v>
      </c>
    </row>
    <row r="4791" spans="1:29" x14ac:dyDescent="0.35">
      <c r="A4791" s="1">
        <v>746259</v>
      </c>
      <c r="B4791" s="1">
        <v>485</v>
      </c>
      <c r="C4791" s="9">
        <v>1649294448</v>
      </c>
      <c r="D4791" s="9" t="s">
        <v>112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2</v>
      </c>
      <c r="S4791" s="1">
        <v>4</v>
      </c>
      <c r="T4791" s="1" t="s">
        <v>113</v>
      </c>
      <c r="U4791" s="1">
        <v>2</v>
      </c>
      <c r="V4791" s="1" t="s">
        <v>10674</v>
      </c>
      <c r="W4791" s="1" t="s">
        <v>1438</v>
      </c>
      <c r="X4791" s="1" t="s">
        <v>1061</v>
      </c>
      <c r="Y4791" s="1" t="s">
        <v>7</v>
      </c>
      <c r="Z4791" s="1" t="s">
        <v>113</v>
      </c>
      <c r="AA4791" s="1" t="s">
        <v>113</v>
      </c>
      <c r="AB4791" s="1" t="s">
        <v>113</v>
      </c>
      <c r="AC4791" s="1" t="s">
        <v>113</v>
      </c>
    </row>
    <row r="4792" spans="1:29" x14ac:dyDescent="0.35">
      <c r="A4792" s="1">
        <v>4598262</v>
      </c>
      <c r="B4792" s="1">
        <v>373</v>
      </c>
      <c r="C4792" s="9">
        <v>1720214265</v>
      </c>
      <c r="D4792" s="9" t="s">
        <v>112</v>
      </c>
      <c r="E4792" s="1">
        <v>0</v>
      </c>
      <c r="F4792" s="1">
        <v>1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2</v>
      </c>
      <c r="S4792" s="1">
        <v>47</v>
      </c>
      <c r="T4792" s="1" t="s">
        <v>113</v>
      </c>
      <c r="U4792" s="1">
        <v>2</v>
      </c>
      <c r="V4792" s="1" t="s">
        <v>10706</v>
      </c>
      <c r="W4792" s="1" t="s">
        <v>278</v>
      </c>
      <c r="X4792" s="1" t="s">
        <v>10707</v>
      </c>
      <c r="Y4792" s="1" t="s">
        <v>7</v>
      </c>
      <c r="Z4792" s="1" t="s">
        <v>12500</v>
      </c>
      <c r="AA4792" s="1" t="s">
        <v>12501</v>
      </c>
      <c r="AB4792" s="1" t="s">
        <v>12502</v>
      </c>
      <c r="AC4792" s="1" t="s">
        <v>113</v>
      </c>
    </row>
    <row r="4793" spans="1:29" x14ac:dyDescent="0.35">
      <c r="A4793" s="1">
        <v>2000157</v>
      </c>
      <c r="B4793" s="1">
        <v>297</v>
      </c>
      <c r="C4793" s="9">
        <v>1629049978</v>
      </c>
      <c r="D4793" s="9" t="s">
        <v>112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2</v>
      </c>
      <c r="S4793" s="1">
        <v>10</v>
      </c>
      <c r="T4793" s="1" t="s">
        <v>113</v>
      </c>
      <c r="U4793" s="1">
        <v>2</v>
      </c>
      <c r="V4793" s="1" t="s">
        <v>11149</v>
      </c>
      <c r="W4793" s="1" t="s">
        <v>1792</v>
      </c>
      <c r="X4793" s="1" t="s">
        <v>11150</v>
      </c>
      <c r="Y4793" s="1" t="s">
        <v>7</v>
      </c>
      <c r="Z4793" s="1" t="s">
        <v>12605</v>
      </c>
      <c r="AA4793" s="1" t="s">
        <v>12605</v>
      </c>
      <c r="AB4793" s="1" t="s">
        <v>12606</v>
      </c>
      <c r="AC4793" s="1" t="s">
        <v>113</v>
      </c>
    </row>
    <row r="4794" spans="1:29" x14ac:dyDescent="0.35">
      <c r="A4794" s="1">
        <v>6570467</v>
      </c>
      <c r="B4794" s="1">
        <v>194</v>
      </c>
      <c r="C4794" s="9">
        <v>1972857043</v>
      </c>
      <c r="D4794" s="9" t="s">
        <v>112</v>
      </c>
      <c r="E4794" s="1">
        <v>0</v>
      </c>
      <c r="F4794" s="1">
        <v>1</v>
      </c>
      <c r="G4794" s="1">
        <v>0</v>
      </c>
      <c r="H4794" s="1">
        <v>0</v>
      </c>
      <c r="I4794" s="1">
        <v>0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2</v>
      </c>
      <c r="S4794" s="1">
        <v>8</v>
      </c>
      <c r="T4794" s="1" t="s">
        <v>113</v>
      </c>
      <c r="U4794" s="1">
        <v>2</v>
      </c>
      <c r="V4794" s="1" t="s">
        <v>10841</v>
      </c>
      <c r="W4794" s="1" t="s">
        <v>10843</v>
      </c>
      <c r="X4794" s="1" t="s">
        <v>10842</v>
      </c>
      <c r="Y4794" s="1" t="s">
        <v>7</v>
      </c>
      <c r="Z4794" s="1" t="s">
        <v>13447</v>
      </c>
      <c r="AB4794" s="1" t="s">
        <v>13448</v>
      </c>
      <c r="AC4794" s="1" t="s">
        <v>113</v>
      </c>
    </row>
    <row r="4795" spans="1:29" x14ac:dyDescent="0.35">
      <c r="A4795" s="1">
        <v>1163316</v>
      </c>
      <c r="B4795" s="1">
        <v>813</v>
      </c>
      <c r="C4795" s="9">
        <v>1619075637</v>
      </c>
      <c r="D4795" s="9" t="s">
        <v>112</v>
      </c>
      <c r="E4795" s="1">
        <v>0</v>
      </c>
      <c r="F4795" s="1">
        <v>1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2</v>
      </c>
      <c r="S4795" s="1">
        <v>5</v>
      </c>
      <c r="T4795" s="1" t="s">
        <v>113</v>
      </c>
      <c r="U4795" s="1">
        <v>2</v>
      </c>
      <c r="V4795" s="1" t="s">
        <v>11049</v>
      </c>
      <c r="W4795" s="1" t="s">
        <v>2649</v>
      </c>
      <c r="X4795" s="1" t="s">
        <v>9211</v>
      </c>
      <c r="Y4795" s="1" t="s">
        <v>116</v>
      </c>
      <c r="Z4795" s="1" t="s">
        <v>17425</v>
      </c>
      <c r="AB4795" s="1" t="s">
        <v>17426</v>
      </c>
      <c r="AC4795" s="1" t="s">
        <v>113</v>
      </c>
    </row>
    <row r="4796" spans="1:29" x14ac:dyDescent="0.35">
      <c r="A4796" s="1">
        <v>3986438</v>
      </c>
      <c r="B4796" s="1">
        <v>315</v>
      </c>
      <c r="C4796" s="9">
        <v>1669706578</v>
      </c>
      <c r="D4796" s="9" t="s">
        <v>112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2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2</v>
      </c>
      <c r="S4796" s="1">
        <v>8</v>
      </c>
      <c r="T4796" s="1" t="s">
        <v>113</v>
      </c>
      <c r="U4796" s="1">
        <v>2</v>
      </c>
      <c r="V4796" s="1" t="s">
        <v>11197</v>
      </c>
      <c r="W4796" s="1" t="s">
        <v>11198</v>
      </c>
      <c r="X4796" s="1" t="s">
        <v>10029</v>
      </c>
      <c r="Y4796" s="1" t="s">
        <v>118</v>
      </c>
      <c r="Z4796" s="1" t="s">
        <v>17427</v>
      </c>
      <c r="AA4796" s="1" t="s">
        <v>113</v>
      </c>
      <c r="AB4796" s="1" t="s">
        <v>17428</v>
      </c>
      <c r="AC4796" s="1" t="s">
        <v>113</v>
      </c>
    </row>
    <row r="4797" spans="1:29" x14ac:dyDescent="0.35">
      <c r="A4797" s="1">
        <v>6536702</v>
      </c>
      <c r="B4797" s="1">
        <v>523</v>
      </c>
      <c r="C4797" s="9">
        <v>1679937338</v>
      </c>
      <c r="D4797" s="9" t="s">
        <v>112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2</v>
      </c>
      <c r="S4797" s="1">
        <v>4</v>
      </c>
      <c r="T4797" s="1" t="s">
        <v>113</v>
      </c>
      <c r="U4797" s="1">
        <v>2</v>
      </c>
      <c r="V4797" s="1" t="s">
        <v>10675</v>
      </c>
      <c r="W4797" s="1" t="s">
        <v>407</v>
      </c>
      <c r="X4797" s="1" t="s">
        <v>10676</v>
      </c>
      <c r="Y4797" s="1" t="s">
        <v>7</v>
      </c>
      <c r="Z4797" s="1" t="s">
        <v>17429</v>
      </c>
      <c r="AB4797" s="1" t="s">
        <v>17430</v>
      </c>
      <c r="AC4797" s="1" t="s">
        <v>113</v>
      </c>
    </row>
    <row r="4798" spans="1:29" x14ac:dyDescent="0.35">
      <c r="A4798" s="1">
        <v>137598</v>
      </c>
      <c r="B4798" s="1">
        <v>897</v>
      </c>
      <c r="C4798" s="9">
        <v>1780618470</v>
      </c>
      <c r="D4798" s="9" t="s">
        <v>112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2</v>
      </c>
      <c r="S4798" s="1">
        <v>4</v>
      </c>
      <c r="T4798" s="1" t="s">
        <v>113</v>
      </c>
      <c r="U4798" s="1">
        <v>2</v>
      </c>
      <c r="V4798" s="1" t="s">
        <v>10677</v>
      </c>
      <c r="W4798" s="1" t="s">
        <v>8009</v>
      </c>
      <c r="X4798" s="1" t="s">
        <v>5846</v>
      </c>
      <c r="Y4798" s="1" t="s">
        <v>7</v>
      </c>
      <c r="Z4798" s="1" t="s">
        <v>113</v>
      </c>
      <c r="AA4798" s="1" t="s">
        <v>113</v>
      </c>
      <c r="AB4798" s="1" t="s">
        <v>113</v>
      </c>
      <c r="AC4798" s="1" t="s">
        <v>113</v>
      </c>
    </row>
    <row r="4799" spans="1:29" x14ac:dyDescent="0.35">
      <c r="A4799" s="1">
        <v>1217094</v>
      </c>
      <c r="B4799" s="1">
        <v>232</v>
      </c>
      <c r="C4799" s="9">
        <v>1578508404</v>
      </c>
      <c r="D4799" s="9" t="s">
        <v>112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2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2</v>
      </c>
      <c r="S4799" s="1">
        <v>2</v>
      </c>
      <c r="T4799" s="1" t="s">
        <v>113</v>
      </c>
      <c r="U4799" s="1">
        <v>2</v>
      </c>
      <c r="V4799" s="1" t="s">
        <v>10944</v>
      </c>
      <c r="W4799" s="1" t="s">
        <v>2769</v>
      </c>
      <c r="X4799" s="1" t="s">
        <v>9790</v>
      </c>
      <c r="Y4799" s="1" t="s">
        <v>2644</v>
      </c>
      <c r="Z4799" s="1" t="s">
        <v>17431</v>
      </c>
      <c r="AA4799" s="1" t="s">
        <v>113</v>
      </c>
      <c r="AB4799" s="1" t="s">
        <v>113</v>
      </c>
      <c r="AC4799" s="1" t="s">
        <v>113</v>
      </c>
    </row>
    <row r="4800" spans="1:29" x14ac:dyDescent="0.35">
      <c r="A4800" s="1">
        <v>740054</v>
      </c>
      <c r="B4800" s="1">
        <v>221</v>
      </c>
      <c r="C4800" s="9">
        <v>1649277807</v>
      </c>
      <c r="D4800" s="9" t="s">
        <v>112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2</v>
      </c>
      <c r="S4800" s="1">
        <v>13</v>
      </c>
      <c r="T4800" s="1" t="s">
        <v>113</v>
      </c>
      <c r="U4800" s="1">
        <v>2</v>
      </c>
      <c r="V4800" s="1" t="s">
        <v>10979</v>
      </c>
      <c r="W4800" s="1" t="s">
        <v>1175</v>
      </c>
      <c r="X4800" s="1" t="s">
        <v>3294</v>
      </c>
      <c r="Y4800" s="1" t="s">
        <v>7</v>
      </c>
      <c r="Z4800" s="1" t="s">
        <v>17432</v>
      </c>
      <c r="AB4800" s="1" t="s">
        <v>17433</v>
      </c>
      <c r="AC4800" s="1" t="s">
        <v>113</v>
      </c>
    </row>
    <row r="4801" spans="1:29" x14ac:dyDescent="0.35">
      <c r="A4801" s="1">
        <v>2303592</v>
      </c>
      <c r="B4801" s="1">
        <v>256</v>
      </c>
      <c r="C4801" s="9">
        <v>1003800095</v>
      </c>
      <c r="D4801" s="9" t="s">
        <v>112</v>
      </c>
      <c r="E4801" s="1">
        <v>0</v>
      </c>
      <c r="F4801" s="1">
        <v>1</v>
      </c>
      <c r="G4801" s="1">
        <v>0</v>
      </c>
      <c r="H4801" s="1">
        <v>0</v>
      </c>
      <c r="I4801" s="1">
        <v>0</v>
      </c>
      <c r="J4801" s="1">
        <v>1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2</v>
      </c>
      <c r="S4801" s="1">
        <v>5</v>
      </c>
      <c r="T4801" s="1" t="s">
        <v>113</v>
      </c>
      <c r="U4801" s="1">
        <v>2</v>
      </c>
      <c r="V4801" s="1" t="s">
        <v>10878</v>
      </c>
      <c r="W4801" s="1" t="s">
        <v>3781</v>
      </c>
      <c r="X4801" s="1" t="s">
        <v>10879</v>
      </c>
      <c r="Y4801" s="1" t="s">
        <v>116</v>
      </c>
      <c r="Z4801" s="1" t="s">
        <v>17434</v>
      </c>
      <c r="AA4801" s="1" t="s">
        <v>113</v>
      </c>
      <c r="AB4801" s="1" t="s">
        <v>113</v>
      </c>
      <c r="AC4801" s="1" t="s">
        <v>113</v>
      </c>
    </row>
    <row r="4802" spans="1:29" x14ac:dyDescent="0.35">
      <c r="A4802" s="1">
        <v>7213485</v>
      </c>
      <c r="B4802" s="1">
        <v>813</v>
      </c>
      <c r="C4802" s="9">
        <v>1578055232</v>
      </c>
      <c r="D4802" s="9" t="s">
        <v>112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2</v>
      </c>
      <c r="S4802" s="1">
        <v>9</v>
      </c>
      <c r="T4802" s="1" t="s">
        <v>113</v>
      </c>
      <c r="U4802" s="1">
        <v>2</v>
      </c>
      <c r="V4802" s="1" t="s">
        <v>10807</v>
      </c>
      <c r="W4802" s="1" t="s">
        <v>10809</v>
      </c>
      <c r="X4802" s="1" t="s">
        <v>10808</v>
      </c>
      <c r="Y4802" s="1" t="s">
        <v>7</v>
      </c>
      <c r="Z4802" s="1" t="s">
        <v>12215</v>
      </c>
      <c r="AA4802" s="1" t="s">
        <v>12216</v>
      </c>
      <c r="AB4802" s="1" t="s">
        <v>12217</v>
      </c>
      <c r="AC4802" s="1" t="s">
        <v>113</v>
      </c>
    </row>
    <row r="4803" spans="1:29" x14ac:dyDescent="0.35">
      <c r="A4803" s="1">
        <v>6544461</v>
      </c>
      <c r="B4803" s="1">
        <v>701</v>
      </c>
      <c r="C4803" s="9">
        <v>1578776209</v>
      </c>
      <c r="D4803" s="9" t="s">
        <v>112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2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2</v>
      </c>
      <c r="S4803" s="1">
        <v>3</v>
      </c>
      <c r="T4803" s="1" t="s">
        <v>113</v>
      </c>
      <c r="U4803" s="1">
        <v>2</v>
      </c>
      <c r="V4803" s="1" t="s">
        <v>10741</v>
      </c>
      <c r="W4803" s="1" t="s">
        <v>582</v>
      </c>
      <c r="X4803" s="1" t="s">
        <v>342</v>
      </c>
      <c r="Y4803" s="1" t="s">
        <v>8639</v>
      </c>
      <c r="Z4803" s="1" t="s">
        <v>17435</v>
      </c>
      <c r="AA4803" s="1" t="s">
        <v>13957</v>
      </c>
      <c r="AB4803" s="1" t="s">
        <v>13958</v>
      </c>
      <c r="AC4803" s="1" t="s">
        <v>113</v>
      </c>
    </row>
    <row r="4804" spans="1:29" x14ac:dyDescent="0.35">
      <c r="A4804" s="1">
        <v>2410798</v>
      </c>
      <c r="B4804" s="1">
        <v>259</v>
      </c>
      <c r="C4804" s="9">
        <v>1669639985</v>
      </c>
      <c r="D4804" s="9" t="s">
        <v>112</v>
      </c>
      <c r="E4804" s="1">
        <v>0</v>
      </c>
      <c r="F4804" s="1">
        <v>2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2</v>
      </c>
      <c r="S4804" s="1">
        <v>7</v>
      </c>
      <c r="T4804" s="1" t="s">
        <v>113</v>
      </c>
      <c r="U4804" s="1">
        <v>2</v>
      </c>
      <c r="V4804" s="1" t="s">
        <v>11171</v>
      </c>
      <c r="W4804" s="1" t="s">
        <v>2598</v>
      </c>
      <c r="X4804" s="1" t="s">
        <v>11172</v>
      </c>
      <c r="Y4804" s="1" t="s">
        <v>116</v>
      </c>
      <c r="Z4804" s="1" t="s">
        <v>17436</v>
      </c>
      <c r="AA4804" s="1" t="s">
        <v>113</v>
      </c>
      <c r="AB4804" s="1" t="s">
        <v>113</v>
      </c>
      <c r="AC4804" s="1" t="s">
        <v>113</v>
      </c>
    </row>
    <row r="4805" spans="1:29" x14ac:dyDescent="0.35">
      <c r="A4805" s="1">
        <v>1830673</v>
      </c>
      <c r="B4805" s="1">
        <v>397</v>
      </c>
      <c r="C4805" s="9">
        <v>1447238654</v>
      </c>
      <c r="D4805" s="9" t="s">
        <v>112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2</v>
      </c>
      <c r="S4805" s="1">
        <v>3</v>
      </c>
      <c r="T4805" s="1" t="s">
        <v>113</v>
      </c>
      <c r="U4805" s="1">
        <v>2</v>
      </c>
      <c r="V4805" s="1" t="s">
        <v>11173</v>
      </c>
      <c r="W4805" s="1" t="s">
        <v>582</v>
      </c>
      <c r="X4805" s="1" t="s">
        <v>11174</v>
      </c>
      <c r="Y4805" s="1" t="s">
        <v>116</v>
      </c>
      <c r="Z4805" s="1" t="s">
        <v>15900</v>
      </c>
      <c r="AA4805" s="1" t="s">
        <v>15900</v>
      </c>
      <c r="AB4805" s="1" t="s">
        <v>13555</v>
      </c>
      <c r="AC4805" s="1" t="s">
        <v>113</v>
      </c>
    </row>
    <row r="4806" spans="1:29" x14ac:dyDescent="0.35">
      <c r="A4806" s="1">
        <v>1957031</v>
      </c>
      <c r="B4806" s="1">
        <v>253</v>
      </c>
      <c r="C4806" s="9">
        <v>1285761833</v>
      </c>
      <c r="D4806" s="9" t="s">
        <v>112</v>
      </c>
      <c r="E4806" s="1">
        <v>0</v>
      </c>
      <c r="F4806" s="1">
        <v>1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2</v>
      </c>
      <c r="S4806" s="1">
        <v>38</v>
      </c>
      <c r="T4806" s="1" t="s">
        <v>113</v>
      </c>
      <c r="U4806" s="1">
        <v>2</v>
      </c>
      <c r="V4806" s="1" t="s">
        <v>10720</v>
      </c>
      <c r="W4806" s="1" t="s">
        <v>10722</v>
      </c>
      <c r="X4806" s="1" t="s">
        <v>10721</v>
      </c>
      <c r="Y4806" s="1" t="s">
        <v>118</v>
      </c>
      <c r="Z4806" s="1" t="s">
        <v>17437</v>
      </c>
      <c r="AA4806" s="1" t="s">
        <v>113</v>
      </c>
      <c r="AB4806" s="1" t="s">
        <v>113</v>
      </c>
      <c r="AC4806" s="1" t="s">
        <v>113</v>
      </c>
    </row>
    <row r="4807" spans="1:29" x14ac:dyDescent="0.35">
      <c r="A4807" s="1">
        <v>218534</v>
      </c>
      <c r="B4807" s="1">
        <v>447</v>
      </c>
      <c r="C4807" s="9">
        <v>1063411478</v>
      </c>
      <c r="D4807" s="9" t="s">
        <v>112</v>
      </c>
      <c r="E4807" s="1">
        <v>0</v>
      </c>
      <c r="F4807" s="1">
        <v>2</v>
      </c>
      <c r="G4807" s="1">
        <v>0</v>
      </c>
      <c r="H4807" s="1">
        <v>0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2</v>
      </c>
      <c r="S4807" s="1">
        <v>35</v>
      </c>
      <c r="T4807" s="1" t="s">
        <v>113</v>
      </c>
      <c r="U4807" s="1">
        <v>2</v>
      </c>
      <c r="V4807" s="1" t="s">
        <v>11003</v>
      </c>
      <c r="W4807" s="1" t="s">
        <v>156</v>
      </c>
      <c r="X4807" s="1" t="s">
        <v>11004</v>
      </c>
      <c r="Y4807" s="1" t="s">
        <v>7</v>
      </c>
      <c r="Z4807" s="1" t="s">
        <v>17438</v>
      </c>
      <c r="AA4807" s="1" t="s">
        <v>113</v>
      </c>
      <c r="AB4807" s="1" t="s">
        <v>113</v>
      </c>
      <c r="AC4807" s="1" t="s">
        <v>113</v>
      </c>
    </row>
    <row r="4808" spans="1:29" x14ac:dyDescent="0.35">
      <c r="A4808" s="1">
        <v>1222942</v>
      </c>
      <c r="B4808" s="1">
        <v>194</v>
      </c>
      <c r="C4808" s="9">
        <v>1548263569</v>
      </c>
      <c r="D4808" s="9" t="s">
        <v>112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2</v>
      </c>
      <c r="S4808" s="1">
        <v>6</v>
      </c>
      <c r="T4808" s="1" t="s">
        <v>113</v>
      </c>
      <c r="U4808" s="1">
        <v>2</v>
      </c>
      <c r="V4808" s="1" t="s">
        <v>11211</v>
      </c>
      <c r="W4808" s="1" t="s">
        <v>500</v>
      </c>
      <c r="X4808" s="1" t="s">
        <v>11212</v>
      </c>
      <c r="Y4808" s="1" t="s">
        <v>7</v>
      </c>
      <c r="Z4808" s="1" t="s">
        <v>15643</v>
      </c>
      <c r="AB4808" s="1" t="s">
        <v>15644</v>
      </c>
      <c r="AC4808" s="1" t="s">
        <v>113</v>
      </c>
    </row>
    <row r="4809" spans="1:29" x14ac:dyDescent="0.35">
      <c r="A4809" s="1">
        <v>4459409</v>
      </c>
      <c r="B4809" s="1">
        <v>289</v>
      </c>
      <c r="C4809" s="9">
        <v>1689832933</v>
      </c>
      <c r="D4809" s="9" t="s">
        <v>112</v>
      </c>
      <c r="E4809" s="1">
        <v>0</v>
      </c>
      <c r="F4809" s="1">
        <v>2</v>
      </c>
      <c r="G4809" s="1">
        <v>0</v>
      </c>
      <c r="H4809" s="1">
        <v>0</v>
      </c>
      <c r="I4809" s="1">
        <v>0</v>
      </c>
      <c r="J4809" s="1">
        <v>1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2</v>
      </c>
      <c r="S4809" s="1">
        <v>14</v>
      </c>
      <c r="T4809" s="1" t="s">
        <v>113</v>
      </c>
      <c r="U4809" s="1">
        <v>2</v>
      </c>
      <c r="V4809" s="1" t="s">
        <v>10824</v>
      </c>
      <c r="W4809" s="1" t="s">
        <v>10826</v>
      </c>
      <c r="X4809" s="1" t="s">
        <v>10825</v>
      </c>
      <c r="Y4809" s="1" t="s">
        <v>7</v>
      </c>
      <c r="Z4809" s="1" t="s">
        <v>16302</v>
      </c>
      <c r="AB4809" s="1" t="s">
        <v>16303</v>
      </c>
      <c r="AC4809" s="1" t="s">
        <v>113</v>
      </c>
    </row>
    <row r="4810" spans="1:29" x14ac:dyDescent="0.35">
      <c r="A4810" s="1">
        <v>7005201</v>
      </c>
      <c r="B4810" s="1">
        <v>817</v>
      </c>
      <c r="C4810" s="9">
        <v>1528418761</v>
      </c>
      <c r="D4810" s="9" t="s">
        <v>112</v>
      </c>
      <c r="E4810" s="1">
        <v>0</v>
      </c>
      <c r="F4810" s="1">
        <v>2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2</v>
      </c>
      <c r="S4810" s="1">
        <v>3</v>
      </c>
      <c r="T4810" s="1" t="s">
        <v>113</v>
      </c>
      <c r="U4810" s="1">
        <v>2</v>
      </c>
      <c r="V4810" s="1" t="s">
        <v>10861</v>
      </c>
      <c r="W4810" s="1" t="s">
        <v>1935</v>
      </c>
      <c r="X4810" s="1" t="s">
        <v>10010</v>
      </c>
      <c r="Y4810" s="1" t="s">
        <v>8639</v>
      </c>
      <c r="Z4810" s="1" t="s">
        <v>17439</v>
      </c>
      <c r="AA4810" s="1" t="s">
        <v>17439</v>
      </c>
      <c r="AB4810" s="1" t="s">
        <v>17440</v>
      </c>
      <c r="AC4810" s="1" t="s">
        <v>113</v>
      </c>
    </row>
    <row r="4811" spans="1:29" x14ac:dyDescent="0.35">
      <c r="A4811" s="1">
        <v>1944659</v>
      </c>
      <c r="B4811" s="1">
        <v>623</v>
      </c>
      <c r="C4811" s="9">
        <v>1215952676</v>
      </c>
      <c r="D4811" s="9" t="s">
        <v>112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2</v>
      </c>
      <c r="S4811" s="1">
        <v>4</v>
      </c>
      <c r="T4811" s="1" t="s">
        <v>113</v>
      </c>
      <c r="U4811" s="1">
        <v>2</v>
      </c>
      <c r="V4811" s="1" t="s">
        <v>10730</v>
      </c>
      <c r="W4811" s="1" t="s">
        <v>6046</v>
      </c>
      <c r="X4811" s="1" t="s">
        <v>9300</v>
      </c>
      <c r="Y4811" s="1" t="s">
        <v>7</v>
      </c>
      <c r="Z4811" s="1" t="s">
        <v>17441</v>
      </c>
      <c r="AB4811" s="1" t="s">
        <v>17442</v>
      </c>
      <c r="AC4811" s="1" t="s">
        <v>113</v>
      </c>
    </row>
    <row r="4812" spans="1:29" x14ac:dyDescent="0.35">
      <c r="A4812" s="1">
        <v>4697549</v>
      </c>
      <c r="B4812" s="1">
        <v>623</v>
      </c>
      <c r="C4812" s="9">
        <v>1134384480</v>
      </c>
      <c r="D4812" s="9" t="s">
        <v>112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2</v>
      </c>
      <c r="S4812" s="1">
        <v>7</v>
      </c>
      <c r="T4812" s="1" t="s">
        <v>113</v>
      </c>
      <c r="U4812" s="1">
        <v>2</v>
      </c>
      <c r="V4812" s="1" t="s">
        <v>10993</v>
      </c>
      <c r="W4812" s="1" t="s">
        <v>10994</v>
      </c>
      <c r="X4812" s="1" t="s">
        <v>10879</v>
      </c>
      <c r="Y4812" s="1" t="s">
        <v>7</v>
      </c>
      <c r="Z4812" s="1" t="s">
        <v>15670</v>
      </c>
      <c r="AA4812" s="1" t="s">
        <v>15671</v>
      </c>
      <c r="AB4812" s="1" t="s">
        <v>15672</v>
      </c>
      <c r="AC4812" s="1" t="s">
        <v>113</v>
      </c>
    </row>
    <row r="4813" spans="1:29" x14ac:dyDescent="0.35">
      <c r="A4813" s="1">
        <v>1273301</v>
      </c>
      <c r="B4813" s="1">
        <v>52</v>
      </c>
      <c r="C4813" s="9">
        <v>1104950658</v>
      </c>
      <c r="D4813" s="9" t="s">
        <v>112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2</v>
      </c>
      <c r="S4813" s="1">
        <v>9</v>
      </c>
      <c r="T4813" s="1" t="s">
        <v>113</v>
      </c>
      <c r="U4813" s="1">
        <v>2</v>
      </c>
      <c r="V4813" s="1" t="s">
        <v>11054</v>
      </c>
      <c r="W4813" s="1" t="s">
        <v>3818</v>
      </c>
      <c r="X4813" s="1" t="s">
        <v>356</v>
      </c>
      <c r="Y4813" s="1" t="s">
        <v>7</v>
      </c>
      <c r="Z4813" s="1" t="s">
        <v>17443</v>
      </c>
      <c r="AA4813" s="1" t="s">
        <v>113</v>
      </c>
      <c r="AB4813" s="1" t="s">
        <v>113</v>
      </c>
      <c r="AC4813" s="1" t="s">
        <v>113</v>
      </c>
    </row>
    <row r="4814" spans="1:29" x14ac:dyDescent="0.35">
      <c r="A4814" s="1">
        <v>2302359</v>
      </c>
      <c r="B4814" s="1">
        <v>253</v>
      </c>
      <c r="C4814" s="9">
        <v>1659341303</v>
      </c>
      <c r="D4814" s="9" t="s">
        <v>112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2</v>
      </c>
      <c r="S4814" s="1">
        <v>6</v>
      </c>
      <c r="T4814" s="1" t="s">
        <v>113</v>
      </c>
      <c r="U4814" s="1">
        <v>2</v>
      </c>
      <c r="V4814" s="1" t="s">
        <v>10726</v>
      </c>
      <c r="W4814" s="1" t="s">
        <v>1459</v>
      </c>
      <c r="X4814" s="1" t="s">
        <v>10727</v>
      </c>
      <c r="Y4814" s="1" t="s">
        <v>7</v>
      </c>
      <c r="Z4814" s="1" t="s">
        <v>16345</v>
      </c>
      <c r="AA4814" s="1" t="s">
        <v>16345</v>
      </c>
      <c r="AB4814" s="1" t="s">
        <v>16346</v>
      </c>
      <c r="AC4814" s="1" t="s">
        <v>113</v>
      </c>
    </row>
    <row r="4815" spans="1:29" x14ac:dyDescent="0.35">
      <c r="A4815" s="1">
        <v>13438</v>
      </c>
      <c r="B4815" s="1">
        <v>215</v>
      </c>
      <c r="C4815" s="9">
        <v>1194725754</v>
      </c>
      <c r="D4815" s="9" t="s">
        <v>112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1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2</v>
      </c>
      <c r="S4815" s="1">
        <v>2</v>
      </c>
      <c r="T4815" s="1" t="s">
        <v>113</v>
      </c>
      <c r="U4815" s="1">
        <v>2</v>
      </c>
      <c r="V4815" s="1" t="s">
        <v>11128</v>
      </c>
      <c r="W4815" s="1" t="s">
        <v>561</v>
      </c>
      <c r="X4815" s="1" t="s">
        <v>11129</v>
      </c>
      <c r="Y4815" s="1" t="s">
        <v>7</v>
      </c>
      <c r="Z4815" s="1" t="s">
        <v>17444</v>
      </c>
      <c r="AA4815" s="1" t="s">
        <v>113</v>
      </c>
      <c r="AB4815" s="1" t="s">
        <v>113</v>
      </c>
      <c r="AC4815" s="1" t="s">
        <v>113</v>
      </c>
    </row>
    <row r="4816" spans="1:29" x14ac:dyDescent="0.35">
      <c r="A4816" s="1">
        <v>4175238</v>
      </c>
      <c r="B4816" s="1">
        <v>297</v>
      </c>
      <c r="C4816" s="9">
        <v>1528082849</v>
      </c>
      <c r="D4816" s="9" t="s">
        <v>112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2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2</v>
      </c>
      <c r="S4816" s="1">
        <v>2</v>
      </c>
      <c r="T4816" s="1" t="s">
        <v>113</v>
      </c>
      <c r="U4816" s="1">
        <v>2</v>
      </c>
      <c r="V4816" s="1" t="s">
        <v>11062</v>
      </c>
      <c r="W4816" s="1" t="s">
        <v>11063</v>
      </c>
      <c r="X4816" s="1" t="s">
        <v>1311</v>
      </c>
      <c r="Y4816" s="1" t="s">
        <v>116</v>
      </c>
      <c r="Z4816" s="1" t="s">
        <v>16486</v>
      </c>
      <c r="AB4816" s="1" t="s">
        <v>16487</v>
      </c>
      <c r="AC4816" s="1" t="s">
        <v>113</v>
      </c>
    </row>
    <row r="4817" spans="1:29" x14ac:dyDescent="0.35">
      <c r="A4817" s="1">
        <v>2370812</v>
      </c>
      <c r="B4817" s="1">
        <v>383</v>
      </c>
      <c r="C4817" s="9">
        <v>1124003561</v>
      </c>
      <c r="D4817" s="9" t="s">
        <v>112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1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2</v>
      </c>
      <c r="S4817" s="1">
        <v>7</v>
      </c>
      <c r="T4817" s="1" t="s">
        <v>113</v>
      </c>
      <c r="U4817" s="1">
        <v>2</v>
      </c>
      <c r="V4817" s="1" t="s">
        <v>11024</v>
      </c>
      <c r="W4817" s="1" t="s">
        <v>177</v>
      </c>
      <c r="X4817" s="1" t="s">
        <v>11025</v>
      </c>
      <c r="Y4817" s="1" t="s">
        <v>116</v>
      </c>
      <c r="Z4817" s="1" t="s">
        <v>17445</v>
      </c>
      <c r="AA4817" s="1" t="s">
        <v>17445</v>
      </c>
      <c r="AB4817" s="1" t="s">
        <v>17446</v>
      </c>
      <c r="AC4817" s="1" t="s">
        <v>113</v>
      </c>
    </row>
    <row r="4818" spans="1:29" x14ac:dyDescent="0.35">
      <c r="A4818" s="1">
        <v>1857262</v>
      </c>
      <c r="B4818" s="1">
        <v>214</v>
      </c>
      <c r="C4818" s="9">
        <v>1730146200</v>
      </c>
      <c r="D4818" s="9" t="s">
        <v>112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2</v>
      </c>
      <c r="S4818" s="1">
        <v>3</v>
      </c>
      <c r="T4818" s="1" t="s">
        <v>113</v>
      </c>
      <c r="U4818" s="1">
        <v>2</v>
      </c>
      <c r="V4818" s="1" t="s">
        <v>10678</v>
      </c>
      <c r="W4818" s="1" t="s">
        <v>10679</v>
      </c>
      <c r="X4818" s="1" t="s">
        <v>842</v>
      </c>
      <c r="Y4818" s="1" t="s">
        <v>7</v>
      </c>
      <c r="Z4818" s="1" t="s">
        <v>113</v>
      </c>
      <c r="AA4818" s="1" t="s">
        <v>113</v>
      </c>
      <c r="AB4818" s="1" t="s">
        <v>113</v>
      </c>
      <c r="AC4818" s="1" t="s">
        <v>113</v>
      </c>
    </row>
    <row r="4819" spans="1:29" x14ac:dyDescent="0.35">
      <c r="A4819" s="1">
        <v>688065</v>
      </c>
      <c r="B4819" s="1">
        <v>289</v>
      </c>
      <c r="C4819" s="9">
        <v>1831184431</v>
      </c>
      <c r="D4819" s="9" t="s">
        <v>112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1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2</v>
      </c>
      <c r="S4819" s="1">
        <v>2</v>
      </c>
      <c r="T4819" s="1" t="s">
        <v>113</v>
      </c>
      <c r="U4819" s="1">
        <v>2</v>
      </c>
      <c r="V4819" s="1" t="s">
        <v>10680</v>
      </c>
      <c r="W4819" s="1" t="s">
        <v>5</v>
      </c>
      <c r="X4819" s="1" t="s">
        <v>833</v>
      </c>
      <c r="Y4819" s="1" t="s">
        <v>7</v>
      </c>
      <c r="Z4819" s="1" t="s">
        <v>113</v>
      </c>
      <c r="AA4819" s="1" t="s">
        <v>113</v>
      </c>
      <c r="AB4819" s="1" t="s">
        <v>113</v>
      </c>
      <c r="AC4819" s="1" t="s">
        <v>113</v>
      </c>
    </row>
    <row r="4820" spans="1:29" x14ac:dyDescent="0.35">
      <c r="A4820" s="1">
        <v>1591414</v>
      </c>
      <c r="B4820" s="1">
        <v>774</v>
      </c>
      <c r="C4820" s="9">
        <v>1871507269</v>
      </c>
      <c r="D4820" s="9" t="s">
        <v>112</v>
      </c>
      <c r="E4820" s="1">
        <v>0</v>
      </c>
      <c r="F4820" s="1">
        <v>1</v>
      </c>
      <c r="G4820" s="1">
        <v>0</v>
      </c>
      <c r="H4820" s="1">
        <v>0</v>
      </c>
      <c r="I4820" s="1">
        <v>0</v>
      </c>
      <c r="J4820" s="1">
        <v>2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2</v>
      </c>
      <c r="S4820" s="1">
        <v>23</v>
      </c>
      <c r="T4820" s="1" t="s">
        <v>113</v>
      </c>
      <c r="U4820" s="1">
        <v>2</v>
      </c>
      <c r="V4820" s="1" t="s">
        <v>11147</v>
      </c>
      <c r="W4820" s="1" t="s">
        <v>140</v>
      </c>
      <c r="X4820" s="1" t="s">
        <v>11148</v>
      </c>
      <c r="Y4820" s="1" t="s">
        <v>7</v>
      </c>
      <c r="Z4820" s="1" t="s">
        <v>17447</v>
      </c>
      <c r="AA4820" s="1" t="s">
        <v>113</v>
      </c>
      <c r="AB4820" s="1" t="s">
        <v>113</v>
      </c>
      <c r="AC4820" s="1" t="s">
        <v>113</v>
      </c>
    </row>
    <row r="4821" spans="1:29" x14ac:dyDescent="0.35">
      <c r="A4821" s="1">
        <v>223530</v>
      </c>
      <c r="B4821" s="1">
        <v>623</v>
      </c>
      <c r="C4821" s="9">
        <v>1417051574</v>
      </c>
      <c r="D4821" s="9" t="s">
        <v>112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2</v>
      </c>
      <c r="S4821" s="1">
        <v>4</v>
      </c>
      <c r="T4821" s="1" t="s">
        <v>113</v>
      </c>
      <c r="U4821" s="1">
        <v>2</v>
      </c>
      <c r="V4821" s="1" t="s">
        <v>10914</v>
      </c>
      <c r="W4821" s="1" t="s">
        <v>1677</v>
      </c>
      <c r="X4821" s="1" t="s">
        <v>10915</v>
      </c>
      <c r="Y4821" s="1" t="s">
        <v>7</v>
      </c>
      <c r="Z4821" s="1" t="s">
        <v>17448</v>
      </c>
      <c r="AA4821" s="1" t="s">
        <v>113</v>
      </c>
      <c r="AB4821" s="1" t="s">
        <v>113</v>
      </c>
      <c r="AC4821" s="1" t="s">
        <v>113</v>
      </c>
    </row>
    <row r="4822" spans="1:29" x14ac:dyDescent="0.35">
      <c r="A4822" s="1">
        <v>6389733</v>
      </c>
      <c r="B4822" s="1">
        <v>289</v>
      </c>
      <c r="C4822" s="9">
        <v>1063808731</v>
      </c>
      <c r="D4822" s="9" t="s">
        <v>112</v>
      </c>
      <c r="E4822" s="1">
        <v>0</v>
      </c>
      <c r="F4822" s="1">
        <v>1</v>
      </c>
      <c r="G4822" s="1">
        <v>0</v>
      </c>
      <c r="H4822" s="1">
        <v>0</v>
      </c>
      <c r="I4822" s="1">
        <v>0</v>
      </c>
      <c r="J4822" s="1">
        <v>1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2</v>
      </c>
      <c r="S4822" s="1">
        <v>10</v>
      </c>
      <c r="T4822" s="1" t="s">
        <v>113</v>
      </c>
      <c r="U4822" s="1">
        <v>2</v>
      </c>
      <c r="V4822" s="1" t="s">
        <v>10918</v>
      </c>
      <c r="W4822" s="1" t="s">
        <v>490</v>
      </c>
      <c r="X4822" s="1" t="s">
        <v>10919</v>
      </c>
      <c r="Y4822" s="1" t="s">
        <v>7</v>
      </c>
      <c r="Z4822" s="1" t="s">
        <v>16941</v>
      </c>
      <c r="AB4822" s="1" t="s">
        <v>16942</v>
      </c>
      <c r="AC4822" s="1" t="s">
        <v>113</v>
      </c>
    </row>
    <row r="4823" spans="1:29" x14ac:dyDescent="0.35">
      <c r="A4823" s="1">
        <v>6508511</v>
      </c>
      <c r="B4823" s="1">
        <v>813</v>
      </c>
      <c r="C4823" s="9">
        <v>1447512819</v>
      </c>
      <c r="D4823" s="9" t="s">
        <v>112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2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2</v>
      </c>
      <c r="S4823" s="1">
        <v>2</v>
      </c>
      <c r="T4823" s="1" t="s">
        <v>113</v>
      </c>
      <c r="U4823" s="1">
        <v>2</v>
      </c>
      <c r="V4823" s="1" t="s">
        <v>10839</v>
      </c>
      <c r="W4823" s="1" t="s">
        <v>407</v>
      </c>
      <c r="X4823" s="1" t="s">
        <v>10840</v>
      </c>
      <c r="Y4823" s="1" t="s">
        <v>2644</v>
      </c>
      <c r="Z4823" s="1" t="s">
        <v>17449</v>
      </c>
      <c r="AB4823" s="1" t="s">
        <v>17450</v>
      </c>
      <c r="AC4823" s="1" t="s">
        <v>113</v>
      </c>
    </row>
    <row r="4824" spans="1:29" x14ac:dyDescent="0.35">
      <c r="A4824" s="1">
        <v>3554626</v>
      </c>
      <c r="B4824" s="1">
        <v>184</v>
      </c>
      <c r="C4824" s="9">
        <v>1528166147</v>
      </c>
      <c r="D4824" s="9" t="s">
        <v>112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2</v>
      </c>
      <c r="S4824" s="1">
        <v>10</v>
      </c>
      <c r="T4824" s="1" t="s">
        <v>113</v>
      </c>
      <c r="U4824" s="1">
        <v>2</v>
      </c>
      <c r="V4824" s="1" t="s">
        <v>10854</v>
      </c>
      <c r="W4824" s="1" t="s">
        <v>302</v>
      </c>
      <c r="X4824" s="1" t="s">
        <v>1927</v>
      </c>
      <c r="Y4824" s="1" t="s">
        <v>7</v>
      </c>
      <c r="Z4824" s="1" t="s">
        <v>17451</v>
      </c>
      <c r="AA4824" s="1" t="s">
        <v>17451</v>
      </c>
      <c r="AB4824" s="1" t="s">
        <v>17452</v>
      </c>
      <c r="AC4824" s="1" t="s">
        <v>113</v>
      </c>
    </row>
    <row r="4825" spans="1:29" x14ac:dyDescent="0.35">
      <c r="A4825" s="1">
        <v>6886192</v>
      </c>
      <c r="B4825" s="1">
        <v>512</v>
      </c>
      <c r="C4825" s="9">
        <v>1750764866</v>
      </c>
      <c r="D4825" s="9" t="s">
        <v>112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2</v>
      </c>
      <c r="S4825" s="1">
        <v>9</v>
      </c>
      <c r="T4825" s="1" t="s">
        <v>113</v>
      </c>
      <c r="U4825" s="1">
        <v>2</v>
      </c>
      <c r="V4825" s="1" t="s">
        <v>11188</v>
      </c>
      <c r="W4825" s="1" t="s">
        <v>146</v>
      </c>
      <c r="X4825" s="1" t="s">
        <v>11189</v>
      </c>
      <c r="Y4825" s="1" t="s">
        <v>7</v>
      </c>
      <c r="Z4825" s="1" t="s">
        <v>17453</v>
      </c>
      <c r="AB4825" s="1" t="s">
        <v>17454</v>
      </c>
      <c r="AC4825" s="1" t="s">
        <v>113</v>
      </c>
    </row>
    <row r="4826" spans="1:29" x14ac:dyDescent="0.35">
      <c r="A4826" s="1">
        <v>4149512</v>
      </c>
      <c r="B4826" s="1">
        <v>827</v>
      </c>
      <c r="C4826" s="9">
        <v>1407884349</v>
      </c>
      <c r="D4826" s="9" t="s">
        <v>112</v>
      </c>
      <c r="E4826" s="1">
        <v>0</v>
      </c>
      <c r="F4826" s="1">
        <v>2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2</v>
      </c>
      <c r="S4826" s="1">
        <v>6</v>
      </c>
      <c r="T4826" s="1" t="s">
        <v>113</v>
      </c>
      <c r="U4826" s="1">
        <v>2</v>
      </c>
      <c r="V4826" s="1" t="s">
        <v>10717</v>
      </c>
      <c r="W4826" s="1" t="s">
        <v>1411</v>
      </c>
      <c r="X4826" s="1" t="s">
        <v>6784</v>
      </c>
      <c r="Y4826" s="1" t="s">
        <v>7</v>
      </c>
      <c r="Z4826" s="1" t="s">
        <v>17455</v>
      </c>
      <c r="AB4826" s="1" t="s">
        <v>17456</v>
      </c>
      <c r="AC4826" s="1" t="s">
        <v>113</v>
      </c>
    </row>
    <row r="4827" spans="1:29" x14ac:dyDescent="0.35">
      <c r="A4827" s="1">
        <v>6602470</v>
      </c>
      <c r="B4827" s="1">
        <v>301</v>
      </c>
      <c r="C4827" s="9">
        <v>1538506126</v>
      </c>
      <c r="D4827" s="9" t="s">
        <v>112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1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2</v>
      </c>
      <c r="S4827" s="1">
        <v>7</v>
      </c>
      <c r="T4827" s="1" t="s">
        <v>113</v>
      </c>
      <c r="U4827" s="1">
        <v>2</v>
      </c>
      <c r="V4827" s="1" t="s">
        <v>11184</v>
      </c>
      <c r="W4827" s="1" t="s">
        <v>1350</v>
      </c>
      <c r="X4827" s="1" t="s">
        <v>926</v>
      </c>
      <c r="Y4827" s="1" t="s">
        <v>7</v>
      </c>
      <c r="Z4827" s="1" t="s">
        <v>16775</v>
      </c>
      <c r="AB4827" s="1" t="s">
        <v>16776</v>
      </c>
      <c r="AC4827" s="1" t="s">
        <v>113</v>
      </c>
    </row>
    <row r="4828" spans="1:29" x14ac:dyDescent="0.35">
      <c r="A4828" s="1">
        <v>1882117</v>
      </c>
      <c r="B4828" s="1">
        <v>485</v>
      </c>
      <c r="C4828" s="9">
        <v>1114995842</v>
      </c>
      <c r="D4828" s="9" t="s">
        <v>112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2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2</v>
      </c>
      <c r="S4828" s="1">
        <v>8</v>
      </c>
      <c r="T4828" s="1" t="s">
        <v>113</v>
      </c>
      <c r="U4828" s="1">
        <v>2</v>
      </c>
      <c r="V4828" s="1" t="s">
        <v>10937</v>
      </c>
      <c r="W4828" s="1" t="s">
        <v>1278</v>
      </c>
      <c r="X4828" s="1" t="s">
        <v>10938</v>
      </c>
      <c r="Y4828" s="1" t="s">
        <v>9105</v>
      </c>
      <c r="Z4828" s="1" t="s">
        <v>17457</v>
      </c>
      <c r="AA4828" s="1" t="s">
        <v>113</v>
      </c>
      <c r="AB4828" s="1" t="s">
        <v>113</v>
      </c>
      <c r="AC4828" s="1" t="s">
        <v>113</v>
      </c>
    </row>
    <row r="4829" spans="1:29" x14ac:dyDescent="0.35">
      <c r="A4829" s="1">
        <v>5619485</v>
      </c>
      <c r="B4829" s="1">
        <v>813</v>
      </c>
      <c r="C4829" s="9">
        <v>1407308117</v>
      </c>
      <c r="D4829" s="9" t="s">
        <v>112</v>
      </c>
      <c r="E4829" s="1">
        <v>0</v>
      </c>
      <c r="F4829" s="1">
        <v>2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2</v>
      </c>
      <c r="S4829" s="1">
        <v>14</v>
      </c>
      <c r="T4829" s="1" t="s">
        <v>113</v>
      </c>
      <c r="U4829" s="1">
        <v>2</v>
      </c>
      <c r="V4829" s="1" t="s">
        <v>10884</v>
      </c>
      <c r="W4829" s="1" t="s">
        <v>5679</v>
      </c>
      <c r="X4829" s="1" t="s">
        <v>10885</v>
      </c>
      <c r="Y4829" s="1" t="s">
        <v>7</v>
      </c>
      <c r="Z4829" s="1" t="s">
        <v>17458</v>
      </c>
      <c r="AB4829" s="1" t="s">
        <v>17459</v>
      </c>
      <c r="AC4829" s="1" t="s">
        <v>113</v>
      </c>
    </row>
    <row r="4830" spans="1:29" x14ac:dyDescent="0.35">
      <c r="A4830" s="1">
        <v>4706034</v>
      </c>
      <c r="B4830" s="1">
        <v>221</v>
      </c>
      <c r="C4830" s="9">
        <v>1982869251</v>
      </c>
      <c r="D4830" s="9" t="s">
        <v>112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2</v>
      </c>
      <c r="S4830" s="1">
        <v>11</v>
      </c>
      <c r="T4830" s="1" t="s">
        <v>113</v>
      </c>
      <c r="U4830" s="1">
        <v>2</v>
      </c>
      <c r="V4830" s="1" t="s">
        <v>10953</v>
      </c>
      <c r="W4830" s="1" t="s">
        <v>5737</v>
      </c>
      <c r="X4830" s="1" t="s">
        <v>1128</v>
      </c>
      <c r="Y4830" s="1" t="s">
        <v>7</v>
      </c>
      <c r="Z4830" s="1" t="s">
        <v>14308</v>
      </c>
      <c r="AB4830" s="1" t="s">
        <v>14309</v>
      </c>
      <c r="AC4830" s="1" t="s">
        <v>113</v>
      </c>
    </row>
    <row r="4831" spans="1:29" x14ac:dyDescent="0.35">
      <c r="A4831" s="1">
        <v>6595663</v>
      </c>
      <c r="B4831" s="1">
        <v>289</v>
      </c>
      <c r="C4831" s="9">
        <v>1205271442</v>
      </c>
      <c r="D4831" s="9" t="s">
        <v>112</v>
      </c>
      <c r="E4831" s="1">
        <v>0</v>
      </c>
      <c r="F4831" s="1">
        <v>1</v>
      </c>
      <c r="G4831" s="1">
        <v>0</v>
      </c>
      <c r="H4831" s="1">
        <v>0</v>
      </c>
      <c r="I4831" s="1">
        <v>0</v>
      </c>
      <c r="J4831" s="1">
        <v>2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2</v>
      </c>
      <c r="S4831" s="1">
        <v>52</v>
      </c>
      <c r="T4831" s="1" t="s">
        <v>113</v>
      </c>
      <c r="U4831" s="1">
        <v>2</v>
      </c>
      <c r="V4831" s="1" t="s">
        <v>10936</v>
      </c>
      <c r="W4831" s="1" t="s">
        <v>136</v>
      </c>
      <c r="X4831" s="1" t="s">
        <v>2750</v>
      </c>
      <c r="Y4831" s="1" t="s">
        <v>7</v>
      </c>
      <c r="Z4831" s="1" t="s">
        <v>17460</v>
      </c>
      <c r="AB4831" s="1" t="s">
        <v>17461</v>
      </c>
      <c r="AC4831" s="1" t="s">
        <v>113</v>
      </c>
    </row>
    <row r="4832" spans="1:29" x14ac:dyDescent="0.35">
      <c r="A4832" s="1">
        <v>1598298</v>
      </c>
      <c r="B4832" s="1">
        <v>407</v>
      </c>
      <c r="C4832" s="9">
        <v>1265492078</v>
      </c>
      <c r="D4832" s="9" t="s">
        <v>112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1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2</v>
      </c>
      <c r="S4832" s="1">
        <v>19</v>
      </c>
      <c r="T4832" s="1" t="s">
        <v>113</v>
      </c>
      <c r="U4832" s="1">
        <v>2</v>
      </c>
      <c r="V4832" s="1" t="s">
        <v>10837</v>
      </c>
      <c r="W4832" s="1" t="s">
        <v>156</v>
      </c>
      <c r="X4832" s="1" t="s">
        <v>10838</v>
      </c>
      <c r="Y4832" s="1" t="s">
        <v>7</v>
      </c>
      <c r="Z4832" s="1" t="s">
        <v>17462</v>
      </c>
      <c r="AA4832" s="1" t="s">
        <v>17463</v>
      </c>
      <c r="AB4832" s="1" t="s">
        <v>17464</v>
      </c>
      <c r="AC4832" s="1" t="s">
        <v>113</v>
      </c>
    </row>
    <row r="4833" spans="1:29" x14ac:dyDescent="0.35">
      <c r="A4833" s="1">
        <v>4537086</v>
      </c>
      <c r="B4833" s="1">
        <v>623</v>
      </c>
      <c r="C4833" s="9">
        <v>1578741369</v>
      </c>
      <c r="D4833" s="9" t="s">
        <v>112</v>
      </c>
      <c r="E4833" s="1">
        <v>0</v>
      </c>
      <c r="F4833" s="1">
        <v>2</v>
      </c>
      <c r="G4833" s="1">
        <v>0</v>
      </c>
      <c r="H4833" s="1">
        <v>0</v>
      </c>
      <c r="I4833" s="1">
        <v>0</v>
      </c>
      <c r="J4833" s="1">
        <v>1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2</v>
      </c>
      <c r="S4833" s="1">
        <v>21</v>
      </c>
      <c r="T4833" s="1" t="s">
        <v>113</v>
      </c>
      <c r="U4833" s="1">
        <v>2</v>
      </c>
      <c r="V4833" s="1" t="s">
        <v>10975</v>
      </c>
      <c r="W4833" s="1" t="s">
        <v>2785</v>
      </c>
      <c r="X4833" s="1" t="s">
        <v>10976</v>
      </c>
      <c r="Y4833" s="1" t="s">
        <v>116</v>
      </c>
      <c r="Z4833" s="1" t="s">
        <v>17465</v>
      </c>
      <c r="AA4833" s="1" t="s">
        <v>17466</v>
      </c>
      <c r="AB4833" s="1" t="s">
        <v>17467</v>
      </c>
      <c r="AC4833" s="1" t="s">
        <v>113</v>
      </c>
    </row>
    <row r="4834" spans="1:29" x14ac:dyDescent="0.35">
      <c r="A4834" s="1">
        <v>2216153</v>
      </c>
      <c r="B4834" s="1">
        <v>663</v>
      </c>
      <c r="C4834" s="9">
        <v>1700192044</v>
      </c>
      <c r="D4834" s="9" t="s">
        <v>112</v>
      </c>
      <c r="E4834" s="1">
        <v>0</v>
      </c>
      <c r="F4834" s="1">
        <v>1</v>
      </c>
      <c r="G4834" s="1">
        <v>0</v>
      </c>
      <c r="H4834" s="1">
        <v>0</v>
      </c>
      <c r="I4834" s="1">
        <v>0</v>
      </c>
      <c r="J4834" s="1">
        <v>1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2</v>
      </c>
      <c r="S4834" s="1">
        <v>9</v>
      </c>
      <c r="T4834" s="1" t="s">
        <v>113</v>
      </c>
      <c r="U4834" s="1">
        <v>2</v>
      </c>
      <c r="V4834" s="1" t="s">
        <v>11117</v>
      </c>
      <c r="W4834" s="1" t="s">
        <v>11119</v>
      </c>
      <c r="X4834" s="1" t="s">
        <v>11118</v>
      </c>
      <c r="Y4834" s="1" t="s">
        <v>148</v>
      </c>
      <c r="Z4834" s="1" t="s">
        <v>17468</v>
      </c>
      <c r="AB4834" s="1" t="s">
        <v>17469</v>
      </c>
      <c r="AC4834" s="1" t="s">
        <v>113</v>
      </c>
    </row>
    <row r="4835" spans="1:29" x14ac:dyDescent="0.35">
      <c r="A4835" s="1">
        <v>5924310</v>
      </c>
      <c r="B4835" s="1">
        <v>214</v>
      </c>
      <c r="C4835" s="9">
        <v>1154614469</v>
      </c>
      <c r="D4835" s="9" t="s">
        <v>112</v>
      </c>
      <c r="E4835" s="1">
        <v>0</v>
      </c>
      <c r="F4835" s="1">
        <v>1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2</v>
      </c>
      <c r="S4835" s="1">
        <v>8</v>
      </c>
      <c r="T4835" s="1" t="s">
        <v>113</v>
      </c>
      <c r="U4835" s="1">
        <v>2</v>
      </c>
      <c r="V4835" s="1" t="s">
        <v>11134</v>
      </c>
      <c r="W4835" s="1" t="s">
        <v>2885</v>
      </c>
      <c r="X4835" s="1" t="s">
        <v>11135</v>
      </c>
      <c r="Y4835" s="1" t="s">
        <v>7</v>
      </c>
      <c r="Z4835" s="1" t="s">
        <v>17470</v>
      </c>
      <c r="AA4835" s="1" t="s">
        <v>113</v>
      </c>
      <c r="AB4835" s="1" t="s">
        <v>113</v>
      </c>
      <c r="AC4835" s="1" t="s">
        <v>113</v>
      </c>
    </row>
    <row r="4836" spans="1:29" x14ac:dyDescent="0.35">
      <c r="A4836" s="1">
        <v>7050067</v>
      </c>
      <c r="B4836" s="1">
        <v>537</v>
      </c>
      <c r="C4836" s="9">
        <v>1407219272</v>
      </c>
      <c r="D4836" s="9" t="s">
        <v>112</v>
      </c>
      <c r="E4836" s="1">
        <v>0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2</v>
      </c>
      <c r="S4836" s="1">
        <v>13</v>
      </c>
      <c r="T4836" s="1" t="s">
        <v>113</v>
      </c>
      <c r="U4836" s="1">
        <v>2</v>
      </c>
      <c r="V4836" s="1" t="s">
        <v>11098</v>
      </c>
      <c r="W4836" s="1" t="s">
        <v>682</v>
      </c>
      <c r="X4836" s="1" t="s">
        <v>10015</v>
      </c>
      <c r="Y4836" s="1" t="s">
        <v>7</v>
      </c>
      <c r="Z4836" s="1" t="s">
        <v>17471</v>
      </c>
      <c r="AA4836" s="1" t="s">
        <v>13330</v>
      </c>
      <c r="AB4836" s="1" t="s">
        <v>13331</v>
      </c>
      <c r="AC4836" s="1" t="s">
        <v>113</v>
      </c>
    </row>
    <row r="4837" spans="1:29" x14ac:dyDescent="0.35">
      <c r="A4837" s="1">
        <v>1943964</v>
      </c>
      <c r="B4837" s="1">
        <v>52</v>
      </c>
      <c r="C4837" s="9">
        <v>1265420970</v>
      </c>
      <c r="D4837" s="9" t="s">
        <v>112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2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2</v>
      </c>
      <c r="S4837" s="1">
        <v>3</v>
      </c>
      <c r="T4837" s="1" t="s">
        <v>113</v>
      </c>
      <c r="U4837" s="1">
        <v>2</v>
      </c>
      <c r="V4837" s="1" t="s">
        <v>10893</v>
      </c>
      <c r="W4837" s="1" t="s">
        <v>2169</v>
      </c>
      <c r="X4837" s="1" t="s">
        <v>7871</v>
      </c>
      <c r="Y4837" s="1" t="s">
        <v>116</v>
      </c>
      <c r="Z4837" s="1" t="s">
        <v>17472</v>
      </c>
      <c r="AA4837" s="1" t="s">
        <v>113</v>
      </c>
      <c r="AB4837" s="1" t="s">
        <v>113</v>
      </c>
      <c r="AC4837" s="1" t="s">
        <v>113</v>
      </c>
    </row>
    <row r="4838" spans="1:29" x14ac:dyDescent="0.35">
      <c r="A4838" s="1">
        <v>6209002</v>
      </c>
      <c r="B4838" s="1">
        <v>221</v>
      </c>
      <c r="C4838" s="9">
        <v>1710278783</v>
      </c>
      <c r="D4838" s="9" t="s">
        <v>112</v>
      </c>
      <c r="E4838" s="1">
        <v>0</v>
      </c>
      <c r="F4838" s="1">
        <v>1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2</v>
      </c>
      <c r="S4838" s="1">
        <v>8</v>
      </c>
      <c r="T4838" s="1" t="s">
        <v>113</v>
      </c>
      <c r="U4838" s="1">
        <v>2</v>
      </c>
      <c r="V4838" s="1" t="s">
        <v>10763</v>
      </c>
      <c r="W4838" s="1" t="s">
        <v>4460</v>
      </c>
      <c r="X4838" s="1" t="s">
        <v>2155</v>
      </c>
      <c r="Y4838" s="1" t="s">
        <v>118</v>
      </c>
      <c r="Z4838" s="1" t="s">
        <v>17473</v>
      </c>
      <c r="AA4838" s="1" t="s">
        <v>113</v>
      </c>
      <c r="AB4838" s="1" t="s">
        <v>113</v>
      </c>
      <c r="AC4838" s="1" t="s">
        <v>113</v>
      </c>
    </row>
    <row r="4839" spans="1:29" x14ac:dyDescent="0.35">
      <c r="A4839" s="1">
        <v>1324864</v>
      </c>
      <c r="B4839" s="1">
        <v>218</v>
      </c>
      <c r="C4839" s="9">
        <v>1366630717</v>
      </c>
      <c r="D4839" s="9" t="s">
        <v>112</v>
      </c>
      <c r="E4839" s="1">
        <v>0</v>
      </c>
      <c r="F4839" s="1">
        <v>1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2</v>
      </c>
      <c r="S4839" s="1">
        <v>5</v>
      </c>
      <c r="T4839" s="1" t="s">
        <v>113</v>
      </c>
      <c r="U4839" s="1">
        <v>2</v>
      </c>
      <c r="V4839" s="1" t="s">
        <v>10747</v>
      </c>
      <c r="W4839" s="1" t="s">
        <v>10749</v>
      </c>
      <c r="X4839" s="1" t="s">
        <v>10748</v>
      </c>
      <c r="Y4839" s="1" t="s">
        <v>6616</v>
      </c>
      <c r="Z4839" s="1" t="s">
        <v>17474</v>
      </c>
      <c r="AA4839" s="1" t="s">
        <v>113</v>
      </c>
      <c r="AB4839" s="1" t="s">
        <v>113</v>
      </c>
      <c r="AC4839" s="1" t="s">
        <v>113</v>
      </c>
    </row>
    <row r="4840" spans="1:29" x14ac:dyDescent="0.35">
      <c r="A4840" s="1">
        <v>2251227</v>
      </c>
      <c r="B4840" s="1">
        <v>334</v>
      </c>
      <c r="C4840" s="9">
        <v>1417910670</v>
      </c>
      <c r="D4840" s="9" t="s">
        <v>112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1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2</v>
      </c>
      <c r="S4840" s="1">
        <v>23</v>
      </c>
      <c r="T4840" s="1" t="s">
        <v>113</v>
      </c>
      <c r="U4840" s="1">
        <v>2</v>
      </c>
      <c r="V4840" s="1" t="s">
        <v>10972</v>
      </c>
      <c r="W4840" s="1" t="s">
        <v>8697</v>
      </c>
      <c r="X4840" s="1" t="s">
        <v>1058</v>
      </c>
      <c r="Y4840" s="1" t="s">
        <v>116</v>
      </c>
      <c r="Z4840" s="1" t="s">
        <v>17475</v>
      </c>
      <c r="AA4840" s="1" t="s">
        <v>113</v>
      </c>
      <c r="AB4840" s="1" t="s">
        <v>17476</v>
      </c>
      <c r="AC4840" s="1" t="s">
        <v>113</v>
      </c>
    </row>
    <row r="4841" spans="1:29" x14ac:dyDescent="0.35">
      <c r="A4841" s="1">
        <v>5445023</v>
      </c>
      <c r="B4841" s="1">
        <v>259</v>
      </c>
      <c r="C4841" s="9">
        <v>1104126887</v>
      </c>
      <c r="D4841" s="9" t="s">
        <v>112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2</v>
      </c>
      <c r="S4841" s="1">
        <v>6</v>
      </c>
      <c r="T4841" s="1" t="s">
        <v>113</v>
      </c>
      <c r="U4841" s="1">
        <v>2</v>
      </c>
      <c r="V4841" s="1" t="s">
        <v>10681</v>
      </c>
      <c r="W4841" s="1" t="s">
        <v>8022</v>
      </c>
      <c r="X4841" s="1" t="s">
        <v>10682</v>
      </c>
      <c r="Y4841" s="1" t="s">
        <v>970</v>
      </c>
      <c r="Z4841" s="1" t="s">
        <v>113</v>
      </c>
      <c r="AA4841" s="1" t="s">
        <v>113</v>
      </c>
      <c r="AB4841" s="1" t="s">
        <v>113</v>
      </c>
      <c r="AC4841" s="1" t="s">
        <v>113</v>
      </c>
    </row>
    <row r="4842" spans="1:29" x14ac:dyDescent="0.35">
      <c r="A4842" s="1">
        <v>6463355</v>
      </c>
      <c r="B4842" s="1">
        <v>701</v>
      </c>
      <c r="C4842" s="9">
        <v>1467725267</v>
      </c>
      <c r="D4842" s="9" t="s">
        <v>112</v>
      </c>
      <c r="E4842" s="1">
        <v>0</v>
      </c>
      <c r="F4842" s="1">
        <v>1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2</v>
      </c>
      <c r="S4842" s="1">
        <v>6</v>
      </c>
      <c r="T4842" s="1" t="s">
        <v>113</v>
      </c>
      <c r="U4842" s="1">
        <v>2</v>
      </c>
      <c r="V4842" s="1" t="s">
        <v>10683</v>
      </c>
      <c r="W4842" s="1" t="s">
        <v>256</v>
      </c>
      <c r="X4842" s="1" t="s">
        <v>10626</v>
      </c>
      <c r="Y4842" s="1" t="s">
        <v>7</v>
      </c>
      <c r="Z4842" s="1" t="s">
        <v>113</v>
      </c>
      <c r="AA4842" s="1" t="s">
        <v>113</v>
      </c>
      <c r="AB4842" s="1" t="s">
        <v>113</v>
      </c>
      <c r="AC4842" s="1" t="s">
        <v>113</v>
      </c>
    </row>
    <row r="4843" spans="1:29" x14ac:dyDescent="0.35">
      <c r="A4843" s="1">
        <v>1879420</v>
      </c>
      <c r="B4843" s="1">
        <v>179</v>
      </c>
      <c r="C4843" s="9">
        <v>1952404568</v>
      </c>
      <c r="D4843" s="9" t="s">
        <v>112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1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2</v>
      </c>
      <c r="S4843" s="1">
        <v>2</v>
      </c>
      <c r="T4843" s="1" t="s">
        <v>113</v>
      </c>
      <c r="U4843" s="1">
        <v>2</v>
      </c>
      <c r="V4843" s="1" t="s">
        <v>10684</v>
      </c>
      <c r="W4843" s="1" t="s">
        <v>649</v>
      </c>
      <c r="X4843" s="1" t="s">
        <v>10685</v>
      </c>
      <c r="Y4843" s="1" t="s">
        <v>7</v>
      </c>
      <c r="Z4843" s="1" t="s">
        <v>113</v>
      </c>
      <c r="AA4843" s="1" t="s">
        <v>113</v>
      </c>
      <c r="AB4843" s="1" t="s">
        <v>113</v>
      </c>
      <c r="AC4843" s="1" t="s">
        <v>113</v>
      </c>
    </row>
    <row r="4844" spans="1:29" x14ac:dyDescent="0.35">
      <c r="A4844" s="1">
        <v>4396889</v>
      </c>
      <c r="B4844" s="1">
        <v>214</v>
      </c>
      <c r="C4844" s="9">
        <v>1881807626</v>
      </c>
      <c r="D4844" s="9" t="s">
        <v>112</v>
      </c>
      <c r="E4844" s="1">
        <v>0</v>
      </c>
      <c r="F4844" s="1">
        <v>1</v>
      </c>
      <c r="G4844" s="1">
        <v>0</v>
      </c>
      <c r="H4844" s="1">
        <v>0</v>
      </c>
      <c r="I4844" s="1">
        <v>1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1</v>
      </c>
      <c r="S4844" s="1">
        <v>26</v>
      </c>
      <c r="T4844" s="1" t="s">
        <v>113</v>
      </c>
      <c r="U4844" s="1">
        <v>2</v>
      </c>
      <c r="V4844" s="1" t="s">
        <v>10802</v>
      </c>
      <c r="W4844" s="1" t="s">
        <v>272</v>
      </c>
      <c r="X4844" s="1" t="s">
        <v>10609</v>
      </c>
      <c r="Y4844" s="1" t="s">
        <v>7</v>
      </c>
      <c r="Z4844" s="1" t="s">
        <v>12505</v>
      </c>
      <c r="AA4844" s="1" t="s">
        <v>12505</v>
      </c>
      <c r="AB4844" s="1" t="s">
        <v>12506</v>
      </c>
      <c r="AC4844" s="1" t="s">
        <v>113</v>
      </c>
    </row>
    <row r="4845" spans="1:29" x14ac:dyDescent="0.35">
      <c r="A4845" s="1">
        <v>3200155</v>
      </c>
      <c r="B4845" s="1">
        <v>794</v>
      </c>
      <c r="C4845" s="9">
        <v>1073781464</v>
      </c>
      <c r="D4845" s="9" t="s">
        <v>112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2</v>
      </c>
      <c r="S4845" s="1">
        <v>4</v>
      </c>
      <c r="T4845" s="1" t="s">
        <v>113</v>
      </c>
      <c r="U4845" s="1">
        <v>2</v>
      </c>
      <c r="V4845" s="1" t="s">
        <v>11071</v>
      </c>
      <c r="W4845" s="1" t="s">
        <v>10581</v>
      </c>
      <c r="X4845" s="1" t="s">
        <v>1752</v>
      </c>
      <c r="Y4845" s="1" t="s">
        <v>970</v>
      </c>
      <c r="Z4845" s="1" t="s">
        <v>15952</v>
      </c>
      <c r="AA4845" s="1" t="s">
        <v>15952</v>
      </c>
      <c r="AB4845" s="1" t="s">
        <v>15953</v>
      </c>
      <c r="AC4845" s="1" t="s">
        <v>113</v>
      </c>
    </row>
    <row r="4846" spans="1:29" x14ac:dyDescent="0.35">
      <c r="A4846" s="1">
        <v>6815547</v>
      </c>
      <c r="B4846" s="1">
        <v>407</v>
      </c>
      <c r="C4846" s="9">
        <v>1487060299</v>
      </c>
      <c r="D4846" s="9" t="s">
        <v>112</v>
      </c>
      <c r="E4846" s="1">
        <v>0</v>
      </c>
      <c r="F4846" s="1">
        <v>1</v>
      </c>
      <c r="G4846" s="1">
        <v>0</v>
      </c>
      <c r="H4846" s="1">
        <v>0</v>
      </c>
      <c r="I4846" s="1">
        <v>0</v>
      </c>
      <c r="J4846" s="1">
        <v>1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2</v>
      </c>
      <c r="S4846" s="1">
        <v>10</v>
      </c>
      <c r="T4846" s="1" t="s">
        <v>113</v>
      </c>
      <c r="U4846" s="1">
        <v>2</v>
      </c>
      <c r="V4846" s="1" t="s">
        <v>10980</v>
      </c>
      <c r="W4846" s="1" t="s">
        <v>448</v>
      </c>
      <c r="X4846" s="1" t="s">
        <v>10981</v>
      </c>
      <c r="Y4846" s="1" t="s">
        <v>7</v>
      </c>
      <c r="Z4846" s="1" t="s">
        <v>14841</v>
      </c>
      <c r="AB4846" s="1" t="s">
        <v>14842</v>
      </c>
      <c r="AC4846" s="1" t="s">
        <v>113</v>
      </c>
    </row>
    <row r="4847" spans="1:29" x14ac:dyDescent="0.35">
      <c r="A4847" s="1">
        <v>2145497</v>
      </c>
      <c r="B4847" s="1">
        <v>493</v>
      </c>
      <c r="C4847" s="9">
        <v>1881698801</v>
      </c>
      <c r="D4847" s="9" t="s">
        <v>112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2</v>
      </c>
      <c r="S4847" s="1">
        <v>2</v>
      </c>
      <c r="T4847" s="1" t="s">
        <v>113</v>
      </c>
      <c r="U4847" s="1">
        <v>2</v>
      </c>
      <c r="V4847" s="1" t="s">
        <v>11007</v>
      </c>
      <c r="W4847" s="1" t="s">
        <v>1689</v>
      </c>
      <c r="X4847" s="1" t="s">
        <v>11008</v>
      </c>
      <c r="Y4847" s="1" t="s">
        <v>7</v>
      </c>
      <c r="Z4847" s="1" t="s">
        <v>14090</v>
      </c>
      <c r="AB4847" s="1" t="s">
        <v>14091</v>
      </c>
      <c r="AC4847" s="1" t="s">
        <v>113</v>
      </c>
    </row>
    <row r="4848" spans="1:29" x14ac:dyDescent="0.35">
      <c r="A4848" s="1">
        <v>219498</v>
      </c>
      <c r="B4848" s="1">
        <v>334</v>
      </c>
      <c r="C4848" s="9">
        <v>1346269180</v>
      </c>
      <c r="D4848" s="9" t="s">
        <v>112</v>
      </c>
      <c r="E4848" s="1">
        <v>0</v>
      </c>
      <c r="F4848" s="1">
        <v>2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2</v>
      </c>
      <c r="S4848" s="1">
        <v>5</v>
      </c>
      <c r="T4848" s="1" t="s">
        <v>113</v>
      </c>
      <c r="U4848" s="1">
        <v>2</v>
      </c>
      <c r="V4848" s="1" t="s">
        <v>10851</v>
      </c>
      <c r="W4848" s="1" t="s">
        <v>451</v>
      </c>
      <c r="X4848" s="1" t="s">
        <v>10852</v>
      </c>
      <c r="Y4848" s="1" t="s">
        <v>7</v>
      </c>
      <c r="Z4848" s="1" t="s">
        <v>16096</v>
      </c>
      <c r="AB4848" s="1" t="s">
        <v>16097</v>
      </c>
      <c r="AC4848" s="1" t="s">
        <v>113</v>
      </c>
    </row>
    <row r="4849" spans="1:29" x14ac:dyDescent="0.35">
      <c r="A4849" s="1">
        <v>98151</v>
      </c>
      <c r="B4849" s="1">
        <v>897</v>
      </c>
      <c r="C4849" s="9">
        <v>1114922333</v>
      </c>
      <c r="D4849" s="9" t="s">
        <v>112</v>
      </c>
      <c r="E4849" s="1">
        <v>0</v>
      </c>
      <c r="F4849" s="1">
        <v>1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2</v>
      </c>
      <c r="S4849" s="1">
        <v>15</v>
      </c>
      <c r="T4849" s="1" t="s">
        <v>113</v>
      </c>
      <c r="U4849" s="1">
        <v>2</v>
      </c>
      <c r="V4849" s="1" t="s">
        <v>11123</v>
      </c>
      <c r="W4849" s="1" t="s">
        <v>11125</v>
      </c>
      <c r="X4849" s="1" t="s">
        <v>11124</v>
      </c>
      <c r="Y4849" s="1" t="s">
        <v>7</v>
      </c>
      <c r="Z4849" s="1" t="s">
        <v>17477</v>
      </c>
      <c r="AB4849" s="1" t="s">
        <v>17478</v>
      </c>
      <c r="AC4849" s="1" t="s">
        <v>113</v>
      </c>
    </row>
    <row r="4850" spans="1:29" x14ac:dyDescent="0.35">
      <c r="A4850" s="1">
        <v>683554</v>
      </c>
      <c r="B4850" s="1">
        <v>301</v>
      </c>
      <c r="C4850" s="9">
        <v>1932109295</v>
      </c>
      <c r="D4850" s="9" t="s">
        <v>112</v>
      </c>
      <c r="E4850" s="1">
        <v>0</v>
      </c>
      <c r="F4850" s="1">
        <v>1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2</v>
      </c>
      <c r="S4850" s="1">
        <v>5</v>
      </c>
      <c r="T4850" s="1" t="s">
        <v>113</v>
      </c>
      <c r="U4850" s="1">
        <v>2</v>
      </c>
      <c r="V4850" s="1" t="s">
        <v>11112</v>
      </c>
      <c r="W4850" s="1" t="s">
        <v>1677</v>
      </c>
      <c r="X4850" s="1" t="s">
        <v>11113</v>
      </c>
      <c r="Y4850" s="1" t="s">
        <v>7</v>
      </c>
      <c r="Z4850" s="1" t="s">
        <v>15618</v>
      </c>
      <c r="AB4850" s="1" t="s">
        <v>15619</v>
      </c>
      <c r="AC4850" s="1" t="s">
        <v>113</v>
      </c>
    </row>
    <row r="4851" spans="1:29" x14ac:dyDescent="0.35">
      <c r="A4851" s="1">
        <v>2282075</v>
      </c>
      <c r="B4851" s="1">
        <v>383</v>
      </c>
      <c r="C4851" s="9">
        <v>1588741680</v>
      </c>
      <c r="D4851" s="9" t="s">
        <v>112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2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2</v>
      </c>
      <c r="S4851" s="1">
        <v>14</v>
      </c>
      <c r="T4851" s="1" t="s">
        <v>113</v>
      </c>
      <c r="U4851" s="1">
        <v>2</v>
      </c>
      <c r="V4851" s="1" t="s">
        <v>10985</v>
      </c>
      <c r="W4851" s="1" t="s">
        <v>1834</v>
      </c>
      <c r="X4851" s="1" t="s">
        <v>10986</v>
      </c>
      <c r="Y4851" s="1" t="s">
        <v>8916</v>
      </c>
      <c r="Z4851" s="1" t="s">
        <v>17479</v>
      </c>
      <c r="AA4851" s="1" t="s">
        <v>113</v>
      </c>
      <c r="AB4851" s="1" t="s">
        <v>113</v>
      </c>
      <c r="AC4851" s="1" t="s">
        <v>113</v>
      </c>
    </row>
    <row r="4852" spans="1:29" x14ac:dyDescent="0.35">
      <c r="A4852" s="1">
        <v>2529351</v>
      </c>
      <c r="B4852" s="1">
        <v>398</v>
      </c>
      <c r="C4852" s="9">
        <v>1235129974</v>
      </c>
      <c r="D4852" s="9" t="s">
        <v>112</v>
      </c>
      <c r="E4852" s="1">
        <v>0</v>
      </c>
      <c r="F4852" s="1">
        <v>1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2</v>
      </c>
      <c r="S4852" s="1">
        <v>9</v>
      </c>
      <c r="T4852" s="1" t="s">
        <v>113</v>
      </c>
      <c r="U4852" s="1">
        <v>2</v>
      </c>
      <c r="V4852" s="1" t="s">
        <v>10957</v>
      </c>
      <c r="W4852" s="1" t="s">
        <v>1915</v>
      </c>
      <c r="X4852" s="1" t="s">
        <v>10958</v>
      </c>
      <c r="Y4852" s="1" t="s">
        <v>7</v>
      </c>
      <c r="Z4852" s="1" t="s">
        <v>12680</v>
      </c>
      <c r="AA4852" s="1" t="s">
        <v>12680</v>
      </c>
      <c r="AB4852" s="1" t="s">
        <v>12681</v>
      </c>
      <c r="AC4852" s="1" t="s">
        <v>113</v>
      </c>
    </row>
    <row r="4853" spans="1:29" x14ac:dyDescent="0.35">
      <c r="A4853" s="1">
        <v>3986233</v>
      </c>
      <c r="B4853" s="1">
        <v>383</v>
      </c>
      <c r="C4853" s="9">
        <v>1407037112</v>
      </c>
      <c r="D4853" s="9" t="s">
        <v>112</v>
      </c>
      <c r="E4853" s="1">
        <v>0</v>
      </c>
      <c r="F4853" s="1">
        <v>2</v>
      </c>
      <c r="G4853" s="1">
        <v>0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2</v>
      </c>
      <c r="S4853" s="1">
        <v>27</v>
      </c>
      <c r="T4853" s="1" t="s">
        <v>113</v>
      </c>
      <c r="U4853" s="1">
        <v>2</v>
      </c>
      <c r="V4853" s="1" t="s">
        <v>10846</v>
      </c>
      <c r="W4853" s="1" t="s">
        <v>10848</v>
      </c>
      <c r="X4853" s="1" t="s">
        <v>10847</v>
      </c>
      <c r="Y4853" s="1" t="s">
        <v>7</v>
      </c>
      <c r="Z4853" s="1" t="s">
        <v>13328</v>
      </c>
      <c r="AA4853" s="1" t="s">
        <v>13328</v>
      </c>
      <c r="AB4853" s="1" t="s">
        <v>13329</v>
      </c>
      <c r="AC4853" s="1" t="s">
        <v>113</v>
      </c>
    </row>
    <row r="4854" spans="1:29" x14ac:dyDescent="0.35">
      <c r="A4854" s="1">
        <v>6379096</v>
      </c>
      <c r="B4854" s="1">
        <v>701</v>
      </c>
      <c r="C4854" s="9">
        <v>1679060198</v>
      </c>
      <c r="D4854" s="9" t="s">
        <v>112</v>
      </c>
      <c r="E4854" s="1">
        <v>0</v>
      </c>
      <c r="F4854" s="1">
        <v>1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2</v>
      </c>
      <c r="S4854" s="1">
        <v>5</v>
      </c>
      <c r="T4854" s="1" t="s">
        <v>113</v>
      </c>
      <c r="U4854" s="1">
        <v>2</v>
      </c>
      <c r="V4854" s="1" t="s">
        <v>10853</v>
      </c>
      <c r="W4854" s="1" t="s">
        <v>244</v>
      </c>
      <c r="X4854" s="1" t="s">
        <v>640</v>
      </c>
      <c r="Y4854" s="1" t="s">
        <v>7</v>
      </c>
      <c r="Z4854" s="1" t="s">
        <v>12730</v>
      </c>
      <c r="AB4854" s="1" t="s">
        <v>12731</v>
      </c>
      <c r="AC4854" s="1" t="s">
        <v>113</v>
      </c>
    </row>
    <row r="4855" spans="1:29" x14ac:dyDescent="0.35">
      <c r="A4855" s="1">
        <v>2637383</v>
      </c>
      <c r="B4855" s="1">
        <v>215</v>
      </c>
      <c r="C4855" s="9">
        <v>1447403647</v>
      </c>
      <c r="D4855" s="9" t="s">
        <v>112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2</v>
      </c>
      <c r="S4855" s="1">
        <v>3</v>
      </c>
      <c r="T4855" s="1" t="s">
        <v>113</v>
      </c>
      <c r="U4855" s="1">
        <v>2</v>
      </c>
      <c r="V4855" s="1" t="s">
        <v>10745</v>
      </c>
      <c r="W4855" s="1" t="s">
        <v>10033</v>
      </c>
      <c r="X4855" s="1" t="s">
        <v>805</v>
      </c>
      <c r="Y4855" s="1" t="s">
        <v>7</v>
      </c>
      <c r="Z4855" s="1" t="s">
        <v>14679</v>
      </c>
      <c r="AA4855" s="1" t="s">
        <v>14679</v>
      </c>
      <c r="AB4855" s="1" t="s">
        <v>14680</v>
      </c>
      <c r="AC4855" s="1" t="s">
        <v>113</v>
      </c>
    </row>
    <row r="4856" spans="1:29" x14ac:dyDescent="0.35">
      <c r="A4856" s="1">
        <v>158103</v>
      </c>
      <c r="B4856" s="1">
        <v>623</v>
      </c>
      <c r="C4856" s="9">
        <v>1497774947</v>
      </c>
      <c r="D4856" s="9" t="s">
        <v>112</v>
      </c>
      <c r="E4856" s="1">
        <v>0</v>
      </c>
      <c r="F4856" s="1">
        <v>2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2</v>
      </c>
      <c r="S4856" s="1">
        <v>27</v>
      </c>
      <c r="T4856" s="1" t="s">
        <v>113</v>
      </c>
      <c r="U4856" s="1">
        <v>2</v>
      </c>
      <c r="V4856" s="1" t="s">
        <v>11039</v>
      </c>
      <c r="W4856" s="1" t="s">
        <v>189</v>
      </c>
      <c r="X4856" s="1" t="s">
        <v>10634</v>
      </c>
      <c r="Y4856" s="1" t="s">
        <v>7</v>
      </c>
      <c r="Z4856" s="1" t="s">
        <v>17480</v>
      </c>
      <c r="AA4856" s="1" t="s">
        <v>113</v>
      </c>
      <c r="AB4856" s="1" t="s">
        <v>113</v>
      </c>
      <c r="AC4856" s="1" t="s">
        <v>113</v>
      </c>
    </row>
    <row r="4857" spans="1:29" x14ac:dyDescent="0.35">
      <c r="A4857" s="1">
        <v>4609994</v>
      </c>
      <c r="B4857" s="1">
        <v>301</v>
      </c>
      <c r="C4857" s="9">
        <v>1760625412</v>
      </c>
      <c r="D4857" s="9" t="s">
        <v>112</v>
      </c>
      <c r="E4857" s="1">
        <v>0</v>
      </c>
      <c r="F4857" s="1">
        <v>0</v>
      </c>
      <c r="G4857" s="1">
        <v>0</v>
      </c>
      <c r="H4857" s="1">
        <v>1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1</v>
      </c>
      <c r="O4857" s="1">
        <v>0</v>
      </c>
      <c r="P4857" s="1">
        <v>0</v>
      </c>
      <c r="Q4857" s="1">
        <v>0</v>
      </c>
      <c r="R4857" s="1">
        <v>1</v>
      </c>
      <c r="S4857" s="1">
        <v>3</v>
      </c>
      <c r="T4857" s="1" t="s">
        <v>113</v>
      </c>
      <c r="U4857" s="1">
        <v>2</v>
      </c>
      <c r="V4857" s="1" t="s">
        <v>11144</v>
      </c>
      <c r="W4857" s="1" t="s">
        <v>3530</v>
      </c>
      <c r="X4857" s="1" t="s">
        <v>11145</v>
      </c>
      <c r="Y4857" s="1" t="s">
        <v>7</v>
      </c>
      <c r="Z4857" s="1" t="s">
        <v>17481</v>
      </c>
      <c r="AA4857" s="1" t="s">
        <v>12052</v>
      </c>
      <c r="AB4857" s="1" t="s">
        <v>12053</v>
      </c>
      <c r="AC4857" s="1" t="s">
        <v>113</v>
      </c>
    </row>
    <row r="4858" spans="1:29" x14ac:dyDescent="0.35">
      <c r="A4858" s="1">
        <v>6980319</v>
      </c>
      <c r="B4858" s="1">
        <v>897</v>
      </c>
      <c r="C4858" s="9">
        <v>1952765299</v>
      </c>
      <c r="D4858" s="9" t="s">
        <v>112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2</v>
      </c>
      <c r="S4858" s="1">
        <v>14</v>
      </c>
      <c r="T4858" s="1" t="s">
        <v>113</v>
      </c>
      <c r="U4858" s="1">
        <v>2</v>
      </c>
      <c r="V4858" s="1" t="s">
        <v>10778</v>
      </c>
      <c r="W4858" s="1" t="s">
        <v>792</v>
      </c>
      <c r="X4858" s="1" t="s">
        <v>10779</v>
      </c>
      <c r="Y4858" s="1" t="s">
        <v>1403</v>
      </c>
      <c r="Z4858" s="1" t="s">
        <v>15011</v>
      </c>
      <c r="AA4858" s="1" t="s">
        <v>15012</v>
      </c>
      <c r="AB4858" s="1" t="s">
        <v>15013</v>
      </c>
      <c r="AC4858" s="1" t="s">
        <v>113</v>
      </c>
    </row>
    <row r="4859" spans="1:29" x14ac:dyDescent="0.35">
      <c r="A4859" s="1">
        <v>6698514</v>
      </c>
      <c r="B4859" s="1">
        <v>289</v>
      </c>
      <c r="C4859" s="9">
        <v>1922426931</v>
      </c>
      <c r="D4859" s="9" t="s">
        <v>112</v>
      </c>
      <c r="E4859" s="1">
        <v>0</v>
      </c>
      <c r="F4859" s="1">
        <v>1</v>
      </c>
      <c r="G4859" s="1">
        <v>0</v>
      </c>
      <c r="H4859" s="1">
        <v>0</v>
      </c>
      <c r="I4859" s="1">
        <v>0</v>
      </c>
      <c r="J4859" s="1">
        <v>1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2</v>
      </c>
      <c r="S4859" s="1">
        <v>16</v>
      </c>
      <c r="T4859" s="1" t="s">
        <v>113</v>
      </c>
      <c r="U4859" s="1">
        <v>2</v>
      </c>
      <c r="V4859" s="1" t="s">
        <v>10772</v>
      </c>
      <c r="W4859" s="1" t="s">
        <v>10774</v>
      </c>
      <c r="X4859" s="1" t="s">
        <v>10773</v>
      </c>
      <c r="Y4859" s="1" t="s">
        <v>7</v>
      </c>
      <c r="Z4859" s="1" t="s">
        <v>17482</v>
      </c>
      <c r="AA4859" s="1" t="s">
        <v>113</v>
      </c>
      <c r="AB4859" s="1" t="s">
        <v>113</v>
      </c>
      <c r="AC4859" s="1" t="s">
        <v>113</v>
      </c>
    </row>
    <row r="4860" spans="1:29" x14ac:dyDescent="0.35">
      <c r="A4860" s="1">
        <v>4764369</v>
      </c>
      <c r="B4860" s="1">
        <v>218</v>
      </c>
      <c r="C4860" s="9">
        <v>1114253796</v>
      </c>
      <c r="D4860" s="9" t="s">
        <v>112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2</v>
      </c>
      <c r="S4860" s="1">
        <v>2</v>
      </c>
      <c r="T4860" s="1" t="s">
        <v>113</v>
      </c>
      <c r="U4860" s="1">
        <v>2</v>
      </c>
      <c r="V4860" s="1" t="s">
        <v>11167</v>
      </c>
      <c r="W4860" s="1" t="s">
        <v>11169</v>
      </c>
      <c r="X4860" s="1" t="s">
        <v>11168</v>
      </c>
      <c r="Y4860" s="1" t="s">
        <v>7</v>
      </c>
      <c r="Z4860" s="1" t="s">
        <v>17483</v>
      </c>
      <c r="AA4860" s="1" t="s">
        <v>113</v>
      </c>
      <c r="AB4860" s="1" t="s">
        <v>113</v>
      </c>
      <c r="AC4860" s="1" t="s">
        <v>113</v>
      </c>
    </row>
    <row r="4861" spans="1:29" x14ac:dyDescent="0.35">
      <c r="A4861" s="1">
        <v>6704260</v>
      </c>
      <c r="B4861" s="1">
        <v>774</v>
      </c>
      <c r="C4861" s="9">
        <v>1720498223</v>
      </c>
      <c r="D4861" s="9" t="s">
        <v>112</v>
      </c>
      <c r="E4861" s="1">
        <v>0</v>
      </c>
      <c r="F4861" s="1">
        <v>1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2</v>
      </c>
      <c r="S4861" s="1">
        <v>4</v>
      </c>
      <c r="T4861" s="1" t="s">
        <v>113</v>
      </c>
      <c r="U4861" s="1">
        <v>2</v>
      </c>
      <c r="V4861" s="1" t="s">
        <v>10686</v>
      </c>
      <c r="W4861" s="1" t="s">
        <v>124</v>
      </c>
      <c r="X4861" s="1" t="s">
        <v>10687</v>
      </c>
      <c r="Y4861" s="1" t="s">
        <v>6616</v>
      </c>
      <c r="Z4861" s="1" t="s">
        <v>113</v>
      </c>
      <c r="AA4861" s="1" t="s">
        <v>113</v>
      </c>
      <c r="AB4861" s="1" t="s">
        <v>113</v>
      </c>
      <c r="AC4861" s="1" t="s">
        <v>113</v>
      </c>
    </row>
    <row r="4862" spans="1:29" x14ac:dyDescent="0.35">
      <c r="A4862" s="1">
        <v>697552</v>
      </c>
      <c r="B4862" s="1">
        <v>92</v>
      </c>
      <c r="C4862" s="9">
        <v>1144285743</v>
      </c>
      <c r="D4862" s="9" t="s">
        <v>112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2</v>
      </c>
      <c r="S4862" s="1">
        <v>11</v>
      </c>
      <c r="T4862" s="1" t="s">
        <v>113</v>
      </c>
      <c r="U4862" s="1">
        <v>2</v>
      </c>
      <c r="V4862" s="1" t="s">
        <v>10688</v>
      </c>
      <c r="W4862" s="1" t="s">
        <v>515</v>
      </c>
      <c r="X4862" s="1" t="s">
        <v>10689</v>
      </c>
      <c r="Y4862" s="1" t="s">
        <v>7</v>
      </c>
      <c r="Z4862" s="1" t="s">
        <v>113</v>
      </c>
      <c r="AA4862" s="1" t="s">
        <v>113</v>
      </c>
      <c r="AB4862" s="1" t="s">
        <v>113</v>
      </c>
      <c r="AC4862" s="1" t="s">
        <v>113</v>
      </c>
    </row>
    <row r="4863" spans="1:29" x14ac:dyDescent="0.35">
      <c r="A4863" s="1">
        <v>6424869</v>
      </c>
      <c r="B4863" s="1">
        <v>153</v>
      </c>
      <c r="C4863" s="9">
        <v>1366733925</v>
      </c>
      <c r="D4863" s="9" t="s">
        <v>112</v>
      </c>
      <c r="E4863" s="1">
        <v>0</v>
      </c>
      <c r="F4863" s="1">
        <v>0</v>
      </c>
      <c r="G4863" s="1">
        <v>0</v>
      </c>
      <c r="H4863" s="1">
        <v>1</v>
      </c>
      <c r="I4863" s="1">
        <v>0</v>
      </c>
      <c r="J4863" s="1">
        <v>1</v>
      </c>
      <c r="K4863" s="1">
        <v>0</v>
      </c>
      <c r="L4863" s="1">
        <v>0</v>
      </c>
      <c r="M4863" s="1">
        <v>0</v>
      </c>
      <c r="N4863" s="1">
        <v>1</v>
      </c>
      <c r="O4863" s="1">
        <v>0</v>
      </c>
      <c r="P4863" s="1">
        <v>0</v>
      </c>
      <c r="Q4863" s="1">
        <v>0</v>
      </c>
      <c r="R4863" s="1">
        <v>1</v>
      </c>
      <c r="S4863" s="1">
        <v>6</v>
      </c>
      <c r="T4863" s="1" t="s">
        <v>113</v>
      </c>
      <c r="U4863" s="1">
        <v>2</v>
      </c>
      <c r="V4863" s="1" t="s">
        <v>10708</v>
      </c>
      <c r="W4863" s="1" t="s">
        <v>10710</v>
      </c>
      <c r="X4863" s="1" t="s">
        <v>10709</v>
      </c>
      <c r="Y4863" s="1" t="s">
        <v>116</v>
      </c>
      <c r="Z4863" s="1" t="s">
        <v>17484</v>
      </c>
      <c r="AA4863" s="1" t="s">
        <v>113</v>
      </c>
      <c r="AB4863" s="1" t="s">
        <v>113</v>
      </c>
      <c r="AC4863" s="1" t="s">
        <v>113</v>
      </c>
    </row>
    <row r="4864" spans="1:29" x14ac:dyDescent="0.35">
      <c r="A4864" s="1">
        <v>2016438</v>
      </c>
      <c r="B4864" s="1">
        <v>447</v>
      </c>
      <c r="C4864" s="9">
        <v>1780768630</v>
      </c>
      <c r="D4864" s="9" t="s">
        <v>112</v>
      </c>
      <c r="E4864" s="1">
        <v>0</v>
      </c>
      <c r="F4864" s="1">
        <v>1</v>
      </c>
      <c r="G4864" s="1">
        <v>0</v>
      </c>
      <c r="H4864" s="1">
        <v>0</v>
      </c>
      <c r="I4864" s="1">
        <v>0</v>
      </c>
      <c r="J4864" s="1">
        <v>1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2</v>
      </c>
      <c r="S4864" s="1">
        <v>3</v>
      </c>
      <c r="T4864" s="1" t="s">
        <v>113</v>
      </c>
      <c r="U4864" s="1">
        <v>2</v>
      </c>
      <c r="V4864" s="1" t="s">
        <v>10892</v>
      </c>
      <c r="W4864" s="1" t="s">
        <v>809</v>
      </c>
      <c r="X4864" s="1" t="s">
        <v>3296</v>
      </c>
      <c r="Y4864" s="1" t="s">
        <v>116</v>
      </c>
      <c r="Z4864" s="1" t="s">
        <v>17485</v>
      </c>
      <c r="AA4864" s="1" t="s">
        <v>113</v>
      </c>
      <c r="AB4864" s="1" t="s">
        <v>113</v>
      </c>
      <c r="AC4864" s="1" t="s">
        <v>113</v>
      </c>
    </row>
    <row r="4865" spans="1:29" x14ac:dyDescent="0.35">
      <c r="A4865" s="1">
        <v>2449910</v>
      </c>
      <c r="B4865" s="1">
        <v>537</v>
      </c>
      <c r="C4865" s="9">
        <v>1578579470</v>
      </c>
      <c r="D4865" s="9" t="s">
        <v>112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1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2</v>
      </c>
      <c r="S4865" s="1">
        <v>2</v>
      </c>
      <c r="T4865" s="1" t="s">
        <v>113</v>
      </c>
      <c r="U4865" s="1">
        <v>2</v>
      </c>
      <c r="V4865" s="1" t="s">
        <v>11059</v>
      </c>
      <c r="W4865" s="1" t="s">
        <v>1082</v>
      </c>
      <c r="X4865" s="1" t="s">
        <v>342</v>
      </c>
      <c r="Y4865" s="1" t="s">
        <v>121</v>
      </c>
      <c r="Z4865" s="1" t="s">
        <v>17486</v>
      </c>
      <c r="AB4865" s="1" t="s">
        <v>17487</v>
      </c>
      <c r="AC4865" s="1" t="s">
        <v>113</v>
      </c>
    </row>
    <row r="4866" spans="1:29" x14ac:dyDescent="0.35">
      <c r="A4866" s="1">
        <v>6886562</v>
      </c>
      <c r="B4866" s="1">
        <v>365</v>
      </c>
      <c r="C4866" s="9">
        <v>1760862387</v>
      </c>
      <c r="D4866" s="9" t="s">
        <v>112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2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2</v>
      </c>
      <c r="S4866" s="1">
        <v>3</v>
      </c>
      <c r="T4866" s="1" t="s">
        <v>113</v>
      </c>
      <c r="U4866" s="1">
        <v>2</v>
      </c>
      <c r="V4866" s="1" t="s">
        <v>11126</v>
      </c>
      <c r="W4866" s="1" t="s">
        <v>189</v>
      </c>
      <c r="X4866" s="1" t="s">
        <v>11127</v>
      </c>
      <c r="Y4866" s="1" t="s">
        <v>118</v>
      </c>
      <c r="Z4866" s="1" t="s">
        <v>17488</v>
      </c>
      <c r="AB4866" s="1" t="s">
        <v>17489</v>
      </c>
      <c r="AC4866" s="1" t="s">
        <v>113</v>
      </c>
    </row>
    <row r="4867" spans="1:29" x14ac:dyDescent="0.35">
      <c r="A4867" s="1">
        <v>2376168</v>
      </c>
      <c r="B4867" s="1">
        <v>153</v>
      </c>
      <c r="C4867" s="9">
        <v>1154533743</v>
      </c>
      <c r="D4867" s="9" t="s">
        <v>112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1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2</v>
      </c>
      <c r="S4867" s="1">
        <v>2</v>
      </c>
      <c r="T4867" s="1" t="s">
        <v>113</v>
      </c>
      <c r="U4867" s="1">
        <v>2</v>
      </c>
      <c r="V4867" s="1" t="s">
        <v>11096</v>
      </c>
      <c r="W4867" s="1" t="s">
        <v>2769</v>
      </c>
      <c r="X4867" s="1" t="s">
        <v>11097</v>
      </c>
      <c r="Y4867" s="1" t="s">
        <v>7</v>
      </c>
      <c r="Z4867" s="1" t="s">
        <v>12488</v>
      </c>
      <c r="AB4867" s="1" t="s">
        <v>12489</v>
      </c>
      <c r="AC4867" s="1" t="s">
        <v>113</v>
      </c>
    </row>
    <row r="4868" spans="1:29" x14ac:dyDescent="0.35">
      <c r="A4868" s="1">
        <v>5451048</v>
      </c>
      <c r="B4868" s="1">
        <v>214</v>
      </c>
      <c r="C4868" s="9">
        <v>1225546070</v>
      </c>
      <c r="D4868" s="9" t="s">
        <v>112</v>
      </c>
      <c r="E4868" s="1">
        <v>0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2</v>
      </c>
      <c r="S4868" s="1">
        <v>16</v>
      </c>
      <c r="T4868" s="1" t="s">
        <v>113</v>
      </c>
      <c r="U4868" s="1">
        <v>2</v>
      </c>
      <c r="V4868" s="1" t="s">
        <v>11018</v>
      </c>
      <c r="W4868" s="1" t="s">
        <v>10603</v>
      </c>
      <c r="X4868" s="1" t="s">
        <v>686</v>
      </c>
      <c r="Y4868" s="1" t="s">
        <v>7</v>
      </c>
      <c r="Z4868" s="1" t="s">
        <v>16041</v>
      </c>
      <c r="AB4868" s="1" t="s">
        <v>16042</v>
      </c>
      <c r="AC4868" s="1" t="s">
        <v>113</v>
      </c>
    </row>
    <row r="4869" spans="1:29" x14ac:dyDescent="0.35">
      <c r="A4869" s="1">
        <v>2386667</v>
      </c>
      <c r="B4869" s="1">
        <v>774</v>
      </c>
      <c r="C4869" s="9">
        <v>1699939694</v>
      </c>
      <c r="D4869" s="9" t="s">
        <v>112</v>
      </c>
      <c r="E4869" s="1">
        <v>0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2</v>
      </c>
      <c r="S4869" s="1">
        <v>12</v>
      </c>
      <c r="T4869" s="1" t="s">
        <v>113</v>
      </c>
      <c r="U4869" s="1">
        <v>2</v>
      </c>
      <c r="V4869" s="1" t="s">
        <v>10768</v>
      </c>
      <c r="W4869" s="1" t="s">
        <v>969</v>
      </c>
      <c r="X4869" s="1" t="s">
        <v>10769</v>
      </c>
      <c r="Y4869" s="1" t="s">
        <v>7</v>
      </c>
      <c r="Z4869" s="1" t="s">
        <v>17490</v>
      </c>
      <c r="AB4869" s="1" t="s">
        <v>17491</v>
      </c>
      <c r="AC4869" s="1" t="s">
        <v>113</v>
      </c>
    </row>
    <row r="4870" spans="1:29" x14ac:dyDescent="0.35">
      <c r="A4870" s="1">
        <v>479781</v>
      </c>
      <c r="B4870" s="1">
        <v>109</v>
      </c>
      <c r="C4870" s="9">
        <v>1326008582</v>
      </c>
      <c r="D4870" s="9" t="s">
        <v>112</v>
      </c>
      <c r="E4870" s="1">
        <v>0</v>
      </c>
      <c r="F4870" s="1">
        <v>2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2</v>
      </c>
      <c r="S4870" s="1">
        <v>38</v>
      </c>
      <c r="T4870" s="1" t="s">
        <v>113</v>
      </c>
      <c r="U4870" s="1">
        <v>2</v>
      </c>
      <c r="V4870" s="1" t="s">
        <v>10855</v>
      </c>
      <c r="W4870" s="1" t="s">
        <v>10856</v>
      </c>
      <c r="X4870" s="1" t="s">
        <v>2774</v>
      </c>
      <c r="Y4870" s="1" t="s">
        <v>7</v>
      </c>
      <c r="Z4870" s="1" t="s">
        <v>17492</v>
      </c>
      <c r="AA4870" s="1" t="s">
        <v>113</v>
      </c>
      <c r="AB4870" s="1" t="s">
        <v>113</v>
      </c>
      <c r="AC4870" s="1" t="s">
        <v>113</v>
      </c>
    </row>
    <row r="4871" spans="1:29" x14ac:dyDescent="0.35">
      <c r="A4871" s="1">
        <v>10419</v>
      </c>
      <c r="B4871" s="1">
        <v>315</v>
      </c>
      <c r="C4871" s="9">
        <v>1609985373</v>
      </c>
      <c r="D4871" s="9" t="s">
        <v>112</v>
      </c>
      <c r="E4871" s="1">
        <v>0</v>
      </c>
      <c r="F4871" s="1">
        <v>1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2</v>
      </c>
      <c r="S4871" s="1">
        <v>12</v>
      </c>
      <c r="T4871" s="1" t="s">
        <v>113</v>
      </c>
      <c r="U4871" s="1">
        <v>2</v>
      </c>
      <c r="V4871" s="1" t="s">
        <v>10750</v>
      </c>
      <c r="W4871" s="1" t="s">
        <v>530</v>
      </c>
      <c r="X4871" s="1" t="s">
        <v>10751</v>
      </c>
      <c r="Y4871" s="1" t="s">
        <v>7</v>
      </c>
      <c r="Z4871" s="1" t="s">
        <v>17493</v>
      </c>
      <c r="AA4871" s="1" t="s">
        <v>113</v>
      </c>
      <c r="AB4871" s="1" t="s">
        <v>113</v>
      </c>
      <c r="AC4871" s="1" t="s">
        <v>113</v>
      </c>
    </row>
    <row r="4872" spans="1:29" x14ac:dyDescent="0.35">
      <c r="A4872" s="1">
        <v>20955</v>
      </c>
      <c r="B4872" s="1">
        <v>493</v>
      </c>
      <c r="C4872" s="9">
        <v>1508834136</v>
      </c>
      <c r="D4872" s="9" t="s">
        <v>112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2</v>
      </c>
      <c r="S4872" s="1">
        <v>13</v>
      </c>
      <c r="T4872" s="1" t="s">
        <v>113</v>
      </c>
      <c r="U4872" s="1">
        <v>2</v>
      </c>
      <c r="V4872" s="1" t="s">
        <v>11099</v>
      </c>
      <c r="W4872" s="1" t="s">
        <v>136</v>
      </c>
      <c r="X4872" s="1" t="s">
        <v>11100</v>
      </c>
      <c r="Y4872" s="1" t="s">
        <v>7</v>
      </c>
      <c r="Z4872" s="1" t="s">
        <v>13330</v>
      </c>
      <c r="AA4872" s="1" t="s">
        <v>13330</v>
      </c>
      <c r="AB4872" s="1" t="s">
        <v>13331</v>
      </c>
      <c r="AC4872" s="1" t="s">
        <v>113</v>
      </c>
    </row>
    <row r="4873" spans="1:29" x14ac:dyDescent="0.35">
      <c r="A4873" s="1">
        <v>821038</v>
      </c>
      <c r="B4873" s="1">
        <v>184</v>
      </c>
      <c r="C4873" s="9">
        <v>1750430419</v>
      </c>
      <c r="D4873" s="9" t="s">
        <v>112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2</v>
      </c>
      <c r="S4873" s="1">
        <v>6</v>
      </c>
      <c r="T4873" s="1" t="s">
        <v>113</v>
      </c>
      <c r="U4873" s="1">
        <v>2</v>
      </c>
      <c r="V4873" s="1" t="s">
        <v>10990</v>
      </c>
      <c r="W4873" s="1" t="s">
        <v>3091</v>
      </c>
      <c r="X4873" s="1" t="s">
        <v>10991</v>
      </c>
      <c r="Y4873" s="1" t="s">
        <v>7</v>
      </c>
      <c r="Z4873" s="1" t="s">
        <v>12937</v>
      </c>
      <c r="AB4873" s="1" t="s">
        <v>12938</v>
      </c>
      <c r="AC4873" s="1" t="s">
        <v>113</v>
      </c>
    </row>
    <row r="4874" spans="1:29" x14ac:dyDescent="0.35">
      <c r="A4874" s="1">
        <v>2354728</v>
      </c>
      <c r="B4874" s="1">
        <v>794</v>
      </c>
      <c r="C4874" s="9">
        <v>1386633717</v>
      </c>
      <c r="D4874" s="9" t="s">
        <v>206</v>
      </c>
      <c r="E4874" s="1">
        <v>0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1</v>
      </c>
      <c r="S4874" s="1">
        <v>3</v>
      </c>
      <c r="T4874" s="1" t="s">
        <v>113</v>
      </c>
      <c r="U4874" s="1">
        <v>2</v>
      </c>
      <c r="V4874" s="1" t="s">
        <v>10636</v>
      </c>
      <c r="W4874" s="1" t="s">
        <v>3107</v>
      </c>
      <c r="X4874" s="1" t="s">
        <v>10637</v>
      </c>
      <c r="Y4874" s="1" t="s">
        <v>7</v>
      </c>
      <c r="Z4874" s="1" t="s">
        <v>17494</v>
      </c>
      <c r="AB4874" s="1" t="s">
        <v>17495</v>
      </c>
      <c r="AC4874" s="1" t="s">
        <v>113</v>
      </c>
    </row>
    <row r="4875" spans="1:29" x14ac:dyDescent="0.35">
      <c r="A4875" s="1">
        <v>4418967</v>
      </c>
      <c r="B4875" s="1">
        <v>479</v>
      </c>
      <c r="C4875" s="9">
        <v>1336397629</v>
      </c>
      <c r="D4875" s="9" t="s">
        <v>112</v>
      </c>
      <c r="E4875" s="1">
        <v>0</v>
      </c>
      <c r="F4875" s="1">
        <v>1</v>
      </c>
      <c r="G4875" s="1">
        <v>0</v>
      </c>
      <c r="H4875" s="1">
        <v>0</v>
      </c>
      <c r="I4875" s="1">
        <v>0</v>
      </c>
      <c r="J4875" s="1">
        <v>2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2</v>
      </c>
      <c r="S4875" s="1">
        <v>12</v>
      </c>
      <c r="T4875" s="1" t="s">
        <v>113</v>
      </c>
      <c r="U4875" s="1">
        <v>2</v>
      </c>
      <c r="V4875" s="1" t="s">
        <v>11082</v>
      </c>
      <c r="W4875" s="1" t="s">
        <v>11083</v>
      </c>
      <c r="X4875" s="1" t="s">
        <v>8361</v>
      </c>
      <c r="Y4875" s="1" t="s">
        <v>8529</v>
      </c>
      <c r="Z4875" s="1" t="s">
        <v>17005</v>
      </c>
      <c r="AB4875" s="1" t="s">
        <v>17006</v>
      </c>
      <c r="AC4875" s="1" t="s">
        <v>113</v>
      </c>
    </row>
    <row r="4876" spans="1:29" x14ac:dyDescent="0.35">
      <c r="A4876" s="1">
        <v>6869431</v>
      </c>
      <c r="B4876" s="1">
        <v>92</v>
      </c>
      <c r="C4876" s="9">
        <v>1225415375</v>
      </c>
      <c r="D4876" s="9" t="s">
        <v>112</v>
      </c>
      <c r="E4876" s="1">
        <v>0</v>
      </c>
      <c r="F4876" s="1">
        <v>1</v>
      </c>
      <c r="G4876" s="1">
        <v>0</v>
      </c>
      <c r="H4876" s="1">
        <v>0</v>
      </c>
      <c r="I4876" s="1">
        <v>0</v>
      </c>
      <c r="J4876" s="1">
        <v>2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2</v>
      </c>
      <c r="S4876" s="1">
        <v>18</v>
      </c>
      <c r="T4876" s="1" t="s">
        <v>113</v>
      </c>
      <c r="U4876" s="1">
        <v>2</v>
      </c>
      <c r="V4876" s="1" t="s">
        <v>10832</v>
      </c>
      <c r="W4876" s="1" t="s">
        <v>156</v>
      </c>
      <c r="X4876" s="1" t="s">
        <v>4653</v>
      </c>
      <c r="Y4876" s="1" t="s">
        <v>224</v>
      </c>
      <c r="Z4876" s="1" t="s">
        <v>17496</v>
      </c>
      <c r="AA4876" s="1" t="s">
        <v>17497</v>
      </c>
      <c r="AB4876" s="1" t="s">
        <v>17498</v>
      </c>
      <c r="AC4876" s="1" t="s">
        <v>113</v>
      </c>
    </row>
    <row r="4877" spans="1:29" x14ac:dyDescent="0.35">
      <c r="A4877" s="1">
        <v>6941774</v>
      </c>
      <c r="B4877" s="1">
        <v>817</v>
      </c>
      <c r="C4877" s="9">
        <v>1871967596</v>
      </c>
      <c r="D4877" s="9" t="s">
        <v>112</v>
      </c>
      <c r="E4877" s="1">
        <v>0</v>
      </c>
      <c r="F4877" s="1">
        <v>1</v>
      </c>
      <c r="G4877" s="1">
        <v>0</v>
      </c>
      <c r="H4877" s="1">
        <v>0</v>
      </c>
      <c r="I4877" s="1">
        <v>0</v>
      </c>
      <c r="J4877" s="1">
        <v>1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2</v>
      </c>
      <c r="S4877" s="1">
        <v>7</v>
      </c>
      <c r="T4877" s="1" t="s">
        <v>113</v>
      </c>
      <c r="U4877" s="1">
        <v>2</v>
      </c>
      <c r="V4877" s="1" t="s">
        <v>10770</v>
      </c>
      <c r="W4877" s="1" t="s">
        <v>1350</v>
      </c>
      <c r="X4877" s="1" t="s">
        <v>10771</v>
      </c>
      <c r="Y4877" s="1" t="s">
        <v>7</v>
      </c>
      <c r="Z4877" s="1" t="s">
        <v>17499</v>
      </c>
      <c r="AA4877" s="1" t="s">
        <v>113</v>
      </c>
      <c r="AB4877" s="1" t="s">
        <v>113</v>
      </c>
      <c r="AC4877" s="1" t="s">
        <v>113</v>
      </c>
    </row>
    <row r="4878" spans="1:29" x14ac:dyDescent="0.35">
      <c r="A4878" s="1">
        <v>2267575</v>
      </c>
      <c r="B4878" s="1">
        <v>524</v>
      </c>
      <c r="C4878" s="9">
        <v>1669702155</v>
      </c>
      <c r="D4878" s="9" t="s">
        <v>112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2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2</v>
      </c>
      <c r="S4878" s="1">
        <v>3</v>
      </c>
      <c r="T4878" s="1" t="s">
        <v>113</v>
      </c>
      <c r="U4878" s="1">
        <v>2</v>
      </c>
      <c r="V4878" s="1" t="s">
        <v>10760</v>
      </c>
      <c r="W4878" s="1" t="s">
        <v>10762</v>
      </c>
      <c r="X4878" s="1" t="s">
        <v>10761</v>
      </c>
      <c r="Y4878" s="1" t="s">
        <v>2644</v>
      </c>
      <c r="Z4878" s="1" t="s">
        <v>17500</v>
      </c>
      <c r="AA4878" s="1" t="s">
        <v>113</v>
      </c>
      <c r="AB4878" s="1" t="s">
        <v>113</v>
      </c>
      <c r="AC4878" s="1" t="s">
        <v>113</v>
      </c>
    </row>
    <row r="4879" spans="1:29" x14ac:dyDescent="0.35">
      <c r="A4879" s="1">
        <v>1932763</v>
      </c>
      <c r="B4879" s="1">
        <v>774</v>
      </c>
      <c r="C4879" s="9">
        <v>1114991189</v>
      </c>
      <c r="D4879" s="9" t="s">
        <v>112</v>
      </c>
      <c r="E4879" s="1">
        <v>0</v>
      </c>
      <c r="F4879" s="1">
        <v>1</v>
      </c>
      <c r="G4879" s="1">
        <v>0</v>
      </c>
      <c r="H4879" s="1">
        <v>0</v>
      </c>
      <c r="I4879" s="1">
        <v>0</v>
      </c>
      <c r="J4879" s="1">
        <v>2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2</v>
      </c>
      <c r="S4879" s="1">
        <v>18</v>
      </c>
      <c r="T4879" s="1" t="s">
        <v>113</v>
      </c>
      <c r="U4879" s="1">
        <v>2</v>
      </c>
      <c r="V4879" s="1" t="s">
        <v>11073</v>
      </c>
      <c r="W4879" s="1" t="s">
        <v>10020</v>
      </c>
      <c r="X4879" s="1" t="s">
        <v>5558</v>
      </c>
      <c r="Y4879" s="1" t="s">
        <v>7</v>
      </c>
      <c r="Z4879" s="1" t="s">
        <v>17501</v>
      </c>
      <c r="AA4879" s="1" t="s">
        <v>113</v>
      </c>
      <c r="AB4879" s="1" t="s">
        <v>113</v>
      </c>
      <c r="AC4879" s="1" t="s">
        <v>113</v>
      </c>
    </row>
    <row r="4880" spans="1:29" x14ac:dyDescent="0.35">
      <c r="A4880" s="1">
        <v>6798130</v>
      </c>
      <c r="B4880" s="1">
        <v>297</v>
      </c>
      <c r="C4880" s="9">
        <v>1881000131</v>
      </c>
      <c r="D4880" s="9" t="s">
        <v>112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2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2</v>
      </c>
      <c r="S4880" s="1">
        <v>2</v>
      </c>
      <c r="T4880" s="1" t="s">
        <v>113</v>
      </c>
      <c r="U4880" s="1">
        <v>2</v>
      </c>
      <c r="V4880" s="1" t="s">
        <v>11016</v>
      </c>
      <c r="W4880" s="1" t="s">
        <v>2885</v>
      </c>
      <c r="X4880" s="1" t="s">
        <v>11017</v>
      </c>
      <c r="Y4880" s="1" t="s">
        <v>118</v>
      </c>
      <c r="Z4880" s="1" t="s">
        <v>17502</v>
      </c>
      <c r="AA4880" s="1" t="s">
        <v>113</v>
      </c>
      <c r="AB4880" s="1" t="s">
        <v>113</v>
      </c>
      <c r="AC4880" s="1" t="s">
        <v>113</v>
      </c>
    </row>
    <row r="4881" spans="1:29" x14ac:dyDescent="0.35">
      <c r="A4881" s="1">
        <v>4684606</v>
      </c>
      <c r="B4881" s="1">
        <v>346</v>
      </c>
      <c r="C4881" s="9">
        <v>1114156866</v>
      </c>
      <c r="D4881" s="9" t="s">
        <v>112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1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2</v>
      </c>
      <c r="S4881" s="1">
        <v>4</v>
      </c>
      <c r="T4881" s="1" t="s">
        <v>113</v>
      </c>
      <c r="U4881" s="1">
        <v>2</v>
      </c>
      <c r="V4881" s="1" t="s">
        <v>11131</v>
      </c>
      <c r="W4881" s="1" t="s">
        <v>11133</v>
      </c>
      <c r="X4881" s="1" t="s">
        <v>11132</v>
      </c>
      <c r="Y4881" s="1" t="s">
        <v>7</v>
      </c>
      <c r="Z4881" s="1" t="s">
        <v>17503</v>
      </c>
      <c r="AA4881" s="1" t="s">
        <v>113</v>
      </c>
      <c r="AB4881" s="1" t="s">
        <v>113</v>
      </c>
      <c r="AC4881" s="1" t="s">
        <v>113</v>
      </c>
    </row>
    <row r="4882" spans="1:29" x14ac:dyDescent="0.35">
      <c r="A4882" s="1">
        <v>2288196</v>
      </c>
      <c r="B4882" s="1">
        <v>897</v>
      </c>
      <c r="C4882" s="9">
        <v>1811903990</v>
      </c>
      <c r="D4882" s="9" t="s">
        <v>112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2</v>
      </c>
      <c r="S4882" s="1">
        <v>7</v>
      </c>
      <c r="T4882" s="1" t="s">
        <v>113</v>
      </c>
      <c r="U4882" s="1">
        <v>2</v>
      </c>
      <c r="V4882" s="1" t="s">
        <v>10789</v>
      </c>
      <c r="W4882" s="1" t="s">
        <v>434</v>
      </c>
      <c r="X4882" s="1" t="s">
        <v>2166</v>
      </c>
      <c r="Y4882" s="1" t="s">
        <v>7</v>
      </c>
      <c r="Z4882" s="1" t="s">
        <v>12341</v>
      </c>
      <c r="AA4882" s="1" t="s">
        <v>12072</v>
      </c>
      <c r="AB4882" s="1" t="s">
        <v>12073</v>
      </c>
      <c r="AC4882" s="1" t="s">
        <v>113</v>
      </c>
    </row>
    <row r="4883" spans="1:29" x14ac:dyDescent="0.35">
      <c r="A4883" s="1">
        <v>715451</v>
      </c>
      <c r="B4883" s="1">
        <v>289</v>
      </c>
      <c r="C4883" s="9">
        <v>1275572604</v>
      </c>
      <c r="D4883" s="9" t="s">
        <v>112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2</v>
      </c>
      <c r="S4883" s="1">
        <v>10</v>
      </c>
      <c r="T4883" s="1" t="s">
        <v>113</v>
      </c>
      <c r="U4883" s="1">
        <v>2</v>
      </c>
      <c r="V4883" s="1" t="s">
        <v>10775</v>
      </c>
      <c r="W4883" s="1" t="s">
        <v>10777</v>
      </c>
      <c r="X4883" s="1" t="s">
        <v>10776</v>
      </c>
      <c r="Y4883" s="1" t="s">
        <v>7</v>
      </c>
      <c r="Z4883" s="1" t="s">
        <v>17504</v>
      </c>
      <c r="AA4883" s="1" t="s">
        <v>113</v>
      </c>
      <c r="AB4883" s="1" t="s">
        <v>113</v>
      </c>
      <c r="AC4883" s="1" t="s">
        <v>113</v>
      </c>
    </row>
    <row r="4884" spans="1:29" x14ac:dyDescent="0.35">
      <c r="A4884" s="1">
        <v>2137994</v>
      </c>
      <c r="B4884" s="1">
        <v>221</v>
      </c>
      <c r="C4884" s="9">
        <v>1356399448</v>
      </c>
      <c r="D4884" s="9" t="s">
        <v>112</v>
      </c>
      <c r="E4884" s="1">
        <v>0</v>
      </c>
      <c r="F4884" s="1">
        <v>2</v>
      </c>
      <c r="G4884" s="1">
        <v>0</v>
      </c>
      <c r="H4884" s="1">
        <v>0</v>
      </c>
      <c r="I4884" s="1">
        <v>0</v>
      </c>
      <c r="J4884" s="1">
        <v>2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2</v>
      </c>
      <c r="S4884" s="1">
        <v>16</v>
      </c>
      <c r="T4884" s="1" t="s">
        <v>113</v>
      </c>
      <c r="U4884" s="1">
        <v>2</v>
      </c>
      <c r="V4884" s="1" t="s">
        <v>10790</v>
      </c>
      <c r="W4884" s="1" t="s">
        <v>1538</v>
      </c>
      <c r="X4884" s="1" t="s">
        <v>1213</v>
      </c>
      <c r="Y4884" s="1" t="s">
        <v>7</v>
      </c>
      <c r="Z4884" s="1" t="s">
        <v>17505</v>
      </c>
      <c r="AB4884" s="1" t="s">
        <v>17506</v>
      </c>
      <c r="AC4884" s="1" t="s">
        <v>113</v>
      </c>
    </row>
    <row r="4885" spans="1:29" x14ac:dyDescent="0.35">
      <c r="A4885" s="1">
        <v>751860</v>
      </c>
      <c r="B4885" s="1">
        <v>301</v>
      </c>
      <c r="C4885" s="9">
        <v>1831108844</v>
      </c>
      <c r="D4885" s="9" t="s">
        <v>112</v>
      </c>
      <c r="E4885" s="1">
        <v>0</v>
      </c>
      <c r="F4885" s="1">
        <v>1</v>
      </c>
      <c r="G4885" s="1">
        <v>0</v>
      </c>
      <c r="H4885" s="1">
        <v>0</v>
      </c>
      <c r="I4885" s="1">
        <v>0</v>
      </c>
      <c r="J4885" s="1">
        <v>2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2</v>
      </c>
      <c r="S4885" s="1">
        <v>26</v>
      </c>
      <c r="T4885" s="1" t="s">
        <v>113</v>
      </c>
      <c r="U4885" s="1">
        <v>2</v>
      </c>
      <c r="V4885" s="1" t="s">
        <v>10766</v>
      </c>
      <c r="W4885" s="1" t="s">
        <v>521</v>
      </c>
      <c r="X4885" s="1" t="s">
        <v>10767</v>
      </c>
      <c r="Y4885" s="1" t="s">
        <v>7</v>
      </c>
      <c r="Z4885" s="1" t="s">
        <v>17507</v>
      </c>
      <c r="AA4885" s="1" t="s">
        <v>113</v>
      </c>
      <c r="AB4885" s="1" t="s">
        <v>113</v>
      </c>
      <c r="AC4885" s="1" t="s">
        <v>113</v>
      </c>
    </row>
    <row r="4886" spans="1:29" x14ac:dyDescent="0.35">
      <c r="A4886" s="1">
        <v>4643644</v>
      </c>
      <c r="B4886" s="1">
        <v>297</v>
      </c>
      <c r="C4886" s="9">
        <v>1114066149</v>
      </c>
      <c r="D4886" s="9" t="s">
        <v>112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2</v>
      </c>
      <c r="S4886" s="1">
        <v>4</v>
      </c>
      <c r="T4886" s="1" t="s">
        <v>113</v>
      </c>
      <c r="U4886" s="1">
        <v>2</v>
      </c>
      <c r="V4886" s="1" t="s">
        <v>11064</v>
      </c>
      <c r="W4886" s="1" t="s">
        <v>11065</v>
      </c>
      <c r="X4886" s="1" t="s">
        <v>480</v>
      </c>
      <c r="Y4886" s="1" t="s">
        <v>7</v>
      </c>
      <c r="Z4886" s="1" t="s">
        <v>17508</v>
      </c>
      <c r="AA4886" s="1" t="s">
        <v>113</v>
      </c>
      <c r="AB4886" s="1" t="s">
        <v>113</v>
      </c>
      <c r="AC4886" s="1" t="s">
        <v>113</v>
      </c>
    </row>
    <row r="4887" spans="1:29" x14ac:dyDescent="0.35">
      <c r="A4887" s="1">
        <v>2390572</v>
      </c>
      <c r="B4887" s="1">
        <v>485</v>
      </c>
      <c r="C4887" s="9">
        <v>1114954476</v>
      </c>
      <c r="D4887" s="9" t="s">
        <v>112</v>
      </c>
      <c r="E4887" s="1">
        <v>0</v>
      </c>
      <c r="F4887" s="1">
        <v>1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2</v>
      </c>
      <c r="S4887" s="1">
        <v>13</v>
      </c>
      <c r="T4887" s="1" t="s">
        <v>113</v>
      </c>
      <c r="U4887" s="1">
        <v>2</v>
      </c>
      <c r="V4887" s="1" t="s">
        <v>11051</v>
      </c>
      <c r="W4887" s="1" t="s">
        <v>11053</v>
      </c>
      <c r="X4887" s="1" t="s">
        <v>11052</v>
      </c>
      <c r="Y4887" s="1" t="s">
        <v>116</v>
      </c>
      <c r="Z4887" s="1" t="s">
        <v>17509</v>
      </c>
      <c r="AA4887" s="1" t="s">
        <v>113</v>
      </c>
      <c r="AB4887" s="1" t="s">
        <v>113</v>
      </c>
      <c r="AC4887" s="1" t="s">
        <v>113</v>
      </c>
    </row>
    <row r="4888" spans="1:29" x14ac:dyDescent="0.35">
      <c r="A4888" s="1">
        <v>1159195</v>
      </c>
      <c r="B4888" s="1">
        <v>817</v>
      </c>
      <c r="C4888" s="9">
        <v>1851379408</v>
      </c>
      <c r="D4888" s="9" t="s">
        <v>112</v>
      </c>
      <c r="E4888" s="1">
        <v>0</v>
      </c>
      <c r="F4888" s="1">
        <v>2</v>
      </c>
      <c r="G4888" s="1">
        <v>0</v>
      </c>
      <c r="H4888" s="1">
        <v>0</v>
      </c>
      <c r="I4888" s="1">
        <v>0</v>
      </c>
      <c r="J4888" s="1">
        <v>1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2</v>
      </c>
      <c r="S4888" s="1">
        <v>14</v>
      </c>
      <c r="T4888" s="1" t="s">
        <v>113</v>
      </c>
      <c r="U4888" s="1">
        <v>2</v>
      </c>
      <c r="V4888" s="1" t="s">
        <v>10793</v>
      </c>
      <c r="W4888" s="1" t="s">
        <v>10794</v>
      </c>
      <c r="X4888" s="1" t="s">
        <v>7053</v>
      </c>
      <c r="Y4888" s="1" t="s">
        <v>7</v>
      </c>
      <c r="Z4888" s="1" t="s">
        <v>14122</v>
      </c>
      <c r="AA4888" s="1" t="s">
        <v>14123</v>
      </c>
      <c r="AB4888" s="1" t="s">
        <v>14124</v>
      </c>
      <c r="AC4888" s="1" t="s">
        <v>113</v>
      </c>
    </row>
    <row r="4889" spans="1:29" x14ac:dyDescent="0.35">
      <c r="A4889" s="1">
        <v>3298140</v>
      </c>
      <c r="B4889" s="1">
        <v>373</v>
      </c>
      <c r="C4889" s="9">
        <v>1558422550</v>
      </c>
      <c r="D4889" s="9" t="s">
        <v>112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2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2</v>
      </c>
      <c r="S4889" s="1">
        <v>7</v>
      </c>
      <c r="T4889" s="1" t="s">
        <v>113</v>
      </c>
      <c r="U4889" s="1">
        <v>2</v>
      </c>
      <c r="V4889" s="1" t="s">
        <v>11060</v>
      </c>
      <c r="W4889" s="1" t="s">
        <v>11061</v>
      </c>
      <c r="X4889" s="1" t="s">
        <v>3244</v>
      </c>
      <c r="Y4889" s="1" t="s">
        <v>121</v>
      </c>
      <c r="Z4889" s="1" t="s">
        <v>14188</v>
      </c>
      <c r="AA4889" s="1" t="s">
        <v>14188</v>
      </c>
      <c r="AB4889" s="1" t="s">
        <v>14189</v>
      </c>
      <c r="AC4889" s="1" t="s">
        <v>113</v>
      </c>
    </row>
    <row r="4890" spans="1:29" x14ac:dyDescent="0.35">
      <c r="A4890" s="1">
        <v>2130758</v>
      </c>
      <c r="B4890" s="1">
        <v>407</v>
      </c>
      <c r="C4890" s="9">
        <v>1093740771</v>
      </c>
      <c r="D4890" s="9" t="s">
        <v>112</v>
      </c>
      <c r="E4890" s="1">
        <v>0</v>
      </c>
      <c r="F4890" s="1">
        <v>2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2</v>
      </c>
      <c r="S4890" s="1">
        <v>4</v>
      </c>
      <c r="T4890" s="1" t="s">
        <v>113</v>
      </c>
      <c r="U4890" s="1">
        <v>2</v>
      </c>
      <c r="V4890" s="1" t="s">
        <v>11040</v>
      </c>
      <c r="W4890" s="1" t="s">
        <v>413</v>
      </c>
      <c r="X4890" s="1" t="s">
        <v>2544</v>
      </c>
      <c r="Y4890" s="1" t="s">
        <v>7</v>
      </c>
      <c r="Z4890" s="1" t="s">
        <v>17510</v>
      </c>
      <c r="AA4890" s="1" t="s">
        <v>17511</v>
      </c>
      <c r="AB4890" s="1" t="s">
        <v>12964</v>
      </c>
      <c r="AC4890" s="1" t="s">
        <v>113</v>
      </c>
    </row>
    <row r="4891" spans="1:29" x14ac:dyDescent="0.35">
      <c r="A4891" s="1">
        <v>1400049</v>
      </c>
      <c r="B4891" s="1">
        <v>289</v>
      </c>
      <c r="C4891" s="9">
        <v>1356347264</v>
      </c>
      <c r="D4891" s="9" t="s">
        <v>112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1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2</v>
      </c>
      <c r="S4891" s="1">
        <v>8</v>
      </c>
      <c r="T4891" s="1" t="s">
        <v>113</v>
      </c>
      <c r="U4891" s="1">
        <v>2</v>
      </c>
      <c r="V4891" s="1" t="s">
        <v>11187</v>
      </c>
      <c r="W4891" s="1" t="s">
        <v>140</v>
      </c>
      <c r="X4891" s="1" t="s">
        <v>4032</v>
      </c>
      <c r="Y4891" s="1" t="s">
        <v>7</v>
      </c>
      <c r="Z4891" s="1" t="s">
        <v>17512</v>
      </c>
      <c r="AB4891" s="1" t="s">
        <v>17513</v>
      </c>
      <c r="AC4891" s="1" t="s">
        <v>113</v>
      </c>
    </row>
    <row r="4892" spans="1:29" x14ac:dyDescent="0.35">
      <c r="A4892" s="1">
        <v>1364641</v>
      </c>
      <c r="B4892" s="1">
        <v>479</v>
      </c>
      <c r="C4892" s="9">
        <v>1124013990</v>
      </c>
      <c r="D4892" s="9" t="s">
        <v>112</v>
      </c>
      <c r="E4892" s="1">
        <v>0</v>
      </c>
      <c r="F4892" s="1">
        <v>2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2</v>
      </c>
      <c r="S4892" s="1">
        <v>12</v>
      </c>
      <c r="T4892" s="1" t="s">
        <v>113</v>
      </c>
      <c r="U4892" s="1">
        <v>2</v>
      </c>
      <c r="V4892" s="1" t="s">
        <v>10844</v>
      </c>
      <c r="W4892" s="1" t="s">
        <v>857</v>
      </c>
      <c r="X4892" s="1" t="s">
        <v>10845</v>
      </c>
      <c r="Y4892" s="1" t="s">
        <v>7</v>
      </c>
      <c r="Z4892" s="1" t="s">
        <v>17514</v>
      </c>
      <c r="AA4892" s="1" t="s">
        <v>113</v>
      </c>
      <c r="AB4892" s="1" t="s">
        <v>113</v>
      </c>
      <c r="AC4892" s="1" t="s">
        <v>113</v>
      </c>
    </row>
    <row r="4893" spans="1:29" x14ac:dyDescent="0.35">
      <c r="A4893" s="1">
        <v>1229101</v>
      </c>
      <c r="B4893" s="1">
        <v>449</v>
      </c>
      <c r="C4893" s="9">
        <v>1841244761</v>
      </c>
      <c r="D4893" s="9" t="s">
        <v>112</v>
      </c>
      <c r="E4893" s="1">
        <v>0</v>
      </c>
      <c r="F4893" s="1">
        <v>1</v>
      </c>
      <c r="G4893" s="1">
        <v>0</v>
      </c>
      <c r="H4893" s="1">
        <v>0</v>
      </c>
      <c r="I4893" s="1">
        <v>0</v>
      </c>
      <c r="J4893" s="1">
        <v>2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2</v>
      </c>
      <c r="S4893" s="1">
        <v>13</v>
      </c>
      <c r="T4893" s="1" t="s">
        <v>113</v>
      </c>
      <c r="U4893" s="1">
        <v>2</v>
      </c>
      <c r="V4893" s="1" t="s">
        <v>11080</v>
      </c>
      <c r="W4893" s="1" t="s">
        <v>6670</v>
      </c>
      <c r="X4893" s="1" t="s">
        <v>11081</v>
      </c>
      <c r="Y4893" s="1" t="s">
        <v>7</v>
      </c>
      <c r="Z4893" s="1" t="s">
        <v>17235</v>
      </c>
      <c r="AB4893" s="1" t="s">
        <v>17236</v>
      </c>
      <c r="AC4893" s="1" t="s">
        <v>113</v>
      </c>
    </row>
    <row r="4894" spans="1:29" x14ac:dyDescent="0.35">
      <c r="A4894" s="1">
        <v>151309</v>
      </c>
      <c r="B4894" s="1">
        <v>52</v>
      </c>
      <c r="C4894" s="9">
        <v>1982677381</v>
      </c>
      <c r="D4894" s="9" t="s">
        <v>112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2</v>
      </c>
      <c r="S4894" s="1">
        <v>3</v>
      </c>
      <c r="T4894" s="1" t="s">
        <v>113</v>
      </c>
      <c r="U4894" s="1">
        <v>2</v>
      </c>
      <c r="V4894" s="1" t="s">
        <v>10690</v>
      </c>
      <c r="W4894" s="1" t="s">
        <v>5700</v>
      </c>
      <c r="X4894" s="1" t="s">
        <v>642</v>
      </c>
      <c r="Y4894" s="1" t="s">
        <v>7</v>
      </c>
      <c r="Z4894" s="1" t="s">
        <v>113</v>
      </c>
      <c r="AA4894" s="1" t="s">
        <v>113</v>
      </c>
      <c r="AB4894" s="1" t="s">
        <v>113</v>
      </c>
      <c r="AC4894" s="1" t="s">
        <v>113</v>
      </c>
    </row>
    <row r="4895" spans="1:29" x14ac:dyDescent="0.35">
      <c r="A4895" s="1">
        <v>841173</v>
      </c>
      <c r="B4895" s="1">
        <v>897</v>
      </c>
      <c r="C4895" s="9">
        <v>1992773212</v>
      </c>
      <c r="D4895" s="9" t="s">
        <v>112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2</v>
      </c>
      <c r="S4895" s="1">
        <v>13</v>
      </c>
      <c r="T4895" s="1" t="s">
        <v>113</v>
      </c>
      <c r="U4895" s="1">
        <v>2</v>
      </c>
      <c r="V4895" s="1" t="s">
        <v>11140</v>
      </c>
      <c r="W4895" s="1" t="s">
        <v>11141</v>
      </c>
      <c r="X4895" s="1" t="s">
        <v>9377</v>
      </c>
      <c r="Y4895" s="1" t="s">
        <v>7</v>
      </c>
      <c r="Z4895" s="1" t="s">
        <v>17515</v>
      </c>
      <c r="AA4895" s="1" t="s">
        <v>113</v>
      </c>
      <c r="AB4895" s="1" t="s">
        <v>113</v>
      </c>
      <c r="AC4895" s="1" t="s">
        <v>113</v>
      </c>
    </row>
    <row r="4896" spans="1:29" x14ac:dyDescent="0.35">
      <c r="A4896" s="1">
        <v>2211890</v>
      </c>
      <c r="B4896" s="1">
        <v>813</v>
      </c>
      <c r="C4896" s="9">
        <v>1891751806</v>
      </c>
      <c r="D4896" s="9" t="s">
        <v>112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1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2</v>
      </c>
      <c r="S4896" s="1">
        <v>5</v>
      </c>
      <c r="T4896" s="1" t="s">
        <v>113</v>
      </c>
      <c r="U4896" s="1">
        <v>2</v>
      </c>
      <c r="V4896" s="1" t="s">
        <v>10920</v>
      </c>
      <c r="W4896" s="1" t="s">
        <v>10921</v>
      </c>
      <c r="X4896" s="1" t="s">
        <v>1709</v>
      </c>
      <c r="Y4896" s="1" t="s">
        <v>7</v>
      </c>
      <c r="Z4896" s="1" t="s">
        <v>17516</v>
      </c>
      <c r="AA4896" s="1" t="s">
        <v>113</v>
      </c>
      <c r="AB4896" s="1" t="s">
        <v>113</v>
      </c>
      <c r="AC4896" s="1" t="s">
        <v>113</v>
      </c>
    </row>
    <row r="4897" spans="1:29" x14ac:dyDescent="0.35">
      <c r="A4897" s="1">
        <v>388864</v>
      </c>
      <c r="B4897" s="1">
        <v>218</v>
      </c>
      <c r="C4897" s="9">
        <v>1356440366</v>
      </c>
      <c r="D4897" s="9" t="s">
        <v>112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2</v>
      </c>
      <c r="S4897" s="1">
        <v>5</v>
      </c>
      <c r="T4897" s="1" t="s">
        <v>113</v>
      </c>
      <c r="U4897" s="1">
        <v>2</v>
      </c>
      <c r="V4897" s="1" t="s">
        <v>10814</v>
      </c>
      <c r="W4897" s="1" t="s">
        <v>451</v>
      </c>
      <c r="X4897" s="1" t="s">
        <v>10815</v>
      </c>
      <c r="Y4897" s="1" t="s">
        <v>7</v>
      </c>
      <c r="Z4897" s="1" t="s">
        <v>17517</v>
      </c>
      <c r="AA4897" s="1" t="s">
        <v>113</v>
      </c>
      <c r="AB4897" s="1" t="s">
        <v>113</v>
      </c>
      <c r="AC4897" s="1" t="s">
        <v>113</v>
      </c>
    </row>
    <row r="4898" spans="1:29" x14ac:dyDescent="0.35">
      <c r="A4898" s="1">
        <v>1841488</v>
      </c>
      <c r="B4898" s="1">
        <v>813</v>
      </c>
      <c r="C4898" s="9">
        <v>1053391342</v>
      </c>
      <c r="D4898" s="9" t="s">
        <v>112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2</v>
      </c>
      <c r="S4898" s="1">
        <v>3</v>
      </c>
      <c r="T4898" s="1" t="s">
        <v>113</v>
      </c>
      <c r="U4898" s="1">
        <v>2</v>
      </c>
      <c r="V4898" s="1" t="s">
        <v>10833</v>
      </c>
      <c r="W4898" s="1" t="s">
        <v>515</v>
      </c>
      <c r="X4898" s="1" t="s">
        <v>219</v>
      </c>
      <c r="Y4898" s="1" t="s">
        <v>118</v>
      </c>
      <c r="Z4898" s="1" t="s">
        <v>17518</v>
      </c>
      <c r="AB4898" s="1" t="s">
        <v>17519</v>
      </c>
      <c r="AC4898" s="1" t="s">
        <v>113</v>
      </c>
    </row>
    <row r="4899" spans="1:29" x14ac:dyDescent="0.35">
      <c r="A4899" s="1">
        <v>4706929</v>
      </c>
      <c r="B4899" s="1">
        <v>774</v>
      </c>
      <c r="C4899" s="9">
        <v>1134357957</v>
      </c>
      <c r="D4899" s="9" t="s">
        <v>112</v>
      </c>
      <c r="E4899" s="1">
        <v>0</v>
      </c>
      <c r="F4899" s="1">
        <v>1</v>
      </c>
      <c r="G4899" s="1">
        <v>0</v>
      </c>
      <c r="H4899" s="1">
        <v>0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2</v>
      </c>
      <c r="S4899" s="1">
        <v>3</v>
      </c>
      <c r="T4899" s="1" t="s">
        <v>113</v>
      </c>
      <c r="U4899" s="1">
        <v>2</v>
      </c>
      <c r="V4899" s="1" t="s">
        <v>11205</v>
      </c>
      <c r="W4899" s="1" t="s">
        <v>10018</v>
      </c>
      <c r="X4899" s="1" t="s">
        <v>11206</v>
      </c>
      <c r="Y4899" s="1" t="s">
        <v>7</v>
      </c>
      <c r="Z4899" s="1" t="s">
        <v>12514</v>
      </c>
      <c r="AA4899" s="1" t="s">
        <v>12515</v>
      </c>
      <c r="AB4899" s="1" t="s">
        <v>12516</v>
      </c>
      <c r="AC4899" s="1" t="s">
        <v>113</v>
      </c>
    </row>
    <row r="4900" spans="1:29" x14ac:dyDescent="0.35">
      <c r="A4900" s="1">
        <v>2311814</v>
      </c>
      <c r="B4900" s="1">
        <v>383</v>
      </c>
      <c r="C4900" s="9">
        <v>1811925704</v>
      </c>
      <c r="D4900" s="9" t="s">
        <v>112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2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2</v>
      </c>
      <c r="S4900" s="1">
        <v>3</v>
      </c>
      <c r="T4900" s="1" t="s">
        <v>113</v>
      </c>
      <c r="U4900" s="1">
        <v>2</v>
      </c>
      <c r="V4900" s="1" t="s">
        <v>10924</v>
      </c>
      <c r="W4900" s="1" t="s">
        <v>701</v>
      </c>
      <c r="X4900" s="1" t="s">
        <v>10925</v>
      </c>
      <c r="Y4900" s="1" t="s">
        <v>8639</v>
      </c>
      <c r="Z4900" s="1" t="s">
        <v>13304</v>
      </c>
      <c r="AA4900" s="1" t="s">
        <v>13304</v>
      </c>
      <c r="AB4900" s="1" t="s">
        <v>13305</v>
      </c>
      <c r="AC4900" s="1" t="s">
        <v>113</v>
      </c>
    </row>
    <row r="4901" spans="1:29" x14ac:dyDescent="0.35">
      <c r="A4901" s="1">
        <v>793410</v>
      </c>
      <c r="B4901" s="1">
        <v>524</v>
      </c>
      <c r="C4901" s="9">
        <v>1467401562</v>
      </c>
      <c r="D4901" s="9" t="s">
        <v>112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2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2</v>
      </c>
      <c r="S4901" s="1">
        <v>2</v>
      </c>
      <c r="T4901" s="1" t="s">
        <v>113</v>
      </c>
      <c r="U4901" s="1">
        <v>2</v>
      </c>
      <c r="V4901" s="1" t="s">
        <v>10961</v>
      </c>
      <c r="W4901" s="1" t="s">
        <v>561</v>
      </c>
      <c r="X4901" s="1" t="s">
        <v>5805</v>
      </c>
      <c r="Y4901" s="1" t="s">
        <v>9105</v>
      </c>
      <c r="Z4901" s="1" t="s">
        <v>17520</v>
      </c>
      <c r="AA4901" s="1" t="s">
        <v>16583</v>
      </c>
      <c r="AB4901" s="1" t="s">
        <v>16584</v>
      </c>
      <c r="AC4901" s="1" t="s">
        <v>113</v>
      </c>
    </row>
    <row r="4902" spans="1:29" x14ac:dyDescent="0.35">
      <c r="A4902" s="1">
        <v>419206</v>
      </c>
      <c r="B4902" s="1">
        <v>512</v>
      </c>
      <c r="C4902" s="9">
        <v>1487637229</v>
      </c>
      <c r="D4902" s="9" t="s">
        <v>112</v>
      </c>
      <c r="E4902" s="1">
        <v>0</v>
      </c>
      <c r="F4902" s="1">
        <v>1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2</v>
      </c>
      <c r="S4902" s="1">
        <v>24</v>
      </c>
      <c r="T4902" s="1" t="s">
        <v>113</v>
      </c>
      <c r="U4902" s="1">
        <v>2</v>
      </c>
      <c r="V4902" s="1" t="s">
        <v>10933</v>
      </c>
      <c r="W4902" s="1" t="s">
        <v>9415</v>
      </c>
      <c r="X4902" s="1" t="s">
        <v>2435</v>
      </c>
      <c r="Y4902" s="1" t="s">
        <v>7</v>
      </c>
      <c r="Z4902" s="1" t="s">
        <v>17521</v>
      </c>
      <c r="AA4902" s="1" t="s">
        <v>113</v>
      </c>
      <c r="AB4902" s="1" t="s">
        <v>113</v>
      </c>
      <c r="AC4902" s="1" t="s">
        <v>113</v>
      </c>
    </row>
    <row r="4903" spans="1:29" x14ac:dyDescent="0.35">
      <c r="A4903" s="1">
        <v>1819407</v>
      </c>
      <c r="B4903" s="1">
        <v>289</v>
      </c>
      <c r="C4903" s="9">
        <v>1831166255</v>
      </c>
      <c r="D4903" s="9" t="s">
        <v>112</v>
      </c>
      <c r="E4903" s="1">
        <v>0</v>
      </c>
      <c r="F4903" s="1">
        <v>1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2</v>
      </c>
      <c r="S4903" s="1">
        <v>28</v>
      </c>
      <c r="T4903" s="1" t="s">
        <v>113</v>
      </c>
      <c r="U4903" s="1">
        <v>2</v>
      </c>
      <c r="V4903" s="1" t="s">
        <v>11050</v>
      </c>
      <c r="W4903" s="1" t="s">
        <v>425</v>
      </c>
      <c r="X4903" s="1" t="s">
        <v>10011</v>
      </c>
      <c r="Y4903" s="1" t="s">
        <v>116</v>
      </c>
      <c r="Z4903" s="1" t="s">
        <v>17522</v>
      </c>
      <c r="AA4903" s="1" t="s">
        <v>113</v>
      </c>
      <c r="AB4903" s="1" t="s">
        <v>113</v>
      </c>
      <c r="AC4903" s="1" t="s">
        <v>113</v>
      </c>
    </row>
    <row r="4904" spans="1:29" x14ac:dyDescent="0.35">
      <c r="A4904" s="1">
        <v>4809719</v>
      </c>
      <c r="B4904" s="1">
        <v>784</v>
      </c>
      <c r="C4904" s="9">
        <v>1639374507</v>
      </c>
      <c r="D4904" s="9" t="s">
        <v>112</v>
      </c>
      <c r="E4904" s="1">
        <v>0</v>
      </c>
      <c r="F4904" s="1">
        <v>0</v>
      </c>
      <c r="G4904" s="1">
        <v>0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1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 t="s">
        <v>113</v>
      </c>
      <c r="U4904" s="1">
        <v>2</v>
      </c>
      <c r="V4904" s="1" t="s">
        <v>11058</v>
      </c>
      <c r="W4904" s="1" t="s">
        <v>752</v>
      </c>
      <c r="X4904" s="1" t="s">
        <v>2172</v>
      </c>
      <c r="Y4904" s="1" t="s">
        <v>116</v>
      </c>
      <c r="Z4904" s="1" t="s">
        <v>17523</v>
      </c>
      <c r="AA4904" s="1" t="s">
        <v>113</v>
      </c>
      <c r="AB4904" s="1" t="s">
        <v>113</v>
      </c>
      <c r="AC4904" s="1" t="s">
        <v>113</v>
      </c>
    </row>
    <row r="4905" spans="1:29" x14ac:dyDescent="0.35">
      <c r="A4905" s="1">
        <v>2236579</v>
      </c>
      <c r="B4905" s="1">
        <v>253</v>
      </c>
      <c r="C4905" s="9">
        <v>1609850551</v>
      </c>
      <c r="D4905" s="9" t="s">
        <v>112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2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2</v>
      </c>
      <c r="S4905" s="1">
        <v>2</v>
      </c>
      <c r="T4905" s="1" t="s">
        <v>113</v>
      </c>
      <c r="U4905" s="1">
        <v>2</v>
      </c>
      <c r="V4905" s="1" t="s">
        <v>11012</v>
      </c>
      <c r="W4905" s="1" t="s">
        <v>546</v>
      </c>
      <c r="X4905" s="1" t="s">
        <v>11013</v>
      </c>
      <c r="Y4905" s="1" t="s">
        <v>118</v>
      </c>
      <c r="Z4905" s="1" t="s">
        <v>17524</v>
      </c>
      <c r="AB4905" s="1" t="s">
        <v>17525</v>
      </c>
      <c r="AC4905" s="1" t="s">
        <v>113</v>
      </c>
    </row>
    <row r="4906" spans="1:29" x14ac:dyDescent="0.35">
      <c r="A4906" s="1">
        <v>2248390</v>
      </c>
      <c r="B4906" s="1">
        <v>485</v>
      </c>
      <c r="C4906" s="9">
        <v>1336143163</v>
      </c>
      <c r="D4906" s="9" t="s">
        <v>112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2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2</v>
      </c>
      <c r="S4906" s="1">
        <v>2</v>
      </c>
      <c r="T4906" s="1" t="s">
        <v>113</v>
      </c>
      <c r="U4906" s="1">
        <v>2</v>
      </c>
      <c r="V4906" s="1" t="s">
        <v>10752</v>
      </c>
      <c r="W4906" s="1" t="s">
        <v>1442</v>
      </c>
      <c r="X4906" s="1" t="s">
        <v>10753</v>
      </c>
      <c r="Y4906" s="1" t="s">
        <v>118</v>
      </c>
      <c r="Z4906" s="1" t="s">
        <v>17526</v>
      </c>
      <c r="AB4906" s="1" t="s">
        <v>17527</v>
      </c>
      <c r="AC4906" s="1" t="s">
        <v>113</v>
      </c>
    </row>
    <row r="4907" spans="1:29" x14ac:dyDescent="0.35">
      <c r="A4907" s="1">
        <v>1898500</v>
      </c>
      <c r="B4907" s="1">
        <v>817</v>
      </c>
      <c r="C4907" s="9">
        <v>1831173426</v>
      </c>
      <c r="D4907" s="9" t="s">
        <v>112</v>
      </c>
      <c r="E4907" s="1">
        <v>0</v>
      </c>
      <c r="F4907" s="1">
        <v>1</v>
      </c>
      <c r="G4907" s="1">
        <v>0</v>
      </c>
      <c r="H4907" s="1">
        <v>0</v>
      </c>
      <c r="I4907" s="1">
        <v>0</v>
      </c>
      <c r="J4907" s="1">
        <v>2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2</v>
      </c>
      <c r="S4907" s="1">
        <v>5</v>
      </c>
      <c r="T4907" s="1" t="s">
        <v>113</v>
      </c>
      <c r="U4907" s="1">
        <v>2</v>
      </c>
      <c r="V4907" s="1" t="s">
        <v>10723</v>
      </c>
      <c r="W4907" s="1" t="s">
        <v>10725</v>
      </c>
      <c r="X4907" s="1" t="s">
        <v>10724</v>
      </c>
      <c r="Y4907" s="1" t="s">
        <v>9105</v>
      </c>
      <c r="Z4907" s="1" t="s">
        <v>17528</v>
      </c>
      <c r="AA4907" s="1" t="s">
        <v>113</v>
      </c>
      <c r="AB4907" s="1" t="s">
        <v>113</v>
      </c>
      <c r="AC4907" s="1" t="s">
        <v>113</v>
      </c>
    </row>
    <row r="4908" spans="1:29" x14ac:dyDescent="0.35">
      <c r="A4908" s="1">
        <v>1744870</v>
      </c>
      <c r="B4908" s="1">
        <v>263</v>
      </c>
      <c r="C4908" s="9">
        <v>1235140997</v>
      </c>
      <c r="D4908" s="9" t="s">
        <v>112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2</v>
      </c>
      <c r="S4908" s="1">
        <v>13</v>
      </c>
      <c r="T4908" s="1" t="s">
        <v>113</v>
      </c>
      <c r="U4908" s="1">
        <v>2</v>
      </c>
      <c r="V4908" s="1" t="s">
        <v>10819</v>
      </c>
      <c r="W4908" s="1" t="s">
        <v>940</v>
      </c>
      <c r="X4908" s="1" t="s">
        <v>10820</v>
      </c>
      <c r="Y4908" s="1" t="s">
        <v>7</v>
      </c>
      <c r="Z4908" s="1" t="s">
        <v>17529</v>
      </c>
      <c r="AA4908" s="1" t="s">
        <v>113</v>
      </c>
      <c r="AB4908" s="1" t="s">
        <v>113</v>
      </c>
      <c r="AC4908" s="1" t="s">
        <v>113</v>
      </c>
    </row>
    <row r="4909" spans="1:29" x14ac:dyDescent="0.35">
      <c r="A4909" s="1">
        <v>4717082</v>
      </c>
      <c r="B4909" s="1">
        <v>623</v>
      </c>
      <c r="C4909" s="9">
        <v>1629237045</v>
      </c>
      <c r="D4909" s="9" t="s">
        <v>112</v>
      </c>
      <c r="E4909" s="1">
        <v>0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2</v>
      </c>
      <c r="S4909" s="1">
        <v>21</v>
      </c>
      <c r="T4909" s="1" t="s">
        <v>113</v>
      </c>
      <c r="U4909" s="1">
        <v>2</v>
      </c>
      <c r="V4909" s="1" t="s">
        <v>10731</v>
      </c>
      <c r="W4909" s="1" t="s">
        <v>10733</v>
      </c>
      <c r="X4909" s="1" t="s">
        <v>10732</v>
      </c>
      <c r="Y4909" s="1" t="s">
        <v>7</v>
      </c>
      <c r="Z4909" s="1" t="s">
        <v>17530</v>
      </c>
      <c r="AA4909" s="1" t="s">
        <v>113</v>
      </c>
      <c r="AB4909" s="1" t="s">
        <v>113</v>
      </c>
      <c r="AC4909" s="1" t="s">
        <v>113</v>
      </c>
    </row>
    <row r="4910" spans="1:29" x14ac:dyDescent="0.35">
      <c r="A4910" s="1">
        <v>2267415</v>
      </c>
      <c r="B4910" s="1">
        <v>827</v>
      </c>
      <c r="C4910" s="9">
        <v>1669546040</v>
      </c>
      <c r="D4910" s="9" t="s">
        <v>112</v>
      </c>
      <c r="E4910" s="1">
        <v>0</v>
      </c>
      <c r="F4910" s="1">
        <v>2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2</v>
      </c>
      <c r="S4910" s="1">
        <v>24</v>
      </c>
      <c r="T4910" s="1" t="s">
        <v>113</v>
      </c>
      <c r="U4910" s="1">
        <v>2</v>
      </c>
      <c r="V4910" s="1" t="s">
        <v>11093</v>
      </c>
      <c r="W4910" s="1" t="s">
        <v>752</v>
      </c>
      <c r="X4910" s="1" t="s">
        <v>11094</v>
      </c>
      <c r="Y4910" s="1" t="s">
        <v>224</v>
      </c>
      <c r="Z4910" s="1" t="s">
        <v>17531</v>
      </c>
      <c r="AB4910" s="1" t="s">
        <v>17532</v>
      </c>
      <c r="AC4910" s="1" t="s">
        <v>113</v>
      </c>
    </row>
    <row r="4911" spans="1:29" x14ac:dyDescent="0.35">
      <c r="A4911" s="1">
        <v>425296</v>
      </c>
      <c r="B4911" s="1">
        <v>179</v>
      </c>
      <c r="C4911" s="9">
        <v>1346358413</v>
      </c>
      <c r="D4911" s="9" t="s">
        <v>112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2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2</v>
      </c>
      <c r="S4911" s="1">
        <v>25</v>
      </c>
      <c r="T4911" s="1" t="s">
        <v>113</v>
      </c>
      <c r="U4911" s="1">
        <v>2</v>
      </c>
      <c r="V4911" s="1" t="s">
        <v>10800</v>
      </c>
      <c r="W4911" s="1" t="s">
        <v>969</v>
      </c>
      <c r="X4911" s="1" t="s">
        <v>10801</v>
      </c>
      <c r="Y4911" s="1" t="s">
        <v>118</v>
      </c>
      <c r="Z4911" s="1" t="s">
        <v>17533</v>
      </c>
      <c r="AA4911" s="1" t="s">
        <v>113</v>
      </c>
      <c r="AB4911" s="1" t="s">
        <v>113</v>
      </c>
      <c r="AC4911" s="1" t="s">
        <v>113</v>
      </c>
    </row>
    <row r="4912" spans="1:29" x14ac:dyDescent="0.35">
      <c r="A4912" s="1">
        <v>1824517</v>
      </c>
      <c r="B4912" s="1">
        <v>813</v>
      </c>
      <c r="C4912" s="9">
        <v>1700868726</v>
      </c>
      <c r="D4912" s="9" t="s">
        <v>112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2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2</v>
      </c>
      <c r="S4912" s="1">
        <v>6</v>
      </c>
      <c r="T4912" s="1" t="s">
        <v>113</v>
      </c>
      <c r="U4912" s="1">
        <v>2</v>
      </c>
      <c r="V4912" s="1" t="s">
        <v>11087</v>
      </c>
      <c r="W4912" s="1" t="s">
        <v>11089</v>
      </c>
      <c r="X4912" s="1" t="s">
        <v>11088</v>
      </c>
      <c r="Y4912" s="1" t="s">
        <v>6616</v>
      </c>
      <c r="Z4912" s="1" t="s">
        <v>17534</v>
      </c>
      <c r="AA4912" s="1" t="s">
        <v>113</v>
      </c>
      <c r="AB4912" s="1" t="s">
        <v>113</v>
      </c>
      <c r="AC4912" s="1" t="s">
        <v>113</v>
      </c>
    </row>
    <row r="4913" spans="1:29" x14ac:dyDescent="0.35">
      <c r="A4913" s="1">
        <v>3195861</v>
      </c>
      <c r="B4913" s="1">
        <v>109</v>
      </c>
      <c r="C4913" s="9">
        <v>1275796120</v>
      </c>
      <c r="D4913" s="9" t="s">
        <v>112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2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2</v>
      </c>
      <c r="S4913" s="1">
        <v>11</v>
      </c>
      <c r="T4913" s="1" t="s">
        <v>113</v>
      </c>
      <c r="U4913" s="1">
        <v>2</v>
      </c>
      <c r="V4913" s="1" t="s">
        <v>11037</v>
      </c>
      <c r="W4913" s="1" t="s">
        <v>1098</v>
      </c>
      <c r="X4913" s="1" t="s">
        <v>11038</v>
      </c>
      <c r="Y4913" s="1" t="s">
        <v>9105</v>
      </c>
      <c r="Z4913" s="1" t="s">
        <v>17535</v>
      </c>
      <c r="AA4913" s="1" t="s">
        <v>113</v>
      </c>
      <c r="AB4913" s="1" t="s">
        <v>113</v>
      </c>
      <c r="AC4913" s="1" t="s">
        <v>113</v>
      </c>
    </row>
    <row r="4914" spans="1:29" x14ac:dyDescent="0.35">
      <c r="A4914" s="1">
        <v>80743</v>
      </c>
      <c r="B4914" s="1">
        <v>52</v>
      </c>
      <c r="C4914" s="9">
        <v>1275595985</v>
      </c>
      <c r="D4914" s="9" t="s">
        <v>112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2</v>
      </c>
      <c r="S4914" s="1">
        <v>12</v>
      </c>
      <c r="T4914" s="1" t="s">
        <v>113</v>
      </c>
      <c r="U4914" s="1">
        <v>2</v>
      </c>
      <c r="V4914" s="1" t="s">
        <v>11101</v>
      </c>
      <c r="W4914" s="1" t="s">
        <v>11103</v>
      </c>
      <c r="X4914" s="1" t="s">
        <v>11102</v>
      </c>
      <c r="Y4914" s="1" t="s">
        <v>7</v>
      </c>
      <c r="Z4914" s="1" t="s">
        <v>17536</v>
      </c>
      <c r="AB4914" s="1" t="s">
        <v>17537</v>
      </c>
      <c r="AC4914" s="1" t="s">
        <v>113</v>
      </c>
    </row>
    <row r="4915" spans="1:29" x14ac:dyDescent="0.35">
      <c r="A4915" s="1">
        <v>4659799</v>
      </c>
      <c r="B4915" s="1">
        <v>813</v>
      </c>
      <c r="C4915" s="9">
        <v>1154556181</v>
      </c>
      <c r="D4915" s="9" t="s">
        <v>112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2</v>
      </c>
      <c r="S4915" s="1">
        <v>2</v>
      </c>
      <c r="T4915" s="1" t="s">
        <v>113</v>
      </c>
      <c r="U4915" s="1">
        <v>2</v>
      </c>
      <c r="V4915" s="1" t="s">
        <v>10691</v>
      </c>
      <c r="W4915" s="1" t="s">
        <v>244</v>
      </c>
      <c r="X4915" s="1" t="s">
        <v>10692</v>
      </c>
      <c r="Y4915" s="1" t="s">
        <v>7</v>
      </c>
      <c r="Z4915" s="1" t="s">
        <v>113</v>
      </c>
      <c r="AA4915" s="1" t="s">
        <v>113</v>
      </c>
      <c r="AB4915" s="1" t="s">
        <v>113</v>
      </c>
      <c r="AC4915" s="1" t="s">
        <v>113</v>
      </c>
    </row>
    <row r="4916" spans="1:29" x14ac:dyDescent="0.35">
      <c r="A4916" s="1">
        <v>1249561</v>
      </c>
      <c r="B4916" s="1">
        <v>184</v>
      </c>
      <c r="C4916" s="9">
        <v>1083616080</v>
      </c>
      <c r="D4916" s="9" t="s">
        <v>112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2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2</v>
      </c>
      <c r="S4916" s="1">
        <v>5</v>
      </c>
      <c r="T4916" s="1" t="s">
        <v>113</v>
      </c>
      <c r="U4916" s="1">
        <v>2</v>
      </c>
      <c r="V4916" s="1" t="s">
        <v>11030</v>
      </c>
      <c r="W4916" s="1" t="s">
        <v>515</v>
      </c>
      <c r="X4916" s="1" t="s">
        <v>696</v>
      </c>
      <c r="Y4916" s="1" t="s">
        <v>118</v>
      </c>
      <c r="Z4916" s="1" t="s">
        <v>17538</v>
      </c>
      <c r="AA4916" s="1" t="s">
        <v>113</v>
      </c>
      <c r="AB4916" s="1" t="s">
        <v>113</v>
      </c>
      <c r="AC4916" s="1" t="s">
        <v>113</v>
      </c>
    </row>
    <row r="4917" spans="1:29" x14ac:dyDescent="0.35">
      <c r="A4917" s="1">
        <v>4760133</v>
      </c>
      <c r="B4917" s="1">
        <v>289</v>
      </c>
      <c r="C4917" s="9">
        <v>1033205083</v>
      </c>
      <c r="D4917" s="9" t="s">
        <v>112</v>
      </c>
      <c r="E4917" s="1">
        <v>0</v>
      </c>
      <c r="F4917" s="1">
        <v>1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2</v>
      </c>
      <c r="S4917" s="1">
        <v>2</v>
      </c>
      <c r="T4917" s="1" t="s">
        <v>113</v>
      </c>
      <c r="U4917" s="1">
        <v>2</v>
      </c>
      <c r="V4917" s="1" t="s">
        <v>11014</v>
      </c>
      <c r="W4917" s="1" t="s">
        <v>11015</v>
      </c>
      <c r="X4917" s="1" t="s">
        <v>3495</v>
      </c>
      <c r="Y4917" s="1" t="s">
        <v>224</v>
      </c>
      <c r="Z4917" s="1" t="s">
        <v>16762</v>
      </c>
      <c r="AB4917" s="1" t="s">
        <v>13903</v>
      </c>
      <c r="AC4917" s="1" t="s">
        <v>113</v>
      </c>
    </row>
    <row r="4918" spans="1:29" x14ac:dyDescent="0.35">
      <c r="A4918" s="1">
        <v>1571874</v>
      </c>
      <c r="B4918" s="1">
        <v>215</v>
      </c>
      <c r="C4918" s="9">
        <v>1598753832</v>
      </c>
      <c r="D4918" s="9" t="s">
        <v>112</v>
      </c>
      <c r="E4918" s="1">
        <v>0</v>
      </c>
      <c r="F4918" s="1">
        <v>1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2</v>
      </c>
      <c r="S4918" s="1">
        <v>9</v>
      </c>
      <c r="T4918" s="1" t="s">
        <v>113</v>
      </c>
      <c r="U4918" s="1">
        <v>2</v>
      </c>
      <c r="V4918" s="1" t="s">
        <v>11086</v>
      </c>
      <c r="W4918" s="1" t="s">
        <v>739</v>
      </c>
      <c r="X4918" s="1" t="s">
        <v>10630</v>
      </c>
      <c r="Y4918" s="1" t="s">
        <v>7</v>
      </c>
      <c r="Z4918" s="1" t="s">
        <v>17539</v>
      </c>
      <c r="AA4918" s="1" t="s">
        <v>113</v>
      </c>
      <c r="AB4918" s="1" t="s">
        <v>113</v>
      </c>
      <c r="AC4918" s="1" t="s">
        <v>113</v>
      </c>
    </row>
    <row r="4919" spans="1:29" x14ac:dyDescent="0.35">
      <c r="A4919" s="1">
        <v>2259996</v>
      </c>
      <c r="B4919" s="1">
        <v>346</v>
      </c>
      <c r="C4919" s="9">
        <v>1558311175</v>
      </c>
      <c r="D4919" s="9" t="s">
        <v>112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2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2</v>
      </c>
      <c r="S4919" s="1">
        <v>11</v>
      </c>
      <c r="T4919" s="1" t="s">
        <v>113</v>
      </c>
      <c r="U4919" s="1">
        <v>2</v>
      </c>
      <c r="V4919" s="1" t="s">
        <v>10798</v>
      </c>
      <c r="W4919" s="1" t="s">
        <v>3667</v>
      </c>
      <c r="X4919" s="1" t="s">
        <v>10799</v>
      </c>
      <c r="Y4919" s="1" t="s">
        <v>118</v>
      </c>
      <c r="Z4919" s="1" t="s">
        <v>12104</v>
      </c>
      <c r="AA4919" s="1" t="s">
        <v>12105</v>
      </c>
      <c r="AB4919" s="1" t="s">
        <v>12106</v>
      </c>
      <c r="AC4919" s="1" t="s">
        <v>113</v>
      </c>
    </row>
    <row r="4920" spans="1:29" x14ac:dyDescent="0.35">
      <c r="A4920" s="1">
        <v>6937191</v>
      </c>
      <c r="B4920" s="1">
        <v>813</v>
      </c>
      <c r="C4920" s="9">
        <v>1073984415</v>
      </c>
      <c r="D4920" s="9" t="s">
        <v>112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2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2</v>
      </c>
      <c r="S4920" s="1">
        <v>2</v>
      </c>
      <c r="T4920" s="1" t="s">
        <v>113</v>
      </c>
      <c r="U4920" s="1">
        <v>2</v>
      </c>
      <c r="V4920" s="1" t="s">
        <v>10982</v>
      </c>
      <c r="W4920" s="1" t="s">
        <v>272</v>
      </c>
      <c r="X4920" s="1" t="s">
        <v>10621</v>
      </c>
      <c r="Y4920" s="1" t="s">
        <v>115</v>
      </c>
      <c r="Z4920" s="1" t="s">
        <v>17540</v>
      </c>
      <c r="AA4920" s="1" t="s">
        <v>113</v>
      </c>
      <c r="AB4920" s="1" t="s">
        <v>113</v>
      </c>
      <c r="AC4920" s="1" t="s">
        <v>113</v>
      </c>
    </row>
    <row r="4921" spans="1:29" x14ac:dyDescent="0.35">
      <c r="A4921" s="1">
        <v>1270773</v>
      </c>
      <c r="B4921" s="1">
        <v>784</v>
      </c>
      <c r="C4921" s="9">
        <v>1043255128</v>
      </c>
      <c r="D4921" s="9" t="s">
        <v>112</v>
      </c>
      <c r="E4921" s="1">
        <v>0</v>
      </c>
      <c r="F4921" s="1">
        <v>1</v>
      </c>
      <c r="G4921" s="1">
        <v>0</v>
      </c>
      <c r="H4921" s="1">
        <v>0</v>
      </c>
      <c r="I4921" s="1">
        <v>0</v>
      </c>
      <c r="J4921" s="1">
        <v>1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2</v>
      </c>
      <c r="S4921" s="1">
        <v>3</v>
      </c>
      <c r="T4921" s="1" t="s">
        <v>113</v>
      </c>
      <c r="U4921" s="1">
        <v>2</v>
      </c>
      <c r="V4921" s="1" t="s">
        <v>10835</v>
      </c>
      <c r="W4921" s="1" t="s">
        <v>380</v>
      </c>
      <c r="X4921" s="1" t="s">
        <v>10836</v>
      </c>
      <c r="Y4921" s="1" t="s">
        <v>8529</v>
      </c>
      <c r="Z4921" s="1" t="s">
        <v>17161</v>
      </c>
      <c r="AA4921" s="1" t="s">
        <v>17161</v>
      </c>
      <c r="AB4921" s="1" t="s">
        <v>17162</v>
      </c>
      <c r="AC4921" s="1" t="s">
        <v>113</v>
      </c>
    </row>
    <row r="4922" spans="1:29" x14ac:dyDescent="0.35">
      <c r="A4922" s="1">
        <v>405531</v>
      </c>
      <c r="B4922" s="1">
        <v>346</v>
      </c>
      <c r="C4922" s="9">
        <v>1790780286</v>
      </c>
      <c r="D4922" s="9" t="s">
        <v>112</v>
      </c>
      <c r="E4922" s="1">
        <v>0</v>
      </c>
      <c r="F4922" s="1">
        <v>1</v>
      </c>
      <c r="G4922" s="1">
        <v>0</v>
      </c>
      <c r="H4922" s="1">
        <v>0</v>
      </c>
      <c r="I4922" s="1">
        <v>0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2</v>
      </c>
      <c r="S4922" s="1">
        <v>5</v>
      </c>
      <c r="T4922" s="1" t="s">
        <v>113</v>
      </c>
      <c r="U4922" s="1">
        <v>2</v>
      </c>
      <c r="V4922" s="1" t="s">
        <v>10968</v>
      </c>
      <c r="W4922" s="1" t="s">
        <v>425</v>
      </c>
      <c r="X4922" s="1" t="s">
        <v>10969</v>
      </c>
      <c r="Y4922" s="1" t="s">
        <v>118</v>
      </c>
      <c r="Z4922" s="1" t="s">
        <v>17541</v>
      </c>
      <c r="AA4922" s="1" t="s">
        <v>17542</v>
      </c>
      <c r="AB4922" s="1" t="s">
        <v>13177</v>
      </c>
      <c r="AC4922" s="1" t="s">
        <v>113</v>
      </c>
    </row>
    <row r="4923" spans="1:29" x14ac:dyDescent="0.35">
      <c r="A4923" s="1">
        <v>2130724</v>
      </c>
      <c r="B4923" s="1">
        <v>485</v>
      </c>
      <c r="C4923" s="9">
        <v>1326056706</v>
      </c>
      <c r="D4923" s="9" t="s">
        <v>112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2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2</v>
      </c>
      <c r="S4923" s="1">
        <v>5</v>
      </c>
      <c r="T4923" s="1" t="s">
        <v>113</v>
      </c>
      <c r="U4923" s="1">
        <v>2</v>
      </c>
      <c r="V4923" s="1" t="s">
        <v>11152</v>
      </c>
      <c r="W4923" s="1" t="s">
        <v>1516</v>
      </c>
      <c r="X4923" s="1" t="s">
        <v>10106</v>
      </c>
      <c r="Y4923" s="1" t="s">
        <v>118</v>
      </c>
      <c r="Z4923" s="1" t="s">
        <v>17543</v>
      </c>
      <c r="AA4923" s="1" t="s">
        <v>113</v>
      </c>
      <c r="AB4923" s="1" t="s">
        <v>113</v>
      </c>
      <c r="AC4923" s="1" t="s">
        <v>113</v>
      </c>
    </row>
    <row r="4924" spans="1:29" x14ac:dyDescent="0.35">
      <c r="A4924" s="1">
        <v>4517180</v>
      </c>
      <c r="B4924" s="1">
        <v>297</v>
      </c>
      <c r="C4924" s="9">
        <v>1588878508</v>
      </c>
      <c r="D4924" s="9" t="s">
        <v>112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2</v>
      </c>
      <c r="S4924" s="1">
        <v>3</v>
      </c>
      <c r="T4924" s="1" t="s">
        <v>113</v>
      </c>
      <c r="U4924" s="1">
        <v>2</v>
      </c>
      <c r="V4924" s="1" t="s">
        <v>11000</v>
      </c>
      <c r="W4924" s="1" t="s">
        <v>11002</v>
      </c>
      <c r="X4924" s="1" t="s">
        <v>11001</v>
      </c>
      <c r="Y4924" s="1" t="s">
        <v>8639</v>
      </c>
      <c r="Z4924" s="1" t="s">
        <v>17544</v>
      </c>
      <c r="AB4924" s="1" t="s">
        <v>17545</v>
      </c>
      <c r="AC4924" s="1" t="s">
        <v>113</v>
      </c>
    </row>
    <row r="4925" spans="1:29" x14ac:dyDescent="0.35">
      <c r="A4925" s="1">
        <v>809998</v>
      </c>
      <c r="B4925" s="1">
        <v>794</v>
      </c>
      <c r="C4925" s="9">
        <v>1720070436</v>
      </c>
      <c r="D4925" s="9" t="s">
        <v>112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1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2</v>
      </c>
      <c r="S4925" s="1">
        <v>5</v>
      </c>
      <c r="T4925" s="1" t="s">
        <v>113</v>
      </c>
      <c r="U4925" s="1">
        <v>2</v>
      </c>
      <c r="V4925" s="1" t="s">
        <v>10928</v>
      </c>
      <c r="W4925" s="1" t="s">
        <v>189</v>
      </c>
      <c r="X4925" s="1" t="s">
        <v>10929</v>
      </c>
      <c r="Y4925" s="1" t="s">
        <v>116</v>
      </c>
      <c r="Z4925" s="1" t="s">
        <v>17546</v>
      </c>
      <c r="AA4925" s="1" t="s">
        <v>113</v>
      </c>
      <c r="AB4925" s="1" t="s">
        <v>113</v>
      </c>
      <c r="AC4925" s="1" t="s">
        <v>113</v>
      </c>
    </row>
    <row r="4926" spans="1:29" x14ac:dyDescent="0.35">
      <c r="A4926" s="1">
        <v>808676</v>
      </c>
      <c r="B4926" s="1">
        <v>194</v>
      </c>
      <c r="C4926" s="9">
        <v>1356373344</v>
      </c>
      <c r="D4926" s="9" t="s">
        <v>112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2</v>
      </c>
      <c r="S4926" s="1">
        <v>5</v>
      </c>
      <c r="T4926" s="1" t="s">
        <v>113</v>
      </c>
      <c r="U4926" s="1">
        <v>2</v>
      </c>
      <c r="V4926" s="1" t="s">
        <v>10787</v>
      </c>
      <c r="W4926" s="1" t="s">
        <v>561</v>
      </c>
      <c r="X4926" s="1" t="s">
        <v>10788</v>
      </c>
      <c r="Y4926" s="1" t="s">
        <v>7</v>
      </c>
      <c r="Z4926" s="1" t="s">
        <v>17547</v>
      </c>
      <c r="AA4926" s="1" t="s">
        <v>113</v>
      </c>
      <c r="AB4926" s="1" t="s">
        <v>113</v>
      </c>
      <c r="AC4926" s="1" t="s">
        <v>113</v>
      </c>
    </row>
    <row r="4927" spans="1:29" x14ac:dyDescent="0.35">
      <c r="A4927" s="1">
        <v>2226834</v>
      </c>
      <c r="B4927" s="1">
        <v>774</v>
      </c>
      <c r="C4927" s="9">
        <v>1033281191</v>
      </c>
      <c r="D4927" s="9" t="s">
        <v>112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2</v>
      </c>
      <c r="S4927" s="1">
        <v>8</v>
      </c>
      <c r="T4927" s="1" t="s">
        <v>113</v>
      </c>
      <c r="U4927" s="1">
        <v>2</v>
      </c>
      <c r="V4927" s="1" t="s">
        <v>10962</v>
      </c>
      <c r="W4927" s="1" t="s">
        <v>1792</v>
      </c>
      <c r="X4927" s="1" t="s">
        <v>10963</v>
      </c>
      <c r="Y4927" s="1" t="s">
        <v>116</v>
      </c>
      <c r="Z4927" s="1" t="s">
        <v>17548</v>
      </c>
      <c r="AB4927" s="1" t="s">
        <v>17549</v>
      </c>
      <c r="AC4927" s="1" t="s">
        <v>113</v>
      </c>
    </row>
    <row r="4928" spans="1:29" x14ac:dyDescent="0.35">
      <c r="A4928" s="1">
        <v>2155510</v>
      </c>
      <c r="B4928" s="1">
        <v>827</v>
      </c>
      <c r="C4928" s="9">
        <v>1932193380</v>
      </c>
      <c r="D4928" s="9" t="s">
        <v>112</v>
      </c>
      <c r="E4928" s="1">
        <v>0</v>
      </c>
      <c r="F4928" s="1">
        <v>1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2</v>
      </c>
      <c r="S4928" s="1">
        <v>3</v>
      </c>
      <c r="T4928" s="1" t="s">
        <v>113</v>
      </c>
      <c r="U4928" s="1">
        <v>2</v>
      </c>
      <c r="V4928" s="1" t="s">
        <v>11142</v>
      </c>
      <c r="W4928" s="1" t="s">
        <v>3050</v>
      </c>
      <c r="X4928" s="1" t="s">
        <v>11143</v>
      </c>
      <c r="Y4928" s="1" t="s">
        <v>118</v>
      </c>
      <c r="Z4928" s="1" t="s">
        <v>17550</v>
      </c>
      <c r="AA4928" s="1" t="s">
        <v>113</v>
      </c>
      <c r="AB4928" s="1" t="s">
        <v>113</v>
      </c>
      <c r="AC4928" s="1" t="s">
        <v>113</v>
      </c>
    </row>
    <row r="4929" spans="1:29" x14ac:dyDescent="0.35">
      <c r="A4929" s="1">
        <v>3560301</v>
      </c>
      <c r="B4929" s="1">
        <v>184</v>
      </c>
      <c r="C4929" s="9">
        <v>1649346230</v>
      </c>
      <c r="D4929" s="9" t="s">
        <v>112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2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2</v>
      </c>
      <c r="S4929" s="1">
        <v>3</v>
      </c>
      <c r="T4929" s="1" t="s">
        <v>113</v>
      </c>
      <c r="U4929" s="1">
        <v>2</v>
      </c>
      <c r="V4929" s="1" t="s">
        <v>11163</v>
      </c>
      <c r="W4929" s="1" t="s">
        <v>1111</v>
      </c>
      <c r="X4929" s="1" t="s">
        <v>10632</v>
      </c>
      <c r="Y4929" s="1" t="s">
        <v>9105</v>
      </c>
      <c r="Z4929" s="1" t="s">
        <v>17551</v>
      </c>
      <c r="AA4929" s="1" t="s">
        <v>113</v>
      </c>
      <c r="AB4929" s="1" t="s">
        <v>113</v>
      </c>
      <c r="AC4929" s="1" t="s">
        <v>113</v>
      </c>
    </row>
    <row r="4930" spans="1:29" x14ac:dyDescent="0.35">
      <c r="A4930" s="1">
        <v>6521178</v>
      </c>
      <c r="B4930" s="1">
        <v>218</v>
      </c>
      <c r="C4930" s="9">
        <v>1578828869</v>
      </c>
      <c r="D4930" s="9" t="s">
        <v>112</v>
      </c>
      <c r="E4930" s="1">
        <v>0</v>
      </c>
      <c r="F4930" s="1">
        <v>1</v>
      </c>
      <c r="G4930" s="1">
        <v>1</v>
      </c>
      <c r="H4930" s="1">
        <v>0</v>
      </c>
      <c r="I4930" s="1">
        <v>0</v>
      </c>
      <c r="J4930" s="1">
        <v>1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1</v>
      </c>
      <c r="S4930" s="1">
        <v>19</v>
      </c>
      <c r="T4930" s="1" t="s">
        <v>113</v>
      </c>
      <c r="U4930" s="1">
        <v>2</v>
      </c>
      <c r="V4930" s="1" t="s">
        <v>11033</v>
      </c>
      <c r="W4930" s="1" t="s">
        <v>5093</v>
      </c>
      <c r="X4930" s="1" t="s">
        <v>11034</v>
      </c>
      <c r="Y4930" s="1" t="s">
        <v>5058</v>
      </c>
      <c r="Z4930" s="1" t="s">
        <v>17552</v>
      </c>
      <c r="AA4930" s="1" t="s">
        <v>113</v>
      </c>
      <c r="AB4930" s="1" t="s">
        <v>113</v>
      </c>
      <c r="AC4930" s="1" t="s">
        <v>113</v>
      </c>
    </row>
    <row r="4931" spans="1:29" x14ac:dyDescent="0.35">
      <c r="A4931" s="1">
        <v>235809</v>
      </c>
      <c r="B4931" s="1">
        <v>194</v>
      </c>
      <c r="C4931" s="9">
        <v>1689748261</v>
      </c>
      <c r="D4931" s="9" t="s">
        <v>112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2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2</v>
      </c>
      <c r="S4931" s="1">
        <v>30</v>
      </c>
      <c r="T4931" s="1" t="s">
        <v>113</v>
      </c>
      <c r="U4931" s="1">
        <v>2</v>
      </c>
      <c r="V4931" s="1" t="s">
        <v>10693</v>
      </c>
      <c r="W4931" s="1" t="s">
        <v>649</v>
      </c>
      <c r="X4931" s="1" t="s">
        <v>10694</v>
      </c>
      <c r="Y4931" s="1" t="s">
        <v>116</v>
      </c>
      <c r="Z4931" s="1" t="s">
        <v>113</v>
      </c>
      <c r="AA4931" s="1" t="s">
        <v>113</v>
      </c>
      <c r="AB4931" s="1" t="s">
        <v>113</v>
      </c>
      <c r="AC4931" s="1" t="s">
        <v>113</v>
      </c>
    </row>
    <row r="4932" spans="1:29" x14ac:dyDescent="0.35">
      <c r="A4932" s="1">
        <v>1975439</v>
      </c>
      <c r="B4932" s="1">
        <v>315</v>
      </c>
      <c r="C4932" s="9">
        <v>1164750030</v>
      </c>
      <c r="D4932" s="9" t="s">
        <v>112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1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2</v>
      </c>
      <c r="S4932" s="1">
        <v>10</v>
      </c>
      <c r="T4932" s="1" t="s">
        <v>113</v>
      </c>
      <c r="U4932" s="1">
        <v>2</v>
      </c>
      <c r="V4932" s="1" t="s">
        <v>11209</v>
      </c>
      <c r="W4932" s="1" t="s">
        <v>540</v>
      </c>
      <c r="X4932" s="1" t="s">
        <v>11210</v>
      </c>
      <c r="Y4932" s="1" t="s">
        <v>8529</v>
      </c>
      <c r="Z4932" s="1" t="s">
        <v>17553</v>
      </c>
      <c r="AA4932" s="1" t="s">
        <v>113</v>
      </c>
      <c r="AB4932" s="1" t="s">
        <v>113</v>
      </c>
      <c r="AC4932" s="1" t="s">
        <v>113</v>
      </c>
    </row>
    <row r="4933" spans="1:29" x14ac:dyDescent="0.35">
      <c r="A4933" s="1">
        <v>1811688</v>
      </c>
      <c r="B4933" s="1">
        <v>52</v>
      </c>
      <c r="C4933" s="9">
        <v>1689607350</v>
      </c>
      <c r="D4933" s="9" t="s">
        <v>112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2</v>
      </c>
      <c r="S4933" s="1">
        <v>24</v>
      </c>
      <c r="T4933" s="1" t="s">
        <v>113</v>
      </c>
      <c r="U4933" s="1">
        <v>2</v>
      </c>
      <c r="V4933" s="1" t="s">
        <v>11028</v>
      </c>
      <c r="W4933" s="1" t="s">
        <v>10041</v>
      </c>
      <c r="X4933" s="1" t="s">
        <v>11029</v>
      </c>
      <c r="Y4933" s="1" t="s">
        <v>7</v>
      </c>
      <c r="Z4933" s="1" t="s">
        <v>17554</v>
      </c>
      <c r="AA4933" s="1" t="s">
        <v>113</v>
      </c>
      <c r="AB4933" s="1" t="s">
        <v>113</v>
      </c>
      <c r="AC4933" s="1" t="s">
        <v>113</v>
      </c>
    </row>
    <row r="4934" spans="1:29" x14ac:dyDescent="0.35">
      <c r="A4934" s="1">
        <v>4062951</v>
      </c>
      <c r="B4934" s="1">
        <v>184</v>
      </c>
      <c r="C4934" s="9">
        <v>1205939337</v>
      </c>
      <c r="D4934" s="9" t="s">
        <v>112</v>
      </c>
      <c r="E4934" s="1">
        <v>0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1</v>
      </c>
      <c r="O4934" s="1">
        <v>0</v>
      </c>
      <c r="P4934" s="1">
        <v>0</v>
      </c>
      <c r="Q4934" s="1">
        <v>0</v>
      </c>
      <c r="R4934" s="1">
        <v>1</v>
      </c>
      <c r="S4934" s="1">
        <v>1</v>
      </c>
      <c r="T4934" s="1" t="s">
        <v>113</v>
      </c>
      <c r="U4934" s="1">
        <v>2</v>
      </c>
      <c r="V4934" s="1" t="s">
        <v>10715</v>
      </c>
      <c r="W4934" s="1" t="s">
        <v>10074</v>
      </c>
      <c r="X4934" s="1" t="s">
        <v>10716</v>
      </c>
      <c r="Y4934" s="1" t="s">
        <v>8639</v>
      </c>
      <c r="Z4934" s="1" t="s">
        <v>17555</v>
      </c>
      <c r="AA4934" s="1" t="s">
        <v>17555</v>
      </c>
      <c r="AB4934" s="1" t="s">
        <v>17556</v>
      </c>
      <c r="AC4934" s="1" t="s">
        <v>113</v>
      </c>
    </row>
    <row r="4935" spans="1:29" x14ac:dyDescent="0.35">
      <c r="A4935" s="1">
        <v>1908823</v>
      </c>
      <c r="B4935" s="1">
        <v>813</v>
      </c>
      <c r="C4935" s="9">
        <v>1750463816</v>
      </c>
      <c r="D4935" s="9" t="s">
        <v>112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2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2</v>
      </c>
      <c r="S4935" s="1">
        <v>10</v>
      </c>
      <c r="T4935" s="1" t="s">
        <v>113</v>
      </c>
      <c r="U4935" s="1">
        <v>2</v>
      </c>
      <c r="V4935" s="1" t="s">
        <v>10862</v>
      </c>
      <c r="W4935" s="1" t="s">
        <v>1400</v>
      </c>
      <c r="X4935" s="1" t="s">
        <v>10863</v>
      </c>
      <c r="Y4935" s="1" t="s">
        <v>118</v>
      </c>
      <c r="Z4935" s="1" t="s">
        <v>17439</v>
      </c>
      <c r="AA4935" s="1" t="s">
        <v>17439</v>
      </c>
      <c r="AB4935" s="1" t="s">
        <v>17440</v>
      </c>
      <c r="AC4935" s="1" t="s">
        <v>113</v>
      </c>
    </row>
    <row r="4936" spans="1:29" x14ac:dyDescent="0.35">
      <c r="A4936" s="1">
        <v>730643</v>
      </c>
      <c r="B4936" s="1">
        <v>523</v>
      </c>
      <c r="C4936" s="9">
        <v>1669547303</v>
      </c>
      <c r="D4936" s="9" t="s">
        <v>112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1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2</v>
      </c>
      <c r="S4936" s="1">
        <v>3</v>
      </c>
      <c r="T4936" s="1" t="s">
        <v>113</v>
      </c>
      <c r="U4936" s="1">
        <v>2</v>
      </c>
      <c r="V4936" s="1" t="s">
        <v>10703</v>
      </c>
      <c r="W4936" s="1" t="s">
        <v>1082</v>
      </c>
      <c r="X4936" s="1" t="s">
        <v>3127</v>
      </c>
      <c r="Y4936" s="1" t="s">
        <v>7</v>
      </c>
      <c r="Z4936" s="1" t="s">
        <v>16270</v>
      </c>
      <c r="AA4936" s="1" t="s">
        <v>113</v>
      </c>
      <c r="AB4936" s="1" t="s">
        <v>113</v>
      </c>
      <c r="AC4936" s="1" t="s">
        <v>113</v>
      </c>
    </row>
    <row r="4937" spans="1:29" x14ac:dyDescent="0.35">
      <c r="A4937" s="1">
        <v>1271881</v>
      </c>
      <c r="B4937" s="1">
        <v>215</v>
      </c>
      <c r="C4937" s="9">
        <v>1013983402</v>
      </c>
      <c r="D4937" s="9" t="s">
        <v>112</v>
      </c>
      <c r="E4937" s="1">
        <v>0</v>
      </c>
      <c r="F4937" s="1">
        <v>1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2</v>
      </c>
      <c r="S4937" s="1">
        <v>12</v>
      </c>
      <c r="T4937" s="1" t="s">
        <v>113</v>
      </c>
      <c r="U4937" s="1">
        <v>2</v>
      </c>
      <c r="V4937" s="1" t="s">
        <v>10910</v>
      </c>
      <c r="W4937" s="1" t="s">
        <v>1229</v>
      </c>
      <c r="X4937" s="1" t="s">
        <v>10602</v>
      </c>
      <c r="Y4937" s="1" t="s">
        <v>116</v>
      </c>
      <c r="Z4937" s="1" t="s">
        <v>17557</v>
      </c>
      <c r="AB4937" s="1" t="s">
        <v>17558</v>
      </c>
      <c r="AC4937" s="1" t="s">
        <v>113</v>
      </c>
    </row>
    <row r="4938" spans="1:29" x14ac:dyDescent="0.35">
      <c r="A4938" s="1">
        <v>4437886</v>
      </c>
      <c r="B4938" s="1">
        <v>512</v>
      </c>
      <c r="C4938" s="9">
        <v>1972771079</v>
      </c>
      <c r="D4938" s="9" t="s">
        <v>112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1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2</v>
      </c>
      <c r="S4938" s="1">
        <v>5</v>
      </c>
      <c r="T4938" s="1" t="s">
        <v>113</v>
      </c>
      <c r="U4938" s="1">
        <v>2</v>
      </c>
      <c r="V4938" s="1" t="s">
        <v>11138</v>
      </c>
      <c r="W4938" s="1" t="s">
        <v>126</v>
      </c>
      <c r="X4938" s="1" t="s">
        <v>11139</v>
      </c>
      <c r="Y4938" s="1" t="s">
        <v>7</v>
      </c>
      <c r="Z4938" s="1" t="s">
        <v>17559</v>
      </c>
      <c r="AA4938" s="1" t="s">
        <v>17559</v>
      </c>
      <c r="AB4938" s="1" t="s">
        <v>17560</v>
      </c>
      <c r="AC4938" s="1" t="s">
        <v>113</v>
      </c>
    </row>
    <row r="4939" spans="1:29" x14ac:dyDescent="0.35">
      <c r="A4939" s="1">
        <v>374259</v>
      </c>
      <c r="B4939" s="1">
        <v>701</v>
      </c>
      <c r="C4939" s="9">
        <v>1801904636</v>
      </c>
      <c r="D4939" s="9" t="s">
        <v>112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2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2</v>
      </c>
      <c r="S4939" s="1">
        <v>3</v>
      </c>
      <c r="T4939" s="1" t="s">
        <v>113</v>
      </c>
      <c r="U4939" s="1">
        <v>2</v>
      </c>
      <c r="V4939" s="1" t="s">
        <v>11175</v>
      </c>
      <c r="W4939" s="1" t="s">
        <v>451</v>
      </c>
      <c r="X4939" s="1" t="s">
        <v>7198</v>
      </c>
      <c r="Y4939" s="1" t="s">
        <v>116</v>
      </c>
      <c r="Z4939" s="1" t="s">
        <v>17561</v>
      </c>
      <c r="AA4939" s="1" t="s">
        <v>113</v>
      </c>
      <c r="AB4939" s="1" t="s">
        <v>113</v>
      </c>
      <c r="AC4939" s="1" t="s">
        <v>113</v>
      </c>
    </row>
    <row r="4940" spans="1:29" x14ac:dyDescent="0.35">
      <c r="A4940" s="1">
        <v>436052</v>
      </c>
      <c r="B4940" s="1">
        <v>109</v>
      </c>
      <c r="C4940" s="9">
        <v>1093853244</v>
      </c>
      <c r="D4940" s="9" t="s">
        <v>112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2</v>
      </c>
      <c r="S4940" s="1">
        <v>3</v>
      </c>
      <c r="T4940" s="1" t="s">
        <v>113</v>
      </c>
      <c r="U4940" s="1">
        <v>2</v>
      </c>
      <c r="V4940" s="1" t="s">
        <v>11066</v>
      </c>
      <c r="W4940" s="1" t="s">
        <v>11068</v>
      </c>
      <c r="X4940" s="1" t="s">
        <v>11067</v>
      </c>
      <c r="Y4940" s="1" t="s">
        <v>970</v>
      </c>
      <c r="Z4940" s="1" t="s">
        <v>17562</v>
      </c>
      <c r="AA4940" s="1" t="s">
        <v>113</v>
      </c>
      <c r="AB4940" s="1" t="s">
        <v>113</v>
      </c>
      <c r="AC4940" s="1" t="s">
        <v>113</v>
      </c>
    </row>
    <row r="4941" spans="1:29" x14ac:dyDescent="0.35">
      <c r="A4941" s="1">
        <v>1991173</v>
      </c>
      <c r="B4941" s="1">
        <v>179</v>
      </c>
      <c r="C4941" s="9">
        <v>1851320402</v>
      </c>
      <c r="D4941" s="9" t="s">
        <v>112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1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2</v>
      </c>
      <c r="S4941" s="1">
        <v>7</v>
      </c>
      <c r="T4941" s="1" t="s">
        <v>113</v>
      </c>
      <c r="U4941" s="1">
        <v>2</v>
      </c>
      <c r="V4941" s="1" t="s">
        <v>10736</v>
      </c>
      <c r="W4941" s="1" t="s">
        <v>10738</v>
      </c>
      <c r="X4941" s="1" t="s">
        <v>10737</v>
      </c>
      <c r="Y4941" s="1" t="s">
        <v>116</v>
      </c>
      <c r="Z4941" s="1" t="s">
        <v>17563</v>
      </c>
      <c r="AA4941" s="1" t="s">
        <v>113</v>
      </c>
      <c r="AB4941" s="1" t="s">
        <v>113</v>
      </c>
      <c r="AC4941" s="1" t="s">
        <v>113</v>
      </c>
    </row>
    <row r="4942" spans="1:29" x14ac:dyDescent="0.35">
      <c r="A4942" s="1">
        <v>4671391</v>
      </c>
      <c r="B4942" s="1">
        <v>297</v>
      </c>
      <c r="C4942" s="9">
        <v>1710117312</v>
      </c>
      <c r="D4942" s="9" t="s">
        <v>112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2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2</v>
      </c>
      <c r="S4942" s="1">
        <v>2</v>
      </c>
      <c r="T4942" s="1" t="s">
        <v>113</v>
      </c>
      <c r="U4942" s="1">
        <v>2</v>
      </c>
      <c r="V4942" s="1" t="s">
        <v>10695</v>
      </c>
      <c r="W4942" s="1" t="s">
        <v>4465</v>
      </c>
      <c r="X4942" s="1" t="s">
        <v>8219</v>
      </c>
      <c r="Y4942" s="1" t="s">
        <v>118</v>
      </c>
      <c r="Z4942" s="1" t="s">
        <v>113</v>
      </c>
      <c r="AA4942" s="1" t="s">
        <v>113</v>
      </c>
      <c r="AB4942" s="1" t="s">
        <v>113</v>
      </c>
      <c r="AC4942" s="1" t="s">
        <v>113</v>
      </c>
    </row>
    <row r="4943" spans="1:29" x14ac:dyDescent="0.35">
      <c r="A4943" s="1">
        <v>96808</v>
      </c>
      <c r="B4943" s="1">
        <v>794</v>
      </c>
      <c r="C4943" s="9">
        <v>1952364044</v>
      </c>
      <c r="D4943" s="9" t="s">
        <v>112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2</v>
      </c>
      <c r="S4943" s="1">
        <v>2</v>
      </c>
      <c r="T4943" s="1" t="s">
        <v>113</v>
      </c>
      <c r="U4943" s="1">
        <v>2</v>
      </c>
      <c r="V4943" s="1" t="s">
        <v>11069</v>
      </c>
      <c r="W4943" s="1" t="s">
        <v>11070</v>
      </c>
      <c r="X4943" s="1" t="s">
        <v>5045</v>
      </c>
      <c r="Y4943" s="1" t="s">
        <v>116</v>
      </c>
      <c r="Z4943" s="1" t="s">
        <v>17564</v>
      </c>
      <c r="AA4943" s="1" t="s">
        <v>17564</v>
      </c>
      <c r="AB4943" s="1" t="s">
        <v>17565</v>
      </c>
      <c r="AC4943" s="1" t="s">
        <v>113</v>
      </c>
    </row>
    <row r="4944" spans="1:29" x14ac:dyDescent="0.35">
      <c r="A4944" s="1">
        <v>448721</v>
      </c>
      <c r="B4944" s="1">
        <v>623</v>
      </c>
      <c r="C4944" s="9">
        <v>1093742173</v>
      </c>
      <c r="D4944" s="9" t="s">
        <v>112</v>
      </c>
      <c r="E4944" s="1">
        <v>0</v>
      </c>
      <c r="F4944" s="1">
        <v>2</v>
      </c>
      <c r="G4944" s="1">
        <v>0</v>
      </c>
      <c r="H4944" s="1">
        <v>0</v>
      </c>
      <c r="I4944" s="1">
        <v>0</v>
      </c>
      <c r="J4944" s="1">
        <v>2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2</v>
      </c>
      <c r="S4944" s="1">
        <v>7</v>
      </c>
      <c r="T4944" s="1" t="s">
        <v>113</v>
      </c>
      <c r="U4944" s="1">
        <v>2</v>
      </c>
      <c r="V4944" s="1" t="s">
        <v>10947</v>
      </c>
      <c r="W4944" s="1" t="s">
        <v>853</v>
      </c>
      <c r="X4944" s="1" t="s">
        <v>10948</v>
      </c>
      <c r="Y4944" s="1" t="s">
        <v>118</v>
      </c>
      <c r="Z4944" s="1" t="s">
        <v>17566</v>
      </c>
      <c r="AB4944" s="1" t="s">
        <v>17567</v>
      </c>
      <c r="AC4944" s="1" t="s">
        <v>113</v>
      </c>
    </row>
    <row r="4945" spans="1:29" x14ac:dyDescent="0.35">
      <c r="A4945" s="1">
        <v>681605</v>
      </c>
      <c r="B4945" s="1">
        <v>701</v>
      </c>
      <c r="C4945" s="9">
        <v>1346341948</v>
      </c>
      <c r="D4945" s="9" t="s">
        <v>112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1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2</v>
      </c>
      <c r="S4945" s="1">
        <v>15</v>
      </c>
      <c r="T4945" s="1" t="s">
        <v>113</v>
      </c>
      <c r="U4945" s="1">
        <v>2</v>
      </c>
      <c r="V4945" s="1" t="s">
        <v>11120</v>
      </c>
      <c r="W4945" s="1" t="s">
        <v>11122</v>
      </c>
      <c r="X4945" s="1" t="s">
        <v>11121</v>
      </c>
      <c r="Y4945" s="1" t="s">
        <v>116</v>
      </c>
      <c r="Z4945" s="1" t="s">
        <v>17568</v>
      </c>
      <c r="AB4945" s="1" t="s">
        <v>17569</v>
      </c>
      <c r="AC4945" s="1" t="s">
        <v>113</v>
      </c>
    </row>
    <row r="4946" spans="1:29" x14ac:dyDescent="0.35">
      <c r="A4946" s="1">
        <v>1858894</v>
      </c>
      <c r="B4946" s="1">
        <v>458</v>
      </c>
      <c r="C4946" s="9">
        <v>1386605517</v>
      </c>
      <c r="D4946" s="9" t="s">
        <v>112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2</v>
      </c>
      <c r="S4946" s="1">
        <v>9</v>
      </c>
      <c r="T4946" s="1" t="s">
        <v>113</v>
      </c>
      <c r="U4946" s="1">
        <v>2</v>
      </c>
      <c r="V4946" s="1" t="s">
        <v>10756</v>
      </c>
      <c r="W4946" s="1" t="s">
        <v>1800</v>
      </c>
      <c r="X4946" s="1" t="s">
        <v>10757</v>
      </c>
      <c r="Y4946" s="1" t="s">
        <v>7</v>
      </c>
      <c r="Z4946" s="1" t="s">
        <v>14245</v>
      </c>
      <c r="AB4946" s="1" t="s">
        <v>14246</v>
      </c>
      <c r="AC4946" s="1" t="s">
        <v>113</v>
      </c>
    </row>
    <row r="4947" spans="1:29" x14ac:dyDescent="0.35">
      <c r="A4947" s="1">
        <v>449272</v>
      </c>
      <c r="B4947" s="1">
        <v>373</v>
      </c>
      <c r="C4947" s="9">
        <v>1437134285</v>
      </c>
      <c r="D4947" s="9" t="s">
        <v>112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1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2</v>
      </c>
      <c r="S4947" s="1">
        <v>4</v>
      </c>
      <c r="T4947" s="1" t="s">
        <v>113</v>
      </c>
      <c r="U4947" s="1">
        <v>2</v>
      </c>
      <c r="V4947" s="1" t="s">
        <v>11031</v>
      </c>
      <c r="W4947" s="1" t="s">
        <v>156</v>
      </c>
      <c r="X4947" s="1" t="s">
        <v>11032</v>
      </c>
      <c r="Y4947" s="1" t="s">
        <v>118</v>
      </c>
      <c r="Z4947" s="1" t="s">
        <v>17570</v>
      </c>
      <c r="AA4947" s="1" t="s">
        <v>113</v>
      </c>
      <c r="AB4947" s="1" t="s">
        <v>113</v>
      </c>
      <c r="AC4947" s="1" t="s">
        <v>113</v>
      </c>
    </row>
    <row r="4948" spans="1:29" x14ac:dyDescent="0.35">
      <c r="A4948" s="1">
        <v>2456652</v>
      </c>
      <c r="B4948" s="1">
        <v>109</v>
      </c>
      <c r="C4948" s="9">
        <v>1497791917</v>
      </c>
      <c r="D4948" s="9" t="s">
        <v>112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1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2</v>
      </c>
      <c r="S4948" s="1">
        <v>17</v>
      </c>
      <c r="T4948" s="1" t="s">
        <v>113</v>
      </c>
      <c r="U4948" s="1">
        <v>2</v>
      </c>
      <c r="V4948" s="1" t="s">
        <v>10858</v>
      </c>
      <c r="W4948" s="1" t="s">
        <v>10860</v>
      </c>
      <c r="X4948" s="1" t="s">
        <v>10859</v>
      </c>
      <c r="Y4948" s="1" t="s">
        <v>116</v>
      </c>
      <c r="Z4948" s="1" t="s">
        <v>17571</v>
      </c>
      <c r="AA4948" s="1" t="s">
        <v>113</v>
      </c>
      <c r="AB4948" s="1" t="s">
        <v>113</v>
      </c>
      <c r="AC4948" s="1" t="s">
        <v>113</v>
      </c>
    </row>
    <row r="4949" spans="1:29" x14ac:dyDescent="0.35">
      <c r="A4949" s="1">
        <v>1867347</v>
      </c>
      <c r="B4949" s="1">
        <v>232</v>
      </c>
      <c r="C4949" s="9">
        <v>1245229327</v>
      </c>
      <c r="D4949" s="9" t="s">
        <v>112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2</v>
      </c>
      <c r="S4949" s="1">
        <v>2</v>
      </c>
      <c r="T4949" s="1" t="s">
        <v>113</v>
      </c>
      <c r="U4949" s="1">
        <v>2</v>
      </c>
      <c r="V4949" s="1" t="s">
        <v>10911</v>
      </c>
      <c r="W4949" s="1" t="s">
        <v>10014</v>
      </c>
      <c r="X4949" s="1" t="s">
        <v>10912</v>
      </c>
      <c r="Y4949" s="1" t="s">
        <v>116</v>
      </c>
      <c r="Z4949" s="1" t="s">
        <v>17572</v>
      </c>
      <c r="AA4949" s="1" t="s">
        <v>113</v>
      </c>
      <c r="AB4949" s="1" t="s">
        <v>113</v>
      </c>
      <c r="AC4949" s="1" t="s">
        <v>113</v>
      </c>
    </row>
    <row r="4950" spans="1:29" x14ac:dyDescent="0.35">
      <c r="A4950" s="1">
        <v>1588243</v>
      </c>
      <c r="B4950" s="1">
        <v>184</v>
      </c>
      <c r="C4950" s="9">
        <v>1508805755</v>
      </c>
      <c r="D4950" s="9" t="s">
        <v>112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2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2</v>
      </c>
      <c r="S4950" s="1">
        <v>3</v>
      </c>
      <c r="T4950" s="1" t="s">
        <v>113</v>
      </c>
      <c r="U4950" s="1">
        <v>2</v>
      </c>
      <c r="V4950" s="1" t="s">
        <v>11176</v>
      </c>
      <c r="W4950" s="1" t="s">
        <v>700</v>
      </c>
      <c r="X4950" s="1" t="s">
        <v>11177</v>
      </c>
      <c r="Y4950" s="1" t="s">
        <v>2644</v>
      </c>
      <c r="Z4950" s="1" t="s">
        <v>17573</v>
      </c>
      <c r="AA4950" s="1" t="s">
        <v>17574</v>
      </c>
      <c r="AB4950" s="1" t="s">
        <v>17575</v>
      </c>
      <c r="AC4950" s="1" t="s">
        <v>113</v>
      </c>
    </row>
    <row r="4951" spans="1:29" x14ac:dyDescent="0.35">
      <c r="A4951" s="1">
        <v>711027</v>
      </c>
      <c r="B4951" s="1">
        <v>435</v>
      </c>
      <c r="C4951" s="9">
        <v>1518902246</v>
      </c>
      <c r="D4951" s="9" t="s">
        <v>112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1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2</v>
      </c>
      <c r="S4951" s="1">
        <v>6</v>
      </c>
      <c r="T4951" s="1" t="s">
        <v>113</v>
      </c>
      <c r="U4951" s="1">
        <v>2</v>
      </c>
      <c r="V4951" s="1" t="s">
        <v>10904</v>
      </c>
      <c r="W4951" s="1" t="s">
        <v>10906</v>
      </c>
      <c r="X4951" s="1" t="s">
        <v>10905</v>
      </c>
      <c r="Y4951" s="1" t="s">
        <v>118</v>
      </c>
      <c r="Z4951" s="1" t="s">
        <v>17576</v>
      </c>
      <c r="AA4951" s="1" t="s">
        <v>17576</v>
      </c>
      <c r="AB4951" s="1" t="s">
        <v>17577</v>
      </c>
      <c r="AC4951" s="1" t="s">
        <v>113</v>
      </c>
    </row>
    <row r="4952" spans="1:29" x14ac:dyDescent="0.35">
      <c r="A4952" s="1">
        <v>2306382</v>
      </c>
      <c r="B4952" s="1">
        <v>218</v>
      </c>
      <c r="C4952" s="9">
        <v>1497922298</v>
      </c>
      <c r="D4952" s="9" t="s">
        <v>112</v>
      </c>
      <c r="E4952" s="1">
        <v>0</v>
      </c>
      <c r="F4952" s="1">
        <v>1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2</v>
      </c>
      <c r="S4952" s="1">
        <v>11</v>
      </c>
      <c r="T4952" s="1" t="s">
        <v>113</v>
      </c>
      <c r="U4952" s="1">
        <v>2</v>
      </c>
      <c r="V4952" s="1" t="s">
        <v>10743</v>
      </c>
      <c r="W4952" s="1" t="s">
        <v>6721</v>
      </c>
      <c r="X4952" s="1" t="s">
        <v>10744</v>
      </c>
      <c r="Y4952" s="1" t="s">
        <v>116</v>
      </c>
      <c r="Z4952" s="1" t="s">
        <v>17578</v>
      </c>
      <c r="AA4952" s="1" t="s">
        <v>113</v>
      </c>
      <c r="AB4952" s="1" t="s">
        <v>113</v>
      </c>
      <c r="AC4952" s="1" t="s">
        <v>113</v>
      </c>
    </row>
    <row r="4953" spans="1:29" x14ac:dyDescent="0.35">
      <c r="A4953" s="1">
        <v>855668</v>
      </c>
      <c r="B4953" s="1">
        <v>813</v>
      </c>
      <c r="C4953" s="9">
        <v>1881632511</v>
      </c>
      <c r="D4953" s="9" t="s">
        <v>112</v>
      </c>
      <c r="E4953" s="1">
        <v>0</v>
      </c>
      <c r="F4953" s="1">
        <v>2</v>
      </c>
      <c r="G4953" s="1">
        <v>0</v>
      </c>
      <c r="H4953" s="1">
        <v>0</v>
      </c>
      <c r="I4953" s="1">
        <v>0</v>
      </c>
      <c r="J4953" s="1">
        <v>2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2</v>
      </c>
      <c r="S4953" s="1">
        <v>44</v>
      </c>
      <c r="T4953" s="1" t="s">
        <v>113</v>
      </c>
      <c r="U4953" s="1">
        <v>2</v>
      </c>
      <c r="V4953" s="1" t="s">
        <v>10810</v>
      </c>
      <c r="W4953" s="1" t="s">
        <v>10812</v>
      </c>
      <c r="X4953" s="1" t="s">
        <v>10811</v>
      </c>
      <c r="Y4953" s="1" t="s">
        <v>7</v>
      </c>
      <c r="Z4953" s="1" t="s">
        <v>12733</v>
      </c>
      <c r="AA4953" s="1" t="s">
        <v>12123</v>
      </c>
      <c r="AB4953" s="1" t="s">
        <v>12124</v>
      </c>
      <c r="AC4953" s="1" t="s">
        <v>113</v>
      </c>
    </row>
    <row r="4954" spans="1:29" x14ac:dyDescent="0.35">
      <c r="A4954" s="1">
        <v>2101904</v>
      </c>
      <c r="B4954" s="1">
        <v>485</v>
      </c>
      <c r="C4954" s="9">
        <v>1568466399</v>
      </c>
      <c r="D4954" s="9" t="s">
        <v>112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2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2</v>
      </c>
      <c r="S4954" s="1">
        <v>2</v>
      </c>
      <c r="T4954" s="1" t="s">
        <v>113</v>
      </c>
      <c r="U4954" s="1">
        <v>2</v>
      </c>
      <c r="V4954" s="1" t="s">
        <v>10754</v>
      </c>
      <c r="W4954" s="1" t="s">
        <v>694</v>
      </c>
      <c r="X4954" s="1" t="s">
        <v>10755</v>
      </c>
      <c r="Y4954" s="1" t="s">
        <v>118</v>
      </c>
      <c r="Z4954" s="1" t="s">
        <v>17526</v>
      </c>
      <c r="AB4954" s="1" t="s">
        <v>17527</v>
      </c>
      <c r="AC4954" s="1" t="s">
        <v>113</v>
      </c>
    </row>
    <row r="4955" spans="1:29" x14ac:dyDescent="0.35">
      <c r="A4955" s="1">
        <v>2141230</v>
      </c>
      <c r="B4955" s="1">
        <v>447</v>
      </c>
      <c r="C4955" s="9">
        <v>1750366027</v>
      </c>
      <c r="D4955" s="9" t="s">
        <v>112</v>
      </c>
      <c r="E4955" s="1">
        <v>0</v>
      </c>
      <c r="F4955" s="1">
        <v>1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2</v>
      </c>
      <c r="S4955" s="1">
        <v>13</v>
      </c>
      <c r="T4955" s="1" t="s">
        <v>113</v>
      </c>
      <c r="U4955" s="1">
        <v>2</v>
      </c>
      <c r="V4955" s="1" t="s">
        <v>10704</v>
      </c>
      <c r="W4955" s="1" t="s">
        <v>652</v>
      </c>
      <c r="X4955" s="1" t="s">
        <v>10705</v>
      </c>
      <c r="Y4955" s="1" t="s">
        <v>118</v>
      </c>
      <c r="Z4955" s="1" t="s">
        <v>17579</v>
      </c>
      <c r="AA4955" s="1" t="s">
        <v>113</v>
      </c>
      <c r="AB4955" s="1" t="s">
        <v>113</v>
      </c>
      <c r="AC4955" s="1" t="s">
        <v>113</v>
      </c>
    </row>
    <row r="4956" spans="1:29" x14ac:dyDescent="0.35">
      <c r="A4956" s="1">
        <v>7049002</v>
      </c>
      <c r="B4956" s="1">
        <v>297</v>
      </c>
      <c r="C4956" s="9">
        <v>1578013652</v>
      </c>
      <c r="D4956" s="9" t="s">
        <v>112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1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2</v>
      </c>
      <c r="S4956" s="1">
        <v>4</v>
      </c>
      <c r="T4956" s="1" t="s">
        <v>113</v>
      </c>
      <c r="U4956" s="1">
        <v>2</v>
      </c>
      <c r="V4956" s="1" t="s">
        <v>10998</v>
      </c>
      <c r="W4956" s="1" t="s">
        <v>10999</v>
      </c>
      <c r="X4956" s="1" t="s">
        <v>3244</v>
      </c>
      <c r="Y4956" s="1" t="s">
        <v>118</v>
      </c>
      <c r="Z4956" s="1" t="s">
        <v>17580</v>
      </c>
      <c r="AB4956" s="1" t="s">
        <v>17581</v>
      </c>
      <c r="AC4956" s="1" t="s">
        <v>113</v>
      </c>
    </row>
    <row r="4957" spans="1:29" x14ac:dyDescent="0.35">
      <c r="A4957" s="1">
        <v>1345167</v>
      </c>
      <c r="B4957" s="1">
        <v>794</v>
      </c>
      <c r="C4957" s="9">
        <v>1427026954</v>
      </c>
      <c r="D4957" s="9" t="s">
        <v>112</v>
      </c>
      <c r="E4957" s="1">
        <v>0</v>
      </c>
      <c r="F4957" s="1">
        <v>1</v>
      </c>
      <c r="G4957" s="1">
        <v>0</v>
      </c>
      <c r="H4957" s="1">
        <v>0</v>
      </c>
      <c r="I4957" s="1">
        <v>0</v>
      </c>
      <c r="J4957" s="1">
        <v>1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2</v>
      </c>
      <c r="S4957" s="1">
        <v>4</v>
      </c>
      <c r="T4957" s="1" t="s">
        <v>113</v>
      </c>
      <c r="U4957" s="1">
        <v>2</v>
      </c>
      <c r="V4957" s="1" t="s">
        <v>10870</v>
      </c>
      <c r="W4957" s="1" t="s">
        <v>1006</v>
      </c>
      <c r="X4957" s="1" t="s">
        <v>10871</v>
      </c>
      <c r="Y4957" s="1" t="s">
        <v>116</v>
      </c>
      <c r="Z4957" s="1" t="s">
        <v>17582</v>
      </c>
      <c r="AB4957" s="1" t="s">
        <v>17583</v>
      </c>
      <c r="AC4957" s="1" t="s">
        <v>113</v>
      </c>
    </row>
    <row r="4958" spans="1:29" x14ac:dyDescent="0.35">
      <c r="A4958" s="1">
        <v>7283943</v>
      </c>
      <c r="B4958" s="1">
        <v>813</v>
      </c>
      <c r="C4958" s="9">
        <v>1013488535</v>
      </c>
      <c r="D4958" s="9" t="s">
        <v>112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1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2</v>
      </c>
      <c r="S4958" s="1">
        <v>4</v>
      </c>
      <c r="T4958" s="1" t="s">
        <v>113</v>
      </c>
      <c r="U4958" s="1">
        <v>2</v>
      </c>
      <c r="V4958" s="1" t="s">
        <v>10834</v>
      </c>
      <c r="W4958" s="1" t="s">
        <v>2122</v>
      </c>
      <c r="X4958" s="1" t="s">
        <v>7362</v>
      </c>
      <c r="Y4958" s="1" t="s">
        <v>7</v>
      </c>
      <c r="Z4958" s="1" t="s">
        <v>12896</v>
      </c>
      <c r="AB4958" s="1" t="s">
        <v>12897</v>
      </c>
      <c r="AC4958" s="1" t="s">
        <v>113</v>
      </c>
    </row>
    <row r="4959" spans="1:29" x14ac:dyDescent="0.35">
      <c r="A4959" s="1">
        <v>4298189</v>
      </c>
      <c r="B4959" s="1">
        <v>537</v>
      </c>
      <c r="C4959" s="9">
        <v>1750543179</v>
      </c>
      <c r="D4959" s="9" t="s">
        <v>112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2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2</v>
      </c>
      <c r="S4959" s="1">
        <v>3</v>
      </c>
      <c r="T4959" s="1" t="s">
        <v>113</v>
      </c>
      <c r="U4959" s="1">
        <v>2</v>
      </c>
      <c r="V4959" s="1" t="s">
        <v>11019</v>
      </c>
      <c r="W4959" s="1" t="s">
        <v>11021</v>
      </c>
      <c r="X4959" s="1" t="s">
        <v>11020</v>
      </c>
      <c r="Y4959" s="1" t="s">
        <v>116</v>
      </c>
      <c r="Z4959" s="1" t="s">
        <v>17584</v>
      </c>
      <c r="AA4959" s="1" t="s">
        <v>113</v>
      </c>
      <c r="AB4959" s="1" t="s">
        <v>113</v>
      </c>
      <c r="AC4959" s="1" t="s">
        <v>113</v>
      </c>
    </row>
    <row r="4960" spans="1:29" x14ac:dyDescent="0.35">
      <c r="A4960" s="1">
        <v>2569347</v>
      </c>
      <c r="B4960" s="1">
        <v>218</v>
      </c>
      <c r="C4960" s="9">
        <v>1487691507</v>
      </c>
      <c r="D4960" s="9" t="s">
        <v>112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2</v>
      </c>
      <c r="S4960" s="1">
        <v>34</v>
      </c>
      <c r="T4960" s="1" t="s">
        <v>113</v>
      </c>
      <c r="U4960" s="1">
        <v>2</v>
      </c>
      <c r="V4960" s="1" t="s">
        <v>10901</v>
      </c>
      <c r="W4960" s="1" t="s">
        <v>6693</v>
      </c>
      <c r="X4960" s="1" t="s">
        <v>5488</v>
      </c>
      <c r="Y4960" s="1" t="s">
        <v>7</v>
      </c>
      <c r="Z4960" s="1" t="s">
        <v>17079</v>
      </c>
      <c r="AB4960" s="1" t="s">
        <v>17080</v>
      </c>
      <c r="AC4960" s="1" t="s">
        <v>113</v>
      </c>
    </row>
    <row r="4961" spans="1:29" x14ac:dyDescent="0.35">
      <c r="A4961" s="1">
        <v>743780</v>
      </c>
      <c r="B4961" s="1">
        <v>407</v>
      </c>
      <c r="C4961" s="9">
        <v>1528067790</v>
      </c>
      <c r="D4961" s="9" t="s">
        <v>112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2</v>
      </c>
      <c r="S4961" s="1">
        <v>5</v>
      </c>
      <c r="T4961" s="1" t="s">
        <v>113</v>
      </c>
      <c r="U4961" s="1">
        <v>2</v>
      </c>
      <c r="V4961" s="1" t="s">
        <v>11041</v>
      </c>
      <c r="W4961" s="1" t="s">
        <v>1040</v>
      </c>
      <c r="X4961" s="1" t="s">
        <v>11042</v>
      </c>
      <c r="Y4961" s="1" t="s">
        <v>7</v>
      </c>
      <c r="Z4961" s="1" t="s">
        <v>14439</v>
      </c>
      <c r="AB4961" s="1" t="s">
        <v>14054</v>
      </c>
      <c r="AC4961" s="1" t="s">
        <v>113</v>
      </c>
    </row>
    <row r="4962" spans="1:29" x14ac:dyDescent="0.35">
      <c r="A4962" s="1">
        <v>4877106</v>
      </c>
      <c r="B4962" s="1">
        <v>813</v>
      </c>
      <c r="C4962" s="9">
        <v>1922284116</v>
      </c>
      <c r="D4962" s="9" t="s">
        <v>112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1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2</v>
      </c>
      <c r="S4962" s="1">
        <v>2</v>
      </c>
      <c r="T4962" s="1" t="s">
        <v>113</v>
      </c>
      <c r="U4962" s="1">
        <v>2</v>
      </c>
      <c r="V4962" s="1" t="s">
        <v>11220</v>
      </c>
      <c r="W4962" s="1" t="s">
        <v>413</v>
      </c>
      <c r="X4962" s="1" t="s">
        <v>10767</v>
      </c>
      <c r="Y4962" s="1" t="s">
        <v>2644</v>
      </c>
      <c r="Z4962" s="1" t="s">
        <v>17585</v>
      </c>
      <c r="AA4962" s="1" t="s">
        <v>113</v>
      </c>
      <c r="AB4962" s="1" t="s">
        <v>113</v>
      </c>
      <c r="AC4962" s="1" t="s">
        <v>113</v>
      </c>
    </row>
    <row r="4963" spans="1:29" x14ac:dyDescent="0.35">
      <c r="A4963" s="1">
        <v>4287689</v>
      </c>
      <c r="B4963" s="1">
        <v>215</v>
      </c>
      <c r="C4963" s="9">
        <v>1730353939</v>
      </c>
      <c r="D4963" s="9" t="s">
        <v>112</v>
      </c>
      <c r="E4963" s="1">
        <v>0</v>
      </c>
      <c r="F4963" s="1">
        <v>2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2</v>
      </c>
      <c r="S4963" s="1">
        <v>13</v>
      </c>
      <c r="T4963" s="1" t="s">
        <v>113</v>
      </c>
      <c r="U4963" s="1">
        <v>2</v>
      </c>
      <c r="V4963" s="1" t="s">
        <v>10817</v>
      </c>
      <c r="W4963" s="1" t="s">
        <v>5319</v>
      </c>
      <c r="X4963" s="1" t="s">
        <v>10818</v>
      </c>
      <c r="Y4963" s="1" t="s">
        <v>7</v>
      </c>
      <c r="Z4963" s="1" t="s">
        <v>17586</v>
      </c>
      <c r="AA4963" s="1" t="s">
        <v>113</v>
      </c>
      <c r="AB4963" s="1" t="s">
        <v>113</v>
      </c>
      <c r="AC4963" s="1" t="s">
        <v>113</v>
      </c>
    </row>
    <row r="4964" spans="1:29" x14ac:dyDescent="0.35">
      <c r="A4964" s="1">
        <v>3183286</v>
      </c>
      <c r="B4964" s="1">
        <v>232</v>
      </c>
      <c r="C4964" s="9">
        <v>1548366024</v>
      </c>
      <c r="D4964" s="9" t="s">
        <v>112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2</v>
      </c>
      <c r="S4964" s="1">
        <v>12</v>
      </c>
      <c r="T4964" s="1" t="s">
        <v>113</v>
      </c>
      <c r="U4964" s="1">
        <v>2</v>
      </c>
      <c r="V4964" s="1" t="s">
        <v>10940</v>
      </c>
      <c r="W4964" s="1" t="s">
        <v>879</v>
      </c>
      <c r="X4964" s="1" t="s">
        <v>10941</v>
      </c>
      <c r="Y4964" s="1" t="s">
        <v>7</v>
      </c>
      <c r="Z4964" s="1" t="s">
        <v>16665</v>
      </c>
      <c r="AB4964" s="1" t="s">
        <v>16666</v>
      </c>
      <c r="AC4964" s="1" t="s">
        <v>113</v>
      </c>
    </row>
    <row r="4965" spans="1:29" x14ac:dyDescent="0.35">
      <c r="A4965" s="1">
        <v>7118318</v>
      </c>
      <c r="B4965" s="1">
        <v>623</v>
      </c>
      <c r="C4965" s="9">
        <v>1962939967</v>
      </c>
      <c r="D4965" s="9" t="s">
        <v>112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1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2</v>
      </c>
      <c r="S4965" s="1">
        <v>4</v>
      </c>
      <c r="T4965" s="1" t="s">
        <v>113</v>
      </c>
      <c r="U4965" s="1">
        <v>2</v>
      </c>
      <c r="V4965" s="1" t="s">
        <v>10939</v>
      </c>
      <c r="W4965" s="1" t="s">
        <v>4992</v>
      </c>
      <c r="X4965" s="1" t="s">
        <v>5195</v>
      </c>
      <c r="Y4965" s="1" t="s">
        <v>7</v>
      </c>
      <c r="Z4965" s="1" t="s">
        <v>17587</v>
      </c>
      <c r="AB4965" s="1" t="s">
        <v>17588</v>
      </c>
      <c r="AC4965" s="1" t="s">
        <v>113</v>
      </c>
    </row>
    <row r="4966" spans="1:29" x14ac:dyDescent="0.35">
      <c r="A4966" s="1">
        <v>1621152</v>
      </c>
      <c r="B4966" s="1">
        <v>218</v>
      </c>
      <c r="C4966" s="9">
        <v>1144210238</v>
      </c>
      <c r="D4966" s="9" t="s">
        <v>112</v>
      </c>
      <c r="E4966" s="1">
        <v>0</v>
      </c>
      <c r="F4966" s="1">
        <v>1</v>
      </c>
      <c r="G4966" s="1">
        <v>0</v>
      </c>
      <c r="H4966" s="1">
        <v>0</v>
      </c>
      <c r="I4966" s="1">
        <v>0</v>
      </c>
      <c r="J4966" s="1">
        <v>1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2</v>
      </c>
      <c r="S4966" s="1">
        <v>21</v>
      </c>
      <c r="T4966" s="1" t="s">
        <v>113</v>
      </c>
      <c r="U4966" s="1">
        <v>2</v>
      </c>
      <c r="V4966" s="1" t="s">
        <v>11164</v>
      </c>
      <c r="W4966" s="1" t="s">
        <v>11166</v>
      </c>
      <c r="X4966" s="1" t="s">
        <v>11165</v>
      </c>
      <c r="Y4966" s="1" t="s">
        <v>224</v>
      </c>
      <c r="Z4966" s="1" t="s">
        <v>12298</v>
      </c>
      <c r="AB4966" s="1" t="s">
        <v>12299</v>
      </c>
      <c r="AC4966" s="1" t="s">
        <v>113</v>
      </c>
    </row>
    <row r="4967" spans="1:29" x14ac:dyDescent="0.35">
      <c r="A4967" s="1">
        <v>237433</v>
      </c>
      <c r="B4967" s="1">
        <v>813</v>
      </c>
      <c r="C4967" s="9">
        <v>1679553465</v>
      </c>
      <c r="D4967" s="9" t="s">
        <v>112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1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2</v>
      </c>
      <c r="S4967" s="1">
        <v>3</v>
      </c>
      <c r="T4967" s="1" t="s">
        <v>113</v>
      </c>
      <c r="U4967" s="1">
        <v>2</v>
      </c>
      <c r="V4967" s="1" t="s">
        <v>10973</v>
      </c>
      <c r="W4967" s="1" t="s">
        <v>582</v>
      </c>
      <c r="X4967" s="1" t="s">
        <v>10974</v>
      </c>
      <c r="Y4967" s="1" t="s">
        <v>118</v>
      </c>
      <c r="Z4967" s="1" t="s">
        <v>17589</v>
      </c>
      <c r="AB4967" s="1" t="s">
        <v>17590</v>
      </c>
      <c r="AC4967" s="1" t="s">
        <v>113</v>
      </c>
    </row>
    <row r="4968" spans="1:29" x14ac:dyDescent="0.35">
      <c r="A4968" s="1">
        <v>4956828</v>
      </c>
      <c r="B4968" s="1">
        <v>701</v>
      </c>
      <c r="C4968" s="9">
        <v>1558574715</v>
      </c>
      <c r="D4968" s="9" t="s">
        <v>112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1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2</v>
      </c>
      <c r="S4968" s="1">
        <v>3</v>
      </c>
      <c r="T4968" s="1" t="s">
        <v>113</v>
      </c>
      <c r="U4968" s="1">
        <v>2</v>
      </c>
      <c r="V4968" s="1" t="s">
        <v>10742</v>
      </c>
      <c r="W4968" s="1" t="s">
        <v>3554</v>
      </c>
      <c r="X4968" s="1" t="s">
        <v>696</v>
      </c>
      <c r="Y4968" s="1" t="s">
        <v>116</v>
      </c>
      <c r="Z4968" s="1" t="s">
        <v>17591</v>
      </c>
      <c r="AB4968" s="1" t="s">
        <v>17592</v>
      </c>
      <c r="AC4968" s="1" t="s">
        <v>113</v>
      </c>
    </row>
    <row r="4969" spans="1:29" x14ac:dyDescent="0.35">
      <c r="A4969" s="1">
        <v>2278283</v>
      </c>
      <c r="B4969" s="1">
        <v>218</v>
      </c>
      <c r="C4969" s="9">
        <v>1760455190</v>
      </c>
      <c r="D4969" s="9" t="s">
        <v>112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2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2</v>
      </c>
      <c r="S4969" s="1">
        <v>2</v>
      </c>
      <c r="T4969" s="1" t="s">
        <v>113</v>
      </c>
      <c r="U4969" s="1">
        <v>2</v>
      </c>
      <c r="V4969" s="1" t="s">
        <v>11221</v>
      </c>
      <c r="W4969" s="1" t="s">
        <v>940</v>
      </c>
      <c r="X4969" s="1" t="s">
        <v>11222</v>
      </c>
      <c r="Y4969" s="1" t="s">
        <v>116</v>
      </c>
      <c r="Z4969" s="1" t="s">
        <v>17593</v>
      </c>
      <c r="AA4969" s="1" t="s">
        <v>113</v>
      </c>
      <c r="AB4969" s="1" t="s">
        <v>113</v>
      </c>
      <c r="AC4969" s="1" t="s">
        <v>113</v>
      </c>
    </row>
    <row r="4970" spans="1:29" x14ac:dyDescent="0.35">
      <c r="A4970" s="1">
        <v>3426515</v>
      </c>
      <c r="B4970" s="1">
        <v>813</v>
      </c>
      <c r="C4970" s="9">
        <v>1174948384</v>
      </c>
      <c r="D4970" s="9" t="s">
        <v>112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2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2</v>
      </c>
      <c r="S4970" s="1">
        <v>2</v>
      </c>
      <c r="T4970" s="1" t="s">
        <v>113</v>
      </c>
      <c r="U4970" s="1">
        <v>2</v>
      </c>
      <c r="V4970" s="1" t="s">
        <v>10866</v>
      </c>
      <c r="W4970" s="1" t="s">
        <v>2491</v>
      </c>
      <c r="X4970" s="1" t="s">
        <v>10867</v>
      </c>
      <c r="Y4970" s="1" t="s">
        <v>116</v>
      </c>
      <c r="Z4970" s="1" t="s">
        <v>17594</v>
      </c>
      <c r="AA4970" s="1" t="s">
        <v>113</v>
      </c>
      <c r="AB4970" s="1" t="s">
        <v>113</v>
      </c>
      <c r="AC4970" s="1" t="s">
        <v>113</v>
      </c>
    </row>
    <row r="4971" spans="1:29" x14ac:dyDescent="0.35">
      <c r="A4971" s="1">
        <v>1888664</v>
      </c>
      <c r="B4971" s="1">
        <v>218</v>
      </c>
      <c r="C4971" s="9">
        <v>1265486476</v>
      </c>
      <c r="D4971" s="9" t="s">
        <v>112</v>
      </c>
      <c r="E4971" s="1">
        <v>0</v>
      </c>
      <c r="F4971" s="1">
        <v>0</v>
      </c>
      <c r="G4971" s="1">
        <v>0</v>
      </c>
      <c r="H4971" s="1">
        <v>1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2</v>
      </c>
      <c r="O4971" s="1">
        <v>0</v>
      </c>
      <c r="P4971" s="1">
        <v>0</v>
      </c>
      <c r="Q4971" s="1">
        <v>0</v>
      </c>
      <c r="R4971" s="1">
        <v>1</v>
      </c>
      <c r="S4971" s="1">
        <v>2</v>
      </c>
      <c r="T4971" s="1" t="s">
        <v>113</v>
      </c>
      <c r="U4971" s="1">
        <v>2</v>
      </c>
      <c r="V4971" s="1" t="s">
        <v>11161</v>
      </c>
      <c r="W4971" s="1" t="s">
        <v>230</v>
      </c>
      <c r="X4971" s="1" t="s">
        <v>11162</v>
      </c>
      <c r="Y4971" s="1" t="s">
        <v>116</v>
      </c>
      <c r="Z4971" s="1" t="s">
        <v>17595</v>
      </c>
      <c r="AA4971" s="1" t="s">
        <v>113</v>
      </c>
      <c r="AB4971" s="1" t="s">
        <v>113</v>
      </c>
      <c r="AC4971" s="1" t="s">
        <v>113</v>
      </c>
    </row>
    <row r="4972" spans="1:29" x14ac:dyDescent="0.35">
      <c r="A4972" s="1">
        <v>1893454</v>
      </c>
      <c r="B4972" s="1">
        <v>194</v>
      </c>
      <c r="C4972" s="9">
        <v>1225087208</v>
      </c>
      <c r="D4972" s="9" t="s">
        <v>399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2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2</v>
      </c>
      <c r="S4972" s="1">
        <v>2</v>
      </c>
      <c r="T4972" s="1" t="s">
        <v>113</v>
      </c>
      <c r="U4972" s="1">
        <v>2</v>
      </c>
      <c r="V4972" s="1" t="s">
        <v>10644</v>
      </c>
      <c r="W4972" s="1" t="s">
        <v>10646</v>
      </c>
      <c r="X4972" s="1" t="s">
        <v>10645</v>
      </c>
      <c r="Y4972" s="1" t="s">
        <v>116</v>
      </c>
      <c r="Z4972" s="1" t="s">
        <v>17596</v>
      </c>
      <c r="AA4972" s="1" t="s">
        <v>113</v>
      </c>
      <c r="AB4972" s="1" t="s">
        <v>113</v>
      </c>
      <c r="AC4972" s="1" t="s">
        <v>113</v>
      </c>
    </row>
    <row r="4973" spans="1:29" x14ac:dyDescent="0.35">
      <c r="A4973" s="1">
        <v>460181</v>
      </c>
      <c r="B4973" s="1">
        <v>52</v>
      </c>
      <c r="C4973" s="9">
        <v>1811904097</v>
      </c>
      <c r="D4973" s="9" t="s">
        <v>112</v>
      </c>
      <c r="E4973" s="1">
        <v>0</v>
      </c>
      <c r="F4973" s="1">
        <v>0</v>
      </c>
      <c r="G4973" s="1">
        <v>0</v>
      </c>
      <c r="H4973" s="1">
        <v>1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1</v>
      </c>
      <c r="O4973" s="1">
        <v>0</v>
      </c>
      <c r="P4973" s="1">
        <v>0</v>
      </c>
      <c r="Q4973" s="1">
        <v>0</v>
      </c>
      <c r="R4973" s="1">
        <v>1</v>
      </c>
      <c r="S4973" s="1">
        <v>2</v>
      </c>
      <c r="T4973" s="1" t="s">
        <v>113</v>
      </c>
      <c r="U4973" s="1">
        <v>2</v>
      </c>
      <c r="V4973" s="1" t="s">
        <v>10895</v>
      </c>
      <c r="W4973" s="1" t="s">
        <v>136</v>
      </c>
      <c r="X4973" s="1" t="s">
        <v>10896</v>
      </c>
      <c r="Y4973" s="1" t="s">
        <v>118</v>
      </c>
      <c r="Z4973" s="1" t="s">
        <v>17597</v>
      </c>
      <c r="AB4973" s="1" t="s">
        <v>17598</v>
      </c>
      <c r="AC4973" s="1" t="s">
        <v>113</v>
      </c>
    </row>
    <row r="4974" spans="1:29" x14ac:dyDescent="0.35">
      <c r="A4974" s="1">
        <v>7229721</v>
      </c>
      <c r="B4974" s="1">
        <v>623</v>
      </c>
      <c r="C4974" s="9">
        <v>1083147441</v>
      </c>
      <c r="D4974" s="9" t="s">
        <v>112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1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2</v>
      </c>
      <c r="S4974" s="1">
        <v>2</v>
      </c>
      <c r="T4974" s="1" t="s">
        <v>113</v>
      </c>
      <c r="U4974" s="1">
        <v>2</v>
      </c>
      <c r="V4974" s="1" t="s">
        <v>11104</v>
      </c>
      <c r="W4974" s="1" t="s">
        <v>241</v>
      </c>
      <c r="X4974" s="1" t="s">
        <v>2755</v>
      </c>
      <c r="Y4974" s="1" t="s">
        <v>7</v>
      </c>
      <c r="Z4974" s="1" t="s">
        <v>17536</v>
      </c>
      <c r="AB4974" s="1" t="s">
        <v>17537</v>
      </c>
      <c r="AC4974" s="1" t="s">
        <v>113</v>
      </c>
    </row>
    <row r="4975" spans="1:29" x14ac:dyDescent="0.35">
      <c r="A4975" s="1">
        <v>4695904</v>
      </c>
      <c r="B4975" s="1">
        <v>92</v>
      </c>
      <c r="C4975" s="9">
        <v>1225287311</v>
      </c>
      <c r="D4975" s="9" t="s">
        <v>112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1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2</v>
      </c>
      <c r="S4975" s="1">
        <v>16</v>
      </c>
      <c r="T4975" s="1" t="s">
        <v>113</v>
      </c>
      <c r="U4975" s="1">
        <v>2</v>
      </c>
      <c r="V4975" s="1" t="s">
        <v>11190</v>
      </c>
      <c r="W4975" s="1" t="s">
        <v>11191</v>
      </c>
      <c r="X4975" s="1" t="s">
        <v>6410</v>
      </c>
      <c r="Y4975" s="1" t="s">
        <v>224</v>
      </c>
      <c r="Z4975" s="1" t="s">
        <v>13999</v>
      </c>
      <c r="AB4975" s="1" t="s">
        <v>14000</v>
      </c>
      <c r="AC4975" s="1" t="s">
        <v>113</v>
      </c>
    </row>
    <row r="4976" spans="1:29" x14ac:dyDescent="0.35">
      <c r="A4976" s="1">
        <v>4866113</v>
      </c>
      <c r="B4976" s="1">
        <v>774</v>
      </c>
      <c r="C4976" s="9">
        <v>1598087520</v>
      </c>
      <c r="D4976" s="9" t="s">
        <v>112</v>
      </c>
      <c r="E4976" s="1">
        <v>0</v>
      </c>
      <c r="F4976" s="1">
        <v>1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2</v>
      </c>
      <c r="S4976" s="1">
        <v>3</v>
      </c>
      <c r="T4976" s="1" t="s">
        <v>113</v>
      </c>
      <c r="U4976" s="1">
        <v>2</v>
      </c>
      <c r="V4976" s="1" t="s">
        <v>10880</v>
      </c>
      <c r="W4976" s="1" t="s">
        <v>10881</v>
      </c>
      <c r="X4976" s="1" t="s">
        <v>7364</v>
      </c>
      <c r="Y4976" s="1" t="s">
        <v>116</v>
      </c>
      <c r="Z4976" s="1" t="s">
        <v>17599</v>
      </c>
      <c r="AB4976" s="1" t="s">
        <v>17600</v>
      </c>
      <c r="AC4976" s="1" t="s">
        <v>113</v>
      </c>
    </row>
    <row r="4977" spans="1:29" x14ac:dyDescent="0.35">
      <c r="A4977" s="1">
        <v>1339139</v>
      </c>
      <c r="B4977" s="1">
        <v>297</v>
      </c>
      <c r="C4977" s="9">
        <v>1720038656</v>
      </c>
      <c r="D4977" s="9" t="s">
        <v>112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1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2</v>
      </c>
      <c r="S4977" s="1">
        <v>27</v>
      </c>
      <c r="T4977" s="1" t="s">
        <v>113</v>
      </c>
      <c r="U4977" s="1">
        <v>2</v>
      </c>
      <c r="V4977" s="1" t="s">
        <v>11115</v>
      </c>
      <c r="W4977" s="1" t="s">
        <v>1035</v>
      </c>
      <c r="X4977" s="1" t="s">
        <v>11116</v>
      </c>
      <c r="Y4977" s="1" t="s">
        <v>116</v>
      </c>
      <c r="Z4977" s="1" t="s">
        <v>17257</v>
      </c>
      <c r="AA4977" s="1" t="s">
        <v>17257</v>
      </c>
      <c r="AB4977" s="1" t="s">
        <v>17258</v>
      </c>
      <c r="AC4977" s="1" t="s">
        <v>113</v>
      </c>
    </row>
    <row r="4978" spans="1:29" x14ac:dyDescent="0.35">
      <c r="A4978" s="1">
        <v>2455396</v>
      </c>
      <c r="B4978" s="1">
        <v>774</v>
      </c>
      <c r="C4978" s="9">
        <v>1447452842</v>
      </c>
      <c r="D4978" s="9" t="s">
        <v>112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2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2</v>
      </c>
      <c r="S4978" s="1">
        <v>3</v>
      </c>
      <c r="T4978" s="1" t="s">
        <v>113</v>
      </c>
      <c r="U4978" s="1">
        <v>2</v>
      </c>
      <c r="V4978" s="1" t="s">
        <v>11114</v>
      </c>
      <c r="W4978" s="1" t="s">
        <v>2254</v>
      </c>
      <c r="X4978" s="1" t="s">
        <v>10618</v>
      </c>
      <c r="Y4978" s="1" t="s">
        <v>9105</v>
      </c>
      <c r="Z4978" s="1" t="s">
        <v>17601</v>
      </c>
      <c r="AB4978" s="1" t="s">
        <v>17602</v>
      </c>
      <c r="AC4978" s="1" t="s">
        <v>113</v>
      </c>
    </row>
    <row r="4979" spans="1:29" x14ac:dyDescent="0.35">
      <c r="A4979" s="1">
        <v>838943</v>
      </c>
      <c r="B4979" s="1">
        <v>537</v>
      </c>
      <c r="C4979" s="9">
        <v>1306837471</v>
      </c>
      <c r="D4979" s="9" t="s">
        <v>112</v>
      </c>
      <c r="E4979" s="1">
        <v>0</v>
      </c>
      <c r="F4979" s="1">
        <v>2</v>
      </c>
      <c r="G4979" s="1">
        <v>0</v>
      </c>
      <c r="H4979" s="1">
        <v>0</v>
      </c>
      <c r="I4979" s="1">
        <v>0</v>
      </c>
      <c r="J4979" s="1">
        <v>1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2</v>
      </c>
      <c r="S4979" s="1">
        <v>8</v>
      </c>
      <c r="T4979" s="1" t="s">
        <v>113</v>
      </c>
      <c r="U4979" s="1">
        <v>2</v>
      </c>
      <c r="V4979" s="1" t="s">
        <v>10805</v>
      </c>
      <c r="W4979" s="1" t="s">
        <v>10806</v>
      </c>
      <c r="X4979" s="1" t="s">
        <v>1484</v>
      </c>
      <c r="Y4979" s="1" t="s">
        <v>8529</v>
      </c>
      <c r="Z4979" s="1" t="s">
        <v>17603</v>
      </c>
      <c r="AB4979" s="1" t="s">
        <v>17604</v>
      </c>
      <c r="AC4979" s="1" t="s">
        <v>113</v>
      </c>
    </row>
    <row r="4980" spans="1:29" x14ac:dyDescent="0.35">
      <c r="A4980" s="1">
        <v>1965590</v>
      </c>
      <c r="B4980" s="1">
        <v>524</v>
      </c>
      <c r="C4980" s="9">
        <v>1245249689</v>
      </c>
      <c r="D4980" s="9" t="s">
        <v>399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2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2</v>
      </c>
      <c r="S4980" s="1">
        <v>2</v>
      </c>
      <c r="T4980" s="1" t="s">
        <v>113</v>
      </c>
      <c r="U4980" s="1">
        <v>2</v>
      </c>
      <c r="V4980" s="1" t="s">
        <v>10642</v>
      </c>
      <c r="W4980" s="1" t="s">
        <v>10643</v>
      </c>
      <c r="X4980" s="1" t="s">
        <v>6821</v>
      </c>
      <c r="Y4980" s="1" t="s">
        <v>1894</v>
      </c>
      <c r="Z4980" s="1" t="s">
        <v>17605</v>
      </c>
      <c r="AB4980" s="1" t="s">
        <v>17606</v>
      </c>
      <c r="AC4980" s="1" t="s">
        <v>113</v>
      </c>
    </row>
    <row r="4981" spans="1:29" x14ac:dyDescent="0.35">
      <c r="A4981" s="1">
        <v>2154872</v>
      </c>
      <c r="B4981" s="1">
        <v>701</v>
      </c>
      <c r="C4981" s="9">
        <v>1023047529</v>
      </c>
      <c r="D4981" s="9" t="s">
        <v>112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2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2</v>
      </c>
      <c r="S4981" s="1">
        <v>15</v>
      </c>
      <c r="T4981" s="1" t="s">
        <v>113</v>
      </c>
      <c r="U4981" s="1">
        <v>2</v>
      </c>
      <c r="V4981" s="1" t="s">
        <v>10970</v>
      </c>
      <c r="W4981" s="1" t="s">
        <v>508</v>
      </c>
      <c r="X4981" s="1" t="s">
        <v>10971</v>
      </c>
      <c r="Y4981" s="1" t="s">
        <v>118</v>
      </c>
      <c r="Z4981" s="1" t="s">
        <v>17607</v>
      </c>
      <c r="AA4981" s="1" t="s">
        <v>113</v>
      </c>
      <c r="AB4981" s="1" t="s">
        <v>113</v>
      </c>
      <c r="AC4981" s="1" t="s">
        <v>113</v>
      </c>
    </row>
    <row r="4982" spans="1:29" x14ac:dyDescent="0.35">
      <c r="A4982" s="1">
        <v>173787</v>
      </c>
      <c r="B4982" s="1">
        <v>218</v>
      </c>
      <c r="C4982" s="9">
        <v>1295730414</v>
      </c>
      <c r="D4982" s="9" t="s">
        <v>112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2</v>
      </c>
      <c r="S4982" s="1">
        <v>8</v>
      </c>
      <c r="T4982" s="1" t="s">
        <v>113</v>
      </c>
      <c r="U4982" s="1">
        <v>2</v>
      </c>
      <c r="V4982" s="1" t="s">
        <v>11084</v>
      </c>
      <c r="W4982" s="1" t="s">
        <v>146</v>
      </c>
      <c r="X4982" s="1" t="s">
        <v>11085</v>
      </c>
      <c r="Y4982" s="1" t="s">
        <v>116</v>
      </c>
      <c r="Z4982" s="1" t="s">
        <v>17608</v>
      </c>
      <c r="AA4982" s="1" t="s">
        <v>113</v>
      </c>
      <c r="AB4982" s="1" t="s">
        <v>113</v>
      </c>
      <c r="AC4982" s="1" t="s">
        <v>113</v>
      </c>
    </row>
    <row r="4983" spans="1:29" x14ac:dyDescent="0.35">
      <c r="A4983" s="1">
        <v>731812</v>
      </c>
      <c r="B4983" s="1">
        <v>537</v>
      </c>
      <c r="C4983" s="9">
        <v>1912019118</v>
      </c>
      <c r="D4983" s="9" t="s">
        <v>112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1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2</v>
      </c>
      <c r="S4983" s="1">
        <v>22</v>
      </c>
      <c r="T4983" s="1" t="s">
        <v>113</v>
      </c>
      <c r="U4983" s="1">
        <v>2</v>
      </c>
      <c r="V4983" s="1" t="s">
        <v>11196</v>
      </c>
      <c r="W4983" s="1" t="s">
        <v>3583</v>
      </c>
      <c r="X4983" s="1" t="s">
        <v>10611</v>
      </c>
      <c r="Y4983" s="1" t="s">
        <v>7</v>
      </c>
      <c r="Z4983" s="1" t="s">
        <v>17609</v>
      </c>
      <c r="AA4983" s="1" t="s">
        <v>113</v>
      </c>
      <c r="AB4983" s="1" t="s">
        <v>113</v>
      </c>
      <c r="AC4983" s="1" t="s">
        <v>113</v>
      </c>
    </row>
    <row r="4984" spans="1:29" x14ac:dyDescent="0.35">
      <c r="A4984" s="1">
        <v>1895163</v>
      </c>
      <c r="B4984" s="1">
        <v>813</v>
      </c>
      <c r="C4984" s="9">
        <v>1861466500</v>
      </c>
      <c r="D4984" s="9" t="s">
        <v>112</v>
      </c>
      <c r="E4984" s="1">
        <v>0</v>
      </c>
      <c r="F4984" s="1">
        <v>1</v>
      </c>
      <c r="G4984" s="1">
        <v>0</v>
      </c>
      <c r="H4984" s="1">
        <v>0</v>
      </c>
      <c r="I4984" s="1">
        <v>0</v>
      </c>
      <c r="J4984" s="1">
        <v>2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2</v>
      </c>
      <c r="S4984" s="1">
        <v>5</v>
      </c>
      <c r="T4984" s="1" t="s">
        <v>113</v>
      </c>
      <c r="U4984" s="1">
        <v>2</v>
      </c>
      <c r="V4984" s="1" t="s">
        <v>11185</v>
      </c>
      <c r="W4984" s="1" t="s">
        <v>340</v>
      </c>
      <c r="X4984" s="1" t="s">
        <v>11186</v>
      </c>
      <c r="Y4984" s="1" t="s">
        <v>116</v>
      </c>
      <c r="Z4984" s="1" t="s">
        <v>17610</v>
      </c>
      <c r="AB4984" s="1" t="s">
        <v>17611</v>
      </c>
      <c r="AC4984" s="1" t="s">
        <v>113</v>
      </c>
    </row>
    <row r="4985" spans="1:29" x14ac:dyDescent="0.35">
      <c r="A4985" s="1">
        <v>4011891</v>
      </c>
      <c r="B4985" s="1">
        <v>179</v>
      </c>
      <c r="C4985" s="9">
        <v>1043460124</v>
      </c>
      <c r="D4985" s="9" t="s">
        <v>112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2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2</v>
      </c>
      <c r="S4985" s="1">
        <v>7</v>
      </c>
      <c r="T4985" s="1" t="s">
        <v>113</v>
      </c>
      <c r="U4985" s="1">
        <v>2</v>
      </c>
      <c r="V4985" s="1" t="s">
        <v>10827</v>
      </c>
      <c r="W4985" s="1" t="s">
        <v>10829</v>
      </c>
      <c r="X4985" s="1" t="s">
        <v>10828</v>
      </c>
      <c r="Y4985" s="1" t="s">
        <v>118</v>
      </c>
      <c r="Z4985" s="1" t="s">
        <v>17612</v>
      </c>
      <c r="AA4985" s="1" t="s">
        <v>113</v>
      </c>
      <c r="AB4985" s="1" t="s">
        <v>113</v>
      </c>
      <c r="AC4985" s="1" t="s">
        <v>113</v>
      </c>
    </row>
    <row r="4986" spans="1:29" x14ac:dyDescent="0.35">
      <c r="A4986" s="1">
        <v>4672505</v>
      </c>
      <c r="B4986" s="1">
        <v>794</v>
      </c>
      <c r="C4986" s="9">
        <v>1801024955</v>
      </c>
      <c r="D4986" s="9" t="s">
        <v>112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1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2</v>
      </c>
      <c r="S4986" s="1">
        <v>22</v>
      </c>
      <c r="T4986" s="1" t="s">
        <v>113</v>
      </c>
      <c r="U4986" s="1">
        <v>2</v>
      </c>
      <c r="V4986" s="1" t="s">
        <v>10764</v>
      </c>
      <c r="W4986" s="1" t="s">
        <v>1082</v>
      </c>
      <c r="X4986" s="1" t="s">
        <v>10765</v>
      </c>
      <c r="Y4986" s="1" t="s">
        <v>118</v>
      </c>
      <c r="Z4986" s="1" t="s">
        <v>17613</v>
      </c>
      <c r="AA4986" s="1" t="s">
        <v>113</v>
      </c>
      <c r="AB4986" s="1" t="s">
        <v>113</v>
      </c>
      <c r="AC4986" s="1" t="s">
        <v>113</v>
      </c>
    </row>
    <row r="4987" spans="1:29" x14ac:dyDescent="0.35">
      <c r="A4987" s="1">
        <v>2386295</v>
      </c>
      <c r="B4987" s="1">
        <v>701</v>
      </c>
      <c r="C4987" s="9">
        <v>1366582835</v>
      </c>
      <c r="D4987" s="9" t="s">
        <v>112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1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2</v>
      </c>
      <c r="S4987" s="1">
        <v>2</v>
      </c>
      <c r="T4987" s="1" t="s">
        <v>113</v>
      </c>
      <c r="U4987" s="1">
        <v>2</v>
      </c>
      <c r="V4987" s="1" t="s">
        <v>10983</v>
      </c>
      <c r="W4987" s="1" t="s">
        <v>177</v>
      </c>
      <c r="X4987" s="1" t="s">
        <v>10984</v>
      </c>
      <c r="Y4987" s="1" t="s">
        <v>116</v>
      </c>
      <c r="Z4987" s="1" t="s">
        <v>17614</v>
      </c>
      <c r="AA4987" s="1" t="s">
        <v>113</v>
      </c>
      <c r="AB4987" s="1" t="s">
        <v>113</v>
      </c>
      <c r="AC4987" s="1" t="s">
        <v>113</v>
      </c>
    </row>
    <row r="4988" spans="1:29" x14ac:dyDescent="0.35">
      <c r="A4988" s="1">
        <v>4468873</v>
      </c>
      <c r="B4988" s="1">
        <v>52</v>
      </c>
      <c r="C4988" s="9">
        <v>1013133768</v>
      </c>
      <c r="D4988" s="9" t="s">
        <v>112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2</v>
      </c>
      <c r="S4988" s="1">
        <v>9</v>
      </c>
      <c r="T4988" s="1" t="s">
        <v>113</v>
      </c>
      <c r="U4988" s="1">
        <v>2</v>
      </c>
      <c r="V4988" s="1" t="s">
        <v>10897</v>
      </c>
      <c r="W4988" s="1" t="s">
        <v>2041</v>
      </c>
      <c r="X4988" s="1" t="s">
        <v>10898</v>
      </c>
      <c r="Y4988" s="1" t="s">
        <v>7</v>
      </c>
      <c r="Z4988" s="1" t="s">
        <v>12130</v>
      </c>
      <c r="AA4988" s="1" t="s">
        <v>12130</v>
      </c>
      <c r="AB4988" s="1" t="s">
        <v>12131</v>
      </c>
      <c r="AC4988" s="1" t="s">
        <v>113</v>
      </c>
    </row>
    <row r="4989" spans="1:29" x14ac:dyDescent="0.35">
      <c r="A4989" s="1">
        <v>6125066</v>
      </c>
      <c r="B4989" s="1">
        <v>774</v>
      </c>
      <c r="C4989" s="9">
        <v>1407134489</v>
      </c>
      <c r="D4989" s="9" t="s">
        <v>112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2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2</v>
      </c>
      <c r="S4989" s="1">
        <v>2</v>
      </c>
      <c r="T4989" s="1" t="s">
        <v>113</v>
      </c>
      <c r="U4989" s="1">
        <v>2</v>
      </c>
      <c r="V4989" s="1" t="s">
        <v>11153</v>
      </c>
      <c r="W4989" s="1" t="s">
        <v>11155</v>
      </c>
      <c r="X4989" s="1" t="s">
        <v>11154</v>
      </c>
      <c r="Y4989" s="1" t="s">
        <v>116</v>
      </c>
      <c r="Z4989" s="1" t="s">
        <v>17615</v>
      </c>
      <c r="AB4989" s="1" t="s">
        <v>17616</v>
      </c>
      <c r="AC4989" s="1" t="s">
        <v>113</v>
      </c>
    </row>
    <row r="4990" spans="1:29" x14ac:dyDescent="0.35">
      <c r="A4990" s="1">
        <v>6657818</v>
      </c>
      <c r="B4990" s="1">
        <v>774</v>
      </c>
      <c r="C4990" s="9">
        <v>1497012512</v>
      </c>
      <c r="D4990" s="9" t="s">
        <v>112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2</v>
      </c>
      <c r="S4990" s="1">
        <v>8</v>
      </c>
      <c r="T4990" s="1" t="s">
        <v>113</v>
      </c>
      <c r="U4990" s="1">
        <v>2</v>
      </c>
      <c r="V4990" s="1" t="s">
        <v>11207</v>
      </c>
      <c r="W4990" s="1" t="s">
        <v>2917</v>
      </c>
      <c r="X4990" s="1" t="s">
        <v>11208</v>
      </c>
      <c r="Y4990" s="1" t="s">
        <v>116</v>
      </c>
      <c r="Z4990" s="1" t="s">
        <v>17617</v>
      </c>
      <c r="AA4990" s="1" t="s">
        <v>12515</v>
      </c>
      <c r="AB4990" s="1" t="s">
        <v>12516</v>
      </c>
      <c r="AC4990" s="1" t="s">
        <v>113</v>
      </c>
    </row>
    <row r="4991" spans="1:29" x14ac:dyDescent="0.35">
      <c r="A4991" s="1">
        <v>1841390</v>
      </c>
      <c r="B4991" s="1">
        <v>253</v>
      </c>
      <c r="C4991" s="9">
        <v>1487636577</v>
      </c>
      <c r="D4991" s="9" t="s">
        <v>112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1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2</v>
      </c>
      <c r="S4991" s="1">
        <v>6</v>
      </c>
      <c r="T4991" s="1" t="s">
        <v>113</v>
      </c>
      <c r="U4991" s="1">
        <v>2</v>
      </c>
      <c r="V4991" s="1" t="s">
        <v>10795</v>
      </c>
      <c r="W4991" s="1" t="s">
        <v>969</v>
      </c>
      <c r="X4991" s="1" t="s">
        <v>8702</v>
      </c>
      <c r="Y4991" s="1" t="s">
        <v>116</v>
      </c>
      <c r="Z4991" s="1" t="s">
        <v>13490</v>
      </c>
      <c r="AB4991" s="1" t="s">
        <v>13491</v>
      </c>
      <c r="AC4991" s="1" t="s">
        <v>113</v>
      </c>
    </row>
    <row r="4992" spans="1:29" x14ac:dyDescent="0.35">
      <c r="A4992" s="1">
        <v>4868365</v>
      </c>
      <c r="B4992" s="1">
        <v>2886</v>
      </c>
      <c r="C4992" s="9">
        <v>1588987200</v>
      </c>
      <c r="D4992" s="9" t="s">
        <v>112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2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2</v>
      </c>
      <c r="S4992" s="1">
        <v>2</v>
      </c>
      <c r="T4992" s="1" t="s">
        <v>113</v>
      </c>
      <c r="U4992" s="1">
        <v>2</v>
      </c>
      <c r="V4992" s="1" t="s">
        <v>11178</v>
      </c>
      <c r="W4992" s="1" t="s">
        <v>111</v>
      </c>
      <c r="X4992" s="1" t="s">
        <v>11179</v>
      </c>
      <c r="Y4992" s="1" t="s">
        <v>118</v>
      </c>
      <c r="Z4992" s="1" t="s">
        <v>17574</v>
      </c>
      <c r="AA4992" s="1" t="s">
        <v>17574</v>
      </c>
      <c r="AB4992" s="1" t="s">
        <v>17575</v>
      </c>
      <c r="AC4992" s="1" t="s">
        <v>113</v>
      </c>
    </row>
    <row r="4993" spans="1:29" x14ac:dyDescent="0.35">
      <c r="A4993" s="1">
        <v>5020872</v>
      </c>
      <c r="B4993" s="1">
        <v>897</v>
      </c>
      <c r="C4993" s="9">
        <v>1659786481</v>
      </c>
      <c r="D4993" s="9" t="s">
        <v>112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1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2</v>
      </c>
      <c r="S4993" s="1">
        <v>20</v>
      </c>
      <c r="T4993" s="1" t="s">
        <v>113</v>
      </c>
      <c r="U4993" s="1">
        <v>2</v>
      </c>
      <c r="V4993" s="1" t="s">
        <v>10882</v>
      </c>
      <c r="W4993" s="1" t="s">
        <v>1400</v>
      </c>
      <c r="X4993" s="1" t="s">
        <v>10883</v>
      </c>
      <c r="Y4993" s="1" t="s">
        <v>7</v>
      </c>
      <c r="Z4993" s="1" t="s">
        <v>17618</v>
      </c>
      <c r="AB4993" s="1" t="s">
        <v>12495</v>
      </c>
      <c r="AC4993" s="1" t="s">
        <v>113</v>
      </c>
    </row>
    <row r="4994" spans="1:29" x14ac:dyDescent="0.35">
      <c r="A4994" s="1">
        <v>755424</v>
      </c>
      <c r="B4994" s="1">
        <v>813</v>
      </c>
      <c r="C4994" s="9">
        <v>1437198918</v>
      </c>
      <c r="D4994" s="9" t="s">
        <v>112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2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2</v>
      </c>
      <c r="S4994" s="1">
        <v>8</v>
      </c>
      <c r="T4994" s="1" t="s">
        <v>113</v>
      </c>
      <c r="U4994" s="1">
        <v>2</v>
      </c>
      <c r="V4994" s="1" t="s">
        <v>10864</v>
      </c>
      <c r="W4994" s="1" t="s">
        <v>143</v>
      </c>
      <c r="X4994" s="1" t="s">
        <v>10865</v>
      </c>
      <c r="Y4994" s="1" t="s">
        <v>116</v>
      </c>
      <c r="Z4994" s="1" t="s">
        <v>17439</v>
      </c>
      <c r="AA4994" s="1" t="s">
        <v>17439</v>
      </c>
      <c r="AB4994" s="1" t="s">
        <v>17440</v>
      </c>
      <c r="AC4994" s="1" t="s">
        <v>113</v>
      </c>
    </row>
    <row r="4995" spans="1:29" x14ac:dyDescent="0.35">
      <c r="A4995" s="1">
        <v>679064</v>
      </c>
      <c r="B4995" s="1">
        <v>184</v>
      </c>
      <c r="C4995" s="9">
        <v>1336139807</v>
      </c>
      <c r="D4995" s="9" t="s">
        <v>112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2</v>
      </c>
      <c r="S4995" s="1">
        <v>12</v>
      </c>
      <c r="T4995" s="1" t="s">
        <v>113</v>
      </c>
      <c r="U4995" s="1">
        <v>2</v>
      </c>
      <c r="V4995" s="1" t="s">
        <v>11091</v>
      </c>
      <c r="W4995" s="1" t="s">
        <v>2659</v>
      </c>
      <c r="X4995" s="1" t="s">
        <v>11092</v>
      </c>
      <c r="Y4995" s="1" t="s">
        <v>118</v>
      </c>
      <c r="Z4995" s="1" t="s">
        <v>17619</v>
      </c>
      <c r="AB4995" s="1" t="s">
        <v>17620</v>
      </c>
      <c r="AC4995" s="1" t="s">
        <v>113</v>
      </c>
    </row>
    <row r="4996" spans="1:29" x14ac:dyDescent="0.35">
      <c r="A4996" s="1">
        <v>848899</v>
      </c>
      <c r="B4996" s="1">
        <v>263</v>
      </c>
      <c r="C4996" s="9">
        <v>1962484378</v>
      </c>
      <c r="D4996" s="9" t="s">
        <v>112</v>
      </c>
      <c r="E4996" s="1">
        <v>0</v>
      </c>
      <c r="F4996" s="1">
        <v>0</v>
      </c>
      <c r="G4996" s="1">
        <v>0</v>
      </c>
      <c r="H4996" s="1">
        <v>1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1</v>
      </c>
      <c r="O4996" s="1">
        <v>0</v>
      </c>
      <c r="P4996" s="1">
        <v>0</v>
      </c>
      <c r="Q4996" s="1">
        <v>0</v>
      </c>
      <c r="R4996" s="1">
        <v>1</v>
      </c>
      <c r="S4996" s="1">
        <v>1</v>
      </c>
      <c r="T4996" s="1" t="s">
        <v>113</v>
      </c>
      <c r="U4996" s="1">
        <v>2</v>
      </c>
      <c r="V4996" s="1" t="s">
        <v>10822</v>
      </c>
      <c r="W4996" s="1" t="s">
        <v>156</v>
      </c>
      <c r="X4996" s="1" t="s">
        <v>10823</v>
      </c>
      <c r="Y4996" s="1" t="s">
        <v>116</v>
      </c>
      <c r="Z4996" s="1" t="s">
        <v>17621</v>
      </c>
      <c r="AA4996" s="1" t="s">
        <v>113</v>
      </c>
      <c r="AB4996" s="1" t="s">
        <v>113</v>
      </c>
      <c r="AC4996" s="1" t="s">
        <v>113</v>
      </c>
    </row>
    <row r="4997" spans="1:29" x14ac:dyDescent="0.35">
      <c r="A4997" s="1">
        <v>165576</v>
      </c>
      <c r="B4997" s="1">
        <v>365</v>
      </c>
      <c r="C4997" s="9">
        <v>1851363121</v>
      </c>
      <c r="D4997" s="9" t="s">
        <v>112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2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2</v>
      </c>
      <c r="S4997" s="1">
        <v>6</v>
      </c>
      <c r="T4997" s="1" t="s">
        <v>113</v>
      </c>
      <c r="U4997" s="1">
        <v>2</v>
      </c>
      <c r="V4997" s="1" t="s">
        <v>11218</v>
      </c>
      <c r="W4997" s="1" t="s">
        <v>135</v>
      </c>
      <c r="X4997" s="1" t="s">
        <v>11219</v>
      </c>
      <c r="Y4997" s="1" t="s">
        <v>116</v>
      </c>
      <c r="Z4997" s="1" t="s">
        <v>17622</v>
      </c>
      <c r="AB4997" s="1" t="s">
        <v>17623</v>
      </c>
      <c r="AC4997" s="1" t="s">
        <v>113</v>
      </c>
    </row>
    <row r="4998" spans="1:29" x14ac:dyDescent="0.35">
      <c r="A4998" s="1">
        <v>2193190</v>
      </c>
      <c r="B4998" s="1">
        <v>218</v>
      </c>
      <c r="C4998" s="9">
        <v>1134127020</v>
      </c>
      <c r="D4998" s="9" t="s">
        <v>112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1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2</v>
      </c>
      <c r="S4998" s="1">
        <v>7</v>
      </c>
      <c r="T4998" s="1" t="s">
        <v>113</v>
      </c>
      <c r="U4998" s="1">
        <v>2</v>
      </c>
      <c r="V4998" s="1" t="s">
        <v>11180</v>
      </c>
      <c r="W4998" s="1" t="s">
        <v>2643</v>
      </c>
      <c r="X4998" s="1" t="s">
        <v>11181</v>
      </c>
      <c r="Y4998" s="1" t="s">
        <v>118</v>
      </c>
      <c r="Z4998" s="1" t="s">
        <v>17624</v>
      </c>
      <c r="AB4998" s="1" t="s">
        <v>14645</v>
      </c>
      <c r="AC4998" s="1" t="s">
        <v>113</v>
      </c>
    </row>
    <row r="4999" spans="1:29" x14ac:dyDescent="0.35">
      <c r="A4999" s="1">
        <v>237984</v>
      </c>
      <c r="B4999" s="1">
        <v>218</v>
      </c>
      <c r="C4999" s="9">
        <v>1437147683</v>
      </c>
      <c r="D4999" s="9" t="s">
        <v>112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2</v>
      </c>
      <c r="S4999" s="1">
        <v>4</v>
      </c>
      <c r="T4999" s="1" t="s">
        <v>113</v>
      </c>
      <c r="U4999" s="1">
        <v>2</v>
      </c>
      <c r="V4999" s="1" t="s">
        <v>11170</v>
      </c>
      <c r="W4999" s="1" t="s">
        <v>156</v>
      </c>
      <c r="X4999" s="1" t="s">
        <v>2475</v>
      </c>
      <c r="Y4999" s="1" t="s">
        <v>118</v>
      </c>
      <c r="Z4999" s="1" t="s">
        <v>17625</v>
      </c>
      <c r="AA4999" s="1" t="s">
        <v>113</v>
      </c>
      <c r="AB4999" s="1" t="s">
        <v>113</v>
      </c>
      <c r="AC4999" s="1" t="s">
        <v>113</v>
      </c>
    </row>
    <row r="5000" spans="1:29" x14ac:dyDescent="0.35">
      <c r="A5000" s="1">
        <v>813064</v>
      </c>
      <c r="B5000" s="1">
        <v>827</v>
      </c>
      <c r="C5000" s="9">
        <v>1013901925</v>
      </c>
      <c r="D5000" s="9" t="s">
        <v>112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1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2</v>
      </c>
      <c r="S5000" s="1">
        <v>6</v>
      </c>
      <c r="T5000" s="1" t="s">
        <v>113</v>
      </c>
      <c r="U5000" s="1">
        <v>2</v>
      </c>
      <c r="V5000" s="1" t="s">
        <v>10959</v>
      </c>
      <c r="W5000" s="1" t="s">
        <v>1035</v>
      </c>
      <c r="X5000" s="1" t="s">
        <v>10960</v>
      </c>
      <c r="Y5000" s="1" t="s">
        <v>118</v>
      </c>
      <c r="Z5000" s="1" t="s">
        <v>17626</v>
      </c>
      <c r="AA5000" s="1" t="s">
        <v>113</v>
      </c>
      <c r="AB5000" s="1" t="s">
        <v>113</v>
      </c>
      <c r="AC5000" s="1" t="s">
        <v>113</v>
      </c>
    </row>
    <row r="5001" spans="1:29" x14ac:dyDescent="0.35">
      <c r="A5001" s="1">
        <v>1869711</v>
      </c>
      <c r="B5001" s="1">
        <v>774</v>
      </c>
      <c r="C5001" s="9">
        <v>1073569398</v>
      </c>
      <c r="D5001" s="9" t="s">
        <v>112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2</v>
      </c>
      <c r="S5001" s="1">
        <v>4</v>
      </c>
      <c r="T5001" s="1" t="s">
        <v>113</v>
      </c>
      <c r="U5001" s="1">
        <v>2</v>
      </c>
      <c r="V5001" s="1" t="s">
        <v>10949</v>
      </c>
      <c r="W5001" s="1" t="s">
        <v>1677</v>
      </c>
      <c r="X5001" s="1" t="s">
        <v>10950</v>
      </c>
      <c r="Y5001" s="1" t="s">
        <v>116</v>
      </c>
      <c r="Z5001" s="1" t="s">
        <v>17627</v>
      </c>
      <c r="AA5001" s="1" t="s">
        <v>12935</v>
      </c>
      <c r="AB5001" s="1" t="s">
        <v>12936</v>
      </c>
      <c r="AC5001" s="1" t="s">
        <v>113</v>
      </c>
    </row>
    <row r="5002" spans="1:29" x14ac:dyDescent="0.35">
      <c r="A5002" s="1">
        <v>5443708</v>
      </c>
      <c r="B5002" s="1">
        <v>2915</v>
      </c>
      <c r="C5002" s="9">
        <v>1669775797</v>
      </c>
      <c r="D5002" s="9" t="s">
        <v>399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2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2</v>
      </c>
      <c r="S5002" s="1">
        <v>22</v>
      </c>
      <c r="T5002" s="1" t="s">
        <v>113</v>
      </c>
      <c r="U5002" s="1">
        <v>2</v>
      </c>
      <c r="V5002" s="1" t="s">
        <v>10647</v>
      </c>
      <c r="W5002" s="1" t="s">
        <v>10648</v>
      </c>
      <c r="X5002" s="1" t="s">
        <v>2151</v>
      </c>
      <c r="Y5002" s="1" t="s">
        <v>118</v>
      </c>
      <c r="Z5002" s="1" t="s">
        <v>17628</v>
      </c>
      <c r="AA5002" s="1" t="s">
        <v>113</v>
      </c>
      <c r="AB5002" s="1" t="s">
        <v>113</v>
      </c>
      <c r="AC5002" s="1" t="s">
        <v>113</v>
      </c>
    </row>
    <row r="5003" spans="1:29" x14ac:dyDescent="0.35">
      <c r="A5003" s="1">
        <v>759367</v>
      </c>
      <c r="B5003" s="1">
        <v>397</v>
      </c>
      <c r="C5003" s="9">
        <v>1568454692</v>
      </c>
      <c r="D5003" s="9" t="s">
        <v>112</v>
      </c>
      <c r="E5003" s="1">
        <v>0</v>
      </c>
      <c r="F5003" s="1">
        <v>0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1</v>
      </c>
      <c r="S5003" s="1">
        <v>1</v>
      </c>
      <c r="T5003" s="1" t="s">
        <v>113</v>
      </c>
      <c r="U5003" s="1">
        <v>2</v>
      </c>
      <c r="V5003" s="1" t="s">
        <v>10868</v>
      </c>
      <c r="W5003" s="1" t="s">
        <v>1035</v>
      </c>
      <c r="X5003" s="1" t="s">
        <v>10869</v>
      </c>
      <c r="Y5003" s="1" t="s">
        <v>116</v>
      </c>
      <c r="Z5003" s="1" t="s">
        <v>17629</v>
      </c>
      <c r="AA5003" s="1" t="s">
        <v>14234</v>
      </c>
      <c r="AB5003" s="1" t="s">
        <v>14235</v>
      </c>
      <c r="AC5003" s="1" t="s">
        <v>113</v>
      </c>
    </row>
    <row r="5004" spans="1:29" x14ac:dyDescent="0.35">
      <c r="A5004" s="1">
        <v>1908400</v>
      </c>
      <c r="B5004" s="1">
        <v>813</v>
      </c>
      <c r="C5004" s="9">
        <v>1336253939</v>
      </c>
      <c r="D5004" s="9" t="s">
        <v>112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2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2</v>
      </c>
      <c r="S5004" s="1">
        <v>2</v>
      </c>
      <c r="T5004" s="1" t="s">
        <v>113</v>
      </c>
      <c r="U5004" s="1">
        <v>2</v>
      </c>
      <c r="V5004" s="1" t="s">
        <v>10886</v>
      </c>
      <c r="W5004" s="1" t="s">
        <v>546</v>
      </c>
      <c r="X5004" s="1" t="s">
        <v>10887</v>
      </c>
      <c r="Y5004" s="1" t="s">
        <v>116</v>
      </c>
      <c r="Z5004" s="1" t="s">
        <v>17630</v>
      </c>
      <c r="AA5004" s="1" t="s">
        <v>16483</v>
      </c>
      <c r="AB5004" s="1" t="s">
        <v>16484</v>
      </c>
      <c r="AC5004" s="1" t="s">
        <v>113</v>
      </c>
    </row>
    <row r="5005" spans="1:29" x14ac:dyDescent="0.35">
      <c r="A5005" s="1">
        <v>1348160</v>
      </c>
      <c r="B5005" s="1">
        <v>701</v>
      </c>
      <c r="C5005" s="9">
        <v>1336132570</v>
      </c>
      <c r="D5005" s="9" t="s">
        <v>112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2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2</v>
      </c>
      <c r="S5005" s="1">
        <v>9</v>
      </c>
      <c r="T5005" s="1" t="s">
        <v>113</v>
      </c>
      <c r="U5005" s="1">
        <v>2</v>
      </c>
      <c r="V5005" s="1" t="s">
        <v>10696</v>
      </c>
      <c r="W5005" s="1" t="s">
        <v>10697</v>
      </c>
      <c r="X5005" s="1" t="s">
        <v>4012</v>
      </c>
      <c r="Y5005" s="1" t="s">
        <v>116</v>
      </c>
      <c r="Z5005" s="1" t="s">
        <v>113</v>
      </c>
      <c r="AA5005" s="1" t="s">
        <v>113</v>
      </c>
      <c r="AB5005" s="1" t="s">
        <v>113</v>
      </c>
      <c r="AC5005" s="1" t="s">
        <v>113</v>
      </c>
    </row>
    <row r="5006" spans="1:29" x14ac:dyDescent="0.35">
      <c r="A5006" s="1">
        <v>1571094</v>
      </c>
      <c r="B5006" s="1">
        <v>794</v>
      </c>
      <c r="C5006" s="9">
        <v>1043213465</v>
      </c>
      <c r="D5006" s="9" t="s">
        <v>112</v>
      </c>
      <c r="E5006" s="1">
        <v>0</v>
      </c>
      <c r="F5006" s="1">
        <v>2</v>
      </c>
      <c r="G5006" s="1">
        <v>0</v>
      </c>
      <c r="H5006" s="1">
        <v>0</v>
      </c>
      <c r="I5006" s="1">
        <v>0</v>
      </c>
      <c r="J5006" s="1">
        <v>1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2</v>
      </c>
      <c r="S5006" s="1">
        <v>78</v>
      </c>
      <c r="T5006" s="1" t="s">
        <v>113</v>
      </c>
      <c r="U5006" s="1">
        <v>2</v>
      </c>
      <c r="V5006" s="1" t="s">
        <v>10992</v>
      </c>
      <c r="W5006" s="1" t="s">
        <v>2608</v>
      </c>
      <c r="X5006" s="1" t="s">
        <v>4722</v>
      </c>
      <c r="Y5006" s="1" t="s">
        <v>118</v>
      </c>
      <c r="Z5006" s="1" t="s">
        <v>17631</v>
      </c>
      <c r="AA5006" s="1" t="s">
        <v>113</v>
      </c>
      <c r="AB5006" s="1" t="s">
        <v>113</v>
      </c>
      <c r="AC5006" s="1" t="s">
        <v>113</v>
      </c>
    </row>
    <row r="5007" spans="1:29" x14ac:dyDescent="0.35">
      <c r="A5007" s="1">
        <v>1820643</v>
      </c>
      <c r="B5007" s="1">
        <v>537</v>
      </c>
      <c r="C5007" s="9">
        <v>1679679658</v>
      </c>
      <c r="D5007" s="9" t="s">
        <v>112</v>
      </c>
      <c r="E5007" s="1">
        <v>0</v>
      </c>
      <c r="F5007" s="1">
        <v>1</v>
      </c>
      <c r="G5007" s="1">
        <v>0</v>
      </c>
      <c r="H5007" s="1">
        <v>0</v>
      </c>
      <c r="I5007" s="1">
        <v>0</v>
      </c>
      <c r="J5007" s="1">
        <v>1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2</v>
      </c>
      <c r="S5007" s="1">
        <v>6</v>
      </c>
      <c r="T5007" s="1" t="s">
        <v>113</v>
      </c>
      <c r="U5007" s="1">
        <v>2</v>
      </c>
      <c r="V5007" s="1" t="s">
        <v>11136</v>
      </c>
      <c r="W5007" s="1" t="s">
        <v>895</v>
      </c>
      <c r="X5007" s="1" t="s">
        <v>1612</v>
      </c>
      <c r="Y5007" s="1" t="s">
        <v>116</v>
      </c>
      <c r="Z5007" s="1" t="s">
        <v>17330</v>
      </c>
      <c r="AA5007" s="1" t="s">
        <v>17330</v>
      </c>
      <c r="AB5007" s="1" t="s">
        <v>16823</v>
      </c>
      <c r="AC5007" s="1" t="s">
        <v>113</v>
      </c>
    </row>
    <row r="5008" spans="1:29" x14ac:dyDescent="0.35">
      <c r="A5008" s="1">
        <v>695175</v>
      </c>
      <c r="B5008" s="1">
        <v>383</v>
      </c>
      <c r="C5008" s="9">
        <v>1487621512</v>
      </c>
      <c r="D5008" s="9" t="s">
        <v>112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2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2</v>
      </c>
      <c r="S5008" s="1">
        <v>18</v>
      </c>
      <c r="T5008" s="1" t="s">
        <v>113</v>
      </c>
      <c r="U5008" s="1">
        <v>2</v>
      </c>
      <c r="V5008" s="1" t="s">
        <v>10922</v>
      </c>
      <c r="W5008" s="1" t="s">
        <v>723</v>
      </c>
      <c r="X5008" s="1" t="s">
        <v>10923</v>
      </c>
      <c r="Y5008" s="1" t="s">
        <v>118</v>
      </c>
      <c r="Z5008" s="1" t="s">
        <v>17632</v>
      </c>
      <c r="AB5008" s="1" t="s">
        <v>17633</v>
      </c>
      <c r="AC5008" s="1" t="s">
        <v>113</v>
      </c>
    </row>
    <row r="5009" spans="1:29" x14ac:dyDescent="0.35">
      <c r="A5009" s="1">
        <v>4722620</v>
      </c>
      <c r="B5009" s="1">
        <v>232</v>
      </c>
      <c r="C5009" s="9">
        <v>1013271865</v>
      </c>
      <c r="D5009" s="9" t="s">
        <v>112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2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2</v>
      </c>
      <c r="S5009" s="1">
        <v>2</v>
      </c>
      <c r="T5009" s="1" t="s">
        <v>113</v>
      </c>
      <c r="U5009" s="1">
        <v>2</v>
      </c>
      <c r="V5009" s="1" t="s">
        <v>10945</v>
      </c>
      <c r="W5009" s="1" t="s">
        <v>1213</v>
      </c>
      <c r="X5009" s="1" t="s">
        <v>10946</v>
      </c>
      <c r="Y5009" s="1" t="s">
        <v>118</v>
      </c>
      <c r="Z5009" s="1" t="s">
        <v>17634</v>
      </c>
      <c r="AB5009" s="1" t="s">
        <v>17635</v>
      </c>
      <c r="AC5009" s="1" t="s">
        <v>113</v>
      </c>
    </row>
    <row r="5010" spans="1:29" x14ac:dyDescent="0.35">
      <c r="A5010" s="1">
        <v>1955271</v>
      </c>
      <c r="B5010" s="1">
        <v>794</v>
      </c>
      <c r="C5010" s="9">
        <v>1083619209</v>
      </c>
      <c r="D5010" s="9" t="s">
        <v>112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2</v>
      </c>
      <c r="S5010" s="1">
        <v>9</v>
      </c>
      <c r="T5010" s="1" t="s">
        <v>113</v>
      </c>
      <c r="U5010" s="1">
        <v>2</v>
      </c>
      <c r="V5010" s="1" t="s">
        <v>10926</v>
      </c>
      <c r="W5010" s="1" t="s">
        <v>508</v>
      </c>
      <c r="X5010" s="1" t="s">
        <v>10927</v>
      </c>
      <c r="Y5010" s="1" t="s">
        <v>118</v>
      </c>
      <c r="Z5010" s="1" t="s">
        <v>15527</v>
      </c>
      <c r="AA5010" s="1" t="s">
        <v>15527</v>
      </c>
      <c r="AB5010" s="1" t="s">
        <v>15528</v>
      </c>
      <c r="AC5010" s="1" t="s">
        <v>113</v>
      </c>
    </row>
    <row r="5011" spans="1:29" x14ac:dyDescent="0.35">
      <c r="A5011" s="1">
        <v>2294128</v>
      </c>
      <c r="B5011" s="1">
        <v>817</v>
      </c>
      <c r="C5011" s="9">
        <v>1275552440</v>
      </c>
      <c r="D5011" s="9" t="s">
        <v>112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2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2</v>
      </c>
      <c r="S5011" s="1">
        <v>3</v>
      </c>
      <c r="T5011" s="1" t="s">
        <v>113</v>
      </c>
      <c r="U5011" s="1">
        <v>2</v>
      </c>
      <c r="V5011" s="1" t="s">
        <v>10875</v>
      </c>
      <c r="W5011" s="1" t="s">
        <v>10877</v>
      </c>
      <c r="X5011" s="1" t="s">
        <v>10876</v>
      </c>
      <c r="Y5011" s="1" t="s">
        <v>118</v>
      </c>
      <c r="Z5011" s="1" t="s">
        <v>17636</v>
      </c>
      <c r="AA5011" s="1" t="s">
        <v>113</v>
      </c>
      <c r="AB5011" s="1" t="s">
        <v>113</v>
      </c>
      <c r="AC5011" s="1" t="s">
        <v>113</v>
      </c>
    </row>
    <row r="5012" spans="1:29" x14ac:dyDescent="0.35">
      <c r="A5012" s="1">
        <v>848369</v>
      </c>
      <c r="B5012" s="1">
        <v>523</v>
      </c>
      <c r="C5012" s="9">
        <v>1316951957</v>
      </c>
      <c r="D5012" s="9" t="s">
        <v>112</v>
      </c>
      <c r="E5012" s="1">
        <v>0</v>
      </c>
      <c r="F5012" s="1">
        <v>1</v>
      </c>
      <c r="G5012" s="1">
        <v>0</v>
      </c>
      <c r="H5012" s="1">
        <v>1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2</v>
      </c>
      <c r="O5012" s="1">
        <v>0</v>
      </c>
      <c r="P5012" s="1">
        <v>0</v>
      </c>
      <c r="Q5012" s="1">
        <v>0</v>
      </c>
      <c r="R5012" s="1">
        <v>1</v>
      </c>
      <c r="S5012" s="1">
        <v>8</v>
      </c>
      <c r="T5012" s="1" t="s">
        <v>113</v>
      </c>
      <c r="U5012" s="1">
        <v>2</v>
      </c>
      <c r="V5012" s="1" t="s">
        <v>10701</v>
      </c>
      <c r="W5012" s="1" t="s">
        <v>2755</v>
      </c>
      <c r="X5012" s="1" t="s">
        <v>10702</v>
      </c>
      <c r="Y5012" s="1" t="s">
        <v>7</v>
      </c>
      <c r="Z5012" s="1" t="s">
        <v>17637</v>
      </c>
      <c r="AA5012" s="1" t="s">
        <v>12432</v>
      </c>
      <c r="AB5012" s="1" t="s">
        <v>12433</v>
      </c>
      <c r="AC5012" s="1" t="s">
        <v>113</v>
      </c>
    </row>
    <row r="5013" spans="1:29" x14ac:dyDescent="0.35">
      <c r="A5013" s="1">
        <v>4287175</v>
      </c>
      <c r="B5013" s="1">
        <v>701</v>
      </c>
      <c r="C5013" s="9">
        <v>1235332636</v>
      </c>
      <c r="D5013" s="9" t="s">
        <v>112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2</v>
      </c>
      <c r="S5013" s="1">
        <v>13</v>
      </c>
      <c r="T5013" s="1" t="s">
        <v>113</v>
      </c>
      <c r="U5013" s="1">
        <v>2</v>
      </c>
      <c r="V5013" s="1" t="s">
        <v>10713</v>
      </c>
      <c r="W5013" s="1" t="s">
        <v>10714</v>
      </c>
      <c r="X5013" s="1" t="s">
        <v>7134</v>
      </c>
      <c r="Y5013" s="1" t="s">
        <v>7</v>
      </c>
      <c r="Z5013" s="1" t="s">
        <v>17374</v>
      </c>
      <c r="AA5013" s="1" t="s">
        <v>113</v>
      </c>
      <c r="AB5013" s="1" t="s">
        <v>113</v>
      </c>
      <c r="AC5013" s="1" t="s">
        <v>113</v>
      </c>
    </row>
    <row r="5014" spans="1:29" x14ac:dyDescent="0.35">
      <c r="A5014" s="1">
        <v>486093</v>
      </c>
      <c r="B5014" s="1">
        <v>373</v>
      </c>
      <c r="C5014" s="9">
        <v>1184668790</v>
      </c>
      <c r="D5014" s="9" t="s">
        <v>112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2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2</v>
      </c>
      <c r="S5014" s="1">
        <v>5</v>
      </c>
      <c r="T5014" s="1" t="s">
        <v>113</v>
      </c>
      <c r="U5014" s="1">
        <v>2</v>
      </c>
      <c r="V5014" s="1" t="s">
        <v>10816</v>
      </c>
      <c r="W5014" s="1" t="s">
        <v>527</v>
      </c>
      <c r="X5014" s="1" t="s">
        <v>6735</v>
      </c>
      <c r="Y5014" s="1" t="s">
        <v>116</v>
      </c>
      <c r="Z5014" s="1" t="s">
        <v>17638</v>
      </c>
      <c r="AA5014" s="1" t="s">
        <v>113</v>
      </c>
      <c r="AB5014" s="1" t="s">
        <v>113</v>
      </c>
      <c r="AC5014" s="1" t="s">
        <v>113</v>
      </c>
    </row>
    <row r="5015" spans="1:29" x14ac:dyDescent="0.35">
      <c r="A5015" s="1">
        <v>233765</v>
      </c>
      <c r="B5015" s="1">
        <v>109</v>
      </c>
      <c r="C5015" s="9">
        <v>1164417499</v>
      </c>
      <c r="D5015" s="9" t="s">
        <v>112</v>
      </c>
      <c r="E5015" s="1">
        <v>0</v>
      </c>
      <c r="F5015" s="1">
        <v>1</v>
      </c>
      <c r="G5015" s="1">
        <v>0</v>
      </c>
      <c r="H5015" s="1">
        <v>0</v>
      </c>
      <c r="I5015" s="1">
        <v>0</v>
      </c>
      <c r="J5015" s="1">
        <v>2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2</v>
      </c>
      <c r="S5015" s="1">
        <v>18</v>
      </c>
      <c r="T5015" s="1" t="s">
        <v>113</v>
      </c>
      <c r="U5015" s="1">
        <v>2</v>
      </c>
      <c r="V5015" s="1" t="s">
        <v>11110</v>
      </c>
      <c r="W5015" s="1" t="s">
        <v>126</v>
      </c>
      <c r="X5015" s="1" t="s">
        <v>11111</v>
      </c>
      <c r="Y5015" s="1" t="s">
        <v>7</v>
      </c>
      <c r="Z5015" s="1" t="s">
        <v>16834</v>
      </c>
      <c r="AB5015" s="1" t="s">
        <v>16835</v>
      </c>
      <c r="AC5015" s="1" t="s">
        <v>113</v>
      </c>
    </row>
    <row r="5016" spans="1:29" x14ac:dyDescent="0.35">
      <c r="A5016" s="1">
        <v>1913440</v>
      </c>
      <c r="B5016" s="1">
        <v>194</v>
      </c>
      <c r="C5016" s="9">
        <v>1912908724</v>
      </c>
      <c r="D5016" s="9" t="s">
        <v>112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2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2</v>
      </c>
      <c r="S5016" s="1">
        <v>4</v>
      </c>
      <c r="T5016" s="1" t="s">
        <v>113</v>
      </c>
      <c r="U5016" s="1">
        <v>2</v>
      </c>
      <c r="V5016" s="1" t="s">
        <v>10783</v>
      </c>
      <c r="W5016" s="1" t="s">
        <v>1538</v>
      </c>
      <c r="X5016" s="1" t="s">
        <v>10784</v>
      </c>
      <c r="Y5016" s="1" t="s">
        <v>116</v>
      </c>
      <c r="Z5016" s="1" t="s">
        <v>17639</v>
      </c>
      <c r="AA5016" s="1" t="s">
        <v>113</v>
      </c>
      <c r="AB5016" s="1" t="s">
        <v>113</v>
      </c>
      <c r="AC5016" s="1" t="s">
        <v>113</v>
      </c>
    </row>
    <row r="5017" spans="1:29" x14ac:dyDescent="0.35">
      <c r="A5017" s="1">
        <v>3205640</v>
      </c>
      <c r="B5017" s="1">
        <v>784</v>
      </c>
      <c r="C5017" s="9">
        <v>1558535377</v>
      </c>
      <c r="D5017" s="9" t="s">
        <v>112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1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2</v>
      </c>
      <c r="S5017" s="1">
        <v>2</v>
      </c>
      <c r="T5017" s="1" t="s">
        <v>113</v>
      </c>
      <c r="U5017" s="1">
        <v>2</v>
      </c>
      <c r="V5017" s="1" t="s">
        <v>10930</v>
      </c>
      <c r="W5017" s="1" t="s">
        <v>10932</v>
      </c>
      <c r="X5017" s="1" t="s">
        <v>10931</v>
      </c>
      <c r="Y5017" s="1" t="s">
        <v>118</v>
      </c>
      <c r="Z5017" s="1" t="s">
        <v>17640</v>
      </c>
      <c r="AA5017" s="1" t="s">
        <v>17641</v>
      </c>
      <c r="AB5017" s="1" t="s">
        <v>17642</v>
      </c>
      <c r="AC5017" s="1" t="s">
        <v>113</v>
      </c>
    </row>
    <row r="5018" spans="1:29" x14ac:dyDescent="0.35">
      <c r="A5018" s="1">
        <v>174146</v>
      </c>
      <c r="B5018" s="1">
        <v>701</v>
      </c>
      <c r="C5018" s="9">
        <v>1851320626</v>
      </c>
      <c r="D5018" s="9" t="s">
        <v>112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1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2</v>
      </c>
      <c r="S5018" s="1">
        <v>3</v>
      </c>
      <c r="T5018" s="1" t="s">
        <v>113</v>
      </c>
      <c r="U5018" s="1">
        <v>2</v>
      </c>
      <c r="V5018" s="1" t="s">
        <v>10890</v>
      </c>
      <c r="W5018" s="1" t="s">
        <v>732</v>
      </c>
      <c r="X5018" s="1" t="s">
        <v>10891</v>
      </c>
      <c r="Y5018" s="1" t="s">
        <v>116</v>
      </c>
      <c r="Z5018" s="1" t="s">
        <v>17643</v>
      </c>
      <c r="AA5018" s="1" t="s">
        <v>113</v>
      </c>
      <c r="AB5018" s="1" t="s">
        <v>113</v>
      </c>
      <c r="AC5018" s="1" t="s">
        <v>113</v>
      </c>
    </row>
    <row r="5019" spans="1:29" x14ac:dyDescent="0.35">
      <c r="A5019" s="1">
        <v>479715</v>
      </c>
      <c r="B5019" s="1">
        <v>194</v>
      </c>
      <c r="C5019" s="9">
        <v>1982604013</v>
      </c>
      <c r="D5019" s="9" t="s">
        <v>112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1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2</v>
      </c>
      <c r="S5019" s="1">
        <v>8</v>
      </c>
      <c r="T5019" s="1" t="s">
        <v>113</v>
      </c>
      <c r="U5019" s="1">
        <v>2</v>
      </c>
      <c r="V5019" s="1" t="s">
        <v>10699</v>
      </c>
      <c r="W5019" s="1" t="s">
        <v>5499</v>
      </c>
      <c r="X5019" s="1" t="s">
        <v>10700</v>
      </c>
      <c r="Y5019" s="1" t="s">
        <v>116</v>
      </c>
      <c r="Z5019" s="1" t="s">
        <v>17644</v>
      </c>
      <c r="AB5019" s="1" t="s">
        <v>17645</v>
      </c>
      <c r="AC5019" s="1" t="s">
        <v>113</v>
      </c>
    </row>
    <row r="5020" spans="1:29" x14ac:dyDescent="0.35">
      <c r="A5020" s="1">
        <v>802207</v>
      </c>
      <c r="B5020" s="1">
        <v>194</v>
      </c>
      <c r="C5020" s="9">
        <v>1043214992</v>
      </c>
      <c r="D5020" s="9" t="s">
        <v>112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1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2</v>
      </c>
      <c r="S5020" s="1">
        <v>29</v>
      </c>
      <c r="T5020" s="1" t="s">
        <v>113</v>
      </c>
      <c r="U5020" s="1">
        <v>2</v>
      </c>
      <c r="V5020" s="1" t="s">
        <v>11107</v>
      </c>
      <c r="W5020" s="1" t="s">
        <v>951</v>
      </c>
      <c r="X5020" s="1" t="s">
        <v>11108</v>
      </c>
      <c r="Y5020" s="1" t="s">
        <v>116</v>
      </c>
      <c r="Z5020" s="1" t="s">
        <v>17646</v>
      </c>
      <c r="AB5020" s="1" t="s">
        <v>17647</v>
      </c>
      <c r="AC5020" s="1" t="s">
        <v>113</v>
      </c>
    </row>
    <row r="5021" spans="1:29" x14ac:dyDescent="0.35">
      <c r="A5021" s="1">
        <v>97130</v>
      </c>
      <c r="B5021" s="1">
        <v>897</v>
      </c>
      <c r="C5021" s="9">
        <v>1851321806</v>
      </c>
      <c r="D5021" s="9" t="s">
        <v>112</v>
      </c>
      <c r="E5021" s="1">
        <v>0</v>
      </c>
      <c r="F5021" s="1">
        <v>1</v>
      </c>
      <c r="G5021" s="1">
        <v>0</v>
      </c>
      <c r="H5021" s="1">
        <v>0</v>
      </c>
      <c r="I5021" s="1">
        <v>0</v>
      </c>
      <c r="J5021" s="1">
        <v>1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2</v>
      </c>
      <c r="S5021" s="1">
        <v>7</v>
      </c>
      <c r="T5021" s="1" t="s">
        <v>113</v>
      </c>
      <c r="U5021" s="1">
        <v>2</v>
      </c>
      <c r="V5021" s="1" t="s">
        <v>10987</v>
      </c>
      <c r="W5021" s="1" t="s">
        <v>10989</v>
      </c>
      <c r="X5021" s="1" t="s">
        <v>10988</v>
      </c>
      <c r="Y5021" s="1" t="s">
        <v>116</v>
      </c>
      <c r="Z5021" s="1" t="s">
        <v>17648</v>
      </c>
      <c r="AA5021" s="1" t="s">
        <v>113</v>
      </c>
      <c r="AB5021" s="1" t="s">
        <v>113</v>
      </c>
      <c r="AC5021" s="1" t="s">
        <v>113</v>
      </c>
    </row>
    <row r="5022" spans="1:29" x14ac:dyDescent="0.35">
      <c r="A5022" s="1">
        <v>1327516</v>
      </c>
      <c r="B5022" s="1">
        <v>194</v>
      </c>
      <c r="C5022" s="9">
        <v>1578533659</v>
      </c>
      <c r="D5022" s="9" t="s">
        <v>112</v>
      </c>
      <c r="E5022" s="1">
        <v>0</v>
      </c>
      <c r="F5022" s="1">
        <v>1</v>
      </c>
      <c r="G5022" s="1">
        <v>0</v>
      </c>
      <c r="H5022" s="1">
        <v>0</v>
      </c>
      <c r="I5022" s="1">
        <v>0</v>
      </c>
      <c r="J5022" s="1">
        <v>1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2</v>
      </c>
      <c r="S5022" s="1">
        <v>13</v>
      </c>
      <c r="T5022" s="1" t="s">
        <v>113</v>
      </c>
      <c r="U5022" s="1">
        <v>2</v>
      </c>
      <c r="V5022" s="1" t="s">
        <v>10977</v>
      </c>
      <c r="W5022" s="1" t="s">
        <v>745</v>
      </c>
      <c r="X5022" s="1" t="s">
        <v>10615</v>
      </c>
      <c r="Y5022" s="1" t="s">
        <v>116</v>
      </c>
      <c r="Z5022" s="1" t="s">
        <v>17649</v>
      </c>
      <c r="AA5022" s="1" t="s">
        <v>113</v>
      </c>
      <c r="AB5022" s="1" t="s">
        <v>113</v>
      </c>
      <c r="AC5022" s="1" t="s">
        <v>113</v>
      </c>
    </row>
    <row r="5023" spans="1:29" x14ac:dyDescent="0.35">
      <c r="A5023" s="1">
        <v>825032</v>
      </c>
      <c r="B5023" s="1">
        <v>407</v>
      </c>
      <c r="C5023" s="9">
        <v>1396744561</v>
      </c>
      <c r="D5023" s="9" t="s">
        <v>112</v>
      </c>
      <c r="E5023" s="1">
        <v>0</v>
      </c>
      <c r="F5023" s="1">
        <v>2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2</v>
      </c>
      <c r="S5023" s="1">
        <v>16</v>
      </c>
      <c r="T5023" s="1" t="s">
        <v>113</v>
      </c>
      <c r="U5023" s="1">
        <v>2</v>
      </c>
      <c r="V5023" s="1" t="s">
        <v>11043</v>
      </c>
      <c r="W5023" s="1" t="s">
        <v>126</v>
      </c>
      <c r="X5023" s="1" t="s">
        <v>11044</v>
      </c>
      <c r="Y5023" s="1" t="s">
        <v>7</v>
      </c>
      <c r="Z5023" s="1" t="s">
        <v>14439</v>
      </c>
      <c r="AB5023" s="1" t="s">
        <v>14054</v>
      </c>
      <c r="AC5023" s="1" t="s">
        <v>113</v>
      </c>
    </row>
    <row r="5024" spans="1:29" x14ac:dyDescent="0.35">
      <c r="A5024" s="1">
        <v>1915488</v>
      </c>
      <c r="B5024" s="1">
        <v>479</v>
      </c>
      <c r="C5024" s="9">
        <v>1275613531</v>
      </c>
      <c r="D5024" s="9" t="s">
        <v>112</v>
      </c>
      <c r="E5024" s="1">
        <v>0</v>
      </c>
      <c r="F5024" s="1">
        <v>1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2</v>
      </c>
      <c r="S5024" s="1">
        <v>9</v>
      </c>
      <c r="T5024" s="1" t="s">
        <v>113</v>
      </c>
      <c r="U5024" s="1">
        <v>2</v>
      </c>
      <c r="V5024" s="1" t="s">
        <v>10899</v>
      </c>
      <c r="W5024" s="1" t="s">
        <v>261</v>
      </c>
      <c r="X5024" s="1" t="s">
        <v>10900</v>
      </c>
      <c r="Y5024" s="1" t="s">
        <v>7</v>
      </c>
      <c r="Z5024" s="1" t="s">
        <v>12250</v>
      </c>
      <c r="AA5024" s="1" t="s">
        <v>12251</v>
      </c>
      <c r="AB5024" s="1" t="s">
        <v>12252</v>
      </c>
      <c r="AC5024" s="1" t="s">
        <v>113</v>
      </c>
    </row>
    <row r="5025" spans="1:29" x14ac:dyDescent="0.35">
      <c r="A5025" s="1">
        <v>2186137</v>
      </c>
      <c r="B5025" s="1">
        <v>218</v>
      </c>
      <c r="C5025" s="9">
        <v>1568439941</v>
      </c>
      <c r="D5025" s="9" t="s">
        <v>112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2</v>
      </c>
      <c r="S5025" s="1">
        <v>2</v>
      </c>
      <c r="T5025" s="1" t="s">
        <v>113</v>
      </c>
      <c r="U5025" s="1">
        <v>2</v>
      </c>
      <c r="V5025" s="1" t="s">
        <v>10780</v>
      </c>
      <c r="W5025" s="1" t="s">
        <v>10782</v>
      </c>
      <c r="X5025" s="1" t="s">
        <v>10781</v>
      </c>
      <c r="Y5025" s="1" t="s">
        <v>116</v>
      </c>
      <c r="Z5025" s="1" t="s">
        <v>17650</v>
      </c>
      <c r="AB5025" s="1" t="s">
        <v>17651</v>
      </c>
      <c r="AC5025" s="1" t="s">
        <v>113</v>
      </c>
    </row>
    <row r="5026" spans="1:29" x14ac:dyDescent="0.35">
      <c r="A5026" s="1">
        <v>4065785</v>
      </c>
      <c r="B5026" s="1">
        <v>524</v>
      </c>
      <c r="C5026" s="9">
        <v>1851616775</v>
      </c>
      <c r="D5026" s="9" t="s">
        <v>112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2</v>
      </c>
      <c r="S5026" s="1">
        <v>2</v>
      </c>
      <c r="T5026" s="1" t="s">
        <v>113</v>
      </c>
      <c r="U5026" s="1">
        <v>2</v>
      </c>
      <c r="V5026" s="1" t="s">
        <v>10954</v>
      </c>
      <c r="W5026" s="1" t="s">
        <v>10956</v>
      </c>
      <c r="X5026" s="1" t="s">
        <v>10955</v>
      </c>
      <c r="Y5026" s="1" t="s">
        <v>116</v>
      </c>
      <c r="Z5026" s="1" t="s">
        <v>17652</v>
      </c>
      <c r="AA5026" s="1" t="s">
        <v>113</v>
      </c>
      <c r="AB5026" s="1" t="s">
        <v>113</v>
      </c>
      <c r="AC5026" s="1" t="s">
        <v>113</v>
      </c>
    </row>
    <row r="5027" spans="1:29" x14ac:dyDescent="0.35">
      <c r="A5027" s="1">
        <v>1220191</v>
      </c>
      <c r="B5027" s="1">
        <v>383</v>
      </c>
      <c r="C5027" s="9">
        <v>1982671855</v>
      </c>
      <c r="D5027" s="9" t="s">
        <v>112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2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2</v>
      </c>
      <c r="S5027" s="1">
        <v>3</v>
      </c>
      <c r="T5027" s="1" t="s">
        <v>113</v>
      </c>
      <c r="U5027" s="1">
        <v>2</v>
      </c>
      <c r="V5027" s="1" t="s">
        <v>10746</v>
      </c>
      <c r="W5027" s="1" t="s">
        <v>739</v>
      </c>
      <c r="X5027" s="1" t="s">
        <v>926</v>
      </c>
      <c r="Y5027" s="1" t="s">
        <v>118</v>
      </c>
      <c r="Z5027" s="1" t="s">
        <v>17653</v>
      </c>
      <c r="AA5027" s="1" t="s">
        <v>113</v>
      </c>
      <c r="AB5027" s="1" t="s">
        <v>113</v>
      </c>
      <c r="AC5027" s="1" t="s">
        <v>113</v>
      </c>
    </row>
    <row r="5028" spans="1:29" x14ac:dyDescent="0.35">
      <c r="A5028" s="1">
        <v>141781</v>
      </c>
      <c r="B5028" s="1">
        <v>701</v>
      </c>
      <c r="C5028" s="9">
        <v>1396779989</v>
      </c>
      <c r="D5028" s="9" t="s">
        <v>112</v>
      </c>
      <c r="E5028" s="1">
        <v>0</v>
      </c>
      <c r="F5028" s="1">
        <v>1</v>
      </c>
      <c r="G5028" s="1">
        <v>1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1</v>
      </c>
      <c r="S5028" s="1">
        <v>3</v>
      </c>
      <c r="T5028" s="1" t="s">
        <v>113</v>
      </c>
      <c r="U5028" s="1">
        <v>2</v>
      </c>
      <c r="V5028" s="1" t="s">
        <v>10934</v>
      </c>
      <c r="W5028" s="1" t="s">
        <v>524</v>
      </c>
      <c r="X5028" s="1" t="s">
        <v>10935</v>
      </c>
      <c r="Y5028" s="1" t="s">
        <v>118</v>
      </c>
      <c r="Z5028" s="1" t="s">
        <v>17654</v>
      </c>
      <c r="AA5028" s="1" t="s">
        <v>113</v>
      </c>
      <c r="AB5028" s="1" t="s">
        <v>113</v>
      </c>
      <c r="AC5028" s="1" t="s">
        <v>113</v>
      </c>
    </row>
    <row r="5029" spans="1:29" x14ac:dyDescent="0.35">
      <c r="A5029" s="1">
        <v>6226421</v>
      </c>
      <c r="B5029" s="1">
        <v>52</v>
      </c>
      <c r="C5029" s="9">
        <v>1679704084</v>
      </c>
      <c r="D5029" s="9" t="s">
        <v>112</v>
      </c>
      <c r="E5029" s="1">
        <v>0</v>
      </c>
      <c r="F5029" s="1">
        <v>1</v>
      </c>
      <c r="G5029" s="1">
        <v>0</v>
      </c>
      <c r="H5029" s="1">
        <v>0</v>
      </c>
      <c r="I5029" s="1">
        <v>0</v>
      </c>
      <c r="J5029" s="1">
        <v>1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2</v>
      </c>
      <c r="S5029" s="1">
        <v>7</v>
      </c>
      <c r="T5029" s="1" t="s">
        <v>113</v>
      </c>
      <c r="U5029" s="1">
        <v>2</v>
      </c>
      <c r="V5029" s="1" t="s">
        <v>10894</v>
      </c>
      <c r="W5029" s="1" t="s">
        <v>969</v>
      </c>
      <c r="X5029" s="1" t="s">
        <v>642</v>
      </c>
      <c r="Y5029" s="1" t="s">
        <v>116</v>
      </c>
      <c r="Z5029" s="1" t="s">
        <v>17655</v>
      </c>
      <c r="AB5029" s="1" t="s">
        <v>17656</v>
      </c>
      <c r="AC5029" s="1" t="s">
        <v>113</v>
      </c>
    </row>
    <row r="5030" spans="1:29" x14ac:dyDescent="0.35">
      <c r="A5030" s="1">
        <v>3200265</v>
      </c>
      <c r="B5030" s="1">
        <v>346</v>
      </c>
      <c r="C5030" s="9">
        <v>1083740377</v>
      </c>
      <c r="D5030" s="9" t="s">
        <v>112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2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2</v>
      </c>
      <c r="S5030" s="1">
        <v>2</v>
      </c>
      <c r="T5030" s="1" t="s">
        <v>113</v>
      </c>
      <c r="U5030" s="1">
        <v>2</v>
      </c>
      <c r="V5030" s="1" t="s">
        <v>10803</v>
      </c>
      <c r="W5030" s="1" t="s">
        <v>156</v>
      </c>
      <c r="X5030" s="1" t="s">
        <v>10804</v>
      </c>
      <c r="Y5030" s="1" t="s">
        <v>118</v>
      </c>
      <c r="Z5030" s="1" t="s">
        <v>17657</v>
      </c>
      <c r="AA5030" s="1" t="s">
        <v>113</v>
      </c>
      <c r="AB5030" s="1" t="s">
        <v>113</v>
      </c>
      <c r="AC5030" s="1" t="s">
        <v>113</v>
      </c>
    </row>
    <row r="5031" spans="1:29" x14ac:dyDescent="0.35">
      <c r="A5031" s="1">
        <v>173617</v>
      </c>
      <c r="B5031" s="1">
        <v>774</v>
      </c>
      <c r="C5031" s="9">
        <v>1598707200</v>
      </c>
      <c r="D5031" s="9" t="s">
        <v>112</v>
      </c>
      <c r="E5031" s="1">
        <v>0</v>
      </c>
      <c r="F5031" s="1">
        <v>0</v>
      </c>
      <c r="G5031" s="1">
        <v>0</v>
      </c>
      <c r="H5031" s="1">
        <v>1</v>
      </c>
      <c r="I5031" s="1">
        <v>0</v>
      </c>
      <c r="J5031" s="1">
        <v>1</v>
      </c>
      <c r="K5031" s="1">
        <v>0</v>
      </c>
      <c r="L5031" s="1">
        <v>0</v>
      </c>
      <c r="M5031" s="1">
        <v>0</v>
      </c>
      <c r="N5031" s="1">
        <v>1</v>
      </c>
      <c r="O5031" s="1">
        <v>0</v>
      </c>
      <c r="P5031" s="1">
        <v>0</v>
      </c>
      <c r="Q5031" s="1">
        <v>0</v>
      </c>
      <c r="R5031" s="1">
        <v>1</v>
      </c>
      <c r="S5031" s="1">
        <v>9</v>
      </c>
      <c r="T5031" s="1" t="s">
        <v>113</v>
      </c>
      <c r="U5031" s="1">
        <v>2</v>
      </c>
      <c r="V5031" s="1" t="s">
        <v>10951</v>
      </c>
      <c r="W5031" s="1" t="s">
        <v>706</v>
      </c>
      <c r="X5031" s="1" t="s">
        <v>10952</v>
      </c>
      <c r="Y5031" s="1" t="s">
        <v>116</v>
      </c>
      <c r="Z5031" s="1" t="s">
        <v>17658</v>
      </c>
      <c r="AA5031" s="1" t="s">
        <v>113</v>
      </c>
      <c r="AB5031" s="1" t="s">
        <v>113</v>
      </c>
      <c r="AC5031" s="1" t="s">
        <v>113</v>
      </c>
    </row>
    <row r="5032" spans="1:29" x14ac:dyDescent="0.35">
      <c r="A5032" s="1">
        <v>1573962</v>
      </c>
      <c r="B5032" s="1">
        <v>218</v>
      </c>
      <c r="C5032" s="9">
        <v>1114965993</v>
      </c>
      <c r="D5032" s="9" t="s">
        <v>112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2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2</v>
      </c>
      <c r="S5032" s="1">
        <v>2</v>
      </c>
      <c r="T5032" s="1" t="s">
        <v>113</v>
      </c>
      <c r="U5032" s="1">
        <v>2</v>
      </c>
      <c r="V5032" s="1" t="s">
        <v>10830</v>
      </c>
      <c r="W5032" s="1" t="s">
        <v>948</v>
      </c>
      <c r="X5032" s="1" t="s">
        <v>10831</v>
      </c>
      <c r="Y5032" s="1" t="s">
        <v>6616</v>
      </c>
      <c r="Z5032" s="1" t="s">
        <v>17659</v>
      </c>
      <c r="AB5032" s="1" t="s">
        <v>17660</v>
      </c>
      <c r="AC5032" s="1" t="s">
        <v>113</v>
      </c>
    </row>
    <row r="5033" spans="1:29" x14ac:dyDescent="0.35">
      <c r="A5033" s="1">
        <v>54101</v>
      </c>
      <c r="B5033" s="1">
        <v>479</v>
      </c>
      <c r="C5033" s="9">
        <v>1568593457</v>
      </c>
      <c r="D5033" s="9" t="s">
        <v>112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2</v>
      </c>
      <c r="S5033" s="1">
        <v>7</v>
      </c>
      <c r="T5033" s="1" t="s">
        <v>113</v>
      </c>
      <c r="U5033" s="1">
        <v>2</v>
      </c>
      <c r="V5033" s="1" t="s">
        <v>11035</v>
      </c>
      <c r="W5033" s="1" t="s">
        <v>278</v>
      </c>
      <c r="X5033" s="1" t="s">
        <v>11036</v>
      </c>
      <c r="Y5033" s="1" t="s">
        <v>7</v>
      </c>
      <c r="Z5033" s="1" t="s">
        <v>17661</v>
      </c>
      <c r="AA5033" s="1" t="s">
        <v>113</v>
      </c>
      <c r="AB5033" s="1" t="s">
        <v>113</v>
      </c>
      <c r="AC5033" s="1" t="s">
        <v>113</v>
      </c>
    </row>
    <row r="5034" spans="1:29" x14ac:dyDescent="0.35">
      <c r="A5034" s="1">
        <v>1892173</v>
      </c>
      <c r="B5034" s="1">
        <v>813</v>
      </c>
      <c r="C5034" s="9">
        <v>1740243369</v>
      </c>
      <c r="D5034" s="9" t="s">
        <v>112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2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2</v>
      </c>
      <c r="S5034" s="1">
        <v>11</v>
      </c>
      <c r="T5034" s="1" t="s">
        <v>113</v>
      </c>
      <c r="U5034" s="1">
        <v>2</v>
      </c>
      <c r="V5034" s="1" t="s">
        <v>10888</v>
      </c>
      <c r="W5034" s="1" t="s">
        <v>508</v>
      </c>
      <c r="X5034" s="1" t="s">
        <v>10889</v>
      </c>
      <c r="Y5034" s="1" t="s">
        <v>118</v>
      </c>
      <c r="Z5034" s="1" t="s">
        <v>16483</v>
      </c>
      <c r="AA5034" s="1" t="s">
        <v>16483</v>
      </c>
      <c r="AB5034" s="1" t="s">
        <v>16484</v>
      </c>
      <c r="AC5034" s="1" t="s">
        <v>113</v>
      </c>
    </row>
    <row r="5035" spans="1:29" x14ac:dyDescent="0.35">
      <c r="A5035" s="1">
        <v>145189</v>
      </c>
      <c r="B5035" s="1">
        <v>215</v>
      </c>
      <c r="C5035" s="9">
        <v>1225010184</v>
      </c>
      <c r="D5035" s="9" t="s">
        <v>112</v>
      </c>
      <c r="E5035" s="1">
        <v>0</v>
      </c>
      <c r="F5035" s="1">
        <v>0</v>
      </c>
      <c r="G5035" s="1">
        <v>1</v>
      </c>
      <c r="H5035" s="1">
        <v>0</v>
      </c>
      <c r="I5035" s="1">
        <v>0</v>
      </c>
      <c r="J5035" s="1">
        <v>1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1</v>
      </c>
      <c r="S5035" s="1">
        <v>3</v>
      </c>
      <c r="T5035" s="1" t="s">
        <v>113</v>
      </c>
      <c r="U5035" s="1">
        <v>2</v>
      </c>
      <c r="V5035" s="1" t="s">
        <v>10739</v>
      </c>
      <c r="W5035" s="1" t="s">
        <v>126</v>
      </c>
      <c r="X5035" s="1" t="s">
        <v>10740</v>
      </c>
      <c r="Y5035" s="1" t="s">
        <v>116</v>
      </c>
      <c r="Z5035" s="1" t="s">
        <v>16838</v>
      </c>
      <c r="AB5035" s="1" t="s">
        <v>16839</v>
      </c>
      <c r="AC5035" s="1" t="s">
        <v>113</v>
      </c>
    </row>
    <row r="5036" spans="1:29" x14ac:dyDescent="0.35">
      <c r="A5036" s="1">
        <v>680338</v>
      </c>
      <c r="B5036" s="1">
        <v>289</v>
      </c>
      <c r="C5036" s="9">
        <v>1891755690</v>
      </c>
      <c r="D5036" s="9" t="s">
        <v>112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2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2</v>
      </c>
      <c r="S5036" s="1">
        <v>2</v>
      </c>
      <c r="T5036" s="1" t="s">
        <v>113</v>
      </c>
      <c r="U5036" s="1">
        <v>2</v>
      </c>
      <c r="V5036" s="1" t="s">
        <v>11022</v>
      </c>
      <c r="W5036" s="1" t="s">
        <v>561</v>
      </c>
      <c r="X5036" s="1" t="s">
        <v>11023</v>
      </c>
      <c r="Y5036" s="1" t="s">
        <v>118</v>
      </c>
      <c r="Z5036" s="1" t="s">
        <v>17662</v>
      </c>
      <c r="AB5036" s="1" t="s">
        <v>17663</v>
      </c>
      <c r="AC5036" s="1" t="s">
        <v>113</v>
      </c>
    </row>
    <row r="5037" spans="1:29" x14ac:dyDescent="0.35">
      <c r="A5037" s="1">
        <v>1215085</v>
      </c>
      <c r="B5037" s="1">
        <v>218</v>
      </c>
      <c r="C5037" s="9">
        <v>1588663595</v>
      </c>
      <c r="D5037" s="9" t="s">
        <v>112</v>
      </c>
      <c r="E5037" s="1">
        <v>0</v>
      </c>
      <c r="F5037" s="1">
        <v>1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2</v>
      </c>
      <c r="S5037" s="1">
        <v>2</v>
      </c>
      <c r="T5037" s="1" t="s">
        <v>113</v>
      </c>
      <c r="U5037" s="1">
        <v>2</v>
      </c>
      <c r="V5037" s="1" t="s">
        <v>11026</v>
      </c>
      <c r="W5037" s="1" t="s">
        <v>6479</v>
      </c>
      <c r="X5037" s="1" t="s">
        <v>11027</v>
      </c>
      <c r="Y5037" s="1" t="s">
        <v>7</v>
      </c>
      <c r="Z5037" s="1" t="s">
        <v>17664</v>
      </c>
      <c r="AA5037" s="1" t="s">
        <v>113</v>
      </c>
      <c r="AB5037" s="1" t="s">
        <v>113</v>
      </c>
      <c r="AC5037" s="1" t="s">
        <v>113</v>
      </c>
    </row>
    <row r="5038" spans="1:29" x14ac:dyDescent="0.35">
      <c r="A5038" s="1">
        <v>1583307</v>
      </c>
      <c r="B5038" s="1">
        <v>383</v>
      </c>
      <c r="C5038" s="9">
        <v>1821080961</v>
      </c>
      <c r="D5038" s="9" t="s">
        <v>112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2</v>
      </c>
      <c r="S5038" s="1">
        <v>28</v>
      </c>
      <c r="T5038" s="1" t="s">
        <v>113</v>
      </c>
      <c r="U5038" s="1">
        <v>2</v>
      </c>
      <c r="V5038" s="1" t="s">
        <v>11130</v>
      </c>
      <c r="W5038" s="1" t="s">
        <v>451</v>
      </c>
      <c r="X5038" s="1" t="s">
        <v>10614</v>
      </c>
      <c r="Y5038" s="1" t="s">
        <v>118</v>
      </c>
      <c r="Z5038" s="1" t="s">
        <v>17665</v>
      </c>
      <c r="AA5038" s="1" t="s">
        <v>113</v>
      </c>
      <c r="AB5038" s="1" t="s">
        <v>113</v>
      </c>
      <c r="AC5038" s="1" t="s">
        <v>113</v>
      </c>
    </row>
    <row r="5039" spans="1:29" x14ac:dyDescent="0.35">
      <c r="A5039" s="1">
        <v>425351</v>
      </c>
      <c r="B5039" s="1">
        <v>365</v>
      </c>
      <c r="C5039" s="9">
        <v>1578591103</v>
      </c>
      <c r="D5039" s="9" t="s">
        <v>112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2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2</v>
      </c>
      <c r="S5039" s="1">
        <v>32</v>
      </c>
      <c r="T5039" s="1" t="s">
        <v>113</v>
      </c>
      <c r="U5039" s="1">
        <v>2</v>
      </c>
      <c r="V5039" s="1" t="s">
        <v>11045</v>
      </c>
      <c r="W5039" s="1" t="s">
        <v>146</v>
      </c>
      <c r="X5039" s="1" t="s">
        <v>11046</v>
      </c>
      <c r="Y5039" s="1" t="s">
        <v>118</v>
      </c>
      <c r="Z5039" s="1" t="s">
        <v>17666</v>
      </c>
      <c r="AA5039" s="1" t="s">
        <v>113</v>
      </c>
      <c r="AB5039" s="1" t="s">
        <v>113</v>
      </c>
      <c r="AC5039" s="1" t="s">
        <v>113</v>
      </c>
    </row>
    <row r="5040" spans="1:29" x14ac:dyDescent="0.35">
      <c r="A5040" s="1">
        <v>781341</v>
      </c>
      <c r="B5040" s="1">
        <v>218</v>
      </c>
      <c r="C5040" s="9">
        <v>1235176322</v>
      </c>
      <c r="D5040" s="9" t="s">
        <v>112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2</v>
      </c>
      <c r="S5040" s="1">
        <v>2</v>
      </c>
      <c r="T5040" s="1" t="s">
        <v>113</v>
      </c>
      <c r="U5040" s="1">
        <v>2</v>
      </c>
      <c r="V5040" s="1" t="s">
        <v>10902</v>
      </c>
      <c r="W5040" s="1" t="s">
        <v>189</v>
      </c>
      <c r="X5040" s="1" t="s">
        <v>10903</v>
      </c>
      <c r="Y5040" s="1" t="s">
        <v>7</v>
      </c>
      <c r="Z5040" s="1" t="s">
        <v>17079</v>
      </c>
      <c r="AB5040" s="1" t="s">
        <v>17080</v>
      </c>
      <c r="AC5040" s="1" t="s">
        <v>113</v>
      </c>
    </row>
    <row r="5041" spans="1:29" x14ac:dyDescent="0.35">
      <c r="A5041" s="1">
        <v>1960933</v>
      </c>
      <c r="B5041" s="1">
        <v>897</v>
      </c>
      <c r="C5041" s="9">
        <v>1477581189</v>
      </c>
      <c r="D5041" s="9" t="s">
        <v>112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1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2</v>
      </c>
      <c r="S5041" s="1">
        <v>18</v>
      </c>
      <c r="T5041" s="1" t="s">
        <v>113</v>
      </c>
      <c r="U5041" s="1">
        <v>2</v>
      </c>
      <c r="V5041" s="1" t="s">
        <v>10797</v>
      </c>
      <c r="W5041" s="1" t="s">
        <v>143</v>
      </c>
      <c r="X5041" s="1" t="s">
        <v>9412</v>
      </c>
      <c r="Y5041" s="1" t="s">
        <v>118</v>
      </c>
      <c r="Z5041" s="1" t="s">
        <v>17667</v>
      </c>
      <c r="AA5041" s="1" t="s">
        <v>113</v>
      </c>
      <c r="AB5041" s="1" t="s">
        <v>113</v>
      </c>
      <c r="AC5041" s="1" t="s">
        <v>113</v>
      </c>
    </row>
    <row r="5042" spans="1:29" x14ac:dyDescent="0.35">
      <c r="A5042" s="1">
        <v>174322</v>
      </c>
      <c r="B5042" s="1">
        <v>253</v>
      </c>
      <c r="C5042" s="9">
        <v>1942277215</v>
      </c>
      <c r="D5042" s="9" t="s">
        <v>112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2</v>
      </c>
      <c r="S5042" s="1">
        <v>23</v>
      </c>
      <c r="T5042" s="1" t="s">
        <v>113</v>
      </c>
      <c r="U5042" s="1">
        <v>2</v>
      </c>
      <c r="V5042" s="1" t="s">
        <v>10813</v>
      </c>
      <c r="W5042" s="1" t="s">
        <v>732</v>
      </c>
      <c r="X5042" s="1" t="s">
        <v>5495</v>
      </c>
      <c r="Y5042" s="1" t="s">
        <v>116</v>
      </c>
      <c r="Z5042" s="1" t="s">
        <v>17668</v>
      </c>
      <c r="AA5042" s="1" t="s">
        <v>17668</v>
      </c>
      <c r="AB5042" s="1" t="s">
        <v>17669</v>
      </c>
      <c r="AC5042" s="1" t="s">
        <v>113</v>
      </c>
    </row>
    <row r="5043" spans="1:29" x14ac:dyDescent="0.35">
      <c r="A5043" s="1">
        <v>1958175</v>
      </c>
      <c r="B5043" s="1">
        <v>259</v>
      </c>
      <c r="C5043" s="9">
        <v>1790897452</v>
      </c>
      <c r="D5043" s="9" t="s">
        <v>112</v>
      </c>
      <c r="E5043" s="1">
        <v>0</v>
      </c>
      <c r="F5043" s="1">
        <v>1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2</v>
      </c>
      <c r="S5043" s="1">
        <v>37</v>
      </c>
      <c r="T5043" s="1" t="s">
        <v>113</v>
      </c>
      <c r="U5043" s="1">
        <v>2</v>
      </c>
      <c r="V5043" s="1" t="s">
        <v>10964</v>
      </c>
      <c r="W5043" s="1" t="s">
        <v>1538</v>
      </c>
      <c r="X5043" s="1" t="s">
        <v>6700</v>
      </c>
      <c r="Y5043" s="1" t="s">
        <v>118</v>
      </c>
      <c r="Z5043" s="1" t="s">
        <v>17670</v>
      </c>
      <c r="AA5043" s="1" t="s">
        <v>113</v>
      </c>
      <c r="AB5043" s="1" t="s">
        <v>113</v>
      </c>
      <c r="AC5043" s="1" t="s">
        <v>113</v>
      </c>
    </row>
    <row r="5044" spans="1:29" x14ac:dyDescent="0.35">
      <c r="A5044" s="1">
        <v>850197</v>
      </c>
      <c r="B5044" s="1">
        <v>218</v>
      </c>
      <c r="C5044" s="9">
        <v>1063528230</v>
      </c>
      <c r="D5044" s="9" t="s">
        <v>112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2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2</v>
      </c>
      <c r="S5044" s="1">
        <v>2</v>
      </c>
      <c r="T5044" s="1" t="s">
        <v>113</v>
      </c>
      <c r="U5044" s="1">
        <v>2</v>
      </c>
      <c r="V5044" s="1" t="s">
        <v>11074</v>
      </c>
      <c r="W5044" s="1" t="s">
        <v>1775</v>
      </c>
      <c r="X5044" s="1" t="s">
        <v>11075</v>
      </c>
      <c r="Y5044" s="1" t="s">
        <v>116</v>
      </c>
      <c r="Z5044" s="1" t="s">
        <v>17671</v>
      </c>
      <c r="AB5044" s="1" t="s">
        <v>17672</v>
      </c>
      <c r="AC5044" s="1" t="s">
        <v>113</v>
      </c>
    </row>
    <row r="5045" spans="1:29" x14ac:dyDescent="0.35">
      <c r="A5045" s="1">
        <v>701553</v>
      </c>
      <c r="B5045" s="1">
        <v>184</v>
      </c>
      <c r="C5045" s="9">
        <v>1679591267</v>
      </c>
      <c r="D5045" s="9" t="s">
        <v>112</v>
      </c>
      <c r="E5045" s="1">
        <v>0</v>
      </c>
      <c r="F5045" s="1">
        <v>1</v>
      </c>
      <c r="G5045" s="1">
        <v>0</v>
      </c>
      <c r="H5045" s="1">
        <v>0</v>
      </c>
      <c r="I5045" s="1">
        <v>0</v>
      </c>
      <c r="J5045" s="1">
        <v>1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2</v>
      </c>
      <c r="S5045" s="1">
        <v>10</v>
      </c>
      <c r="T5045" s="1" t="s">
        <v>113</v>
      </c>
      <c r="U5045" s="1">
        <v>2</v>
      </c>
      <c r="V5045" s="1" t="s">
        <v>11192</v>
      </c>
      <c r="W5045" s="1" t="s">
        <v>156</v>
      </c>
      <c r="X5045" s="1" t="s">
        <v>11193</v>
      </c>
      <c r="Y5045" s="1" t="s">
        <v>116</v>
      </c>
      <c r="Z5045" s="1" t="s">
        <v>17673</v>
      </c>
      <c r="AA5045" s="1" t="s">
        <v>113</v>
      </c>
      <c r="AB5045" s="1" t="s">
        <v>113</v>
      </c>
      <c r="AC5045" s="1" t="s">
        <v>113</v>
      </c>
    </row>
    <row r="5046" spans="1:29" x14ac:dyDescent="0.35">
      <c r="A5046" s="1">
        <v>2467796</v>
      </c>
      <c r="B5046" s="1">
        <v>774</v>
      </c>
      <c r="C5046" s="9">
        <v>1467788604</v>
      </c>
      <c r="D5046" s="9" t="s">
        <v>112</v>
      </c>
      <c r="E5046" s="1">
        <v>0</v>
      </c>
      <c r="F5046" s="1">
        <v>1</v>
      </c>
      <c r="G5046" s="1">
        <v>0</v>
      </c>
      <c r="H5046" s="1">
        <v>0</v>
      </c>
      <c r="I5046" s="1">
        <v>0</v>
      </c>
      <c r="J5046" s="1">
        <v>2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2</v>
      </c>
      <c r="S5046" s="1">
        <v>4</v>
      </c>
      <c r="T5046" s="1" t="s">
        <v>113</v>
      </c>
      <c r="U5046" s="1">
        <v>2</v>
      </c>
      <c r="V5046" s="1" t="s">
        <v>11156</v>
      </c>
      <c r="W5046" s="1" t="s">
        <v>500</v>
      </c>
      <c r="X5046" s="1" t="s">
        <v>11157</v>
      </c>
      <c r="Y5046" s="1" t="s">
        <v>116</v>
      </c>
      <c r="Z5046" s="1" t="s">
        <v>17615</v>
      </c>
      <c r="AB5046" s="1" t="s">
        <v>17616</v>
      </c>
      <c r="AC5046" s="1" t="s">
        <v>113</v>
      </c>
    </row>
    <row r="5047" spans="1:29" x14ac:dyDescent="0.35">
      <c r="A5047" s="1">
        <v>1902665</v>
      </c>
      <c r="B5047" s="1">
        <v>774</v>
      </c>
      <c r="C5047" s="9">
        <v>1730137597</v>
      </c>
      <c r="D5047" s="9" t="s">
        <v>112</v>
      </c>
      <c r="E5047" s="1">
        <v>0</v>
      </c>
      <c r="F5047" s="1">
        <v>0</v>
      </c>
      <c r="G5047" s="1">
        <v>0</v>
      </c>
      <c r="H5047" s="1">
        <v>1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1</v>
      </c>
      <c r="O5047" s="1">
        <v>0</v>
      </c>
      <c r="P5047" s="1">
        <v>0</v>
      </c>
      <c r="Q5047" s="1">
        <v>0</v>
      </c>
      <c r="R5047" s="1">
        <v>1</v>
      </c>
      <c r="S5047" s="1">
        <v>1</v>
      </c>
      <c r="T5047" s="1" t="s">
        <v>113</v>
      </c>
      <c r="U5047" s="1">
        <v>2</v>
      </c>
      <c r="V5047" s="1" t="s">
        <v>11202</v>
      </c>
      <c r="W5047" s="1" t="s">
        <v>11204</v>
      </c>
      <c r="X5047" s="1" t="s">
        <v>11203</v>
      </c>
      <c r="Y5047" s="1" t="s">
        <v>9105</v>
      </c>
      <c r="Z5047" s="1" t="s">
        <v>17674</v>
      </c>
      <c r="AA5047" s="1" t="s">
        <v>113</v>
      </c>
      <c r="AB5047" s="1" t="s">
        <v>113</v>
      </c>
      <c r="AC5047" s="1" t="s">
        <v>113</v>
      </c>
    </row>
    <row r="5048" spans="1:29" x14ac:dyDescent="0.35">
      <c r="A5048" s="1">
        <v>4640391</v>
      </c>
      <c r="B5048" s="1">
        <v>493</v>
      </c>
      <c r="C5048" s="9">
        <v>1194980045</v>
      </c>
      <c r="D5048" s="9" t="s">
        <v>399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2</v>
      </c>
      <c r="S5048" s="1">
        <v>5</v>
      </c>
      <c r="T5048" s="1" t="s">
        <v>113</v>
      </c>
      <c r="U5048" s="1">
        <v>2</v>
      </c>
      <c r="V5048" s="1" t="s">
        <v>10649</v>
      </c>
      <c r="W5048" s="1" t="s">
        <v>2963</v>
      </c>
      <c r="X5048" s="1" t="s">
        <v>10650</v>
      </c>
      <c r="Y5048" s="1" t="s">
        <v>7</v>
      </c>
      <c r="Z5048" s="1" t="s">
        <v>17675</v>
      </c>
      <c r="AB5048" s="1" t="s">
        <v>14091</v>
      </c>
      <c r="AC5048" s="1" t="s">
        <v>113</v>
      </c>
    </row>
    <row r="5049" spans="1:29" x14ac:dyDescent="0.35">
      <c r="A5049" s="1">
        <v>1732501</v>
      </c>
      <c r="B5049" s="1">
        <v>407</v>
      </c>
      <c r="C5049" s="9">
        <v>1295730372</v>
      </c>
      <c r="D5049" s="9" t="s">
        <v>112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1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2</v>
      </c>
      <c r="S5049" s="1">
        <v>6</v>
      </c>
      <c r="T5049" s="1" t="s">
        <v>113</v>
      </c>
      <c r="U5049" s="1">
        <v>2</v>
      </c>
      <c r="V5049" s="1" t="s">
        <v>10698</v>
      </c>
      <c r="W5049" s="1" t="s">
        <v>7687</v>
      </c>
      <c r="X5049" s="1" t="s">
        <v>696</v>
      </c>
      <c r="Y5049" s="1" t="s">
        <v>116</v>
      </c>
      <c r="Z5049" s="1" t="s">
        <v>113</v>
      </c>
      <c r="AA5049" s="1" t="s">
        <v>113</v>
      </c>
      <c r="AB5049" s="1" t="s">
        <v>113</v>
      </c>
      <c r="AC5049" s="1" t="s">
        <v>113</v>
      </c>
    </row>
    <row r="5050" spans="1:29" x14ac:dyDescent="0.35">
      <c r="A5050" s="1">
        <v>1883760</v>
      </c>
      <c r="B5050" s="1">
        <v>184</v>
      </c>
      <c r="C5050" s="9">
        <v>1821060559</v>
      </c>
      <c r="D5050" s="9" t="s">
        <v>112</v>
      </c>
      <c r="E5050" s="1">
        <v>0</v>
      </c>
      <c r="F5050" s="1">
        <v>1</v>
      </c>
      <c r="G5050" s="1">
        <v>0</v>
      </c>
      <c r="H5050" s="1">
        <v>0</v>
      </c>
      <c r="I5050" s="1">
        <v>0</v>
      </c>
      <c r="J5050" s="1">
        <v>1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2</v>
      </c>
      <c r="S5050" s="1">
        <v>7</v>
      </c>
      <c r="T5050" s="1" t="s">
        <v>113</v>
      </c>
      <c r="U5050" s="1">
        <v>2</v>
      </c>
      <c r="V5050" s="1" t="s">
        <v>10916</v>
      </c>
      <c r="W5050" s="1" t="s">
        <v>10906</v>
      </c>
      <c r="X5050" s="1" t="s">
        <v>10917</v>
      </c>
      <c r="Y5050" s="1" t="s">
        <v>118</v>
      </c>
      <c r="Z5050" s="1" t="s">
        <v>17676</v>
      </c>
      <c r="AB5050" s="1" t="s">
        <v>17677</v>
      </c>
      <c r="AC5050" s="1" t="s">
        <v>113</v>
      </c>
    </row>
    <row r="5051" spans="1:29" x14ac:dyDescent="0.35">
      <c r="A5051" s="1">
        <v>4398149</v>
      </c>
      <c r="B5051" s="1">
        <v>701</v>
      </c>
      <c r="C5051" s="9">
        <v>1851448906</v>
      </c>
      <c r="D5051" s="9" t="s">
        <v>112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2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2</v>
      </c>
      <c r="S5051" s="1">
        <v>2</v>
      </c>
      <c r="T5051" s="1" t="s">
        <v>113</v>
      </c>
      <c r="U5051" s="1">
        <v>2</v>
      </c>
      <c r="V5051" s="1" t="s">
        <v>10965</v>
      </c>
      <c r="W5051" s="1" t="s">
        <v>1792</v>
      </c>
      <c r="X5051" s="1" t="s">
        <v>10966</v>
      </c>
      <c r="Y5051" s="1" t="s">
        <v>121</v>
      </c>
      <c r="Z5051" s="1" t="s">
        <v>17678</v>
      </c>
      <c r="AA5051" s="1" t="s">
        <v>113</v>
      </c>
      <c r="AB5051" s="1" t="s">
        <v>113</v>
      </c>
      <c r="AC5051" s="1" t="s">
        <v>113</v>
      </c>
    </row>
    <row r="5052" spans="1:29" x14ac:dyDescent="0.35">
      <c r="A5052" s="1">
        <v>1958561</v>
      </c>
      <c r="B5052" s="1">
        <v>407</v>
      </c>
      <c r="C5052" s="9">
        <v>1801869607</v>
      </c>
      <c r="D5052" s="9" t="s">
        <v>112</v>
      </c>
      <c r="E5052" s="1">
        <v>0</v>
      </c>
      <c r="F5052" s="1">
        <v>2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2</v>
      </c>
      <c r="S5052" s="1">
        <v>15</v>
      </c>
      <c r="T5052" s="1" t="s">
        <v>113</v>
      </c>
      <c r="U5052" s="1">
        <v>2</v>
      </c>
      <c r="V5052" s="1" t="s">
        <v>11109</v>
      </c>
      <c r="W5052" s="1" t="s">
        <v>508</v>
      </c>
      <c r="X5052" s="1" t="s">
        <v>123</v>
      </c>
      <c r="Y5052" s="1" t="s">
        <v>118</v>
      </c>
      <c r="Z5052" s="1" t="s">
        <v>17679</v>
      </c>
      <c r="AA5052" s="1" t="s">
        <v>113</v>
      </c>
      <c r="AB5052" s="1" t="s">
        <v>113</v>
      </c>
      <c r="AC5052" s="1" t="s">
        <v>113</v>
      </c>
    </row>
    <row r="5053" spans="1:29" x14ac:dyDescent="0.35">
      <c r="A5053" s="1">
        <v>430510</v>
      </c>
      <c r="B5053" s="1">
        <v>774</v>
      </c>
      <c r="C5053" s="9">
        <v>1982643474</v>
      </c>
      <c r="D5053" s="9" t="s">
        <v>112</v>
      </c>
      <c r="E5053" s="1">
        <v>0</v>
      </c>
      <c r="F5053" s="1">
        <v>0</v>
      </c>
      <c r="G5053" s="1">
        <v>0</v>
      </c>
      <c r="H5053" s="1">
        <v>0</v>
      </c>
      <c r="I5053" s="1">
        <v>1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1</v>
      </c>
      <c r="S5053" s="1">
        <v>22</v>
      </c>
      <c r="T5053" s="1" t="s">
        <v>113</v>
      </c>
      <c r="U5053" s="1">
        <v>2</v>
      </c>
      <c r="V5053" s="1" t="s">
        <v>10849</v>
      </c>
      <c r="W5053" s="1" t="s">
        <v>156</v>
      </c>
      <c r="X5053" s="1" t="s">
        <v>10850</v>
      </c>
      <c r="Y5053" s="1" t="s">
        <v>1894</v>
      </c>
      <c r="Z5053" s="1" t="s">
        <v>17680</v>
      </c>
      <c r="AB5053" s="1" t="s">
        <v>17681</v>
      </c>
      <c r="AC5053" s="1" t="s">
        <v>113</v>
      </c>
    </row>
    <row r="5054" spans="1:29" x14ac:dyDescent="0.35">
      <c r="A5054" s="1">
        <v>741487</v>
      </c>
      <c r="B5054" s="1">
        <v>218</v>
      </c>
      <c r="C5054" s="9">
        <v>1386647956</v>
      </c>
      <c r="D5054" s="9" t="s">
        <v>112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1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2</v>
      </c>
      <c r="S5054" s="1">
        <v>2</v>
      </c>
      <c r="T5054" s="1" t="s">
        <v>113</v>
      </c>
      <c r="U5054" s="1">
        <v>2</v>
      </c>
      <c r="V5054" s="1" t="s">
        <v>10967</v>
      </c>
      <c r="W5054" s="1" t="s">
        <v>652</v>
      </c>
      <c r="X5054" s="1" t="s">
        <v>356</v>
      </c>
      <c r="Y5054" s="1" t="s">
        <v>116</v>
      </c>
      <c r="Z5054" s="1" t="s">
        <v>17682</v>
      </c>
      <c r="AB5054" s="1" t="s">
        <v>17683</v>
      </c>
      <c r="AC5054" s="1" t="s">
        <v>113</v>
      </c>
    </row>
    <row r="5055" spans="1:29" x14ac:dyDescent="0.35">
      <c r="A5055" s="1">
        <v>828239</v>
      </c>
      <c r="B5055" s="1">
        <v>109</v>
      </c>
      <c r="C5055" s="9">
        <v>1578597860</v>
      </c>
      <c r="D5055" s="9" t="s">
        <v>112</v>
      </c>
      <c r="E5055" s="1">
        <v>0</v>
      </c>
      <c r="F5055" s="1">
        <v>1</v>
      </c>
      <c r="G5055" s="1">
        <v>0</v>
      </c>
      <c r="H5055" s="1">
        <v>0</v>
      </c>
      <c r="I5055" s="1">
        <v>0</v>
      </c>
      <c r="J5055" s="1">
        <v>1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2</v>
      </c>
      <c r="S5055" s="1">
        <v>10</v>
      </c>
      <c r="T5055" s="1" t="s">
        <v>113</v>
      </c>
      <c r="U5055" s="1">
        <v>2</v>
      </c>
      <c r="V5055" s="1" t="s">
        <v>11005</v>
      </c>
      <c r="W5055" s="1" t="s">
        <v>723</v>
      </c>
      <c r="X5055" s="1" t="s">
        <v>11006</v>
      </c>
      <c r="Y5055" s="1" t="s">
        <v>7</v>
      </c>
      <c r="Z5055" s="1" t="s">
        <v>17684</v>
      </c>
      <c r="AB5055" s="1" t="s">
        <v>17685</v>
      </c>
      <c r="AC5055" s="1" t="s">
        <v>113</v>
      </c>
    </row>
    <row r="5056" spans="1:29" x14ac:dyDescent="0.35">
      <c r="A5056" s="1">
        <v>39838</v>
      </c>
      <c r="B5056" s="1">
        <v>365</v>
      </c>
      <c r="C5056" s="9">
        <v>1033170543</v>
      </c>
      <c r="D5056" s="9" t="s">
        <v>112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1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2</v>
      </c>
      <c r="S5056" s="1">
        <v>8</v>
      </c>
      <c r="T5056" s="1" t="s">
        <v>113</v>
      </c>
      <c r="U5056" s="1">
        <v>2</v>
      </c>
      <c r="V5056" s="1" t="s">
        <v>11047</v>
      </c>
      <c r="W5056" s="1" t="s">
        <v>3530</v>
      </c>
      <c r="X5056" s="1" t="s">
        <v>11048</v>
      </c>
      <c r="Y5056" s="1" t="s">
        <v>118</v>
      </c>
      <c r="Z5056" s="1" t="s">
        <v>15791</v>
      </c>
      <c r="AB5056" s="1" t="s">
        <v>15792</v>
      </c>
      <c r="AC5056" s="1" t="s">
        <v>113</v>
      </c>
    </row>
    <row r="5057" spans="1:29" x14ac:dyDescent="0.35">
      <c r="A5057" s="1">
        <v>4517119</v>
      </c>
      <c r="B5057" s="1">
        <v>701</v>
      </c>
      <c r="C5057" s="9">
        <v>1225270440</v>
      </c>
      <c r="D5057" s="9" t="s">
        <v>112</v>
      </c>
      <c r="E5057" s="1">
        <v>0</v>
      </c>
      <c r="F5057" s="1">
        <v>1</v>
      </c>
      <c r="G5057" s="1">
        <v>0</v>
      </c>
      <c r="H5057" s="1">
        <v>0</v>
      </c>
      <c r="I5057" s="1">
        <v>0</v>
      </c>
      <c r="J5057" s="1">
        <v>2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2</v>
      </c>
      <c r="S5057" s="1">
        <v>8</v>
      </c>
      <c r="T5057" s="1" t="s">
        <v>113</v>
      </c>
      <c r="U5057" s="1">
        <v>2</v>
      </c>
      <c r="V5057" s="1" t="s">
        <v>10907</v>
      </c>
      <c r="W5057" s="1" t="s">
        <v>10909</v>
      </c>
      <c r="X5057" s="1" t="s">
        <v>10908</v>
      </c>
      <c r="Y5057" s="1" t="s">
        <v>116</v>
      </c>
      <c r="Z5057" s="1" t="s">
        <v>17686</v>
      </c>
      <c r="AA5057" s="1" t="s">
        <v>113</v>
      </c>
      <c r="AB5057" s="1" t="s">
        <v>113</v>
      </c>
      <c r="AC5057" s="1" t="s">
        <v>113</v>
      </c>
    </row>
    <row r="5058" spans="1:29" x14ac:dyDescent="0.35">
      <c r="A5058" s="1">
        <v>1870203</v>
      </c>
      <c r="B5058" s="1">
        <v>447</v>
      </c>
      <c r="C5058" s="9">
        <v>1801896360</v>
      </c>
      <c r="D5058" s="9" t="s">
        <v>112</v>
      </c>
      <c r="E5058" s="1">
        <v>0</v>
      </c>
      <c r="F5058" s="1">
        <v>1</v>
      </c>
      <c r="G5058" s="1">
        <v>0</v>
      </c>
      <c r="H5058" s="1">
        <v>0</v>
      </c>
      <c r="I5058" s="1">
        <v>0</v>
      </c>
      <c r="J5058" s="1">
        <v>1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2</v>
      </c>
      <c r="S5058" s="1">
        <v>6</v>
      </c>
      <c r="T5058" s="1" t="s">
        <v>113</v>
      </c>
      <c r="U5058" s="1">
        <v>2</v>
      </c>
      <c r="V5058" s="1" t="s">
        <v>10873</v>
      </c>
      <c r="W5058" s="1" t="s">
        <v>3175</v>
      </c>
      <c r="X5058" s="1" t="s">
        <v>10874</v>
      </c>
      <c r="Y5058" s="1" t="s">
        <v>116</v>
      </c>
      <c r="Z5058" s="1" t="s">
        <v>17687</v>
      </c>
      <c r="AA5058" s="1" t="s">
        <v>113</v>
      </c>
      <c r="AB5058" s="1" t="s">
        <v>113</v>
      </c>
      <c r="AC5058" s="1" t="s">
        <v>113</v>
      </c>
    </row>
    <row r="5059" spans="1:29" x14ac:dyDescent="0.35">
      <c r="A5059" s="1">
        <v>7375598</v>
      </c>
      <c r="B5059" s="1">
        <v>52</v>
      </c>
      <c r="C5059" s="9">
        <v>1609423946</v>
      </c>
      <c r="D5059" s="9" t="s">
        <v>112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1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2</v>
      </c>
      <c r="S5059" s="1">
        <v>7</v>
      </c>
      <c r="T5059" s="1" t="s">
        <v>113</v>
      </c>
      <c r="U5059" s="1">
        <v>2</v>
      </c>
      <c r="V5059" s="1" t="s">
        <v>11158</v>
      </c>
      <c r="W5059" s="1" t="s">
        <v>11160</v>
      </c>
      <c r="X5059" s="1" t="s">
        <v>11159</v>
      </c>
      <c r="Y5059" s="1" t="s">
        <v>118</v>
      </c>
      <c r="Z5059" s="1" t="s">
        <v>16276</v>
      </c>
      <c r="AA5059" s="1" t="s">
        <v>14404</v>
      </c>
      <c r="AB5059" s="1" t="s">
        <v>14405</v>
      </c>
      <c r="AC5059" s="1" t="s">
        <v>113</v>
      </c>
    </row>
    <row r="5060" spans="1:29" x14ac:dyDescent="0.35">
      <c r="A5060" s="1">
        <v>4880728</v>
      </c>
      <c r="B5060" s="1">
        <v>218</v>
      </c>
      <c r="C5060" s="9">
        <v>1265584742</v>
      </c>
      <c r="D5060" s="9" t="s">
        <v>112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2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2</v>
      </c>
      <c r="S5060" s="1">
        <v>2</v>
      </c>
      <c r="T5060" s="1" t="s">
        <v>113</v>
      </c>
      <c r="U5060" s="1">
        <v>2</v>
      </c>
      <c r="V5060" s="1" t="s">
        <v>11213</v>
      </c>
      <c r="W5060" s="1" t="s">
        <v>146</v>
      </c>
      <c r="X5060" s="1" t="s">
        <v>4286</v>
      </c>
      <c r="Y5060" s="1" t="s">
        <v>116</v>
      </c>
      <c r="Z5060" s="1" t="s">
        <v>17688</v>
      </c>
      <c r="AA5060" s="1" t="s">
        <v>113</v>
      </c>
      <c r="AB5060" s="1" t="s">
        <v>113</v>
      </c>
      <c r="AC5060" s="1" t="s">
        <v>113</v>
      </c>
    </row>
    <row r="5061" spans="1:29" x14ac:dyDescent="0.35">
      <c r="A5061" s="1">
        <v>1932816</v>
      </c>
      <c r="B5061" s="1">
        <v>194</v>
      </c>
      <c r="C5061" s="9">
        <v>1760431860</v>
      </c>
      <c r="D5061" s="9" t="s">
        <v>112</v>
      </c>
      <c r="E5061" s="1">
        <v>0</v>
      </c>
      <c r="F5061" s="1">
        <v>1</v>
      </c>
      <c r="G5061" s="1">
        <v>0</v>
      </c>
      <c r="H5061" s="1">
        <v>0</v>
      </c>
      <c r="I5061" s="1">
        <v>0</v>
      </c>
      <c r="J5061" s="1">
        <v>1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2</v>
      </c>
      <c r="S5061" s="1">
        <v>5</v>
      </c>
      <c r="T5061" s="1" t="s">
        <v>113</v>
      </c>
      <c r="U5061" s="1">
        <v>2</v>
      </c>
      <c r="V5061" s="1" t="s">
        <v>10734</v>
      </c>
      <c r="W5061" s="1" t="s">
        <v>2933</v>
      </c>
      <c r="X5061" s="1" t="s">
        <v>10619</v>
      </c>
      <c r="Y5061" s="1" t="s">
        <v>116</v>
      </c>
      <c r="Z5061" s="1" t="s">
        <v>17127</v>
      </c>
      <c r="AB5061" s="1" t="s">
        <v>17128</v>
      </c>
      <c r="AC5061" s="1" t="s">
        <v>113</v>
      </c>
    </row>
    <row r="5062" spans="1:29" x14ac:dyDescent="0.35">
      <c r="A5062" s="1">
        <v>5429994</v>
      </c>
      <c r="B5062" s="1">
        <v>184</v>
      </c>
      <c r="C5062" s="9">
        <v>1326209800</v>
      </c>
      <c r="D5062" s="9" t="s">
        <v>206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1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2</v>
      </c>
      <c r="S5062" s="1">
        <v>11</v>
      </c>
      <c r="T5062" s="1" t="s">
        <v>113</v>
      </c>
      <c r="U5062" s="1">
        <v>2</v>
      </c>
      <c r="V5062" s="1" t="s">
        <v>10640</v>
      </c>
      <c r="W5062" s="1" t="s">
        <v>136</v>
      </c>
      <c r="X5062" s="1" t="s">
        <v>10641</v>
      </c>
      <c r="Y5062" s="1" t="s">
        <v>7</v>
      </c>
      <c r="Z5062" s="1" t="s">
        <v>17689</v>
      </c>
      <c r="AB5062" s="1" t="s">
        <v>17690</v>
      </c>
      <c r="AC5062" s="1" t="s">
        <v>113</v>
      </c>
    </row>
    <row r="5063" spans="1:29" x14ac:dyDescent="0.35">
      <c r="A5063" s="1">
        <v>785556</v>
      </c>
      <c r="B5063" s="1">
        <v>827</v>
      </c>
      <c r="C5063" s="9">
        <v>1760485486</v>
      </c>
      <c r="D5063" s="9" t="s">
        <v>112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1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2</v>
      </c>
      <c r="S5063" s="1">
        <v>6</v>
      </c>
      <c r="T5063" s="1" t="s">
        <v>113</v>
      </c>
      <c r="U5063" s="1">
        <v>2</v>
      </c>
      <c r="V5063" s="1" t="s">
        <v>11214</v>
      </c>
      <c r="W5063" s="1" t="s">
        <v>434</v>
      </c>
      <c r="X5063" s="1" t="s">
        <v>11215</v>
      </c>
      <c r="Y5063" s="1" t="s">
        <v>10607</v>
      </c>
      <c r="Z5063" s="1" t="s">
        <v>16235</v>
      </c>
      <c r="AA5063" s="1" t="s">
        <v>16235</v>
      </c>
      <c r="AB5063" s="1" t="s">
        <v>16236</v>
      </c>
      <c r="AC5063" s="1" t="s">
        <v>113</v>
      </c>
    </row>
    <row r="5064" spans="1:29" x14ac:dyDescent="0.35">
      <c r="A5064" s="1">
        <v>5427933</v>
      </c>
      <c r="B5064" s="1">
        <v>184</v>
      </c>
      <c r="C5064" s="9">
        <v>1528391547</v>
      </c>
      <c r="D5064" s="9" t="s">
        <v>112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2</v>
      </c>
      <c r="S5064" s="1">
        <v>12</v>
      </c>
      <c r="T5064" s="1" t="s">
        <v>113</v>
      </c>
      <c r="U5064" s="1">
        <v>2</v>
      </c>
      <c r="V5064" s="1" t="s">
        <v>10735</v>
      </c>
      <c r="W5064" s="1" t="s">
        <v>868</v>
      </c>
      <c r="X5064" s="1" t="s">
        <v>6509</v>
      </c>
      <c r="Y5064" s="1" t="s">
        <v>7</v>
      </c>
      <c r="Z5064" s="1" t="s">
        <v>12559</v>
      </c>
      <c r="AA5064" s="1" t="s">
        <v>12559</v>
      </c>
      <c r="AB5064" s="1" t="s">
        <v>12560</v>
      </c>
      <c r="AC5064" s="1" t="s">
        <v>113</v>
      </c>
    </row>
    <row r="5065" spans="1:29" x14ac:dyDescent="0.35">
      <c r="A5065" s="1">
        <v>1365931</v>
      </c>
      <c r="B5065" s="1">
        <v>485</v>
      </c>
      <c r="C5065" s="9">
        <v>1447241443</v>
      </c>
      <c r="D5065" s="9" t="s">
        <v>112</v>
      </c>
      <c r="E5065" s="1">
        <v>0</v>
      </c>
      <c r="F5065" s="1">
        <v>1</v>
      </c>
      <c r="G5065" s="1">
        <v>0</v>
      </c>
      <c r="H5065" s="1">
        <v>0</v>
      </c>
      <c r="I5065" s="1">
        <v>0</v>
      </c>
      <c r="J5065" s="1">
        <v>1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2</v>
      </c>
      <c r="S5065" s="1">
        <v>12</v>
      </c>
      <c r="T5065" s="1" t="s">
        <v>113</v>
      </c>
      <c r="U5065" s="1">
        <v>2</v>
      </c>
      <c r="V5065" s="1" t="s">
        <v>11216</v>
      </c>
      <c r="W5065" s="1" t="s">
        <v>434</v>
      </c>
      <c r="X5065" s="1" t="s">
        <v>11217</v>
      </c>
      <c r="Y5065" s="1" t="s">
        <v>118</v>
      </c>
      <c r="Z5065" s="1" t="s">
        <v>17691</v>
      </c>
      <c r="AB5065" s="1" t="s">
        <v>17692</v>
      </c>
      <c r="AC5065" s="1" t="s">
        <v>113</v>
      </c>
    </row>
    <row r="5066" spans="1:29" x14ac:dyDescent="0.35">
      <c r="A5066" s="1">
        <v>2159555</v>
      </c>
      <c r="B5066" s="1">
        <v>623</v>
      </c>
      <c r="C5066" s="9">
        <v>1528159233</v>
      </c>
      <c r="D5066" s="9" t="s">
        <v>112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2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2</v>
      </c>
      <c r="S5066" s="1">
        <v>2</v>
      </c>
      <c r="T5066" s="1" t="s">
        <v>113</v>
      </c>
      <c r="U5066" s="1">
        <v>2</v>
      </c>
      <c r="V5066" s="1" t="s">
        <v>10942</v>
      </c>
      <c r="W5066" s="1" t="s">
        <v>10943</v>
      </c>
      <c r="X5066" s="1" t="s">
        <v>1058</v>
      </c>
      <c r="Y5066" s="1" t="s">
        <v>116</v>
      </c>
      <c r="Z5066" s="1" t="s">
        <v>17693</v>
      </c>
      <c r="AA5066" s="1" t="s">
        <v>113</v>
      </c>
      <c r="AB5066" s="1" t="s">
        <v>113</v>
      </c>
      <c r="AC5066" s="1" t="s">
        <v>113</v>
      </c>
    </row>
    <row r="5067" spans="1:29" x14ac:dyDescent="0.35">
      <c r="A5067" s="1">
        <v>383189</v>
      </c>
      <c r="B5067" s="1">
        <v>184</v>
      </c>
      <c r="C5067" s="9">
        <v>1780610477</v>
      </c>
      <c r="D5067" s="9" t="s">
        <v>112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2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2</v>
      </c>
      <c r="S5067" s="1">
        <v>3</v>
      </c>
      <c r="T5067" s="1" t="s">
        <v>113</v>
      </c>
      <c r="U5067" s="1">
        <v>2</v>
      </c>
      <c r="V5067" s="1" t="s">
        <v>11072</v>
      </c>
      <c r="W5067" s="1" t="s">
        <v>515</v>
      </c>
      <c r="X5067" s="1" t="s">
        <v>5</v>
      </c>
      <c r="Y5067" s="1" t="s">
        <v>116</v>
      </c>
      <c r="Z5067" s="1" t="s">
        <v>17694</v>
      </c>
      <c r="AB5067" s="1" t="s">
        <v>17695</v>
      </c>
      <c r="AC5067" s="1" t="s">
        <v>113</v>
      </c>
    </row>
    <row r="5068" spans="1:29" x14ac:dyDescent="0.35">
      <c r="A5068" s="1">
        <v>1571566</v>
      </c>
      <c r="B5068" s="1">
        <v>774</v>
      </c>
      <c r="C5068" s="9">
        <v>1821058116</v>
      </c>
      <c r="D5068" s="9" t="s">
        <v>399</v>
      </c>
      <c r="E5068" s="1">
        <v>0</v>
      </c>
      <c r="F5068" s="1">
        <v>0</v>
      </c>
      <c r="G5068" s="1">
        <v>1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1</v>
      </c>
      <c r="S5068" s="1">
        <v>1</v>
      </c>
      <c r="T5068" s="1" t="s">
        <v>113</v>
      </c>
      <c r="U5068" s="1">
        <v>2</v>
      </c>
      <c r="V5068" s="1" t="s">
        <v>10652</v>
      </c>
      <c r="W5068" s="1" t="s">
        <v>10653</v>
      </c>
      <c r="X5068" s="1" t="s">
        <v>7599</v>
      </c>
      <c r="Y5068" s="1" t="s">
        <v>1894</v>
      </c>
      <c r="Z5068" s="1" t="s">
        <v>17696</v>
      </c>
      <c r="AA5068" s="1" t="s">
        <v>12515</v>
      </c>
      <c r="AB5068" s="1" t="s">
        <v>12516</v>
      </c>
      <c r="AC5068" s="1" t="s">
        <v>113</v>
      </c>
    </row>
    <row r="5069" spans="1:29" x14ac:dyDescent="0.35">
      <c r="A5069" s="1">
        <v>1363181</v>
      </c>
      <c r="B5069" s="1">
        <v>253</v>
      </c>
      <c r="C5069" s="9">
        <v>1366503773</v>
      </c>
      <c r="D5069" s="9" t="s">
        <v>112</v>
      </c>
      <c r="E5069" s="1">
        <v>0</v>
      </c>
      <c r="F5069" s="1">
        <v>1</v>
      </c>
      <c r="G5069" s="1">
        <v>0</v>
      </c>
      <c r="H5069" s="1">
        <v>0</v>
      </c>
      <c r="I5069" s="1">
        <v>0</v>
      </c>
      <c r="J5069" s="1">
        <v>1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2</v>
      </c>
      <c r="S5069" s="1">
        <v>3</v>
      </c>
      <c r="T5069" s="1" t="s">
        <v>113</v>
      </c>
      <c r="U5069" s="1">
        <v>2</v>
      </c>
      <c r="V5069" s="1" t="s">
        <v>11095</v>
      </c>
      <c r="W5069" s="1" t="s">
        <v>6566</v>
      </c>
      <c r="X5069" s="1" t="s">
        <v>1133</v>
      </c>
      <c r="Y5069" s="1" t="s">
        <v>116</v>
      </c>
      <c r="Z5069" s="1" t="s">
        <v>16911</v>
      </c>
      <c r="AA5069" s="1" t="s">
        <v>16912</v>
      </c>
      <c r="AB5069" s="1" t="s">
        <v>16913</v>
      </c>
      <c r="AC5069" s="1" t="s">
        <v>113</v>
      </c>
    </row>
    <row r="5070" spans="1:29" x14ac:dyDescent="0.35">
      <c r="A5070" s="1">
        <v>6666298</v>
      </c>
      <c r="B5070" s="1">
        <v>813</v>
      </c>
      <c r="C5070" s="9">
        <v>1518496645</v>
      </c>
      <c r="D5070" s="9" t="s">
        <v>112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2</v>
      </c>
      <c r="S5070" s="1">
        <v>5</v>
      </c>
      <c r="T5070" s="1" t="s">
        <v>113</v>
      </c>
      <c r="U5070" s="1">
        <v>2</v>
      </c>
      <c r="V5070" s="1" t="s">
        <v>11090</v>
      </c>
      <c r="W5070" s="1" t="s">
        <v>1069</v>
      </c>
      <c r="X5070" s="1" t="s">
        <v>9424</v>
      </c>
      <c r="Y5070" s="1" t="s">
        <v>7</v>
      </c>
      <c r="Z5070" s="1" t="s">
        <v>17697</v>
      </c>
      <c r="AA5070" s="1" t="s">
        <v>113</v>
      </c>
      <c r="AB5070" s="1" t="s">
        <v>113</v>
      </c>
      <c r="AC5070" s="1" t="s">
        <v>113</v>
      </c>
    </row>
    <row r="5071" spans="1:29" x14ac:dyDescent="0.35">
      <c r="A5071" s="1">
        <v>6172417</v>
      </c>
      <c r="B5071" s="1">
        <v>512</v>
      </c>
      <c r="C5071" s="9">
        <v>1033432919</v>
      </c>
      <c r="D5071" s="9" t="s">
        <v>112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1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1</v>
      </c>
      <c r="S5071" s="1">
        <v>1</v>
      </c>
      <c r="T5071" s="1" t="s">
        <v>113</v>
      </c>
      <c r="U5071" s="1">
        <v>1</v>
      </c>
      <c r="V5071" s="1" t="s">
        <v>11561</v>
      </c>
      <c r="W5071" s="1" t="s">
        <v>3254</v>
      </c>
      <c r="X5071" s="1" t="s">
        <v>11562</v>
      </c>
      <c r="Y5071" s="1" t="s">
        <v>7</v>
      </c>
      <c r="Z5071" s="1" t="s">
        <v>12543</v>
      </c>
      <c r="AA5071" s="1" t="s">
        <v>12543</v>
      </c>
      <c r="AB5071" s="1" t="s">
        <v>12544</v>
      </c>
      <c r="AC5071" s="1" t="s">
        <v>113</v>
      </c>
    </row>
    <row r="5072" spans="1:29" x14ac:dyDescent="0.35">
      <c r="A5072" s="1">
        <v>6601843</v>
      </c>
      <c r="B5072" s="1">
        <v>827</v>
      </c>
      <c r="C5072" s="9">
        <v>1982041778</v>
      </c>
      <c r="D5072" s="9" t="s">
        <v>112</v>
      </c>
      <c r="E5072" s="1">
        <v>0</v>
      </c>
      <c r="F5072" s="1">
        <v>1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1</v>
      </c>
      <c r="S5072" s="1">
        <v>1</v>
      </c>
      <c r="T5072" s="1" t="s">
        <v>113</v>
      </c>
      <c r="U5072" s="1">
        <v>1</v>
      </c>
      <c r="V5072" s="1" t="s">
        <v>11778</v>
      </c>
      <c r="W5072" s="1" t="s">
        <v>11779</v>
      </c>
      <c r="X5072" s="1" t="s">
        <v>2755</v>
      </c>
      <c r="Y5072" s="1" t="s">
        <v>7</v>
      </c>
      <c r="Z5072" s="1" t="s">
        <v>16901</v>
      </c>
      <c r="AA5072" s="1" t="s">
        <v>16902</v>
      </c>
      <c r="AB5072" s="1" t="s">
        <v>16903</v>
      </c>
      <c r="AC5072" s="1" t="s">
        <v>113</v>
      </c>
    </row>
    <row r="5073" spans="1:29" x14ac:dyDescent="0.35">
      <c r="A5073" s="1">
        <v>4812049</v>
      </c>
      <c r="B5073" s="1">
        <v>449</v>
      </c>
      <c r="C5073" s="9">
        <v>1285966101</v>
      </c>
      <c r="D5073" s="9" t="s">
        <v>112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1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1</v>
      </c>
      <c r="S5073" s="1">
        <v>3</v>
      </c>
      <c r="T5073" s="1" t="s">
        <v>113</v>
      </c>
      <c r="U5073" s="1">
        <v>1</v>
      </c>
      <c r="V5073" s="1" t="s">
        <v>11669</v>
      </c>
      <c r="W5073" s="1" t="s">
        <v>1263</v>
      </c>
      <c r="X5073" s="1" t="s">
        <v>11670</v>
      </c>
      <c r="Y5073" s="1" t="s">
        <v>121</v>
      </c>
      <c r="Z5073" s="1" t="s">
        <v>17698</v>
      </c>
      <c r="AA5073" s="1" t="s">
        <v>113</v>
      </c>
      <c r="AB5073" s="1" t="s">
        <v>113</v>
      </c>
      <c r="AC5073" s="1" t="s">
        <v>113</v>
      </c>
    </row>
    <row r="5074" spans="1:29" x14ac:dyDescent="0.35">
      <c r="A5074" s="1">
        <v>6938672</v>
      </c>
      <c r="B5074" s="1">
        <v>447</v>
      </c>
      <c r="C5074" s="9">
        <v>1912378274</v>
      </c>
      <c r="D5074" s="11" t="s">
        <v>399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1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 t="s">
        <v>113</v>
      </c>
      <c r="U5074" s="1">
        <v>1</v>
      </c>
      <c r="V5074" s="1" t="s">
        <v>11265</v>
      </c>
      <c r="W5074" s="1" t="s">
        <v>11267</v>
      </c>
      <c r="X5074" s="1" t="s">
        <v>11266</v>
      </c>
      <c r="Y5074" s="1" t="s">
        <v>115</v>
      </c>
      <c r="Z5074" s="1" t="s">
        <v>12248</v>
      </c>
      <c r="AA5074" s="1" t="s">
        <v>12248</v>
      </c>
      <c r="AB5074" s="1" t="s">
        <v>12249</v>
      </c>
      <c r="AC5074" s="1" t="s">
        <v>113</v>
      </c>
    </row>
    <row r="5075" spans="1:29" x14ac:dyDescent="0.35">
      <c r="A5075" s="1">
        <v>6701248</v>
      </c>
      <c r="B5075" s="1">
        <v>214</v>
      </c>
      <c r="C5075" s="9">
        <v>1053721571</v>
      </c>
      <c r="D5075" s="9" t="s">
        <v>112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1</v>
      </c>
      <c r="S5075" s="1">
        <v>3</v>
      </c>
      <c r="T5075" s="1" t="s">
        <v>113</v>
      </c>
      <c r="U5075" s="1">
        <v>1</v>
      </c>
      <c r="V5075" s="1" t="s">
        <v>11930</v>
      </c>
      <c r="W5075" s="1" t="s">
        <v>11931</v>
      </c>
      <c r="X5075" s="1" t="s">
        <v>7280</v>
      </c>
      <c r="Y5075" s="1" t="s">
        <v>7</v>
      </c>
      <c r="Z5075" s="1" t="s">
        <v>13332</v>
      </c>
      <c r="AA5075" s="1" t="s">
        <v>13332</v>
      </c>
      <c r="AB5075" s="1" t="s">
        <v>13333</v>
      </c>
      <c r="AC5075" s="1" t="s">
        <v>113</v>
      </c>
    </row>
    <row r="5076" spans="1:29" x14ac:dyDescent="0.35">
      <c r="A5076" s="1">
        <v>7121842</v>
      </c>
      <c r="B5076" s="1">
        <v>232</v>
      </c>
      <c r="C5076" s="9">
        <v>1083149090</v>
      </c>
      <c r="D5076" s="9" t="s">
        <v>112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1</v>
      </c>
      <c r="S5076" s="1">
        <v>1</v>
      </c>
      <c r="T5076" s="1" t="s">
        <v>113</v>
      </c>
      <c r="U5076" s="1">
        <v>1</v>
      </c>
      <c r="V5076" s="1" t="s">
        <v>11557</v>
      </c>
      <c r="W5076" s="1" t="s">
        <v>3067</v>
      </c>
      <c r="X5076" s="1" t="s">
        <v>11558</v>
      </c>
      <c r="Y5076" s="1" t="s">
        <v>118</v>
      </c>
      <c r="Z5076" s="1" t="s">
        <v>17699</v>
      </c>
      <c r="AA5076" s="1" t="s">
        <v>113</v>
      </c>
      <c r="AB5076" s="1" t="s">
        <v>113</v>
      </c>
      <c r="AC5076" s="1" t="s">
        <v>113</v>
      </c>
    </row>
    <row r="5077" spans="1:29" x14ac:dyDescent="0.35">
      <c r="A5077" s="1">
        <v>752555</v>
      </c>
      <c r="B5077" s="1">
        <v>289</v>
      </c>
      <c r="C5077" s="9">
        <v>1033165428</v>
      </c>
      <c r="D5077" s="9" t="s">
        <v>112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 t="s">
        <v>113</v>
      </c>
      <c r="U5077" s="1">
        <v>1</v>
      </c>
      <c r="V5077" s="1" t="s">
        <v>11273</v>
      </c>
      <c r="W5077" s="1" t="s">
        <v>3530</v>
      </c>
      <c r="X5077" s="1" t="s">
        <v>11274</v>
      </c>
      <c r="Y5077" s="1" t="s">
        <v>7</v>
      </c>
      <c r="Z5077" s="1" t="s">
        <v>113</v>
      </c>
      <c r="AA5077" s="1" t="s">
        <v>113</v>
      </c>
      <c r="AB5077" s="1" t="s">
        <v>113</v>
      </c>
      <c r="AC5077" s="1" t="s">
        <v>113</v>
      </c>
    </row>
    <row r="5078" spans="1:29" x14ac:dyDescent="0.35">
      <c r="A5078" s="1">
        <v>7013425</v>
      </c>
      <c r="B5078" s="1">
        <v>813</v>
      </c>
      <c r="C5078" s="9">
        <v>1861873903</v>
      </c>
      <c r="D5078" s="9" t="s">
        <v>112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 t="s">
        <v>113</v>
      </c>
      <c r="U5078" s="1">
        <v>1</v>
      </c>
      <c r="V5078" s="1" t="s">
        <v>11996</v>
      </c>
      <c r="W5078" s="1" t="s">
        <v>860</v>
      </c>
      <c r="X5078" s="1" t="s">
        <v>11997</v>
      </c>
      <c r="Y5078" s="1" t="s">
        <v>7</v>
      </c>
      <c r="Z5078" s="1" t="s">
        <v>17700</v>
      </c>
      <c r="AA5078" s="1" t="s">
        <v>113</v>
      </c>
      <c r="AB5078" s="1" t="s">
        <v>113</v>
      </c>
      <c r="AC5078" s="1" t="s">
        <v>113</v>
      </c>
    </row>
    <row r="5079" spans="1:29" x14ac:dyDescent="0.35">
      <c r="A5079" s="1">
        <v>6466868</v>
      </c>
      <c r="B5079" s="1">
        <v>383</v>
      </c>
      <c r="C5079" s="9">
        <v>1629344882</v>
      </c>
      <c r="D5079" s="9" t="s">
        <v>112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 t="s">
        <v>113</v>
      </c>
      <c r="U5079" s="1">
        <v>1</v>
      </c>
      <c r="V5079" s="1" t="s">
        <v>11618</v>
      </c>
      <c r="W5079" s="1" t="s">
        <v>1891</v>
      </c>
      <c r="X5079" s="1" t="s">
        <v>11619</v>
      </c>
      <c r="Y5079" s="1" t="s">
        <v>148</v>
      </c>
      <c r="Z5079" s="1" t="s">
        <v>17542</v>
      </c>
      <c r="AA5079" s="1" t="s">
        <v>17542</v>
      </c>
      <c r="AB5079" s="1" t="s">
        <v>13177</v>
      </c>
      <c r="AC5079" s="1" t="s">
        <v>113</v>
      </c>
    </row>
    <row r="5080" spans="1:29" x14ac:dyDescent="0.35">
      <c r="A5080" s="1">
        <v>1591967</v>
      </c>
      <c r="B5080" s="1">
        <v>334</v>
      </c>
      <c r="C5080" s="9">
        <v>1932162591</v>
      </c>
      <c r="D5080" s="9" t="s">
        <v>112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1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 t="s">
        <v>113</v>
      </c>
      <c r="U5080" s="1">
        <v>1</v>
      </c>
      <c r="V5080" s="1" t="s">
        <v>11275</v>
      </c>
      <c r="W5080" s="1" t="s">
        <v>11277</v>
      </c>
      <c r="X5080" s="1" t="s">
        <v>11276</v>
      </c>
      <c r="Y5080" s="1" t="s">
        <v>7</v>
      </c>
      <c r="Z5080" s="1" t="s">
        <v>113</v>
      </c>
      <c r="AA5080" s="1" t="s">
        <v>113</v>
      </c>
      <c r="AB5080" s="1" t="s">
        <v>113</v>
      </c>
      <c r="AC5080" s="1" t="s">
        <v>113</v>
      </c>
    </row>
    <row r="5081" spans="1:29" x14ac:dyDescent="0.35">
      <c r="A5081" s="1">
        <v>6219389</v>
      </c>
      <c r="B5081" s="1">
        <v>109</v>
      </c>
      <c r="C5081" s="9">
        <v>1194011106</v>
      </c>
      <c r="D5081" s="9" t="s">
        <v>112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1</v>
      </c>
      <c r="S5081" s="1">
        <v>1</v>
      </c>
      <c r="T5081" s="1" t="s">
        <v>113</v>
      </c>
      <c r="U5081" s="1">
        <v>1</v>
      </c>
      <c r="V5081" s="1" t="s">
        <v>11348</v>
      </c>
      <c r="W5081" s="1" t="s">
        <v>174</v>
      </c>
      <c r="X5081" s="1" t="s">
        <v>1314</v>
      </c>
      <c r="Y5081" s="1" t="s">
        <v>970</v>
      </c>
      <c r="Z5081" s="1" t="s">
        <v>15165</v>
      </c>
      <c r="AA5081" s="1" t="s">
        <v>12118</v>
      </c>
      <c r="AB5081" s="1" t="s">
        <v>12119</v>
      </c>
      <c r="AC5081" s="1" t="s">
        <v>113</v>
      </c>
    </row>
    <row r="5082" spans="1:29" x14ac:dyDescent="0.35">
      <c r="A5082" s="1">
        <v>6586272</v>
      </c>
      <c r="B5082" s="1">
        <v>827</v>
      </c>
      <c r="C5082" s="9">
        <v>1811331135</v>
      </c>
      <c r="D5082" s="9" t="s">
        <v>112</v>
      </c>
      <c r="E5082" s="1">
        <v>0</v>
      </c>
      <c r="F5082" s="1">
        <v>1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1</v>
      </c>
      <c r="S5082" s="1">
        <v>9</v>
      </c>
      <c r="T5082" s="1" t="s">
        <v>113</v>
      </c>
      <c r="U5082" s="1">
        <v>1</v>
      </c>
      <c r="V5082" s="1" t="s">
        <v>11780</v>
      </c>
      <c r="W5082" s="1" t="s">
        <v>7146</v>
      </c>
      <c r="X5082" s="1" t="s">
        <v>1265</v>
      </c>
      <c r="Y5082" s="1" t="s">
        <v>148</v>
      </c>
      <c r="Z5082" s="1" t="s">
        <v>16901</v>
      </c>
      <c r="AA5082" s="1" t="s">
        <v>16902</v>
      </c>
      <c r="AB5082" s="1" t="s">
        <v>16903</v>
      </c>
      <c r="AC5082" s="1" t="s">
        <v>113</v>
      </c>
    </row>
    <row r="5083" spans="1:29" x14ac:dyDescent="0.35">
      <c r="A5083" s="1">
        <v>6113617</v>
      </c>
      <c r="B5083" s="1">
        <v>256</v>
      </c>
      <c r="C5083" s="9">
        <v>1457679987</v>
      </c>
      <c r="D5083" s="9" t="s">
        <v>112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1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1</v>
      </c>
      <c r="S5083" s="1">
        <v>3</v>
      </c>
      <c r="T5083" s="1" t="s">
        <v>113</v>
      </c>
      <c r="U5083" s="1">
        <v>1</v>
      </c>
      <c r="V5083" s="1" t="s">
        <v>11850</v>
      </c>
      <c r="W5083" s="1" t="s">
        <v>500</v>
      </c>
      <c r="X5083" s="1" t="s">
        <v>10612</v>
      </c>
      <c r="Y5083" s="1" t="s">
        <v>224</v>
      </c>
      <c r="Z5083" s="1" t="s">
        <v>16132</v>
      </c>
      <c r="AB5083" s="1" t="s">
        <v>16133</v>
      </c>
      <c r="AC5083" s="1" t="s">
        <v>113</v>
      </c>
    </row>
    <row r="5084" spans="1:29" x14ac:dyDescent="0.35">
      <c r="A5084" s="1">
        <v>820782</v>
      </c>
      <c r="B5084" s="1">
        <v>784</v>
      </c>
      <c r="C5084" s="9">
        <v>1164460622</v>
      </c>
      <c r="D5084" s="9" t="s">
        <v>112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1</v>
      </c>
      <c r="S5084" s="1">
        <v>4</v>
      </c>
      <c r="T5084" s="1" t="s">
        <v>113</v>
      </c>
      <c r="U5084" s="1">
        <v>1</v>
      </c>
      <c r="V5084" s="1" t="s">
        <v>11467</v>
      </c>
      <c r="W5084" s="1" t="s">
        <v>1006</v>
      </c>
      <c r="X5084" s="1" t="s">
        <v>11468</v>
      </c>
      <c r="Y5084" s="1" t="s">
        <v>7</v>
      </c>
      <c r="Z5084" s="1" t="s">
        <v>15665</v>
      </c>
      <c r="AA5084" s="1" t="s">
        <v>15666</v>
      </c>
      <c r="AB5084" s="1" t="s">
        <v>15667</v>
      </c>
      <c r="AC5084" s="1" t="s">
        <v>113</v>
      </c>
    </row>
    <row r="5085" spans="1:29" x14ac:dyDescent="0.35">
      <c r="A5085" s="1">
        <v>4873024</v>
      </c>
      <c r="B5085" s="1">
        <v>524</v>
      </c>
      <c r="C5085" s="9">
        <v>1376795849</v>
      </c>
      <c r="D5085" s="9" t="s">
        <v>112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1</v>
      </c>
      <c r="S5085" s="1">
        <v>2</v>
      </c>
      <c r="T5085" s="1" t="s">
        <v>113</v>
      </c>
      <c r="U5085" s="1">
        <v>1</v>
      </c>
      <c r="V5085" s="1" t="s">
        <v>11538</v>
      </c>
      <c r="W5085" s="1" t="s">
        <v>500</v>
      </c>
      <c r="X5085" s="1" t="s">
        <v>11240</v>
      </c>
      <c r="Y5085" s="1" t="s">
        <v>7</v>
      </c>
      <c r="Z5085" s="1" t="s">
        <v>17701</v>
      </c>
      <c r="AA5085" s="1" t="s">
        <v>17701</v>
      </c>
      <c r="AB5085" s="1" t="s">
        <v>17702</v>
      </c>
      <c r="AC5085" s="1" t="s">
        <v>113</v>
      </c>
    </row>
    <row r="5086" spans="1:29" x14ac:dyDescent="0.35">
      <c r="A5086" s="1">
        <v>6644023</v>
      </c>
      <c r="B5086" s="1">
        <v>215</v>
      </c>
      <c r="C5086" s="9">
        <v>1629418264</v>
      </c>
      <c r="D5086" s="9" t="s">
        <v>112</v>
      </c>
      <c r="E5086" s="1">
        <v>0</v>
      </c>
      <c r="F5086" s="1">
        <v>1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 t="s">
        <v>113</v>
      </c>
      <c r="U5086" s="1">
        <v>1</v>
      </c>
      <c r="V5086" s="1" t="s">
        <v>11374</v>
      </c>
      <c r="W5086" s="1" t="s">
        <v>11376</v>
      </c>
      <c r="X5086" s="1" t="s">
        <v>11375</v>
      </c>
      <c r="Y5086" s="1" t="s">
        <v>148</v>
      </c>
      <c r="Z5086" s="1" t="s">
        <v>12120</v>
      </c>
      <c r="AA5086" s="1" t="s">
        <v>12120</v>
      </c>
      <c r="AB5086" s="1" t="s">
        <v>12121</v>
      </c>
      <c r="AC5086" s="1" t="s">
        <v>113</v>
      </c>
    </row>
    <row r="5087" spans="1:29" x14ac:dyDescent="0.35">
      <c r="A5087" s="1">
        <v>6981657</v>
      </c>
      <c r="B5087" s="1">
        <v>479</v>
      </c>
      <c r="C5087" s="9">
        <v>1629425103</v>
      </c>
      <c r="D5087" s="9" t="s">
        <v>112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1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1</v>
      </c>
      <c r="S5087" s="1">
        <v>1</v>
      </c>
      <c r="T5087" s="1" t="s">
        <v>113</v>
      </c>
      <c r="U5087" s="1">
        <v>1</v>
      </c>
      <c r="V5087" s="1" t="s">
        <v>11716</v>
      </c>
      <c r="W5087" s="1" t="s">
        <v>582</v>
      </c>
      <c r="X5087" s="1" t="s">
        <v>11717</v>
      </c>
      <c r="Y5087" s="1" t="s">
        <v>116</v>
      </c>
      <c r="Z5087" s="1" t="s">
        <v>12379</v>
      </c>
      <c r="AB5087" s="1" t="s">
        <v>12380</v>
      </c>
      <c r="AC5087" s="1" t="s">
        <v>113</v>
      </c>
    </row>
    <row r="5088" spans="1:29" x14ac:dyDescent="0.35">
      <c r="A5088" s="1">
        <v>42134</v>
      </c>
      <c r="B5088" s="1">
        <v>184</v>
      </c>
      <c r="C5088" s="9">
        <v>1528033453</v>
      </c>
      <c r="D5088" s="9" t="s">
        <v>112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1</v>
      </c>
      <c r="S5088" s="1">
        <v>2</v>
      </c>
      <c r="T5088" s="1" t="s">
        <v>113</v>
      </c>
      <c r="U5088" s="1">
        <v>1</v>
      </c>
      <c r="V5088" s="1" t="s">
        <v>11278</v>
      </c>
      <c r="W5088" s="1" t="s">
        <v>407</v>
      </c>
      <c r="X5088" s="1" t="s">
        <v>11279</v>
      </c>
      <c r="Y5088" s="1" t="s">
        <v>7</v>
      </c>
      <c r="Z5088" s="1" t="s">
        <v>113</v>
      </c>
      <c r="AA5088" s="1" t="s">
        <v>113</v>
      </c>
      <c r="AB5088" s="1" t="s">
        <v>113</v>
      </c>
      <c r="AC5088" s="1" t="s">
        <v>113</v>
      </c>
    </row>
    <row r="5089" spans="1:29" x14ac:dyDescent="0.35">
      <c r="A5089" s="1">
        <v>5447498</v>
      </c>
      <c r="B5089" s="1">
        <v>289</v>
      </c>
      <c r="C5089" s="9">
        <v>1912209115</v>
      </c>
      <c r="D5089" s="9" t="s">
        <v>112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1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1</v>
      </c>
      <c r="S5089" s="1">
        <v>1</v>
      </c>
      <c r="T5089" s="1" t="s">
        <v>113</v>
      </c>
      <c r="U5089" s="1">
        <v>1</v>
      </c>
      <c r="V5089" s="1" t="s">
        <v>11571</v>
      </c>
      <c r="W5089" s="1" t="s">
        <v>129</v>
      </c>
      <c r="X5089" s="1" t="s">
        <v>725</v>
      </c>
      <c r="Y5089" s="1" t="s">
        <v>116</v>
      </c>
      <c r="Z5089" s="1" t="s">
        <v>17703</v>
      </c>
      <c r="AA5089" s="1" t="s">
        <v>113</v>
      </c>
      <c r="AB5089" s="1" t="s">
        <v>113</v>
      </c>
      <c r="AC5089" s="1" t="s">
        <v>113</v>
      </c>
    </row>
    <row r="5090" spans="1:29" x14ac:dyDescent="0.35">
      <c r="A5090" s="1">
        <v>7109511</v>
      </c>
      <c r="B5090" s="1">
        <v>817</v>
      </c>
      <c r="C5090" s="9">
        <v>1194252098</v>
      </c>
      <c r="D5090" s="9" t="s">
        <v>112</v>
      </c>
      <c r="E5090" s="1">
        <v>0</v>
      </c>
      <c r="F5090" s="1">
        <v>1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1</v>
      </c>
      <c r="S5090" s="1">
        <v>8</v>
      </c>
      <c r="T5090" s="1" t="s">
        <v>113</v>
      </c>
      <c r="U5090" s="1">
        <v>1</v>
      </c>
      <c r="V5090" s="1" t="s">
        <v>11667</v>
      </c>
      <c r="W5090" s="1" t="s">
        <v>1420</v>
      </c>
      <c r="X5090" s="1" t="s">
        <v>11668</v>
      </c>
      <c r="Y5090" s="1" t="s">
        <v>7</v>
      </c>
      <c r="Z5090" s="1" t="s">
        <v>17704</v>
      </c>
      <c r="AA5090" s="1" t="s">
        <v>113</v>
      </c>
      <c r="AB5090" s="1" t="s">
        <v>113</v>
      </c>
      <c r="AC5090" s="1" t="s">
        <v>113</v>
      </c>
    </row>
    <row r="5091" spans="1:29" x14ac:dyDescent="0.35">
      <c r="A5091" s="1">
        <v>808581</v>
      </c>
      <c r="B5091" s="1">
        <v>373</v>
      </c>
      <c r="C5091" s="9">
        <v>1164473401</v>
      </c>
      <c r="D5091" s="9" t="s">
        <v>112</v>
      </c>
      <c r="E5091" s="1">
        <v>0</v>
      </c>
      <c r="F5091" s="1">
        <v>1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1</v>
      </c>
      <c r="S5091" s="1">
        <v>37</v>
      </c>
      <c r="T5091" s="1" t="s">
        <v>113</v>
      </c>
      <c r="U5091" s="1">
        <v>1</v>
      </c>
      <c r="V5091" s="1" t="s">
        <v>11427</v>
      </c>
      <c r="W5091" s="1" t="s">
        <v>527</v>
      </c>
      <c r="X5091" s="1" t="s">
        <v>543</v>
      </c>
      <c r="Y5091" s="1" t="s">
        <v>7</v>
      </c>
      <c r="Z5091" s="1" t="s">
        <v>17705</v>
      </c>
      <c r="AA5091" s="1" t="s">
        <v>113</v>
      </c>
      <c r="AB5091" s="1" t="s">
        <v>113</v>
      </c>
      <c r="AC5091" s="1" t="s">
        <v>113</v>
      </c>
    </row>
    <row r="5092" spans="1:29" x14ac:dyDescent="0.35">
      <c r="A5092" s="1">
        <v>6483924</v>
      </c>
      <c r="B5092" s="1">
        <v>623</v>
      </c>
      <c r="C5092" s="9">
        <v>1295094324</v>
      </c>
      <c r="D5092" s="9" t="s">
        <v>112</v>
      </c>
      <c r="E5092" s="1">
        <v>0</v>
      </c>
      <c r="F5092" s="1">
        <v>1</v>
      </c>
      <c r="G5092" s="1">
        <v>0</v>
      </c>
      <c r="H5092" s="1">
        <v>0</v>
      </c>
      <c r="I5092" s="1">
        <v>0</v>
      </c>
      <c r="J5092" s="1">
        <v>1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1</v>
      </c>
      <c r="S5092" s="1">
        <v>23</v>
      </c>
      <c r="T5092" s="1" t="s">
        <v>113</v>
      </c>
      <c r="U5092" s="1">
        <v>1</v>
      </c>
      <c r="V5092" s="1" t="s">
        <v>11507</v>
      </c>
      <c r="W5092" s="1" t="s">
        <v>11229</v>
      </c>
      <c r="X5092" s="1" t="s">
        <v>2541</v>
      </c>
      <c r="Y5092" s="1" t="s">
        <v>7</v>
      </c>
      <c r="Z5092" s="1" t="s">
        <v>17706</v>
      </c>
      <c r="AA5092" s="1" t="s">
        <v>113</v>
      </c>
      <c r="AB5092" s="1" t="s">
        <v>113</v>
      </c>
      <c r="AC5092" s="1" t="s">
        <v>113</v>
      </c>
    </row>
    <row r="5093" spans="1:29" x14ac:dyDescent="0.35">
      <c r="A5093" s="1">
        <v>1932231</v>
      </c>
      <c r="B5093" s="1">
        <v>346</v>
      </c>
      <c r="C5093" s="9">
        <v>1386608149</v>
      </c>
      <c r="D5093" s="9" t="s">
        <v>399</v>
      </c>
      <c r="E5093" s="1">
        <v>0</v>
      </c>
      <c r="F5093" s="1">
        <v>1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1</v>
      </c>
      <c r="S5093" s="1">
        <v>52</v>
      </c>
      <c r="T5093" s="1" t="s">
        <v>113</v>
      </c>
      <c r="U5093" s="1">
        <v>1</v>
      </c>
      <c r="V5093" s="1" t="s">
        <v>11261</v>
      </c>
      <c r="W5093" s="1" t="s">
        <v>11263</v>
      </c>
      <c r="X5093" s="1" t="s">
        <v>11262</v>
      </c>
      <c r="Y5093" s="1" t="s">
        <v>7</v>
      </c>
      <c r="Z5093" s="1" t="s">
        <v>17707</v>
      </c>
      <c r="AA5093" s="1" t="s">
        <v>113</v>
      </c>
      <c r="AB5093" s="1" t="s">
        <v>113</v>
      </c>
      <c r="AC5093" s="1" t="s">
        <v>113</v>
      </c>
    </row>
    <row r="5094" spans="1:29" x14ac:dyDescent="0.35">
      <c r="A5094" s="1">
        <v>6856858</v>
      </c>
      <c r="B5094" s="1">
        <v>253</v>
      </c>
      <c r="C5094" s="9">
        <v>1861811911</v>
      </c>
      <c r="D5094" s="9" t="s">
        <v>112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1</v>
      </c>
      <c r="S5094" s="1">
        <v>7</v>
      </c>
      <c r="T5094" s="1" t="s">
        <v>113</v>
      </c>
      <c r="U5094" s="1">
        <v>1</v>
      </c>
      <c r="V5094" s="1" t="s">
        <v>11629</v>
      </c>
      <c r="W5094" s="1" t="s">
        <v>1497</v>
      </c>
      <c r="X5094" s="1" t="s">
        <v>11630</v>
      </c>
      <c r="Y5094" s="1" t="s">
        <v>224</v>
      </c>
      <c r="Z5094" s="1" t="s">
        <v>15178</v>
      </c>
      <c r="AA5094" s="1" t="s">
        <v>15179</v>
      </c>
      <c r="AB5094" s="1" t="s">
        <v>15180</v>
      </c>
      <c r="AC5094" s="1" t="s">
        <v>113</v>
      </c>
    </row>
    <row r="5095" spans="1:29" x14ac:dyDescent="0.35">
      <c r="A5095" s="1">
        <v>4965551</v>
      </c>
      <c r="B5095" s="1">
        <v>784</v>
      </c>
      <c r="C5095" s="9">
        <v>1932414554</v>
      </c>
      <c r="D5095" s="9" t="s">
        <v>112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1</v>
      </c>
      <c r="S5095" s="1">
        <v>1</v>
      </c>
      <c r="T5095" s="1" t="s">
        <v>113</v>
      </c>
      <c r="U5095" s="1">
        <v>1</v>
      </c>
      <c r="V5095" s="1" t="s">
        <v>11973</v>
      </c>
      <c r="W5095" s="1" t="s">
        <v>7366</v>
      </c>
      <c r="X5095" s="1" t="s">
        <v>11974</v>
      </c>
      <c r="Y5095" s="1" t="s">
        <v>7</v>
      </c>
      <c r="Z5095" s="1" t="s">
        <v>17708</v>
      </c>
      <c r="AA5095" s="1" t="s">
        <v>113</v>
      </c>
      <c r="AB5095" s="1" t="s">
        <v>113</v>
      </c>
      <c r="AC5095" s="1" t="s">
        <v>113</v>
      </c>
    </row>
    <row r="5096" spans="1:29" x14ac:dyDescent="0.35">
      <c r="A5096" s="1">
        <v>451842</v>
      </c>
      <c r="B5096" s="1">
        <v>794</v>
      </c>
      <c r="C5096" s="9">
        <v>1598761025</v>
      </c>
      <c r="D5096" s="9" t="s">
        <v>112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 t="s">
        <v>113</v>
      </c>
      <c r="U5096" s="1">
        <v>1</v>
      </c>
      <c r="V5096" s="1" t="s">
        <v>11763</v>
      </c>
      <c r="W5096" s="1" t="s">
        <v>143</v>
      </c>
      <c r="X5096" s="1" t="s">
        <v>11764</v>
      </c>
      <c r="Y5096" s="1" t="s">
        <v>7</v>
      </c>
      <c r="Z5096" s="1" t="s">
        <v>17709</v>
      </c>
      <c r="AA5096" s="1" t="s">
        <v>113</v>
      </c>
      <c r="AB5096" s="1" t="s">
        <v>113</v>
      </c>
      <c r="AC5096" s="1" t="s">
        <v>113</v>
      </c>
    </row>
    <row r="5097" spans="1:29" x14ac:dyDescent="0.35">
      <c r="A5097" s="1">
        <v>4461974</v>
      </c>
      <c r="B5097" s="1">
        <v>221</v>
      </c>
      <c r="C5097" s="9">
        <v>1255693859</v>
      </c>
      <c r="D5097" s="9" t="s">
        <v>112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1</v>
      </c>
      <c r="S5097" s="1">
        <v>2</v>
      </c>
      <c r="T5097" s="1" t="s">
        <v>113</v>
      </c>
      <c r="U5097" s="1">
        <v>1</v>
      </c>
      <c r="V5097" s="1" t="s">
        <v>11452</v>
      </c>
      <c r="W5097" s="1" t="s">
        <v>11454</v>
      </c>
      <c r="X5097" s="1" t="s">
        <v>11453</v>
      </c>
      <c r="Y5097" s="1" t="s">
        <v>7</v>
      </c>
      <c r="Z5097" s="1" t="s">
        <v>17505</v>
      </c>
      <c r="AB5097" s="1" t="s">
        <v>17506</v>
      </c>
      <c r="AC5097" s="1" t="s">
        <v>113</v>
      </c>
    </row>
    <row r="5098" spans="1:29" x14ac:dyDescent="0.35">
      <c r="A5098" s="1">
        <v>685615</v>
      </c>
      <c r="B5098" s="1">
        <v>774</v>
      </c>
      <c r="C5098" s="9">
        <v>1801987748</v>
      </c>
      <c r="D5098" s="9" t="s">
        <v>112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1</v>
      </c>
      <c r="S5098" s="1">
        <v>5</v>
      </c>
      <c r="T5098" s="1" t="s">
        <v>113</v>
      </c>
      <c r="U5098" s="1">
        <v>1</v>
      </c>
      <c r="V5098" s="1" t="s">
        <v>11369</v>
      </c>
      <c r="W5098" s="1" t="s">
        <v>350</v>
      </c>
      <c r="X5098" s="1" t="s">
        <v>684</v>
      </c>
      <c r="Y5098" s="1" t="s">
        <v>7</v>
      </c>
      <c r="Z5098" s="1" t="s">
        <v>12356</v>
      </c>
      <c r="AB5098" s="1" t="s">
        <v>12357</v>
      </c>
      <c r="AC5098" s="1" t="s">
        <v>113</v>
      </c>
    </row>
    <row r="5099" spans="1:29" x14ac:dyDescent="0.35">
      <c r="A5099" s="1">
        <v>7146457</v>
      </c>
      <c r="B5099" s="1">
        <v>479</v>
      </c>
      <c r="C5099" s="9">
        <v>1740665173</v>
      </c>
      <c r="D5099" s="9" t="s">
        <v>112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1</v>
      </c>
      <c r="S5099" s="1">
        <v>3</v>
      </c>
      <c r="T5099" s="1" t="s">
        <v>113</v>
      </c>
      <c r="U5099" s="1">
        <v>1</v>
      </c>
      <c r="V5099" s="1" t="s">
        <v>11280</v>
      </c>
      <c r="W5099" s="1" t="s">
        <v>2122</v>
      </c>
      <c r="X5099" s="1" t="s">
        <v>246</v>
      </c>
      <c r="Y5099" s="1" t="s">
        <v>970</v>
      </c>
      <c r="Z5099" s="1" t="s">
        <v>113</v>
      </c>
      <c r="AA5099" s="1" t="s">
        <v>113</v>
      </c>
      <c r="AB5099" s="1" t="s">
        <v>113</v>
      </c>
      <c r="AC5099" s="1" t="s">
        <v>113</v>
      </c>
    </row>
    <row r="5100" spans="1:29" x14ac:dyDescent="0.35">
      <c r="A5100" s="1">
        <v>3554262</v>
      </c>
      <c r="B5100" s="1">
        <v>214</v>
      </c>
      <c r="C5100" s="9">
        <v>1881928414</v>
      </c>
      <c r="D5100" s="9" t="s">
        <v>112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1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 t="s">
        <v>113</v>
      </c>
      <c r="U5100" s="1">
        <v>1</v>
      </c>
      <c r="V5100" s="1" t="s">
        <v>11281</v>
      </c>
      <c r="W5100" s="1" t="s">
        <v>11283</v>
      </c>
      <c r="X5100" s="1" t="s">
        <v>11282</v>
      </c>
      <c r="Y5100" s="1" t="s">
        <v>3190</v>
      </c>
      <c r="Z5100" s="1" t="s">
        <v>113</v>
      </c>
      <c r="AA5100" s="1" t="s">
        <v>113</v>
      </c>
      <c r="AB5100" s="1" t="s">
        <v>113</v>
      </c>
      <c r="AC5100" s="1" t="s">
        <v>113</v>
      </c>
    </row>
    <row r="5101" spans="1:29" x14ac:dyDescent="0.35">
      <c r="A5101" s="1">
        <v>861595</v>
      </c>
      <c r="B5101" s="1">
        <v>373</v>
      </c>
      <c r="C5101" s="9">
        <v>1679552921</v>
      </c>
      <c r="D5101" s="9" t="s">
        <v>112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1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1</v>
      </c>
      <c r="S5101" s="1">
        <v>4</v>
      </c>
      <c r="T5101" s="1" t="s">
        <v>113</v>
      </c>
      <c r="U5101" s="1">
        <v>1</v>
      </c>
      <c r="V5101" s="1" t="s">
        <v>11356</v>
      </c>
      <c r="W5101" s="1" t="s">
        <v>425</v>
      </c>
      <c r="X5101" s="1" t="s">
        <v>10019</v>
      </c>
      <c r="Y5101" s="1" t="s">
        <v>116</v>
      </c>
      <c r="Z5101" s="1" t="s">
        <v>17710</v>
      </c>
      <c r="AA5101" s="1" t="s">
        <v>113</v>
      </c>
      <c r="AB5101" s="1" t="s">
        <v>17711</v>
      </c>
      <c r="AC5101" s="1" t="s">
        <v>113</v>
      </c>
    </row>
    <row r="5102" spans="1:29" x14ac:dyDescent="0.35">
      <c r="A5102" s="1">
        <v>6784681</v>
      </c>
      <c r="B5102" s="1">
        <v>215</v>
      </c>
      <c r="C5102" s="9">
        <v>1760893325</v>
      </c>
      <c r="D5102" s="9" t="s">
        <v>112</v>
      </c>
      <c r="E5102" s="1">
        <v>0</v>
      </c>
      <c r="F5102" s="1">
        <v>1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1</v>
      </c>
      <c r="S5102" s="1">
        <v>9</v>
      </c>
      <c r="T5102" s="1" t="s">
        <v>113</v>
      </c>
      <c r="U5102" s="1">
        <v>1</v>
      </c>
      <c r="V5102" s="1" t="s">
        <v>11370</v>
      </c>
      <c r="W5102" s="1" t="s">
        <v>524</v>
      </c>
      <c r="X5102" s="1" t="s">
        <v>11371</v>
      </c>
      <c r="Y5102" s="1" t="s">
        <v>7</v>
      </c>
      <c r="Z5102" s="1" t="s">
        <v>12085</v>
      </c>
      <c r="AA5102" s="1" t="s">
        <v>12086</v>
      </c>
      <c r="AB5102" s="1" t="s">
        <v>12087</v>
      </c>
      <c r="AC5102" s="1" t="s">
        <v>113</v>
      </c>
    </row>
    <row r="5103" spans="1:29" x14ac:dyDescent="0.35">
      <c r="A5103" s="1">
        <v>2468647</v>
      </c>
      <c r="B5103" s="1">
        <v>827</v>
      </c>
      <c r="C5103" s="9">
        <v>1265692073</v>
      </c>
      <c r="D5103" s="9" t="s">
        <v>112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1</v>
      </c>
      <c r="S5103" s="1">
        <v>4</v>
      </c>
      <c r="T5103" s="1" t="s">
        <v>113</v>
      </c>
      <c r="U5103" s="1">
        <v>1</v>
      </c>
      <c r="V5103" s="1" t="s">
        <v>11983</v>
      </c>
      <c r="W5103" s="1" t="s">
        <v>11985</v>
      </c>
      <c r="X5103" s="1" t="s">
        <v>11984</v>
      </c>
      <c r="Y5103" s="1" t="s">
        <v>7</v>
      </c>
      <c r="Z5103" s="1" t="s">
        <v>17712</v>
      </c>
      <c r="AA5103" s="1" t="s">
        <v>113</v>
      </c>
      <c r="AB5103" s="1" t="s">
        <v>113</v>
      </c>
      <c r="AC5103" s="1" t="s">
        <v>113</v>
      </c>
    </row>
    <row r="5104" spans="1:29" x14ac:dyDescent="0.35">
      <c r="A5104" s="1">
        <v>52798</v>
      </c>
      <c r="B5104" s="1">
        <v>194</v>
      </c>
      <c r="C5104" s="9">
        <v>1598728149</v>
      </c>
      <c r="D5104" s="9" t="s">
        <v>112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1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 t="s">
        <v>113</v>
      </c>
      <c r="U5104" s="1">
        <v>1</v>
      </c>
      <c r="V5104" s="1" t="s">
        <v>11284</v>
      </c>
      <c r="W5104" s="1" t="s">
        <v>745</v>
      </c>
      <c r="X5104" s="1" t="s">
        <v>11285</v>
      </c>
      <c r="Y5104" s="1" t="s">
        <v>7</v>
      </c>
      <c r="Z5104" s="1" t="s">
        <v>113</v>
      </c>
      <c r="AA5104" s="1" t="s">
        <v>113</v>
      </c>
      <c r="AB5104" s="1" t="s">
        <v>113</v>
      </c>
      <c r="AC5104" s="1" t="s">
        <v>113</v>
      </c>
    </row>
    <row r="5105" spans="1:29" x14ac:dyDescent="0.35">
      <c r="A5105" s="1">
        <v>6982608</v>
      </c>
      <c r="B5105" s="1">
        <v>813</v>
      </c>
      <c r="C5105" s="9">
        <v>1467803700</v>
      </c>
      <c r="D5105" s="9" t="s">
        <v>112</v>
      </c>
      <c r="E5105" s="1">
        <v>0</v>
      </c>
      <c r="F5105" s="1">
        <v>1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1</v>
      </c>
      <c r="S5105" s="1">
        <v>2</v>
      </c>
      <c r="T5105" s="1" t="s">
        <v>113</v>
      </c>
      <c r="U5105" s="1">
        <v>1</v>
      </c>
      <c r="V5105" s="1" t="s">
        <v>11837</v>
      </c>
      <c r="W5105" s="1" t="s">
        <v>1445</v>
      </c>
      <c r="X5105" s="1" t="s">
        <v>11838</v>
      </c>
      <c r="Y5105" s="1" t="s">
        <v>7</v>
      </c>
      <c r="Z5105" s="1" t="s">
        <v>17713</v>
      </c>
      <c r="AA5105" s="1" t="s">
        <v>17714</v>
      </c>
      <c r="AB5105" s="1" t="s">
        <v>17715</v>
      </c>
      <c r="AC5105" s="1" t="s">
        <v>113</v>
      </c>
    </row>
    <row r="5106" spans="1:29" x14ac:dyDescent="0.35">
      <c r="A5106" s="1">
        <v>2305964</v>
      </c>
      <c r="B5106" s="1">
        <v>623</v>
      </c>
      <c r="C5106" s="9">
        <v>1114982048</v>
      </c>
      <c r="D5106" s="9" t="s">
        <v>112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1</v>
      </c>
      <c r="S5106" s="1">
        <v>6</v>
      </c>
      <c r="T5106" s="1" t="s">
        <v>113</v>
      </c>
      <c r="U5106" s="1">
        <v>1</v>
      </c>
      <c r="V5106" s="1" t="s">
        <v>11744</v>
      </c>
      <c r="W5106" s="1" t="s">
        <v>3270</v>
      </c>
      <c r="X5106" s="1" t="s">
        <v>11745</v>
      </c>
      <c r="Y5106" s="1" t="s">
        <v>7</v>
      </c>
      <c r="Z5106" s="1" t="s">
        <v>17716</v>
      </c>
      <c r="AA5106" s="1" t="s">
        <v>113</v>
      </c>
      <c r="AB5106" s="1" t="s">
        <v>113</v>
      </c>
      <c r="AC5106" s="1" t="s">
        <v>113</v>
      </c>
    </row>
    <row r="5107" spans="1:29" x14ac:dyDescent="0.35">
      <c r="A5107" s="1">
        <v>7095968</v>
      </c>
      <c r="B5107" s="1">
        <v>479</v>
      </c>
      <c r="C5107" s="9">
        <v>1043745151</v>
      </c>
      <c r="D5107" s="9" t="s">
        <v>112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1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1</v>
      </c>
      <c r="S5107" s="1">
        <v>1</v>
      </c>
      <c r="T5107" s="1" t="s">
        <v>113</v>
      </c>
      <c r="U5107" s="1">
        <v>1</v>
      </c>
      <c r="V5107" s="1" t="s">
        <v>11430</v>
      </c>
      <c r="W5107" s="1" t="s">
        <v>1006</v>
      </c>
      <c r="X5107" s="1" t="s">
        <v>9609</v>
      </c>
      <c r="Y5107" s="1" t="s">
        <v>970</v>
      </c>
      <c r="Z5107" s="1" t="s">
        <v>17717</v>
      </c>
      <c r="AA5107" s="1" t="s">
        <v>113</v>
      </c>
      <c r="AB5107" s="1" t="s">
        <v>113</v>
      </c>
      <c r="AC5107" s="1" t="s">
        <v>113</v>
      </c>
    </row>
    <row r="5108" spans="1:29" x14ac:dyDescent="0.35">
      <c r="A5108" s="1">
        <v>2684752</v>
      </c>
      <c r="B5108" s="1">
        <v>398</v>
      </c>
      <c r="C5108" s="9">
        <v>1386670156</v>
      </c>
      <c r="D5108" s="9" t="s">
        <v>112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1</v>
      </c>
      <c r="S5108" s="1">
        <v>1</v>
      </c>
      <c r="T5108" s="1" t="s">
        <v>113</v>
      </c>
      <c r="U5108" s="1">
        <v>1</v>
      </c>
      <c r="V5108" s="1" t="s">
        <v>11783</v>
      </c>
      <c r="W5108" s="1" t="s">
        <v>1346</v>
      </c>
      <c r="X5108" s="1" t="s">
        <v>11784</v>
      </c>
      <c r="Y5108" s="1" t="s">
        <v>7</v>
      </c>
      <c r="Z5108" s="1" t="s">
        <v>12726</v>
      </c>
      <c r="AB5108" s="1" t="s">
        <v>12727</v>
      </c>
      <c r="AC5108" s="1" t="s">
        <v>113</v>
      </c>
    </row>
    <row r="5109" spans="1:29" x14ac:dyDescent="0.35">
      <c r="A5109" s="1">
        <v>4512789</v>
      </c>
      <c r="B5109" s="1">
        <v>52</v>
      </c>
      <c r="C5109" s="9">
        <v>1427203728</v>
      </c>
      <c r="D5109" s="9" t="s">
        <v>112</v>
      </c>
      <c r="E5109" s="1">
        <v>0</v>
      </c>
      <c r="F5109" s="1">
        <v>1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1</v>
      </c>
      <c r="S5109" s="1">
        <v>3</v>
      </c>
      <c r="T5109" s="1" t="s">
        <v>113</v>
      </c>
      <c r="U5109" s="1">
        <v>1</v>
      </c>
      <c r="V5109" s="1" t="s">
        <v>11547</v>
      </c>
      <c r="W5109" s="1" t="s">
        <v>478</v>
      </c>
      <c r="X5109" s="1" t="s">
        <v>11548</v>
      </c>
      <c r="Y5109" s="1" t="s">
        <v>224</v>
      </c>
      <c r="Z5109" s="1" t="s">
        <v>17718</v>
      </c>
      <c r="AB5109" s="1" t="s">
        <v>17719</v>
      </c>
      <c r="AC5109" s="1" t="s">
        <v>113</v>
      </c>
    </row>
    <row r="5110" spans="1:29" x14ac:dyDescent="0.35">
      <c r="A5110" s="1">
        <v>1956425</v>
      </c>
      <c r="B5110" s="1">
        <v>479</v>
      </c>
      <c r="C5110" s="9">
        <v>1780823419</v>
      </c>
      <c r="D5110" s="9" t="s">
        <v>112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1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1</v>
      </c>
      <c r="S5110" s="1">
        <v>1</v>
      </c>
      <c r="T5110" s="1" t="s">
        <v>113</v>
      </c>
      <c r="U5110" s="1">
        <v>1</v>
      </c>
      <c r="V5110" s="1" t="s">
        <v>11714</v>
      </c>
      <c r="W5110" s="1" t="s">
        <v>11715</v>
      </c>
      <c r="X5110" s="1" t="s">
        <v>11259</v>
      </c>
      <c r="Y5110" s="1" t="s">
        <v>970</v>
      </c>
      <c r="Z5110" s="1" t="s">
        <v>17720</v>
      </c>
      <c r="AA5110" s="1" t="s">
        <v>113</v>
      </c>
      <c r="AB5110" s="1" t="s">
        <v>113</v>
      </c>
      <c r="AC5110" s="1" t="s">
        <v>113</v>
      </c>
    </row>
    <row r="5111" spans="1:29" x14ac:dyDescent="0.35">
      <c r="A5111" s="1">
        <v>2356258</v>
      </c>
      <c r="B5111" s="1">
        <v>259</v>
      </c>
      <c r="C5111" s="9">
        <v>1063444214</v>
      </c>
      <c r="D5111" s="9" t="s">
        <v>112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1</v>
      </c>
      <c r="S5111" s="1">
        <v>6</v>
      </c>
      <c r="T5111" s="1" t="s">
        <v>113</v>
      </c>
      <c r="U5111" s="1">
        <v>1</v>
      </c>
      <c r="V5111" s="1" t="s">
        <v>11286</v>
      </c>
      <c r="W5111" s="1" t="s">
        <v>649</v>
      </c>
      <c r="X5111" s="1" t="s">
        <v>9417</v>
      </c>
      <c r="Y5111" s="1" t="s">
        <v>7</v>
      </c>
      <c r="Z5111" s="1" t="s">
        <v>113</v>
      </c>
      <c r="AA5111" s="1" t="s">
        <v>113</v>
      </c>
      <c r="AB5111" s="1" t="s">
        <v>113</v>
      </c>
      <c r="AC5111" s="1" t="s">
        <v>113</v>
      </c>
    </row>
    <row r="5112" spans="1:29" x14ac:dyDescent="0.35">
      <c r="A5112" s="1">
        <v>4417969</v>
      </c>
      <c r="B5112" s="1">
        <v>774</v>
      </c>
      <c r="C5112" s="9">
        <v>1134336951</v>
      </c>
      <c r="D5112" s="9" t="s">
        <v>112</v>
      </c>
      <c r="E5112" s="1">
        <v>0</v>
      </c>
      <c r="F5112" s="1">
        <v>1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 t="s">
        <v>113</v>
      </c>
      <c r="U5112" s="1">
        <v>1</v>
      </c>
      <c r="V5112" s="1" t="s">
        <v>11380</v>
      </c>
      <c r="W5112" s="1" t="s">
        <v>2829</v>
      </c>
      <c r="X5112" s="1" t="s">
        <v>7364</v>
      </c>
      <c r="Y5112" s="1" t="s">
        <v>118</v>
      </c>
      <c r="Z5112" s="1" t="s">
        <v>17721</v>
      </c>
      <c r="AA5112" s="1" t="s">
        <v>113</v>
      </c>
      <c r="AB5112" s="1" t="s">
        <v>17722</v>
      </c>
      <c r="AC5112" s="1" t="s">
        <v>113</v>
      </c>
    </row>
    <row r="5113" spans="1:29" x14ac:dyDescent="0.35">
      <c r="A5113" s="1">
        <v>2170879</v>
      </c>
      <c r="B5113" s="1">
        <v>184</v>
      </c>
      <c r="C5113" s="9">
        <v>1013036920</v>
      </c>
      <c r="D5113" s="9" t="s">
        <v>112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1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1</v>
      </c>
      <c r="S5113" s="1">
        <v>1</v>
      </c>
      <c r="T5113" s="1" t="s">
        <v>113</v>
      </c>
      <c r="U5113" s="1">
        <v>1</v>
      </c>
      <c r="V5113" s="1" t="s">
        <v>11977</v>
      </c>
      <c r="W5113" s="1" t="s">
        <v>143</v>
      </c>
      <c r="X5113" s="1" t="s">
        <v>809</v>
      </c>
      <c r="Y5113" s="1" t="s">
        <v>115</v>
      </c>
      <c r="Z5113" s="1" t="s">
        <v>17723</v>
      </c>
      <c r="AA5113" s="1" t="s">
        <v>16610</v>
      </c>
      <c r="AB5113" s="1" t="s">
        <v>16611</v>
      </c>
      <c r="AC5113" s="1" t="s">
        <v>113</v>
      </c>
    </row>
    <row r="5114" spans="1:29" x14ac:dyDescent="0.35">
      <c r="A5114" s="1">
        <v>132193</v>
      </c>
      <c r="B5114" s="1">
        <v>774</v>
      </c>
      <c r="C5114" s="9">
        <v>1215063839</v>
      </c>
      <c r="D5114" s="9" t="s">
        <v>112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1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 t="s">
        <v>113</v>
      </c>
      <c r="U5114" s="1">
        <v>1</v>
      </c>
      <c r="V5114" s="1" t="s">
        <v>11363</v>
      </c>
      <c r="W5114" s="1" t="s">
        <v>126</v>
      </c>
      <c r="X5114" s="1" t="s">
        <v>11364</v>
      </c>
      <c r="Y5114" s="1" t="s">
        <v>7</v>
      </c>
      <c r="Z5114" s="1" t="s">
        <v>17724</v>
      </c>
      <c r="AA5114" s="1" t="s">
        <v>113</v>
      </c>
      <c r="AB5114" s="1" t="s">
        <v>113</v>
      </c>
      <c r="AC5114" s="1" t="s">
        <v>113</v>
      </c>
    </row>
    <row r="5115" spans="1:29" x14ac:dyDescent="0.35">
      <c r="A5115" s="1">
        <v>2276300</v>
      </c>
      <c r="B5115" s="1">
        <v>260</v>
      </c>
      <c r="C5115" s="9">
        <v>1871590570</v>
      </c>
      <c r="D5115" s="9" t="s">
        <v>112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 t="s">
        <v>113</v>
      </c>
      <c r="U5115" s="1">
        <v>1</v>
      </c>
      <c r="V5115" s="1" t="s">
        <v>11464</v>
      </c>
      <c r="W5115" s="1" t="s">
        <v>752</v>
      </c>
      <c r="X5115" s="1" t="s">
        <v>11235</v>
      </c>
      <c r="Y5115" s="1" t="s">
        <v>118</v>
      </c>
      <c r="Z5115" s="1" t="s">
        <v>17725</v>
      </c>
      <c r="AA5115" s="1" t="s">
        <v>113</v>
      </c>
      <c r="AB5115" s="1" t="s">
        <v>113</v>
      </c>
      <c r="AC5115" s="1" t="s">
        <v>113</v>
      </c>
    </row>
    <row r="5116" spans="1:29" x14ac:dyDescent="0.35">
      <c r="A5116" s="1">
        <v>4282935</v>
      </c>
      <c r="B5116" s="1">
        <v>827</v>
      </c>
      <c r="C5116" s="9">
        <v>1740469030</v>
      </c>
      <c r="D5116" s="9" t="s">
        <v>112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 t="s">
        <v>113</v>
      </c>
      <c r="U5116" s="1">
        <v>1</v>
      </c>
      <c r="V5116" s="1" t="s">
        <v>11505</v>
      </c>
      <c r="W5116" s="1" t="s">
        <v>2070</v>
      </c>
      <c r="X5116" s="1" t="s">
        <v>8699</v>
      </c>
      <c r="Y5116" s="1" t="s">
        <v>7</v>
      </c>
      <c r="Z5116" s="1" t="s">
        <v>14162</v>
      </c>
      <c r="AB5116" s="1" t="s">
        <v>14163</v>
      </c>
      <c r="AC5116" s="1" t="s">
        <v>113</v>
      </c>
    </row>
    <row r="5117" spans="1:29" x14ac:dyDescent="0.35">
      <c r="A5117" s="1">
        <v>6464056</v>
      </c>
      <c r="B5117" s="1">
        <v>92</v>
      </c>
      <c r="C5117" s="9">
        <v>1144596412</v>
      </c>
      <c r="D5117" s="9" t="s">
        <v>112</v>
      </c>
      <c r="E5117" s="1">
        <v>0</v>
      </c>
      <c r="F5117" s="1">
        <v>1</v>
      </c>
      <c r="G5117" s="1">
        <v>0</v>
      </c>
      <c r="H5117" s="1">
        <v>0</v>
      </c>
      <c r="I5117" s="1">
        <v>0</v>
      </c>
      <c r="J5117" s="1">
        <v>1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1</v>
      </c>
      <c r="S5117" s="1">
        <v>32</v>
      </c>
      <c r="T5117" s="1" t="s">
        <v>113</v>
      </c>
      <c r="U5117" s="1">
        <v>1</v>
      </c>
      <c r="V5117" s="1" t="s">
        <v>11626</v>
      </c>
      <c r="W5117" s="1" t="s">
        <v>11628</v>
      </c>
      <c r="X5117" s="1" t="s">
        <v>11627</v>
      </c>
      <c r="Y5117" s="1" t="s">
        <v>1403</v>
      </c>
      <c r="Z5117" s="1" t="s">
        <v>17726</v>
      </c>
      <c r="AA5117" s="1" t="s">
        <v>113</v>
      </c>
      <c r="AB5117" s="1" t="s">
        <v>113</v>
      </c>
      <c r="AC5117" s="1" t="s">
        <v>113</v>
      </c>
    </row>
    <row r="5118" spans="1:29" x14ac:dyDescent="0.35">
      <c r="A5118" s="1">
        <v>6425271</v>
      </c>
      <c r="B5118" s="1">
        <v>493</v>
      </c>
      <c r="C5118" s="9">
        <v>1225309875</v>
      </c>
      <c r="D5118" s="9" t="s">
        <v>112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1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1</v>
      </c>
      <c r="S5118" s="1">
        <v>3</v>
      </c>
      <c r="T5118" s="1" t="s">
        <v>113</v>
      </c>
      <c r="U5118" s="1">
        <v>1</v>
      </c>
      <c r="V5118" s="1" t="s">
        <v>11785</v>
      </c>
      <c r="W5118" s="1" t="s">
        <v>11786</v>
      </c>
      <c r="X5118" s="1" t="s">
        <v>10613</v>
      </c>
      <c r="Y5118" s="1" t="s">
        <v>7</v>
      </c>
      <c r="Z5118" s="1" t="s">
        <v>17727</v>
      </c>
      <c r="AA5118" s="1" t="s">
        <v>113</v>
      </c>
      <c r="AB5118" s="1" t="s">
        <v>113</v>
      </c>
      <c r="AC5118" s="1" t="s">
        <v>113</v>
      </c>
    </row>
    <row r="5119" spans="1:29" x14ac:dyDescent="0.35">
      <c r="A5119" s="1">
        <v>4417474</v>
      </c>
      <c r="B5119" s="1">
        <v>485</v>
      </c>
      <c r="C5119" s="9">
        <v>1497839070</v>
      </c>
      <c r="D5119" s="9" t="s">
        <v>112</v>
      </c>
      <c r="E5119" s="1">
        <v>0</v>
      </c>
      <c r="F5119" s="1">
        <v>1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1</v>
      </c>
      <c r="S5119" s="1">
        <v>2</v>
      </c>
      <c r="T5119" s="1" t="s">
        <v>113</v>
      </c>
      <c r="U5119" s="1">
        <v>1</v>
      </c>
      <c r="V5119" s="1" t="s">
        <v>11578</v>
      </c>
      <c r="W5119" s="1" t="s">
        <v>11579</v>
      </c>
      <c r="X5119" s="1" t="s">
        <v>696</v>
      </c>
      <c r="Y5119" s="1" t="s">
        <v>10607</v>
      </c>
      <c r="Z5119" s="1" t="s">
        <v>17237</v>
      </c>
      <c r="AA5119" s="1" t="s">
        <v>113</v>
      </c>
      <c r="AB5119" s="1" t="s">
        <v>113</v>
      </c>
      <c r="AC5119" s="1" t="s">
        <v>113</v>
      </c>
    </row>
    <row r="5120" spans="1:29" x14ac:dyDescent="0.35">
      <c r="A5120" s="1">
        <v>7164039</v>
      </c>
      <c r="B5120" s="1">
        <v>221</v>
      </c>
      <c r="C5120" s="9">
        <v>1730601360</v>
      </c>
      <c r="D5120" s="9" t="s">
        <v>112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1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1</v>
      </c>
      <c r="S5120" s="1">
        <v>22</v>
      </c>
      <c r="T5120" s="1" t="s">
        <v>113</v>
      </c>
      <c r="U5120" s="1">
        <v>1</v>
      </c>
      <c r="V5120" s="1" t="s">
        <v>11341</v>
      </c>
      <c r="W5120" s="1" t="s">
        <v>2885</v>
      </c>
      <c r="X5120" s="1" t="s">
        <v>686</v>
      </c>
      <c r="Y5120" s="1" t="s">
        <v>121</v>
      </c>
      <c r="Z5120" s="1" t="s">
        <v>17728</v>
      </c>
      <c r="AA5120" s="1" t="s">
        <v>113</v>
      </c>
      <c r="AB5120" s="1" t="s">
        <v>113</v>
      </c>
      <c r="AC5120" s="1" t="s">
        <v>113</v>
      </c>
    </row>
    <row r="5121" spans="1:29" x14ac:dyDescent="0.35">
      <c r="A5121" s="1">
        <v>4646620</v>
      </c>
      <c r="B5121" s="1">
        <v>485</v>
      </c>
      <c r="C5121" s="9">
        <v>1912137639</v>
      </c>
      <c r="D5121" s="9" t="s">
        <v>112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1</v>
      </c>
      <c r="S5121" s="1">
        <v>1</v>
      </c>
      <c r="T5121" s="1" t="s">
        <v>113</v>
      </c>
      <c r="U5121" s="1">
        <v>1</v>
      </c>
      <c r="V5121" s="1" t="s">
        <v>11733</v>
      </c>
      <c r="W5121" s="1" t="s">
        <v>11735</v>
      </c>
      <c r="X5121" s="1" t="s">
        <v>11734</v>
      </c>
      <c r="Y5121" s="1" t="s">
        <v>116</v>
      </c>
      <c r="Z5121" s="1" t="s">
        <v>17729</v>
      </c>
      <c r="AB5121" s="1" t="s">
        <v>17730</v>
      </c>
      <c r="AC5121" s="1" t="s">
        <v>113</v>
      </c>
    </row>
    <row r="5122" spans="1:29" x14ac:dyDescent="0.35">
      <c r="A5122" s="1">
        <v>4417780</v>
      </c>
      <c r="B5122" s="1">
        <v>214</v>
      </c>
      <c r="C5122" s="9">
        <v>1558542621</v>
      </c>
      <c r="D5122" s="9" t="s">
        <v>112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1</v>
      </c>
      <c r="S5122" s="1">
        <v>3</v>
      </c>
      <c r="T5122" s="1" t="s">
        <v>113</v>
      </c>
      <c r="U5122" s="1">
        <v>1</v>
      </c>
      <c r="V5122" s="1" t="s">
        <v>11493</v>
      </c>
      <c r="W5122" s="1" t="s">
        <v>671</v>
      </c>
      <c r="X5122" s="1" t="s">
        <v>11494</v>
      </c>
      <c r="Y5122" s="1" t="s">
        <v>7</v>
      </c>
      <c r="Z5122" s="1" t="s">
        <v>17731</v>
      </c>
      <c r="AA5122" s="1" t="s">
        <v>113</v>
      </c>
      <c r="AB5122" s="1" t="s">
        <v>113</v>
      </c>
      <c r="AC5122" s="1" t="s">
        <v>113</v>
      </c>
    </row>
    <row r="5123" spans="1:29" x14ac:dyDescent="0.35">
      <c r="A5123" s="1">
        <v>1745785</v>
      </c>
      <c r="B5123" s="1">
        <v>479</v>
      </c>
      <c r="C5123" s="9">
        <v>1275602963</v>
      </c>
      <c r="D5123" s="9" t="s">
        <v>112</v>
      </c>
      <c r="E5123" s="1">
        <v>0</v>
      </c>
      <c r="F5123" s="1">
        <v>1</v>
      </c>
      <c r="G5123" s="1">
        <v>0</v>
      </c>
      <c r="H5123" s="1">
        <v>0</v>
      </c>
      <c r="I5123" s="1">
        <v>0</v>
      </c>
      <c r="J5123" s="1">
        <v>1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1</v>
      </c>
      <c r="S5123" s="1">
        <v>3</v>
      </c>
      <c r="T5123" s="1" t="s">
        <v>113</v>
      </c>
      <c r="U5123" s="1">
        <v>1</v>
      </c>
      <c r="V5123" s="1" t="s">
        <v>11495</v>
      </c>
      <c r="W5123" s="1" t="s">
        <v>11497</v>
      </c>
      <c r="X5123" s="1" t="s">
        <v>11496</v>
      </c>
      <c r="Y5123" s="1" t="s">
        <v>116</v>
      </c>
      <c r="Z5123" s="1" t="s">
        <v>15547</v>
      </c>
      <c r="AA5123" s="1" t="s">
        <v>113</v>
      </c>
      <c r="AB5123" s="1" t="s">
        <v>113</v>
      </c>
      <c r="AC5123" s="1" t="s">
        <v>113</v>
      </c>
    </row>
    <row r="5124" spans="1:29" x14ac:dyDescent="0.35">
      <c r="A5124" s="1">
        <v>6946819</v>
      </c>
      <c r="B5124" s="1">
        <v>623</v>
      </c>
      <c r="C5124" s="9">
        <v>1003234550</v>
      </c>
      <c r="D5124" s="9" t="s">
        <v>112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1</v>
      </c>
      <c r="S5124" s="1">
        <v>25</v>
      </c>
      <c r="T5124" s="1" t="s">
        <v>113</v>
      </c>
      <c r="U5124" s="1">
        <v>1</v>
      </c>
      <c r="V5124" s="1" t="s">
        <v>11787</v>
      </c>
      <c r="W5124" s="1" t="s">
        <v>11788</v>
      </c>
      <c r="X5124" s="1" t="s">
        <v>1546</v>
      </c>
      <c r="Y5124" s="1" t="s">
        <v>7</v>
      </c>
      <c r="Z5124" s="1" t="s">
        <v>17732</v>
      </c>
      <c r="AB5124" s="1" t="s">
        <v>12790</v>
      </c>
      <c r="AC5124" s="1" t="s">
        <v>113</v>
      </c>
    </row>
    <row r="5125" spans="1:29" x14ac:dyDescent="0.35">
      <c r="A5125" s="1">
        <v>497431</v>
      </c>
      <c r="B5125" s="1">
        <v>420</v>
      </c>
      <c r="C5125" s="9">
        <v>1932169232</v>
      </c>
      <c r="D5125" s="9" t="s">
        <v>112</v>
      </c>
      <c r="E5125" s="1">
        <v>0</v>
      </c>
      <c r="F5125" s="1">
        <v>1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1</v>
      </c>
      <c r="S5125" s="1">
        <v>4</v>
      </c>
      <c r="T5125" s="1" t="s">
        <v>113</v>
      </c>
      <c r="U5125" s="1">
        <v>1</v>
      </c>
      <c r="V5125" s="1" t="s">
        <v>11357</v>
      </c>
      <c r="W5125" s="1" t="s">
        <v>7286</v>
      </c>
      <c r="X5125" s="1" t="s">
        <v>11358</v>
      </c>
      <c r="Y5125" s="1" t="s">
        <v>7</v>
      </c>
      <c r="Z5125" s="1" t="s">
        <v>16134</v>
      </c>
      <c r="AB5125" s="1" t="s">
        <v>16135</v>
      </c>
      <c r="AC5125" s="1" t="s">
        <v>113</v>
      </c>
    </row>
    <row r="5126" spans="1:29" x14ac:dyDescent="0.35">
      <c r="A5126" s="1">
        <v>4396808</v>
      </c>
      <c r="B5126" s="1">
        <v>260</v>
      </c>
      <c r="C5126" s="9">
        <v>1497950208</v>
      </c>
      <c r="D5126" s="9" t="s">
        <v>112</v>
      </c>
      <c r="E5126" s="1">
        <v>0</v>
      </c>
      <c r="F5126" s="1">
        <v>1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1</v>
      </c>
      <c r="S5126" s="1">
        <v>10</v>
      </c>
      <c r="T5126" s="1" t="s">
        <v>113</v>
      </c>
      <c r="U5126" s="1">
        <v>1</v>
      </c>
      <c r="V5126" s="1" t="s">
        <v>11405</v>
      </c>
      <c r="W5126" s="1" t="s">
        <v>272</v>
      </c>
      <c r="X5126" s="1" t="s">
        <v>11406</v>
      </c>
      <c r="Y5126" s="1" t="s">
        <v>7</v>
      </c>
      <c r="Z5126" s="1" t="s">
        <v>12354</v>
      </c>
      <c r="AA5126" s="1" t="s">
        <v>12354</v>
      </c>
      <c r="AB5126" s="1" t="s">
        <v>12355</v>
      </c>
      <c r="AC5126" s="1" t="s">
        <v>113</v>
      </c>
    </row>
    <row r="5127" spans="1:29" x14ac:dyDescent="0.35">
      <c r="A5127" s="1">
        <v>1334556</v>
      </c>
      <c r="B5127" s="1">
        <v>218</v>
      </c>
      <c r="C5127" s="9">
        <v>1639244486</v>
      </c>
      <c r="D5127" s="9" t="s">
        <v>112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1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 t="s">
        <v>113</v>
      </c>
      <c r="U5127" s="1">
        <v>1</v>
      </c>
      <c r="V5127" s="1" t="s">
        <v>11956</v>
      </c>
      <c r="W5127" s="1" t="s">
        <v>1752</v>
      </c>
      <c r="X5127" s="1" t="s">
        <v>11899</v>
      </c>
      <c r="Y5127" s="1" t="s">
        <v>2644</v>
      </c>
      <c r="Z5127" s="1" t="s">
        <v>17733</v>
      </c>
      <c r="AA5127" s="1" t="s">
        <v>113</v>
      </c>
      <c r="AB5127" s="1" t="s">
        <v>113</v>
      </c>
      <c r="AC5127" s="1" t="s">
        <v>113</v>
      </c>
    </row>
    <row r="5128" spans="1:29" x14ac:dyDescent="0.35">
      <c r="A5128" s="1">
        <v>821093</v>
      </c>
      <c r="B5128" s="1">
        <v>827</v>
      </c>
      <c r="C5128" s="9">
        <v>1750337929</v>
      </c>
      <c r="D5128" s="9" t="s">
        <v>112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1</v>
      </c>
      <c r="S5128" s="1">
        <v>5</v>
      </c>
      <c r="T5128" s="1" t="s">
        <v>113</v>
      </c>
      <c r="U5128" s="1">
        <v>1</v>
      </c>
      <c r="V5128" s="1" t="s">
        <v>11909</v>
      </c>
      <c r="W5128" s="1" t="s">
        <v>8703</v>
      </c>
      <c r="X5128" s="1" t="s">
        <v>3136</v>
      </c>
      <c r="Y5128" s="1" t="s">
        <v>7</v>
      </c>
      <c r="Z5128" s="1" t="s">
        <v>17734</v>
      </c>
      <c r="AA5128" s="1" t="s">
        <v>113</v>
      </c>
      <c r="AB5128" s="1" t="s">
        <v>113</v>
      </c>
      <c r="AC5128" s="1" t="s">
        <v>113</v>
      </c>
    </row>
    <row r="5129" spans="1:29" x14ac:dyDescent="0.35">
      <c r="A5129" s="1">
        <v>7084461</v>
      </c>
      <c r="B5129" s="1">
        <v>92</v>
      </c>
      <c r="C5129" s="9">
        <v>1669868485</v>
      </c>
      <c r="D5129" s="9" t="s">
        <v>112</v>
      </c>
      <c r="E5129" s="1">
        <v>0</v>
      </c>
      <c r="F5129" s="1">
        <v>1</v>
      </c>
      <c r="G5129" s="1">
        <v>0</v>
      </c>
      <c r="H5129" s="1">
        <v>0</v>
      </c>
      <c r="I5129" s="1">
        <v>0</v>
      </c>
      <c r="J5129" s="1">
        <v>1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1</v>
      </c>
      <c r="S5129" s="1">
        <v>7</v>
      </c>
      <c r="T5129" s="1" t="s">
        <v>113</v>
      </c>
      <c r="U5129" s="1">
        <v>1</v>
      </c>
      <c r="V5129" s="1" t="s">
        <v>11802</v>
      </c>
      <c r="W5129" s="1" t="s">
        <v>2933</v>
      </c>
      <c r="X5129" s="1" t="s">
        <v>11803</v>
      </c>
      <c r="Y5129" s="1" t="s">
        <v>7</v>
      </c>
      <c r="Z5129" s="1" t="s">
        <v>17429</v>
      </c>
      <c r="AB5129" s="1" t="s">
        <v>17430</v>
      </c>
      <c r="AC5129" s="1" t="s">
        <v>113</v>
      </c>
    </row>
    <row r="5130" spans="1:29" x14ac:dyDescent="0.35">
      <c r="A5130" s="1">
        <v>4664382</v>
      </c>
      <c r="B5130" s="1">
        <v>373</v>
      </c>
      <c r="C5130" s="9">
        <v>1639364037</v>
      </c>
      <c r="D5130" s="9" t="s">
        <v>112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1</v>
      </c>
      <c r="S5130" s="1">
        <v>2</v>
      </c>
      <c r="T5130" s="1" t="s">
        <v>113</v>
      </c>
      <c r="U5130" s="1">
        <v>1</v>
      </c>
      <c r="V5130" s="1" t="s">
        <v>11423</v>
      </c>
      <c r="W5130" s="1" t="s">
        <v>8029</v>
      </c>
      <c r="X5130" s="1" t="s">
        <v>11424</v>
      </c>
      <c r="Y5130" s="1" t="s">
        <v>7</v>
      </c>
      <c r="Z5130" s="1" t="s">
        <v>12994</v>
      </c>
      <c r="AB5130" s="1" t="s">
        <v>12995</v>
      </c>
      <c r="AC5130" s="1" t="s">
        <v>113</v>
      </c>
    </row>
    <row r="5131" spans="1:29" x14ac:dyDescent="0.35">
      <c r="A5131" s="1">
        <v>1327973</v>
      </c>
      <c r="B5131" s="1">
        <v>215</v>
      </c>
      <c r="C5131" s="9">
        <v>1326012766</v>
      </c>
      <c r="D5131" s="9" t="s">
        <v>112</v>
      </c>
      <c r="E5131" s="1">
        <v>0</v>
      </c>
      <c r="F5131" s="1">
        <v>1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1</v>
      </c>
      <c r="S5131" s="1">
        <v>7</v>
      </c>
      <c r="T5131" s="1" t="s">
        <v>113</v>
      </c>
      <c r="U5131" s="1">
        <v>1</v>
      </c>
      <c r="V5131" s="1" t="s">
        <v>11313</v>
      </c>
      <c r="W5131" s="1" t="s">
        <v>159</v>
      </c>
      <c r="X5131" s="1" t="s">
        <v>11314</v>
      </c>
      <c r="Y5131" s="1" t="s">
        <v>7</v>
      </c>
      <c r="Z5131" s="1" t="s">
        <v>17735</v>
      </c>
      <c r="AB5131" s="1" t="s">
        <v>17736</v>
      </c>
      <c r="AC5131" s="1" t="s">
        <v>113</v>
      </c>
    </row>
    <row r="5132" spans="1:29" x14ac:dyDescent="0.35">
      <c r="A5132" s="1">
        <v>6808102</v>
      </c>
      <c r="B5132" s="1">
        <v>813</v>
      </c>
      <c r="C5132" s="9">
        <v>1942685094</v>
      </c>
      <c r="D5132" s="9" t="s">
        <v>112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1</v>
      </c>
      <c r="S5132" s="1">
        <v>1</v>
      </c>
      <c r="T5132" s="1" t="s">
        <v>113</v>
      </c>
      <c r="U5132" s="1">
        <v>1</v>
      </c>
      <c r="V5132" s="1" t="s">
        <v>11508</v>
      </c>
      <c r="W5132" s="1" t="s">
        <v>11510</v>
      </c>
      <c r="X5132" s="1" t="s">
        <v>11509</v>
      </c>
      <c r="Y5132" s="1" t="s">
        <v>7</v>
      </c>
      <c r="Z5132" s="1" t="s">
        <v>17737</v>
      </c>
      <c r="AA5132" s="1" t="s">
        <v>113</v>
      </c>
      <c r="AB5132" s="1" t="s">
        <v>113</v>
      </c>
      <c r="AC5132" s="1" t="s">
        <v>113</v>
      </c>
    </row>
    <row r="5133" spans="1:29" x14ac:dyDescent="0.35">
      <c r="A5133" s="1">
        <v>4413516</v>
      </c>
      <c r="B5133" s="1">
        <v>297</v>
      </c>
      <c r="C5133" s="9">
        <v>1720280449</v>
      </c>
      <c r="D5133" s="9" t="s">
        <v>112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1</v>
      </c>
      <c r="S5133" s="1">
        <v>1</v>
      </c>
      <c r="T5133" s="1" t="s">
        <v>113</v>
      </c>
      <c r="U5133" s="1">
        <v>1</v>
      </c>
      <c r="V5133" s="1" t="s">
        <v>11416</v>
      </c>
      <c r="W5133" s="1" t="s">
        <v>11417</v>
      </c>
      <c r="X5133" s="1" t="s">
        <v>8770</v>
      </c>
      <c r="Y5133" s="1" t="s">
        <v>8639</v>
      </c>
      <c r="Z5133" s="1" t="s">
        <v>17738</v>
      </c>
      <c r="AA5133" s="1" t="s">
        <v>17738</v>
      </c>
      <c r="AB5133" s="1" t="s">
        <v>17739</v>
      </c>
      <c r="AC5133" s="1" t="s">
        <v>113</v>
      </c>
    </row>
    <row r="5134" spans="1:29" x14ac:dyDescent="0.35">
      <c r="A5134" s="1">
        <v>6473038</v>
      </c>
      <c r="B5134" s="1">
        <v>663</v>
      </c>
      <c r="C5134" s="9">
        <v>1801154695</v>
      </c>
      <c r="D5134" s="9" t="s">
        <v>112</v>
      </c>
      <c r="E5134" s="1">
        <v>0</v>
      </c>
      <c r="F5134" s="1">
        <v>1</v>
      </c>
      <c r="G5134" s="1">
        <v>0</v>
      </c>
      <c r="H5134" s="1">
        <v>0</v>
      </c>
      <c r="I5134" s="1">
        <v>0</v>
      </c>
      <c r="J5134" s="1">
        <v>1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1</v>
      </c>
      <c r="S5134" s="1">
        <v>9</v>
      </c>
      <c r="T5134" s="1" t="s">
        <v>113</v>
      </c>
      <c r="U5134" s="1">
        <v>1</v>
      </c>
      <c r="V5134" s="1" t="s">
        <v>11932</v>
      </c>
      <c r="W5134" s="1" t="s">
        <v>124</v>
      </c>
      <c r="X5134" s="1" t="s">
        <v>11933</v>
      </c>
      <c r="Y5134" s="1" t="s">
        <v>148</v>
      </c>
      <c r="Z5134" s="1" t="s">
        <v>17740</v>
      </c>
      <c r="AA5134" s="1" t="s">
        <v>113</v>
      </c>
      <c r="AB5134" s="1" t="s">
        <v>113</v>
      </c>
      <c r="AC5134" s="1" t="s">
        <v>113</v>
      </c>
    </row>
    <row r="5135" spans="1:29" x14ac:dyDescent="0.35">
      <c r="A5135" s="1">
        <v>6984438</v>
      </c>
      <c r="B5135" s="1">
        <v>447</v>
      </c>
      <c r="C5135" s="9">
        <v>1578919312</v>
      </c>
      <c r="D5135" s="9" t="s">
        <v>112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1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1</v>
      </c>
      <c r="S5135" s="1">
        <v>7</v>
      </c>
      <c r="T5135" s="1" t="s">
        <v>113</v>
      </c>
      <c r="U5135" s="1">
        <v>1</v>
      </c>
      <c r="V5135" s="1" t="s">
        <v>11386</v>
      </c>
      <c r="W5135" s="1" t="s">
        <v>111</v>
      </c>
      <c r="X5135" s="1" t="s">
        <v>11387</v>
      </c>
      <c r="Y5135" s="1" t="s">
        <v>7</v>
      </c>
      <c r="Z5135" s="1" t="s">
        <v>17741</v>
      </c>
      <c r="AA5135" s="1" t="s">
        <v>113</v>
      </c>
      <c r="AB5135" s="1" t="s">
        <v>113</v>
      </c>
      <c r="AC5135" s="1" t="s">
        <v>113</v>
      </c>
    </row>
    <row r="5136" spans="1:29" x14ac:dyDescent="0.35">
      <c r="A5136" s="1">
        <v>2216158</v>
      </c>
      <c r="B5136" s="1">
        <v>184</v>
      </c>
      <c r="C5136" s="9">
        <v>1306825120</v>
      </c>
      <c r="D5136" s="9" t="s">
        <v>112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1</v>
      </c>
      <c r="S5136" s="1">
        <v>4</v>
      </c>
      <c r="T5136" s="1" t="s">
        <v>113</v>
      </c>
      <c r="U5136" s="1">
        <v>1</v>
      </c>
      <c r="V5136" s="1" t="s">
        <v>11287</v>
      </c>
      <c r="W5136" s="1" t="s">
        <v>162</v>
      </c>
      <c r="X5136" s="1" t="s">
        <v>11288</v>
      </c>
      <c r="Y5136" s="1" t="s">
        <v>7</v>
      </c>
      <c r="Z5136" s="1" t="s">
        <v>113</v>
      </c>
      <c r="AA5136" s="1" t="s">
        <v>113</v>
      </c>
      <c r="AB5136" s="1" t="s">
        <v>113</v>
      </c>
      <c r="AC5136" s="1" t="s">
        <v>113</v>
      </c>
    </row>
    <row r="5137" spans="1:29" x14ac:dyDescent="0.35">
      <c r="A5137" s="1">
        <v>775135</v>
      </c>
      <c r="B5137" s="1">
        <v>701</v>
      </c>
      <c r="C5137" s="9">
        <v>1093708232</v>
      </c>
      <c r="D5137" s="9" t="s">
        <v>112</v>
      </c>
      <c r="E5137" s="1">
        <v>0</v>
      </c>
      <c r="F5137" s="1">
        <v>1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1</v>
      </c>
      <c r="S5137" s="1">
        <v>12</v>
      </c>
      <c r="T5137" s="1" t="s">
        <v>113</v>
      </c>
      <c r="U5137" s="1">
        <v>1</v>
      </c>
      <c r="V5137" s="1" t="s">
        <v>11289</v>
      </c>
      <c r="W5137" s="1" t="s">
        <v>4607</v>
      </c>
      <c r="X5137" s="1" t="s">
        <v>11290</v>
      </c>
      <c r="Y5137" s="1" t="s">
        <v>7</v>
      </c>
      <c r="Z5137" s="1" t="s">
        <v>113</v>
      </c>
      <c r="AA5137" s="1" t="s">
        <v>113</v>
      </c>
      <c r="AB5137" s="1" t="s">
        <v>113</v>
      </c>
      <c r="AC5137" s="1" t="s">
        <v>113</v>
      </c>
    </row>
    <row r="5138" spans="1:29" x14ac:dyDescent="0.35">
      <c r="A5138" s="1">
        <v>50503</v>
      </c>
      <c r="B5138" s="1">
        <v>317</v>
      </c>
      <c r="C5138" s="9">
        <v>1235122326</v>
      </c>
      <c r="D5138" s="9" t="s">
        <v>112</v>
      </c>
      <c r="E5138" s="1">
        <v>0</v>
      </c>
      <c r="F5138" s="1">
        <v>1</v>
      </c>
      <c r="G5138" s="1">
        <v>0</v>
      </c>
      <c r="H5138" s="1">
        <v>0</v>
      </c>
      <c r="I5138" s="1">
        <v>0</v>
      </c>
      <c r="J5138" s="1">
        <v>1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1</v>
      </c>
      <c r="S5138" s="1">
        <v>8</v>
      </c>
      <c r="T5138" s="1" t="s">
        <v>113</v>
      </c>
      <c r="U5138" s="1">
        <v>1</v>
      </c>
      <c r="V5138" s="1" t="s">
        <v>11395</v>
      </c>
      <c r="W5138" s="1" t="s">
        <v>1905</v>
      </c>
      <c r="X5138" s="1" t="s">
        <v>1917</v>
      </c>
      <c r="Y5138" s="1" t="s">
        <v>118</v>
      </c>
      <c r="Z5138" s="1" t="s">
        <v>17742</v>
      </c>
      <c r="AA5138" s="1" t="s">
        <v>113</v>
      </c>
      <c r="AB5138" s="1" t="s">
        <v>17743</v>
      </c>
      <c r="AC5138" s="1" t="s">
        <v>113</v>
      </c>
    </row>
    <row r="5139" spans="1:29" x14ac:dyDescent="0.35">
      <c r="A5139" s="1">
        <v>17731</v>
      </c>
      <c r="B5139" s="1">
        <v>523</v>
      </c>
      <c r="C5139" s="9">
        <v>1306929658</v>
      </c>
      <c r="D5139" s="9" t="s">
        <v>112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1</v>
      </c>
      <c r="S5139" s="1">
        <v>6</v>
      </c>
      <c r="T5139" s="1" t="s">
        <v>113</v>
      </c>
      <c r="U5139" s="1">
        <v>1</v>
      </c>
      <c r="V5139" s="1" t="s">
        <v>11291</v>
      </c>
      <c r="W5139" s="1" t="s">
        <v>1837</v>
      </c>
      <c r="X5139" s="1" t="s">
        <v>11292</v>
      </c>
      <c r="Y5139" s="1" t="s">
        <v>7</v>
      </c>
      <c r="Z5139" s="1" t="s">
        <v>113</v>
      </c>
      <c r="AA5139" s="1" t="s">
        <v>113</v>
      </c>
      <c r="AB5139" s="1" t="s">
        <v>113</v>
      </c>
      <c r="AC5139" s="1" t="s">
        <v>113</v>
      </c>
    </row>
    <row r="5140" spans="1:29" x14ac:dyDescent="0.35">
      <c r="A5140" s="1">
        <v>1877498</v>
      </c>
      <c r="B5140" s="1">
        <v>794</v>
      </c>
      <c r="C5140" s="9">
        <v>1740254309</v>
      </c>
      <c r="D5140" s="9" t="s">
        <v>112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1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 t="s">
        <v>113</v>
      </c>
      <c r="U5140" s="1">
        <v>1</v>
      </c>
      <c r="V5140" s="1" t="s">
        <v>11765</v>
      </c>
      <c r="W5140" s="1" t="s">
        <v>413</v>
      </c>
      <c r="X5140" s="1" t="s">
        <v>11766</v>
      </c>
      <c r="Y5140" s="1" t="s">
        <v>118</v>
      </c>
      <c r="Z5140" s="1" t="s">
        <v>17744</v>
      </c>
      <c r="AB5140" s="1" t="s">
        <v>17745</v>
      </c>
      <c r="AC5140" s="1" t="s">
        <v>113</v>
      </c>
    </row>
    <row r="5141" spans="1:29" x14ac:dyDescent="0.35">
      <c r="A5141" s="1">
        <v>2249010</v>
      </c>
      <c r="B5141" s="1">
        <v>383</v>
      </c>
      <c r="C5141" s="9">
        <v>1437242419</v>
      </c>
      <c r="D5141" s="9" t="s">
        <v>112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1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1</v>
      </c>
      <c r="S5141" s="1">
        <v>4</v>
      </c>
      <c r="T5141" s="1" t="s">
        <v>113</v>
      </c>
      <c r="U5141" s="1">
        <v>1</v>
      </c>
      <c r="V5141" s="1" t="s">
        <v>11587</v>
      </c>
      <c r="W5141" s="1" t="s">
        <v>1689</v>
      </c>
      <c r="X5141" s="1" t="s">
        <v>3315</v>
      </c>
      <c r="Y5141" s="1" t="s">
        <v>8639</v>
      </c>
      <c r="Z5141" s="1" t="s">
        <v>16900</v>
      </c>
      <c r="AA5141" s="1" t="s">
        <v>12863</v>
      </c>
      <c r="AB5141" s="1" t="s">
        <v>12864</v>
      </c>
      <c r="AC5141" s="1" t="s">
        <v>113</v>
      </c>
    </row>
    <row r="5142" spans="1:29" x14ac:dyDescent="0.35">
      <c r="A5142" s="1">
        <v>204502</v>
      </c>
      <c r="B5142" s="1">
        <v>435</v>
      </c>
      <c r="C5142" s="9">
        <v>1457457723</v>
      </c>
      <c r="D5142" s="9" t="s">
        <v>112</v>
      </c>
      <c r="E5142" s="1">
        <v>0</v>
      </c>
      <c r="F5142" s="1">
        <v>1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1</v>
      </c>
      <c r="S5142" s="1">
        <v>3</v>
      </c>
      <c r="T5142" s="1" t="s">
        <v>113</v>
      </c>
      <c r="U5142" s="1">
        <v>1</v>
      </c>
      <c r="V5142" s="1" t="s">
        <v>11674</v>
      </c>
      <c r="W5142" s="1" t="s">
        <v>11232</v>
      </c>
      <c r="X5142" s="1" t="s">
        <v>2750</v>
      </c>
      <c r="Y5142" s="1" t="s">
        <v>7</v>
      </c>
      <c r="Z5142" s="1" t="s">
        <v>17746</v>
      </c>
      <c r="AA5142" s="1" t="s">
        <v>113</v>
      </c>
      <c r="AB5142" s="1" t="s">
        <v>113</v>
      </c>
      <c r="AC5142" s="1" t="s">
        <v>113</v>
      </c>
    </row>
    <row r="5143" spans="1:29" x14ac:dyDescent="0.35">
      <c r="A5143" s="1">
        <v>66088</v>
      </c>
      <c r="B5143" s="1">
        <v>397</v>
      </c>
      <c r="C5143" s="9">
        <v>1568555886</v>
      </c>
      <c r="D5143" s="9" t="s">
        <v>112</v>
      </c>
      <c r="E5143" s="1">
        <v>0</v>
      </c>
      <c r="F5143" s="1">
        <v>1</v>
      </c>
      <c r="G5143" s="1">
        <v>0</v>
      </c>
      <c r="H5143" s="1">
        <v>0</v>
      </c>
      <c r="I5143" s="1">
        <v>0</v>
      </c>
      <c r="J5143" s="1">
        <v>1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1</v>
      </c>
      <c r="S5143" s="1">
        <v>30</v>
      </c>
      <c r="T5143" s="1" t="s">
        <v>113</v>
      </c>
      <c r="U5143" s="1">
        <v>1</v>
      </c>
      <c r="V5143" s="1" t="s">
        <v>11720</v>
      </c>
      <c r="W5143" s="1" t="s">
        <v>156</v>
      </c>
      <c r="X5143" s="1" t="s">
        <v>11721</v>
      </c>
      <c r="Y5143" s="1" t="s">
        <v>7</v>
      </c>
      <c r="Z5143" s="1" t="s">
        <v>17747</v>
      </c>
      <c r="AA5143" s="1" t="s">
        <v>17747</v>
      </c>
      <c r="AB5143" s="1" t="s">
        <v>17748</v>
      </c>
      <c r="AC5143" s="1" t="s">
        <v>113</v>
      </c>
    </row>
    <row r="5144" spans="1:29" x14ac:dyDescent="0.35">
      <c r="A5144" s="1">
        <v>1946316</v>
      </c>
      <c r="B5144" s="1">
        <v>407</v>
      </c>
      <c r="C5144" s="9">
        <v>1588607089</v>
      </c>
      <c r="D5144" s="9" t="s">
        <v>112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1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1</v>
      </c>
      <c r="S5144" s="1">
        <v>1</v>
      </c>
      <c r="T5144" s="1" t="s">
        <v>113</v>
      </c>
      <c r="U5144" s="1">
        <v>1</v>
      </c>
      <c r="V5144" s="1" t="s">
        <v>11719</v>
      </c>
      <c r="W5144" s="1" t="s">
        <v>649</v>
      </c>
      <c r="X5144" s="1" t="s">
        <v>356</v>
      </c>
      <c r="Y5144" s="1" t="s">
        <v>7</v>
      </c>
      <c r="Z5144" s="1" t="s">
        <v>17511</v>
      </c>
      <c r="AB5144" s="1" t="s">
        <v>12964</v>
      </c>
      <c r="AC5144" s="1" t="s">
        <v>113</v>
      </c>
    </row>
    <row r="5145" spans="1:29" x14ac:dyDescent="0.35">
      <c r="A5145" s="1">
        <v>1347401</v>
      </c>
      <c r="B5145" s="1">
        <v>232</v>
      </c>
      <c r="C5145" s="9">
        <v>1710984638</v>
      </c>
      <c r="D5145" s="9" t="s">
        <v>112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1</v>
      </c>
      <c r="S5145" s="1">
        <v>3</v>
      </c>
      <c r="T5145" s="1" t="s">
        <v>113</v>
      </c>
      <c r="U5145" s="1">
        <v>1</v>
      </c>
      <c r="V5145" s="1" t="s">
        <v>11590</v>
      </c>
      <c r="W5145" s="1" t="s">
        <v>6239</v>
      </c>
      <c r="X5145" s="1" t="s">
        <v>11591</v>
      </c>
      <c r="Y5145" s="1" t="s">
        <v>7</v>
      </c>
      <c r="Z5145" s="1" t="s">
        <v>17749</v>
      </c>
      <c r="AA5145" s="1" t="s">
        <v>113</v>
      </c>
      <c r="AB5145" s="1" t="s">
        <v>113</v>
      </c>
      <c r="AC5145" s="1" t="s">
        <v>113</v>
      </c>
    </row>
    <row r="5146" spans="1:29" x14ac:dyDescent="0.35">
      <c r="A5146" s="1">
        <v>495845</v>
      </c>
      <c r="B5146" s="1">
        <v>774</v>
      </c>
      <c r="C5146" s="9">
        <v>1801949367</v>
      </c>
      <c r="D5146" s="9" t="s">
        <v>112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1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 t="s">
        <v>113</v>
      </c>
      <c r="U5146" s="1">
        <v>1</v>
      </c>
      <c r="V5146" s="1" t="s">
        <v>11367</v>
      </c>
      <c r="W5146" s="1" t="s">
        <v>515</v>
      </c>
      <c r="X5146" s="1" t="s">
        <v>11368</v>
      </c>
      <c r="Y5146" s="1" t="s">
        <v>116</v>
      </c>
      <c r="Z5146" s="1" t="s">
        <v>17750</v>
      </c>
      <c r="AA5146" s="1" t="s">
        <v>113</v>
      </c>
      <c r="AB5146" s="1" t="s">
        <v>113</v>
      </c>
      <c r="AC5146" s="1" t="s">
        <v>113</v>
      </c>
    </row>
    <row r="5147" spans="1:29" x14ac:dyDescent="0.35">
      <c r="A5147" s="1">
        <v>2112481</v>
      </c>
      <c r="B5147" s="1">
        <v>493</v>
      </c>
      <c r="C5147" s="9">
        <v>1194870634</v>
      </c>
      <c r="D5147" s="9" t="s">
        <v>112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1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1</v>
      </c>
      <c r="S5147" s="1">
        <v>1</v>
      </c>
      <c r="T5147" s="1" t="s">
        <v>113</v>
      </c>
      <c r="U5147" s="1">
        <v>1</v>
      </c>
      <c r="V5147" s="1" t="s">
        <v>11684</v>
      </c>
      <c r="W5147" s="1" t="s">
        <v>1538</v>
      </c>
      <c r="X5147" s="1" t="s">
        <v>356</v>
      </c>
      <c r="Y5147" s="1" t="s">
        <v>7</v>
      </c>
      <c r="Z5147" s="1" t="s">
        <v>17751</v>
      </c>
      <c r="AA5147" s="1" t="s">
        <v>113</v>
      </c>
      <c r="AB5147" s="1" t="s">
        <v>113</v>
      </c>
      <c r="AC5147" s="1" t="s">
        <v>113</v>
      </c>
    </row>
    <row r="5148" spans="1:29" x14ac:dyDescent="0.35">
      <c r="A5148" s="1">
        <v>4524435</v>
      </c>
      <c r="B5148" s="1">
        <v>260</v>
      </c>
      <c r="C5148" s="9">
        <v>1205084183</v>
      </c>
      <c r="D5148" s="9" t="s">
        <v>112</v>
      </c>
      <c r="E5148" s="1">
        <v>0</v>
      </c>
      <c r="F5148" s="1">
        <v>1</v>
      </c>
      <c r="G5148" s="1">
        <v>0</v>
      </c>
      <c r="H5148" s="1">
        <v>0</v>
      </c>
      <c r="I5148" s="1">
        <v>0</v>
      </c>
      <c r="J5148" s="1">
        <v>1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1</v>
      </c>
      <c r="S5148" s="1">
        <v>4</v>
      </c>
      <c r="T5148" s="1" t="s">
        <v>113</v>
      </c>
      <c r="U5148" s="1">
        <v>1</v>
      </c>
      <c r="V5148" s="1" t="s">
        <v>11372</v>
      </c>
      <c r="W5148" s="1" t="s">
        <v>1474</v>
      </c>
      <c r="X5148" s="1" t="s">
        <v>11373</v>
      </c>
      <c r="Y5148" s="1" t="s">
        <v>7</v>
      </c>
      <c r="Z5148" s="1" t="s">
        <v>12085</v>
      </c>
      <c r="AA5148" s="1" t="s">
        <v>12086</v>
      </c>
      <c r="AB5148" s="1" t="s">
        <v>12087</v>
      </c>
      <c r="AC5148" s="1" t="s">
        <v>113</v>
      </c>
    </row>
    <row r="5149" spans="1:29" x14ac:dyDescent="0.35">
      <c r="A5149" s="1">
        <v>2249030</v>
      </c>
      <c r="B5149" s="1">
        <v>774</v>
      </c>
      <c r="C5149" s="9">
        <v>1023071529</v>
      </c>
      <c r="D5149" s="9" t="s">
        <v>112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1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1</v>
      </c>
      <c r="S5149" s="1">
        <v>2</v>
      </c>
      <c r="T5149" s="1" t="s">
        <v>113</v>
      </c>
      <c r="U5149" s="1">
        <v>1</v>
      </c>
      <c r="V5149" s="1" t="s">
        <v>11959</v>
      </c>
      <c r="W5149" s="1" t="s">
        <v>124</v>
      </c>
      <c r="X5149" s="1" t="s">
        <v>11228</v>
      </c>
      <c r="Y5149" s="1" t="s">
        <v>118</v>
      </c>
      <c r="Z5149" s="1" t="s">
        <v>17752</v>
      </c>
      <c r="AB5149" s="1" t="s">
        <v>17753</v>
      </c>
      <c r="AC5149" s="1" t="s">
        <v>113</v>
      </c>
    </row>
    <row r="5150" spans="1:29" x14ac:dyDescent="0.35">
      <c r="A5150" s="1">
        <v>6933008</v>
      </c>
      <c r="B5150" s="1">
        <v>297</v>
      </c>
      <c r="C5150" s="9">
        <v>1679983308</v>
      </c>
      <c r="D5150" s="9" t="s">
        <v>112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1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 t="s">
        <v>113</v>
      </c>
      <c r="U5150" s="1">
        <v>1</v>
      </c>
      <c r="V5150" s="1" t="s">
        <v>11825</v>
      </c>
      <c r="W5150" s="1" t="s">
        <v>11826</v>
      </c>
      <c r="X5150" s="1" t="s">
        <v>1484</v>
      </c>
      <c r="Y5150" s="1" t="s">
        <v>7</v>
      </c>
      <c r="Z5150" s="1" t="s">
        <v>17754</v>
      </c>
      <c r="AB5150" s="1" t="s">
        <v>17755</v>
      </c>
      <c r="AC5150" s="1" t="s">
        <v>113</v>
      </c>
    </row>
    <row r="5151" spans="1:29" x14ac:dyDescent="0.35">
      <c r="A5151" s="1">
        <v>1990634</v>
      </c>
      <c r="B5151" s="1">
        <v>537</v>
      </c>
      <c r="C5151" s="9">
        <v>1265442636</v>
      </c>
      <c r="D5151" s="9" t="s">
        <v>112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1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1</v>
      </c>
      <c r="S5151" s="1">
        <v>1</v>
      </c>
      <c r="T5151" s="1" t="s">
        <v>113</v>
      </c>
      <c r="U5151" s="1">
        <v>1</v>
      </c>
      <c r="V5151" s="1" t="s">
        <v>11414</v>
      </c>
      <c r="W5151" s="1" t="s">
        <v>11415</v>
      </c>
      <c r="X5151" s="1" t="s">
        <v>842</v>
      </c>
      <c r="Y5151" s="1" t="s">
        <v>7</v>
      </c>
      <c r="Z5151" s="1" t="s">
        <v>17490</v>
      </c>
      <c r="AB5151" s="1" t="s">
        <v>17491</v>
      </c>
      <c r="AC5151" s="1" t="s">
        <v>113</v>
      </c>
    </row>
    <row r="5152" spans="1:29" x14ac:dyDescent="0.35">
      <c r="A5152" s="1">
        <v>144874</v>
      </c>
      <c r="B5152" s="1">
        <v>289</v>
      </c>
      <c r="C5152" s="9">
        <v>1518975432</v>
      </c>
      <c r="D5152" s="9" t="s">
        <v>112</v>
      </c>
      <c r="E5152" s="1">
        <v>0</v>
      </c>
      <c r="F5152" s="1">
        <v>1</v>
      </c>
      <c r="G5152" s="1">
        <v>0</v>
      </c>
      <c r="H5152" s="1">
        <v>0</v>
      </c>
      <c r="I5152" s="1">
        <v>0</v>
      </c>
      <c r="J5152" s="1">
        <v>1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1</v>
      </c>
      <c r="S5152" s="1">
        <v>7</v>
      </c>
      <c r="T5152" s="1" t="s">
        <v>113</v>
      </c>
      <c r="U5152" s="1">
        <v>1</v>
      </c>
      <c r="V5152" s="1" t="s">
        <v>11536</v>
      </c>
      <c r="W5152" s="1" t="s">
        <v>11537</v>
      </c>
      <c r="X5152" s="1" t="s">
        <v>10005</v>
      </c>
      <c r="Y5152" s="1" t="s">
        <v>7</v>
      </c>
      <c r="Z5152" s="1" t="s">
        <v>17756</v>
      </c>
      <c r="AA5152" s="1" t="s">
        <v>113</v>
      </c>
      <c r="AB5152" s="1" t="s">
        <v>113</v>
      </c>
      <c r="AC5152" s="1" t="s">
        <v>113</v>
      </c>
    </row>
    <row r="5153" spans="1:29" x14ac:dyDescent="0.35">
      <c r="A5153" s="1">
        <v>800994</v>
      </c>
      <c r="B5153" s="1">
        <v>897</v>
      </c>
      <c r="C5153" s="9">
        <v>1154358299</v>
      </c>
      <c r="D5153" s="9" t="s">
        <v>112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1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1</v>
      </c>
      <c r="S5153" s="1">
        <v>17</v>
      </c>
      <c r="T5153" s="1" t="s">
        <v>113</v>
      </c>
      <c r="U5153" s="1">
        <v>1</v>
      </c>
      <c r="V5153" s="1" t="s">
        <v>11431</v>
      </c>
      <c r="W5153" s="1" t="s">
        <v>425</v>
      </c>
      <c r="X5153" s="1" t="s">
        <v>5872</v>
      </c>
      <c r="Y5153" s="1" t="s">
        <v>7</v>
      </c>
      <c r="Z5153" s="1" t="s">
        <v>13017</v>
      </c>
      <c r="AB5153" s="1" t="s">
        <v>13018</v>
      </c>
      <c r="AC5153" s="1" t="s">
        <v>113</v>
      </c>
    </row>
    <row r="5154" spans="1:29" x14ac:dyDescent="0.35">
      <c r="A5154" s="1">
        <v>6811174</v>
      </c>
      <c r="B5154" s="1">
        <v>221</v>
      </c>
      <c r="C5154" s="9">
        <v>1255748034</v>
      </c>
      <c r="D5154" s="9" t="s">
        <v>112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1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1</v>
      </c>
      <c r="S5154" s="1">
        <v>2</v>
      </c>
      <c r="T5154" s="1" t="s">
        <v>113</v>
      </c>
      <c r="U5154" s="1">
        <v>1</v>
      </c>
      <c r="V5154" s="1" t="s">
        <v>11642</v>
      </c>
      <c r="W5154" s="1" t="s">
        <v>3766</v>
      </c>
      <c r="X5154" s="1" t="s">
        <v>700</v>
      </c>
      <c r="Y5154" s="1" t="s">
        <v>7</v>
      </c>
      <c r="Z5154" s="1" t="s">
        <v>17432</v>
      </c>
      <c r="AB5154" s="1" t="s">
        <v>17433</v>
      </c>
      <c r="AC5154" s="1" t="s">
        <v>113</v>
      </c>
    </row>
    <row r="5155" spans="1:29" x14ac:dyDescent="0.35">
      <c r="A5155" s="1">
        <v>1914224</v>
      </c>
      <c r="B5155" s="1">
        <v>373</v>
      </c>
      <c r="C5155" s="9">
        <v>1649228248</v>
      </c>
      <c r="D5155" s="9" t="s">
        <v>112</v>
      </c>
      <c r="E5155" s="1">
        <v>0</v>
      </c>
      <c r="F5155" s="1">
        <v>1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1</v>
      </c>
      <c r="S5155" s="1">
        <v>5</v>
      </c>
      <c r="T5155" s="1" t="s">
        <v>113</v>
      </c>
      <c r="U5155" s="1">
        <v>1</v>
      </c>
      <c r="V5155" s="1" t="s">
        <v>11841</v>
      </c>
      <c r="W5155" s="1" t="s">
        <v>11843</v>
      </c>
      <c r="X5155" s="1" t="s">
        <v>11842</v>
      </c>
      <c r="Y5155" s="1" t="s">
        <v>7</v>
      </c>
      <c r="Z5155" s="1" t="s">
        <v>17757</v>
      </c>
      <c r="AA5155" s="1" t="s">
        <v>113</v>
      </c>
      <c r="AB5155" s="1" t="s">
        <v>113</v>
      </c>
      <c r="AC5155" s="1" t="s">
        <v>113</v>
      </c>
    </row>
    <row r="5156" spans="1:29" x14ac:dyDescent="0.35">
      <c r="A5156" s="1">
        <v>3208978</v>
      </c>
      <c r="B5156" s="1">
        <v>297</v>
      </c>
      <c r="C5156" s="9">
        <v>1386898419</v>
      </c>
      <c r="D5156" s="9" t="s">
        <v>112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1</v>
      </c>
      <c r="S5156" s="1">
        <v>15</v>
      </c>
      <c r="T5156" s="1" t="s">
        <v>113</v>
      </c>
      <c r="U5156" s="1">
        <v>1</v>
      </c>
      <c r="V5156" s="1" t="s">
        <v>11418</v>
      </c>
      <c r="W5156" s="1" t="s">
        <v>527</v>
      </c>
      <c r="X5156" s="1" t="s">
        <v>2106</v>
      </c>
      <c r="Y5156" s="1" t="s">
        <v>7</v>
      </c>
      <c r="Z5156" s="1" t="s">
        <v>15677</v>
      </c>
      <c r="AB5156" s="1" t="s">
        <v>15678</v>
      </c>
      <c r="AC5156" s="1" t="s">
        <v>113</v>
      </c>
    </row>
    <row r="5157" spans="1:29" x14ac:dyDescent="0.35">
      <c r="A5157" s="1">
        <v>6991616</v>
      </c>
      <c r="B5157" s="1">
        <v>301</v>
      </c>
      <c r="C5157" s="9">
        <v>1609267517</v>
      </c>
      <c r="D5157" s="9" t="s">
        <v>112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1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1</v>
      </c>
      <c r="S5157" s="1">
        <v>4</v>
      </c>
      <c r="T5157" s="1" t="s">
        <v>113</v>
      </c>
      <c r="U5157" s="1">
        <v>1</v>
      </c>
      <c r="V5157" s="1" t="s">
        <v>11730</v>
      </c>
      <c r="W5157" s="1" t="s">
        <v>1341</v>
      </c>
      <c r="X5157" s="1" t="s">
        <v>10623</v>
      </c>
      <c r="Y5157" s="1" t="s">
        <v>148</v>
      </c>
      <c r="Z5157" s="1" t="s">
        <v>17758</v>
      </c>
      <c r="AA5157" s="1" t="s">
        <v>113</v>
      </c>
      <c r="AB5157" s="1" t="s">
        <v>113</v>
      </c>
      <c r="AC5157" s="1" t="s">
        <v>113</v>
      </c>
    </row>
    <row r="5158" spans="1:29" x14ac:dyDescent="0.35">
      <c r="A5158" s="1">
        <v>6552702</v>
      </c>
      <c r="B5158" s="1">
        <v>485</v>
      </c>
      <c r="C5158" s="9">
        <v>1861737439</v>
      </c>
      <c r="D5158" s="9" t="s">
        <v>112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1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1</v>
      </c>
      <c r="S5158" s="1">
        <v>1</v>
      </c>
      <c r="T5158" s="1" t="s">
        <v>113</v>
      </c>
      <c r="U5158" s="1">
        <v>1</v>
      </c>
      <c r="V5158" s="1" t="s">
        <v>11910</v>
      </c>
      <c r="W5158" s="1" t="s">
        <v>8981</v>
      </c>
      <c r="X5158" s="1" t="s">
        <v>425</v>
      </c>
      <c r="Y5158" s="1" t="s">
        <v>116</v>
      </c>
      <c r="Z5158" s="1" t="s">
        <v>17759</v>
      </c>
      <c r="AA5158" s="1" t="s">
        <v>113</v>
      </c>
      <c r="AB5158" s="1" t="s">
        <v>113</v>
      </c>
      <c r="AC5158" s="1" t="s">
        <v>113</v>
      </c>
    </row>
    <row r="5159" spans="1:29" x14ac:dyDescent="0.35">
      <c r="A5159" s="1">
        <v>7085787</v>
      </c>
      <c r="B5159" s="1">
        <v>435</v>
      </c>
      <c r="C5159" s="9">
        <v>1033640172</v>
      </c>
      <c r="D5159" s="9" t="s">
        <v>112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1</v>
      </c>
      <c r="S5159" s="1">
        <v>2</v>
      </c>
      <c r="T5159" s="1" t="s">
        <v>113</v>
      </c>
      <c r="U5159" s="1">
        <v>1</v>
      </c>
      <c r="V5159" s="1" t="s">
        <v>11809</v>
      </c>
      <c r="W5159" s="1" t="s">
        <v>11811</v>
      </c>
      <c r="X5159" s="1" t="s">
        <v>11810</v>
      </c>
      <c r="Y5159" s="1" t="s">
        <v>7</v>
      </c>
      <c r="Z5159" s="1" t="s">
        <v>13073</v>
      </c>
      <c r="AA5159" s="1" t="s">
        <v>13074</v>
      </c>
      <c r="AB5159" s="1" t="s">
        <v>13075</v>
      </c>
      <c r="AC5159" s="1" t="s">
        <v>113</v>
      </c>
    </row>
    <row r="5160" spans="1:29" x14ac:dyDescent="0.35">
      <c r="A5160" s="1">
        <v>6607294</v>
      </c>
      <c r="B5160" s="1">
        <v>383</v>
      </c>
      <c r="C5160" s="9">
        <v>1306282710</v>
      </c>
      <c r="D5160" s="9" t="s">
        <v>112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1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1</v>
      </c>
      <c r="S5160" s="1">
        <v>1</v>
      </c>
      <c r="T5160" s="1" t="s">
        <v>113</v>
      </c>
      <c r="U5160" s="1">
        <v>1</v>
      </c>
      <c r="V5160" s="1" t="s">
        <v>11339</v>
      </c>
      <c r="W5160" s="1" t="s">
        <v>11340</v>
      </c>
      <c r="X5160" s="1" t="s">
        <v>5737</v>
      </c>
      <c r="Y5160" s="1" t="s">
        <v>116</v>
      </c>
      <c r="Z5160" s="1" t="s">
        <v>17760</v>
      </c>
      <c r="AA5160" s="1" t="s">
        <v>12975</v>
      </c>
      <c r="AB5160" s="1" t="s">
        <v>12976</v>
      </c>
      <c r="AC5160" s="1" t="s">
        <v>113</v>
      </c>
    </row>
    <row r="5161" spans="1:29" x14ac:dyDescent="0.35">
      <c r="A5161" s="1">
        <v>6989948</v>
      </c>
      <c r="B5161" s="1">
        <v>383</v>
      </c>
      <c r="C5161" s="9">
        <v>1306294442</v>
      </c>
      <c r="D5161" s="9" t="s">
        <v>112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1</v>
      </c>
      <c r="S5161" s="1">
        <v>2</v>
      </c>
      <c r="T5161" s="1" t="s">
        <v>113</v>
      </c>
      <c r="U5161" s="1">
        <v>1</v>
      </c>
      <c r="V5161" s="1" t="s">
        <v>11549</v>
      </c>
      <c r="W5161" s="1" t="s">
        <v>1661</v>
      </c>
      <c r="X5161" s="1" t="s">
        <v>11550</v>
      </c>
      <c r="Y5161" s="1" t="s">
        <v>1403</v>
      </c>
      <c r="Z5161" s="1" t="s">
        <v>17761</v>
      </c>
      <c r="AA5161" s="1" t="s">
        <v>17762</v>
      </c>
      <c r="AB5161" s="1" t="s">
        <v>17763</v>
      </c>
      <c r="AC5161" s="1" t="s">
        <v>113</v>
      </c>
    </row>
    <row r="5162" spans="1:29" x14ac:dyDescent="0.35">
      <c r="A5162" s="1">
        <v>2017811</v>
      </c>
      <c r="B5162" s="1">
        <v>537</v>
      </c>
      <c r="C5162" s="9">
        <v>1184627036</v>
      </c>
      <c r="D5162" s="9" t="s">
        <v>112</v>
      </c>
      <c r="E5162" s="1">
        <v>0</v>
      </c>
      <c r="F5162" s="1">
        <v>1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1</v>
      </c>
      <c r="S5162" s="1">
        <v>2</v>
      </c>
      <c r="T5162" s="1" t="s">
        <v>113</v>
      </c>
      <c r="U5162" s="1">
        <v>1</v>
      </c>
      <c r="V5162" s="1" t="s">
        <v>11731</v>
      </c>
      <c r="W5162" s="1" t="s">
        <v>11255</v>
      </c>
      <c r="X5162" s="1" t="s">
        <v>11732</v>
      </c>
      <c r="Y5162" s="1" t="s">
        <v>7</v>
      </c>
      <c r="Z5162" s="1" t="s">
        <v>17764</v>
      </c>
      <c r="AA5162" s="1" t="s">
        <v>113</v>
      </c>
      <c r="AB5162" s="1" t="s">
        <v>113</v>
      </c>
      <c r="AC5162" s="1" t="s">
        <v>113</v>
      </c>
    </row>
    <row r="5163" spans="1:29" x14ac:dyDescent="0.35">
      <c r="A5163" s="1">
        <v>6617375</v>
      </c>
      <c r="B5163" s="1">
        <v>297</v>
      </c>
      <c r="C5163" s="9">
        <v>1831538065</v>
      </c>
      <c r="D5163" s="9" t="s">
        <v>112</v>
      </c>
      <c r="E5163" s="1">
        <v>0</v>
      </c>
      <c r="F5163" s="1">
        <v>1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1</v>
      </c>
      <c r="S5163" s="1">
        <v>6</v>
      </c>
      <c r="T5163" s="1" t="s">
        <v>113</v>
      </c>
      <c r="U5163" s="1">
        <v>1</v>
      </c>
      <c r="V5163" s="1" t="s">
        <v>11473</v>
      </c>
      <c r="W5163" s="1" t="s">
        <v>11475</v>
      </c>
      <c r="X5163" s="1" t="s">
        <v>11474</v>
      </c>
      <c r="Y5163" s="1" t="s">
        <v>7</v>
      </c>
      <c r="Z5163" s="1" t="s">
        <v>17765</v>
      </c>
      <c r="AA5163" s="1" t="s">
        <v>113</v>
      </c>
      <c r="AB5163" s="1" t="s">
        <v>113</v>
      </c>
      <c r="AC5163" s="1" t="s">
        <v>113</v>
      </c>
    </row>
    <row r="5164" spans="1:29" x14ac:dyDescent="0.35">
      <c r="A5164" s="1">
        <v>683159</v>
      </c>
      <c r="B5164" s="1">
        <v>897</v>
      </c>
      <c r="C5164" s="9">
        <v>1407812829</v>
      </c>
      <c r="D5164" s="9" t="s">
        <v>112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1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 t="s">
        <v>113</v>
      </c>
      <c r="U5164" s="1">
        <v>1</v>
      </c>
      <c r="V5164" s="1" t="s">
        <v>11469</v>
      </c>
      <c r="W5164" s="1" t="s">
        <v>561</v>
      </c>
      <c r="X5164" s="1" t="s">
        <v>11470</v>
      </c>
      <c r="Y5164" s="1" t="s">
        <v>116</v>
      </c>
      <c r="Z5164" s="1" t="s">
        <v>17766</v>
      </c>
      <c r="AB5164" s="1" t="s">
        <v>17767</v>
      </c>
      <c r="AC5164" s="1" t="s">
        <v>113</v>
      </c>
    </row>
    <row r="5165" spans="1:29" x14ac:dyDescent="0.35">
      <c r="A5165" s="1">
        <v>4287006</v>
      </c>
      <c r="B5165" s="1">
        <v>365</v>
      </c>
      <c r="C5165" s="9">
        <v>1679779474</v>
      </c>
      <c r="D5165" s="9" t="s">
        <v>112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1</v>
      </c>
      <c r="S5165" s="1">
        <v>1</v>
      </c>
      <c r="T5165" s="1" t="s">
        <v>113</v>
      </c>
      <c r="U5165" s="1">
        <v>1</v>
      </c>
      <c r="V5165" s="1" t="s">
        <v>11793</v>
      </c>
      <c r="W5165" s="1" t="s">
        <v>448</v>
      </c>
      <c r="X5165" s="1" t="s">
        <v>11794</v>
      </c>
      <c r="Y5165" s="1" t="s">
        <v>224</v>
      </c>
      <c r="Z5165" s="1" t="s">
        <v>12243</v>
      </c>
      <c r="AA5165" s="1" t="s">
        <v>12243</v>
      </c>
      <c r="AB5165" s="1" t="s">
        <v>12244</v>
      </c>
      <c r="AC5165" s="1" t="s">
        <v>113</v>
      </c>
    </row>
    <row r="5166" spans="1:29" x14ac:dyDescent="0.35">
      <c r="A5166" s="1">
        <v>748890</v>
      </c>
      <c r="B5166" s="1">
        <v>817</v>
      </c>
      <c r="C5166" s="9">
        <v>1255303103</v>
      </c>
      <c r="D5166" s="9" t="s">
        <v>112</v>
      </c>
      <c r="E5166" s="1">
        <v>0</v>
      </c>
      <c r="F5166" s="1">
        <v>1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 t="s">
        <v>113</v>
      </c>
      <c r="U5166" s="1">
        <v>1</v>
      </c>
      <c r="V5166" s="1" t="s">
        <v>11457</v>
      </c>
      <c r="W5166" s="1" t="s">
        <v>451</v>
      </c>
      <c r="X5166" s="1" t="s">
        <v>11458</v>
      </c>
      <c r="Y5166" s="1" t="s">
        <v>6616</v>
      </c>
      <c r="Z5166" s="1" t="s">
        <v>17768</v>
      </c>
      <c r="AA5166" s="1" t="s">
        <v>113</v>
      </c>
      <c r="AB5166" s="1" t="s">
        <v>113</v>
      </c>
      <c r="AC5166" s="1" t="s">
        <v>113</v>
      </c>
    </row>
    <row r="5167" spans="1:29" x14ac:dyDescent="0.35">
      <c r="A5167" s="1">
        <v>1867871</v>
      </c>
      <c r="B5167" s="1">
        <v>512</v>
      </c>
      <c r="C5167" s="9">
        <v>1386759603</v>
      </c>
      <c r="D5167" s="9" t="s">
        <v>112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1</v>
      </c>
      <c r="S5167" s="1">
        <v>2</v>
      </c>
      <c r="T5167" s="1" t="s">
        <v>113</v>
      </c>
      <c r="U5167" s="1">
        <v>1</v>
      </c>
      <c r="V5167" s="1" t="s">
        <v>11535</v>
      </c>
      <c r="W5167" s="1" t="s">
        <v>434</v>
      </c>
      <c r="X5167" s="1" t="s">
        <v>7687</v>
      </c>
      <c r="Y5167" s="1" t="s">
        <v>7</v>
      </c>
      <c r="Z5167" s="1" t="s">
        <v>16680</v>
      </c>
      <c r="AB5167" s="1" t="s">
        <v>16681</v>
      </c>
      <c r="AC5167" s="1" t="s">
        <v>113</v>
      </c>
    </row>
    <row r="5168" spans="1:29" x14ac:dyDescent="0.35">
      <c r="A5168" s="1">
        <v>2400461</v>
      </c>
      <c r="B5168" s="1">
        <v>813</v>
      </c>
      <c r="C5168" s="9">
        <v>1144437526</v>
      </c>
      <c r="D5168" s="9" t="s">
        <v>112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1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1</v>
      </c>
      <c r="S5168" s="1">
        <v>1</v>
      </c>
      <c r="T5168" s="1" t="s">
        <v>113</v>
      </c>
      <c r="U5168" s="1">
        <v>1</v>
      </c>
      <c r="V5168" s="1" t="s">
        <v>11325</v>
      </c>
      <c r="W5168" s="1" t="s">
        <v>508</v>
      </c>
      <c r="X5168" s="1" t="s">
        <v>10621</v>
      </c>
      <c r="Y5168" s="1" t="s">
        <v>10607</v>
      </c>
      <c r="Z5168" s="1" t="s">
        <v>17769</v>
      </c>
      <c r="AA5168" s="1" t="s">
        <v>12100</v>
      </c>
      <c r="AB5168" s="1" t="s">
        <v>12101</v>
      </c>
      <c r="AC5168" s="1" t="s">
        <v>113</v>
      </c>
    </row>
    <row r="5169" spans="1:29" x14ac:dyDescent="0.35">
      <c r="A5169" s="1">
        <v>2016193</v>
      </c>
      <c r="B5169" s="1">
        <v>218</v>
      </c>
      <c r="C5169" s="9">
        <v>1699798652</v>
      </c>
      <c r="D5169" s="9" t="s">
        <v>112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1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1</v>
      </c>
      <c r="S5169" s="1">
        <v>1</v>
      </c>
      <c r="T5169" s="1" t="s">
        <v>113</v>
      </c>
      <c r="U5169" s="1">
        <v>1</v>
      </c>
      <c r="V5169" s="1" t="s">
        <v>11384</v>
      </c>
      <c r="W5169" s="1" t="s">
        <v>2187</v>
      </c>
      <c r="X5169" s="1" t="s">
        <v>11244</v>
      </c>
      <c r="Y5169" s="1" t="s">
        <v>116</v>
      </c>
      <c r="Z5169" s="1" t="s">
        <v>17770</v>
      </c>
      <c r="AA5169" s="1" t="s">
        <v>14059</v>
      </c>
      <c r="AB5169" s="1" t="s">
        <v>14060</v>
      </c>
      <c r="AC5169" s="1" t="s">
        <v>113</v>
      </c>
    </row>
    <row r="5170" spans="1:29" x14ac:dyDescent="0.35">
      <c r="A5170" s="1">
        <v>196165</v>
      </c>
      <c r="B5170" s="1">
        <v>256</v>
      </c>
      <c r="C5170" s="9">
        <v>1699707422</v>
      </c>
      <c r="D5170" s="9" t="s">
        <v>112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 t="s">
        <v>113</v>
      </c>
      <c r="U5170" s="1">
        <v>1</v>
      </c>
      <c r="V5170" s="1" t="s">
        <v>11868</v>
      </c>
      <c r="W5170" s="1" t="s">
        <v>407</v>
      </c>
      <c r="X5170" s="1" t="s">
        <v>11869</v>
      </c>
      <c r="Y5170" s="1" t="s">
        <v>7</v>
      </c>
      <c r="Z5170" s="1" t="s">
        <v>13244</v>
      </c>
      <c r="AA5170" s="1" t="s">
        <v>13245</v>
      </c>
      <c r="AB5170" s="1" t="s">
        <v>13246</v>
      </c>
      <c r="AC5170" s="1" t="s">
        <v>113</v>
      </c>
    </row>
    <row r="5171" spans="1:29" x14ac:dyDescent="0.35">
      <c r="A5171" s="1">
        <v>685628</v>
      </c>
      <c r="B5171" s="1">
        <v>479</v>
      </c>
      <c r="C5171" s="9">
        <v>1215963137</v>
      </c>
      <c r="D5171" s="9" t="s">
        <v>112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1</v>
      </c>
      <c r="S5171" s="1">
        <v>2</v>
      </c>
      <c r="T5171" s="1" t="s">
        <v>113</v>
      </c>
      <c r="U5171" s="1">
        <v>1</v>
      </c>
      <c r="V5171" s="1" t="s">
        <v>11710</v>
      </c>
      <c r="W5171" s="1" t="s">
        <v>407</v>
      </c>
      <c r="X5171" s="1" t="s">
        <v>4880</v>
      </c>
      <c r="Y5171" s="1" t="s">
        <v>7</v>
      </c>
      <c r="Z5171" s="1" t="s">
        <v>17771</v>
      </c>
      <c r="AB5171" s="1" t="s">
        <v>17772</v>
      </c>
      <c r="AC5171" s="1" t="s">
        <v>113</v>
      </c>
    </row>
    <row r="5172" spans="1:29" x14ac:dyDescent="0.35">
      <c r="A5172" s="1">
        <v>385320</v>
      </c>
      <c r="B5172" s="1">
        <v>297</v>
      </c>
      <c r="C5172" s="9">
        <v>1427022086</v>
      </c>
      <c r="D5172" s="9" t="s">
        <v>112</v>
      </c>
      <c r="E5172" s="1">
        <v>0</v>
      </c>
      <c r="F5172" s="1">
        <v>1</v>
      </c>
      <c r="G5172" s="1">
        <v>0</v>
      </c>
      <c r="H5172" s="1">
        <v>0</v>
      </c>
      <c r="I5172" s="1">
        <v>0</v>
      </c>
      <c r="J5172" s="1">
        <v>1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1</v>
      </c>
      <c r="S5172" s="1">
        <v>14</v>
      </c>
      <c r="T5172" s="1" t="s">
        <v>113</v>
      </c>
      <c r="U5172" s="1">
        <v>1</v>
      </c>
      <c r="V5172" s="1" t="s">
        <v>11941</v>
      </c>
      <c r="W5172" s="1" t="s">
        <v>253</v>
      </c>
      <c r="X5172" s="1" t="s">
        <v>4839</v>
      </c>
      <c r="Y5172" s="1" t="s">
        <v>7</v>
      </c>
      <c r="Z5172" s="1" t="s">
        <v>12030</v>
      </c>
      <c r="AA5172" s="1" t="s">
        <v>12031</v>
      </c>
      <c r="AB5172" s="1" t="s">
        <v>12032</v>
      </c>
      <c r="AC5172" s="1" t="s">
        <v>113</v>
      </c>
    </row>
    <row r="5173" spans="1:29" x14ac:dyDescent="0.35">
      <c r="A5173" s="1">
        <v>1568465</v>
      </c>
      <c r="B5173" s="1">
        <v>701</v>
      </c>
      <c r="C5173" s="9">
        <v>1821056789</v>
      </c>
      <c r="D5173" s="9" t="s">
        <v>112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1</v>
      </c>
      <c r="S5173" s="1">
        <v>6</v>
      </c>
      <c r="T5173" s="1" t="s">
        <v>113</v>
      </c>
      <c r="U5173" s="1">
        <v>1</v>
      </c>
      <c r="V5173" s="1" t="s">
        <v>11471</v>
      </c>
      <c r="W5173" s="1" t="s">
        <v>136</v>
      </c>
      <c r="X5173" s="1" t="s">
        <v>11472</v>
      </c>
      <c r="Y5173" s="1" t="s">
        <v>7</v>
      </c>
      <c r="Z5173" s="1" t="s">
        <v>17773</v>
      </c>
      <c r="AB5173" s="1" t="s">
        <v>17774</v>
      </c>
      <c r="AC5173" s="1" t="s">
        <v>113</v>
      </c>
    </row>
    <row r="5174" spans="1:29" x14ac:dyDescent="0.35">
      <c r="A5174" s="1">
        <v>6400823</v>
      </c>
      <c r="B5174" s="1">
        <v>813</v>
      </c>
      <c r="C5174" s="9">
        <v>1851686992</v>
      </c>
      <c r="D5174" s="9" t="s">
        <v>112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1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1</v>
      </c>
      <c r="S5174" s="1">
        <v>1</v>
      </c>
      <c r="T5174" s="1" t="s">
        <v>113</v>
      </c>
      <c r="U5174" s="1">
        <v>1</v>
      </c>
      <c r="V5174" s="1" t="s">
        <v>11326</v>
      </c>
      <c r="W5174" s="1" t="s">
        <v>434</v>
      </c>
      <c r="X5174" s="1" t="s">
        <v>11327</v>
      </c>
      <c r="Y5174" s="1" t="s">
        <v>115</v>
      </c>
      <c r="Z5174" s="1" t="s">
        <v>12100</v>
      </c>
      <c r="AA5174" s="1" t="s">
        <v>12100</v>
      </c>
      <c r="AB5174" s="1" t="s">
        <v>12101</v>
      </c>
      <c r="AC5174" s="1" t="s">
        <v>113</v>
      </c>
    </row>
    <row r="5175" spans="1:29" x14ac:dyDescent="0.35">
      <c r="A5175" s="1">
        <v>1811708</v>
      </c>
      <c r="B5175" s="1">
        <v>218</v>
      </c>
      <c r="C5175" s="9">
        <v>1265409486</v>
      </c>
      <c r="D5175" s="9" t="s">
        <v>112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1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1</v>
      </c>
      <c r="S5175" s="1">
        <v>1</v>
      </c>
      <c r="T5175" s="1" t="s">
        <v>113</v>
      </c>
      <c r="U5175" s="1">
        <v>1</v>
      </c>
      <c r="V5175" s="1" t="s">
        <v>11434</v>
      </c>
      <c r="W5175" s="1" t="s">
        <v>6031</v>
      </c>
      <c r="X5175" s="1" t="s">
        <v>11435</v>
      </c>
      <c r="Y5175" s="1" t="s">
        <v>116</v>
      </c>
      <c r="Z5175" s="1" t="s">
        <v>17650</v>
      </c>
      <c r="AB5175" s="1" t="s">
        <v>17651</v>
      </c>
      <c r="AC5175" s="1" t="s">
        <v>113</v>
      </c>
    </row>
    <row r="5176" spans="1:29" x14ac:dyDescent="0.35">
      <c r="A5176" s="1">
        <v>193256</v>
      </c>
      <c r="B5176" s="1">
        <v>479</v>
      </c>
      <c r="C5176" s="9">
        <v>1013956267</v>
      </c>
      <c r="D5176" s="9" t="s">
        <v>112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1</v>
      </c>
      <c r="S5176" s="1">
        <v>11</v>
      </c>
      <c r="T5176" s="1" t="s">
        <v>113</v>
      </c>
      <c r="U5176" s="1">
        <v>1</v>
      </c>
      <c r="V5176" s="1" t="s">
        <v>11522</v>
      </c>
      <c r="W5176" s="1" t="s">
        <v>413</v>
      </c>
      <c r="X5176" s="1" t="s">
        <v>1061</v>
      </c>
      <c r="Y5176" s="1" t="s">
        <v>7</v>
      </c>
      <c r="Z5176" s="1" t="s">
        <v>17775</v>
      </c>
      <c r="AA5176" s="1" t="s">
        <v>17775</v>
      </c>
      <c r="AB5176" s="1" t="s">
        <v>17776</v>
      </c>
      <c r="AC5176" s="1" t="s">
        <v>113</v>
      </c>
    </row>
    <row r="5177" spans="1:29" x14ac:dyDescent="0.35">
      <c r="A5177" s="1">
        <v>6241237</v>
      </c>
      <c r="B5177" s="1">
        <v>383</v>
      </c>
      <c r="C5177" s="9">
        <v>1831416262</v>
      </c>
      <c r="D5177" s="9" t="s">
        <v>112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1</v>
      </c>
      <c r="S5177" s="1">
        <v>4</v>
      </c>
      <c r="T5177" s="1" t="s">
        <v>113</v>
      </c>
      <c r="U5177" s="1">
        <v>1</v>
      </c>
      <c r="V5177" s="1" t="s">
        <v>11824</v>
      </c>
      <c r="W5177" s="1" t="s">
        <v>11233</v>
      </c>
      <c r="X5177" s="1" t="s">
        <v>5045</v>
      </c>
      <c r="Y5177" s="1" t="s">
        <v>224</v>
      </c>
      <c r="Z5177" s="1" t="s">
        <v>17777</v>
      </c>
      <c r="AA5177" s="1" t="s">
        <v>113</v>
      </c>
      <c r="AB5177" s="1" t="s">
        <v>113</v>
      </c>
      <c r="AC5177" s="1" t="s">
        <v>113</v>
      </c>
    </row>
    <row r="5178" spans="1:29" x14ac:dyDescent="0.35">
      <c r="A5178" s="1">
        <v>1859667</v>
      </c>
      <c r="B5178" s="1">
        <v>485</v>
      </c>
      <c r="C5178" s="9">
        <v>1588613376</v>
      </c>
      <c r="D5178" s="9" t="s">
        <v>112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1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1</v>
      </c>
      <c r="S5178" s="1">
        <v>9</v>
      </c>
      <c r="T5178" s="1" t="s">
        <v>113</v>
      </c>
      <c r="U5178" s="1">
        <v>1</v>
      </c>
      <c r="V5178" s="1" t="s">
        <v>11808</v>
      </c>
      <c r="W5178" s="1" t="s">
        <v>1615</v>
      </c>
      <c r="X5178" s="1" t="s">
        <v>330</v>
      </c>
      <c r="Y5178" s="1" t="s">
        <v>116</v>
      </c>
      <c r="Z5178" s="1" t="s">
        <v>17778</v>
      </c>
      <c r="AA5178" s="1" t="s">
        <v>113</v>
      </c>
      <c r="AB5178" s="1" t="s">
        <v>113</v>
      </c>
      <c r="AC5178" s="1" t="s">
        <v>113</v>
      </c>
    </row>
    <row r="5179" spans="1:29" x14ac:dyDescent="0.35">
      <c r="A5179" s="1">
        <v>148377</v>
      </c>
      <c r="B5179" s="1">
        <v>447</v>
      </c>
      <c r="C5179" s="9">
        <v>1356397103</v>
      </c>
      <c r="D5179" s="9" t="s">
        <v>112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1</v>
      </c>
      <c r="S5179" s="1">
        <v>15</v>
      </c>
      <c r="T5179" s="1" t="s">
        <v>113</v>
      </c>
      <c r="U5179" s="1">
        <v>1</v>
      </c>
      <c r="V5179" s="1" t="s">
        <v>11465</v>
      </c>
      <c r="W5179" s="1" t="s">
        <v>156</v>
      </c>
      <c r="X5179" s="1" t="s">
        <v>3326</v>
      </c>
      <c r="Y5179" s="1" t="s">
        <v>118</v>
      </c>
      <c r="Z5179" s="1" t="s">
        <v>17779</v>
      </c>
      <c r="AA5179" s="1" t="s">
        <v>113</v>
      </c>
      <c r="AB5179" s="1" t="s">
        <v>113</v>
      </c>
      <c r="AC5179" s="1" t="s">
        <v>113</v>
      </c>
    </row>
    <row r="5180" spans="1:29" x14ac:dyDescent="0.35">
      <c r="A5180" s="1">
        <v>1163071</v>
      </c>
      <c r="B5180" s="1">
        <v>373</v>
      </c>
      <c r="C5180" s="9">
        <v>1528064094</v>
      </c>
      <c r="D5180" s="9" t="s">
        <v>112</v>
      </c>
      <c r="E5180" s="1">
        <v>0</v>
      </c>
      <c r="F5180" s="1">
        <v>1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1</v>
      </c>
      <c r="S5180" s="1">
        <v>15</v>
      </c>
      <c r="T5180" s="1" t="s">
        <v>113</v>
      </c>
      <c r="U5180" s="1">
        <v>1</v>
      </c>
      <c r="V5180" s="1" t="s">
        <v>11317</v>
      </c>
      <c r="W5180" s="1" t="s">
        <v>2458</v>
      </c>
      <c r="X5180" s="1" t="s">
        <v>9747</v>
      </c>
      <c r="Y5180" s="1" t="s">
        <v>116</v>
      </c>
      <c r="Z5180" s="1" t="s">
        <v>17780</v>
      </c>
      <c r="AA5180" s="1" t="s">
        <v>113</v>
      </c>
      <c r="AB5180" s="1" t="s">
        <v>113</v>
      </c>
      <c r="AC5180" s="1" t="s">
        <v>113</v>
      </c>
    </row>
    <row r="5181" spans="1:29" x14ac:dyDescent="0.35">
      <c r="A5181" s="1">
        <v>1997912</v>
      </c>
      <c r="B5181" s="1">
        <v>537</v>
      </c>
      <c r="C5181" s="9">
        <v>1134227135</v>
      </c>
      <c r="D5181" s="9" t="s">
        <v>112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1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1</v>
      </c>
      <c r="S5181" s="1">
        <v>1</v>
      </c>
      <c r="T5181" s="1" t="s">
        <v>113</v>
      </c>
      <c r="U5181" s="1">
        <v>1</v>
      </c>
      <c r="V5181" s="1" t="s">
        <v>11572</v>
      </c>
      <c r="W5181" s="1" t="s">
        <v>561</v>
      </c>
      <c r="X5181" s="1" t="s">
        <v>11573</v>
      </c>
      <c r="Y5181" s="1" t="s">
        <v>118</v>
      </c>
      <c r="Z5181" s="1" t="s">
        <v>17781</v>
      </c>
      <c r="AA5181" s="1" t="s">
        <v>113</v>
      </c>
      <c r="AB5181" s="1" t="s">
        <v>113</v>
      </c>
      <c r="AC5181" s="1" t="s">
        <v>113</v>
      </c>
    </row>
    <row r="5182" spans="1:29" x14ac:dyDescent="0.35">
      <c r="A5182" s="1">
        <v>1943871</v>
      </c>
      <c r="B5182" s="1">
        <v>701</v>
      </c>
      <c r="C5182" s="9">
        <v>1689760704</v>
      </c>
      <c r="D5182" s="9" t="s">
        <v>112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1</v>
      </c>
      <c r="S5182" s="1">
        <v>1</v>
      </c>
      <c r="T5182" s="1" t="s">
        <v>113</v>
      </c>
      <c r="U5182" s="1">
        <v>1</v>
      </c>
      <c r="V5182" s="1" t="s">
        <v>11924</v>
      </c>
      <c r="W5182" s="1" t="s">
        <v>969</v>
      </c>
      <c r="X5182" s="1" t="s">
        <v>11925</v>
      </c>
      <c r="Y5182" s="1" t="s">
        <v>118</v>
      </c>
      <c r="Z5182" s="1" t="s">
        <v>17782</v>
      </c>
      <c r="AA5182" s="1" t="s">
        <v>17783</v>
      </c>
      <c r="AB5182" s="1" t="s">
        <v>17784</v>
      </c>
      <c r="AC5182" s="1" t="s">
        <v>113</v>
      </c>
    </row>
    <row r="5183" spans="1:29" x14ac:dyDescent="0.35">
      <c r="A5183" s="1">
        <v>6560903</v>
      </c>
      <c r="B5183" s="1">
        <v>334</v>
      </c>
      <c r="C5183" s="9">
        <v>1487903936</v>
      </c>
      <c r="D5183" s="9" t="s">
        <v>112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1</v>
      </c>
      <c r="S5183" s="1">
        <v>1</v>
      </c>
      <c r="T5183" s="1" t="s">
        <v>113</v>
      </c>
      <c r="U5183" s="1">
        <v>1</v>
      </c>
      <c r="V5183" s="1" t="s">
        <v>11852</v>
      </c>
      <c r="W5183" s="1" t="s">
        <v>1400</v>
      </c>
      <c r="X5183" s="1" t="s">
        <v>6784</v>
      </c>
      <c r="Y5183" s="1" t="s">
        <v>118</v>
      </c>
      <c r="Z5183" s="1" t="s">
        <v>17334</v>
      </c>
      <c r="AB5183" s="1" t="s">
        <v>17335</v>
      </c>
      <c r="AC5183" s="1" t="s">
        <v>113</v>
      </c>
    </row>
    <row r="5184" spans="1:29" x14ac:dyDescent="0.35">
      <c r="A5184" s="1">
        <v>734184</v>
      </c>
      <c r="B5184" s="1">
        <v>334</v>
      </c>
      <c r="C5184" s="9">
        <v>1174525174</v>
      </c>
      <c r="D5184" s="9" t="s">
        <v>112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1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1</v>
      </c>
      <c r="S5184" s="1">
        <v>3</v>
      </c>
      <c r="T5184" s="1" t="s">
        <v>113</v>
      </c>
      <c r="U5184" s="1">
        <v>1</v>
      </c>
      <c r="V5184" s="1" t="s">
        <v>11906</v>
      </c>
      <c r="W5184" s="1" t="s">
        <v>2265</v>
      </c>
      <c r="X5184" s="1" t="s">
        <v>696</v>
      </c>
      <c r="Y5184" s="1" t="s">
        <v>9105</v>
      </c>
      <c r="Z5184" s="1" t="s">
        <v>14709</v>
      </c>
      <c r="AB5184" s="1" t="s">
        <v>14710</v>
      </c>
      <c r="AC5184" s="1" t="s">
        <v>113</v>
      </c>
    </row>
    <row r="5185" spans="1:29" x14ac:dyDescent="0.35">
      <c r="A5185" s="1">
        <v>3690212</v>
      </c>
      <c r="B5185" s="1">
        <v>774</v>
      </c>
      <c r="C5185" s="9">
        <v>1780773465</v>
      </c>
      <c r="D5185" s="9" t="s">
        <v>112</v>
      </c>
      <c r="E5185" s="1">
        <v>0</v>
      </c>
      <c r="F5185" s="1">
        <v>1</v>
      </c>
      <c r="G5185" s="1">
        <v>0</v>
      </c>
      <c r="H5185" s="1">
        <v>0</v>
      </c>
      <c r="I5185" s="1">
        <v>0</v>
      </c>
      <c r="J5185" s="1">
        <v>1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1</v>
      </c>
      <c r="S5185" s="1">
        <v>12</v>
      </c>
      <c r="T5185" s="1" t="s">
        <v>113</v>
      </c>
      <c r="U5185" s="1">
        <v>1</v>
      </c>
      <c r="V5185" s="1" t="s">
        <v>11514</v>
      </c>
      <c r="W5185" s="1" t="s">
        <v>879</v>
      </c>
      <c r="X5185" s="1" t="s">
        <v>6706</v>
      </c>
      <c r="Y5185" s="1" t="s">
        <v>7</v>
      </c>
      <c r="Z5185" s="1" t="s">
        <v>17785</v>
      </c>
      <c r="AA5185" s="1" t="s">
        <v>13401</v>
      </c>
      <c r="AB5185" s="1" t="s">
        <v>13402</v>
      </c>
      <c r="AC5185" s="1" t="s">
        <v>113</v>
      </c>
    </row>
    <row r="5186" spans="1:29" x14ac:dyDescent="0.35">
      <c r="A5186" s="1">
        <v>2382520</v>
      </c>
      <c r="B5186" s="1">
        <v>256</v>
      </c>
      <c r="C5186" s="9">
        <v>1407954548</v>
      </c>
      <c r="D5186" s="9" t="s">
        <v>112</v>
      </c>
      <c r="E5186" s="1">
        <v>0</v>
      </c>
      <c r="F5186" s="1">
        <v>1</v>
      </c>
      <c r="G5186" s="1">
        <v>0</v>
      </c>
      <c r="H5186" s="1">
        <v>0</v>
      </c>
      <c r="I5186" s="1">
        <v>0</v>
      </c>
      <c r="J5186" s="1">
        <v>1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1</v>
      </c>
      <c r="S5186" s="1">
        <v>12</v>
      </c>
      <c r="T5186" s="1" t="s">
        <v>113</v>
      </c>
      <c r="U5186" s="1">
        <v>1</v>
      </c>
      <c r="V5186" s="1" t="s">
        <v>11937</v>
      </c>
      <c r="W5186" s="1" t="s">
        <v>462</v>
      </c>
      <c r="X5186" s="1" t="s">
        <v>1484</v>
      </c>
      <c r="Y5186" s="1" t="s">
        <v>116</v>
      </c>
      <c r="Z5186" s="1" t="s">
        <v>17786</v>
      </c>
      <c r="AA5186" s="1" t="s">
        <v>113</v>
      </c>
      <c r="AB5186" s="1" t="s">
        <v>113</v>
      </c>
      <c r="AC5186" s="1" t="s">
        <v>113</v>
      </c>
    </row>
    <row r="5187" spans="1:29" x14ac:dyDescent="0.35">
      <c r="A5187" s="1">
        <v>130118</v>
      </c>
      <c r="B5187" s="1">
        <v>827</v>
      </c>
      <c r="C5187" s="9">
        <v>1578557153</v>
      </c>
      <c r="D5187" s="9" t="s">
        <v>112</v>
      </c>
      <c r="E5187" s="1">
        <v>0</v>
      </c>
      <c r="F5187" s="1">
        <v>1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 t="s">
        <v>113</v>
      </c>
      <c r="U5187" s="1">
        <v>1</v>
      </c>
      <c r="V5187" s="1" t="s">
        <v>11602</v>
      </c>
      <c r="W5187" s="1" t="s">
        <v>8324</v>
      </c>
      <c r="X5187" s="1" t="s">
        <v>11231</v>
      </c>
      <c r="Y5187" s="1" t="s">
        <v>118</v>
      </c>
      <c r="Z5187" s="1" t="s">
        <v>17626</v>
      </c>
      <c r="AA5187" s="1" t="s">
        <v>113</v>
      </c>
      <c r="AB5187" s="1" t="s">
        <v>113</v>
      </c>
      <c r="AC5187" s="1" t="s">
        <v>113</v>
      </c>
    </row>
    <row r="5188" spans="1:29" x14ac:dyDescent="0.35">
      <c r="A5188" s="1">
        <v>1976002</v>
      </c>
      <c r="B5188" s="1">
        <v>485</v>
      </c>
      <c r="C5188" s="9">
        <v>1972661577</v>
      </c>
      <c r="D5188" s="9" t="s">
        <v>112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1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1</v>
      </c>
      <c r="S5188" s="1">
        <v>8</v>
      </c>
      <c r="T5188" s="1" t="s">
        <v>113</v>
      </c>
      <c r="U5188" s="1">
        <v>1</v>
      </c>
      <c r="V5188" s="1" t="s">
        <v>11934</v>
      </c>
      <c r="W5188" s="1" t="s">
        <v>1664</v>
      </c>
      <c r="X5188" s="1" t="s">
        <v>1265</v>
      </c>
      <c r="Y5188" s="1" t="s">
        <v>118</v>
      </c>
      <c r="Z5188" s="1" t="s">
        <v>17787</v>
      </c>
      <c r="AA5188" s="1" t="s">
        <v>113</v>
      </c>
      <c r="AB5188" s="1" t="s">
        <v>113</v>
      </c>
      <c r="AC5188" s="1" t="s">
        <v>113</v>
      </c>
    </row>
    <row r="5189" spans="1:29" x14ac:dyDescent="0.35">
      <c r="A5189" s="1">
        <v>3576605</v>
      </c>
      <c r="B5189" s="1">
        <v>256</v>
      </c>
      <c r="C5189" s="9">
        <v>1972783207</v>
      </c>
      <c r="D5189" s="9" t="s">
        <v>112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1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 t="s">
        <v>113</v>
      </c>
      <c r="U5189" s="1">
        <v>1</v>
      </c>
      <c r="V5189" s="1" t="s">
        <v>11707</v>
      </c>
      <c r="W5189" s="1" t="s">
        <v>11708</v>
      </c>
      <c r="X5189" s="1" t="s">
        <v>4644</v>
      </c>
      <c r="Y5189" s="1" t="s">
        <v>116</v>
      </c>
      <c r="Z5189" s="1" t="s">
        <v>17788</v>
      </c>
      <c r="AA5189" s="1" t="s">
        <v>113</v>
      </c>
      <c r="AB5189" s="1" t="s">
        <v>113</v>
      </c>
      <c r="AC5189" s="1" t="s">
        <v>113</v>
      </c>
    </row>
    <row r="5190" spans="1:29" x14ac:dyDescent="0.35">
      <c r="A5190" s="1">
        <v>6598792</v>
      </c>
      <c r="B5190" s="1">
        <v>184</v>
      </c>
      <c r="C5190" s="9">
        <v>1306289087</v>
      </c>
      <c r="D5190" s="9" t="s">
        <v>112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1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1</v>
      </c>
      <c r="S5190" s="1">
        <v>1</v>
      </c>
      <c r="T5190" s="1" t="s">
        <v>113</v>
      </c>
      <c r="U5190" s="1">
        <v>1</v>
      </c>
      <c r="V5190" s="1" t="s">
        <v>11975</v>
      </c>
      <c r="W5190" s="1" t="s">
        <v>11238</v>
      </c>
      <c r="X5190" s="1" t="s">
        <v>11976</v>
      </c>
      <c r="Y5190" s="1" t="s">
        <v>118</v>
      </c>
      <c r="Z5190" s="1" t="s">
        <v>17789</v>
      </c>
      <c r="AA5190" s="1" t="s">
        <v>113</v>
      </c>
      <c r="AB5190" s="1" t="s">
        <v>113</v>
      </c>
      <c r="AC5190" s="1" t="s">
        <v>113</v>
      </c>
    </row>
    <row r="5191" spans="1:29" x14ac:dyDescent="0.35">
      <c r="A5191" s="1">
        <v>1216791</v>
      </c>
      <c r="B5191" s="1">
        <v>537</v>
      </c>
      <c r="C5191" s="9">
        <v>1114992658</v>
      </c>
      <c r="D5191" s="9" t="s">
        <v>112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1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1</v>
      </c>
      <c r="S5191" s="1">
        <v>1</v>
      </c>
      <c r="T5191" s="1" t="s">
        <v>113</v>
      </c>
      <c r="U5191" s="1">
        <v>1</v>
      </c>
      <c r="V5191" s="1" t="s">
        <v>11862</v>
      </c>
      <c r="W5191" s="1" t="s">
        <v>5193</v>
      </c>
      <c r="X5191" s="1" t="s">
        <v>11863</v>
      </c>
      <c r="Y5191" s="1" t="s">
        <v>116</v>
      </c>
      <c r="Z5191" s="1" t="s">
        <v>17790</v>
      </c>
      <c r="AA5191" s="1" t="s">
        <v>113</v>
      </c>
      <c r="AB5191" s="1" t="s">
        <v>113</v>
      </c>
      <c r="AC5191" s="1" t="s">
        <v>113</v>
      </c>
    </row>
    <row r="5192" spans="1:29" x14ac:dyDescent="0.35">
      <c r="A5192" s="1">
        <v>1899525</v>
      </c>
      <c r="B5192" s="1">
        <v>52</v>
      </c>
      <c r="C5192" s="9">
        <v>1942301130</v>
      </c>
      <c r="D5192" s="9" t="s">
        <v>112</v>
      </c>
      <c r="E5192" s="1">
        <v>0</v>
      </c>
      <c r="F5192" s="1">
        <v>1</v>
      </c>
      <c r="G5192" s="1">
        <v>0</v>
      </c>
      <c r="H5192" s="1">
        <v>0</v>
      </c>
      <c r="I5192" s="1">
        <v>0</v>
      </c>
      <c r="J5192" s="1">
        <v>1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1</v>
      </c>
      <c r="S5192" s="1">
        <v>16</v>
      </c>
      <c r="T5192" s="1" t="s">
        <v>113</v>
      </c>
      <c r="U5192" s="1">
        <v>1</v>
      </c>
      <c r="V5192" s="1" t="s">
        <v>11770</v>
      </c>
      <c r="W5192" s="1" t="s">
        <v>1082</v>
      </c>
      <c r="X5192" s="1" t="s">
        <v>9426</v>
      </c>
      <c r="Y5192" s="1" t="s">
        <v>118</v>
      </c>
      <c r="Z5192" s="1" t="s">
        <v>17791</v>
      </c>
      <c r="AA5192" s="1" t="s">
        <v>113</v>
      </c>
      <c r="AB5192" s="1" t="s">
        <v>113</v>
      </c>
      <c r="AC5192" s="1" t="s">
        <v>113</v>
      </c>
    </row>
    <row r="5193" spans="1:29" x14ac:dyDescent="0.35">
      <c r="A5193" s="1">
        <v>3410502</v>
      </c>
      <c r="B5193" s="1">
        <v>109</v>
      </c>
      <c r="C5193" s="9">
        <v>1831226299</v>
      </c>
      <c r="D5193" s="9" t="s">
        <v>112</v>
      </c>
      <c r="E5193" s="1">
        <v>0</v>
      </c>
      <c r="F5193" s="1">
        <v>1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1</v>
      </c>
      <c r="S5193" s="1">
        <v>8</v>
      </c>
      <c r="T5193" s="1" t="s">
        <v>113</v>
      </c>
      <c r="U5193" s="1">
        <v>1</v>
      </c>
      <c r="V5193" s="1" t="s">
        <v>11333</v>
      </c>
      <c r="W5193" s="1" t="s">
        <v>10037</v>
      </c>
      <c r="X5193" s="1" t="s">
        <v>2600</v>
      </c>
      <c r="Y5193" s="1" t="s">
        <v>7</v>
      </c>
      <c r="Z5193" s="1" t="s">
        <v>13363</v>
      </c>
      <c r="AB5193" s="1" t="s">
        <v>13364</v>
      </c>
      <c r="AC5193" s="1" t="s">
        <v>113</v>
      </c>
    </row>
    <row r="5194" spans="1:29" x14ac:dyDescent="0.35">
      <c r="A5194" s="1">
        <v>1580703</v>
      </c>
      <c r="B5194" s="1">
        <v>218</v>
      </c>
      <c r="C5194" s="9">
        <v>1285663179</v>
      </c>
      <c r="D5194" s="9" t="s">
        <v>112</v>
      </c>
      <c r="E5194" s="1">
        <v>0</v>
      </c>
      <c r="F5194" s="1">
        <v>1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1</v>
      </c>
      <c r="S5194" s="1">
        <v>23</v>
      </c>
      <c r="T5194" s="1" t="s">
        <v>113</v>
      </c>
      <c r="U5194" s="1">
        <v>1</v>
      </c>
      <c r="V5194" s="1" t="s">
        <v>11390</v>
      </c>
      <c r="W5194" s="1" t="s">
        <v>540</v>
      </c>
      <c r="X5194" s="1" t="s">
        <v>11391</v>
      </c>
      <c r="Y5194" s="1" t="s">
        <v>116</v>
      </c>
      <c r="Z5194" s="1" t="s">
        <v>17792</v>
      </c>
      <c r="AB5194" s="1" t="s">
        <v>17793</v>
      </c>
      <c r="AC5194" s="1" t="s">
        <v>113</v>
      </c>
    </row>
    <row r="5195" spans="1:29" x14ac:dyDescent="0.35">
      <c r="A5195" s="1">
        <v>4734504</v>
      </c>
      <c r="B5195" s="1">
        <v>493</v>
      </c>
      <c r="C5195" s="9">
        <v>1598929804</v>
      </c>
      <c r="D5195" s="9" t="s">
        <v>112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 t="s">
        <v>113</v>
      </c>
      <c r="U5195" s="1">
        <v>1</v>
      </c>
      <c r="V5195" s="1" t="s">
        <v>11685</v>
      </c>
      <c r="W5195" s="1" t="s">
        <v>11687</v>
      </c>
      <c r="X5195" s="1" t="s">
        <v>11686</v>
      </c>
      <c r="Y5195" s="1" t="s">
        <v>7</v>
      </c>
      <c r="Z5195" s="1" t="s">
        <v>17794</v>
      </c>
      <c r="AA5195" s="1" t="s">
        <v>113</v>
      </c>
      <c r="AB5195" s="1" t="s">
        <v>113</v>
      </c>
      <c r="AC5195" s="1" t="s">
        <v>113</v>
      </c>
    </row>
    <row r="5196" spans="1:29" x14ac:dyDescent="0.35">
      <c r="A5196" s="1">
        <v>4727577</v>
      </c>
      <c r="B5196" s="1">
        <v>109</v>
      </c>
      <c r="C5196" s="9">
        <v>1477718922</v>
      </c>
      <c r="D5196" s="9" t="s">
        <v>112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1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1</v>
      </c>
      <c r="S5196" s="1">
        <v>1</v>
      </c>
      <c r="T5196" s="1" t="s">
        <v>113</v>
      </c>
      <c r="U5196" s="1">
        <v>1</v>
      </c>
      <c r="V5196" s="1" t="s">
        <v>11498</v>
      </c>
      <c r="W5196" s="1" t="s">
        <v>1792</v>
      </c>
      <c r="X5196" s="1" t="s">
        <v>1175</v>
      </c>
      <c r="Y5196" s="1" t="s">
        <v>9105</v>
      </c>
      <c r="Z5196" s="1" t="s">
        <v>17795</v>
      </c>
      <c r="AA5196" s="1" t="s">
        <v>113</v>
      </c>
      <c r="AB5196" s="1" t="s">
        <v>113</v>
      </c>
      <c r="AC5196" s="1" t="s">
        <v>113</v>
      </c>
    </row>
    <row r="5197" spans="1:29" x14ac:dyDescent="0.35">
      <c r="A5197" s="1">
        <v>2310445</v>
      </c>
      <c r="B5197" s="1">
        <v>2922</v>
      </c>
      <c r="C5197" s="9">
        <v>1528076619</v>
      </c>
      <c r="D5197" s="9" t="s">
        <v>112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1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1</v>
      </c>
      <c r="S5197" s="1">
        <v>19</v>
      </c>
      <c r="T5197" s="1" t="s">
        <v>113</v>
      </c>
      <c r="U5197" s="1">
        <v>1</v>
      </c>
      <c r="V5197" s="1" t="s">
        <v>11795</v>
      </c>
      <c r="W5197" s="1" t="s">
        <v>11797</v>
      </c>
      <c r="X5197" s="1" t="s">
        <v>11796</v>
      </c>
      <c r="Y5197" s="1" t="s">
        <v>116</v>
      </c>
      <c r="Z5197" s="1" t="s">
        <v>17796</v>
      </c>
      <c r="AA5197" s="1" t="s">
        <v>113</v>
      </c>
      <c r="AB5197" s="1" t="s">
        <v>113</v>
      </c>
      <c r="AC5197" s="1" t="s">
        <v>113</v>
      </c>
    </row>
    <row r="5198" spans="1:29" x14ac:dyDescent="0.35">
      <c r="A5198" s="1">
        <v>2233254</v>
      </c>
      <c r="B5198" s="1">
        <v>383</v>
      </c>
      <c r="C5198" s="9">
        <v>1104817683</v>
      </c>
      <c r="D5198" s="9" t="s">
        <v>112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1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1</v>
      </c>
      <c r="S5198" s="1">
        <v>1</v>
      </c>
      <c r="T5198" s="1" t="s">
        <v>113</v>
      </c>
      <c r="U5198" s="1">
        <v>1</v>
      </c>
      <c r="V5198" s="1" t="s">
        <v>11844</v>
      </c>
      <c r="W5198" s="1" t="s">
        <v>136</v>
      </c>
      <c r="X5198" s="1" t="s">
        <v>11845</v>
      </c>
      <c r="Y5198" s="1" t="s">
        <v>118</v>
      </c>
      <c r="Z5198" s="1" t="s">
        <v>17797</v>
      </c>
      <c r="AA5198" s="1" t="s">
        <v>113</v>
      </c>
      <c r="AB5198" s="1" t="s">
        <v>113</v>
      </c>
      <c r="AC5198" s="1" t="s">
        <v>113</v>
      </c>
    </row>
    <row r="5199" spans="1:29" x14ac:dyDescent="0.35">
      <c r="A5199" s="1">
        <v>1162433</v>
      </c>
      <c r="B5199" s="1">
        <v>256</v>
      </c>
      <c r="C5199" s="9">
        <v>1356314751</v>
      </c>
      <c r="D5199" s="9" t="s">
        <v>112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1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1</v>
      </c>
      <c r="S5199" s="1">
        <v>2</v>
      </c>
      <c r="T5199" s="1" t="s">
        <v>113</v>
      </c>
      <c r="U5199" s="1">
        <v>1</v>
      </c>
      <c r="V5199" s="1" t="s">
        <v>11911</v>
      </c>
      <c r="W5199" s="1" t="s">
        <v>1497</v>
      </c>
      <c r="X5199" s="1" t="s">
        <v>11912</v>
      </c>
      <c r="Y5199" s="1" t="s">
        <v>116</v>
      </c>
      <c r="Z5199" s="1" t="s">
        <v>17798</v>
      </c>
      <c r="AB5199" s="1" t="s">
        <v>17799</v>
      </c>
      <c r="AC5199" s="1" t="s">
        <v>113</v>
      </c>
    </row>
    <row r="5200" spans="1:29" x14ac:dyDescent="0.35">
      <c r="A5200" s="1">
        <v>840262</v>
      </c>
      <c r="B5200" s="1">
        <v>794</v>
      </c>
      <c r="C5200" s="9">
        <v>1700810702</v>
      </c>
      <c r="D5200" s="9" t="s">
        <v>112</v>
      </c>
      <c r="E5200" s="1">
        <v>0</v>
      </c>
      <c r="F5200" s="1">
        <v>1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1</v>
      </c>
      <c r="S5200" s="1">
        <v>8</v>
      </c>
      <c r="T5200" s="1" t="s">
        <v>113</v>
      </c>
      <c r="U5200" s="1">
        <v>1</v>
      </c>
      <c r="V5200" s="1" t="s">
        <v>11697</v>
      </c>
      <c r="W5200" s="1" t="s">
        <v>11699</v>
      </c>
      <c r="X5200" s="1" t="s">
        <v>11698</v>
      </c>
      <c r="Y5200" s="1" t="s">
        <v>116</v>
      </c>
      <c r="Z5200" s="1" t="s">
        <v>17800</v>
      </c>
      <c r="AA5200" s="1" t="s">
        <v>113</v>
      </c>
      <c r="AB5200" s="1" t="s">
        <v>113</v>
      </c>
      <c r="AC5200" s="1" t="s">
        <v>113</v>
      </c>
    </row>
    <row r="5201" spans="1:29" x14ac:dyDescent="0.35">
      <c r="A5201" s="1">
        <v>1976264</v>
      </c>
      <c r="B5201" s="1">
        <v>218</v>
      </c>
      <c r="C5201" s="9">
        <v>1114959046</v>
      </c>
      <c r="D5201" s="9" t="s">
        <v>112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1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1</v>
      </c>
      <c r="S5201" s="1">
        <v>1</v>
      </c>
      <c r="T5201" s="1" t="s">
        <v>113</v>
      </c>
      <c r="U5201" s="1">
        <v>1</v>
      </c>
      <c r="V5201" s="1" t="s">
        <v>11887</v>
      </c>
      <c r="W5201" s="1" t="s">
        <v>11889</v>
      </c>
      <c r="X5201" s="1" t="s">
        <v>11888</v>
      </c>
      <c r="Y5201" s="1" t="s">
        <v>116</v>
      </c>
      <c r="Z5201" s="1" t="s">
        <v>17801</v>
      </c>
      <c r="AA5201" s="1" t="s">
        <v>17802</v>
      </c>
      <c r="AB5201" s="1" t="s">
        <v>17803</v>
      </c>
      <c r="AC5201" s="1" t="s">
        <v>113</v>
      </c>
    </row>
    <row r="5202" spans="1:29" x14ac:dyDescent="0.35">
      <c r="A5202" s="1">
        <v>1830488</v>
      </c>
      <c r="B5202" s="1">
        <v>435</v>
      </c>
      <c r="C5202" s="9">
        <v>1538184437</v>
      </c>
      <c r="D5202" s="9" t="s">
        <v>112</v>
      </c>
      <c r="E5202" s="1">
        <v>0</v>
      </c>
      <c r="F5202" s="1">
        <v>1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1</v>
      </c>
      <c r="S5202" s="1">
        <v>1</v>
      </c>
      <c r="T5202" s="1" t="s">
        <v>113</v>
      </c>
      <c r="U5202" s="1">
        <v>1</v>
      </c>
      <c r="V5202" s="1" t="s">
        <v>11812</v>
      </c>
      <c r="W5202" s="1" t="s">
        <v>348</v>
      </c>
      <c r="X5202" s="1" t="s">
        <v>11813</v>
      </c>
      <c r="Y5202" s="1" t="s">
        <v>8639</v>
      </c>
      <c r="Z5202" s="1" t="s">
        <v>17804</v>
      </c>
      <c r="AB5202" s="1" t="s">
        <v>17805</v>
      </c>
      <c r="AC5202" s="1" t="s">
        <v>113</v>
      </c>
    </row>
    <row r="5203" spans="1:29" x14ac:dyDescent="0.35">
      <c r="A5203" s="1">
        <v>2223392</v>
      </c>
      <c r="B5203" s="1">
        <v>397</v>
      </c>
      <c r="C5203" s="9">
        <v>1609833078</v>
      </c>
      <c r="D5203" s="9" t="s">
        <v>112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1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1</v>
      </c>
      <c r="S5203" s="1">
        <v>1</v>
      </c>
      <c r="T5203" s="1" t="s">
        <v>113</v>
      </c>
      <c r="U5203" s="1">
        <v>1</v>
      </c>
      <c r="V5203" s="1" t="s">
        <v>11919</v>
      </c>
      <c r="W5203" s="1" t="s">
        <v>508</v>
      </c>
      <c r="X5203" s="1" t="s">
        <v>11920</v>
      </c>
      <c r="Y5203" s="1" t="s">
        <v>2644</v>
      </c>
      <c r="Z5203" s="1" t="s">
        <v>17806</v>
      </c>
      <c r="AA5203" s="1" t="s">
        <v>113</v>
      </c>
      <c r="AB5203" s="1" t="s">
        <v>113</v>
      </c>
      <c r="AC5203" s="1" t="s">
        <v>113</v>
      </c>
    </row>
    <row r="5204" spans="1:29" x14ac:dyDescent="0.35">
      <c r="A5204" s="1">
        <v>2357454</v>
      </c>
      <c r="B5204" s="1">
        <v>813</v>
      </c>
      <c r="C5204" s="9">
        <v>1215987367</v>
      </c>
      <c r="D5204" s="9" t="s">
        <v>112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1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1</v>
      </c>
      <c r="S5204" s="1">
        <v>1</v>
      </c>
      <c r="T5204" s="1" t="s">
        <v>113</v>
      </c>
      <c r="U5204" s="1">
        <v>1</v>
      </c>
      <c r="V5204" s="1" t="s">
        <v>11543</v>
      </c>
      <c r="W5204" s="1" t="s">
        <v>561</v>
      </c>
      <c r="X5204" s="1" t="s">
        <v>11544</v>
      </c>
      <c r="Y5204" s="1" t="s">
        <v>2644</v>
      </c>
      <c r="Z5204" s="1" t="s">
        <v>17807</v>
      </c>
      <c r="AA5204" s="1" t="s">
        <v>16483</v>
      </c>
      <c r="AB5204" s="1" t="s">
        <v>16484</v>
      </c>
      <c r="AC5204" s="1" t="s">
        <v>113</v>
      </c>
    </row>
    <row r="5205" spans="1:29" x14ac:dyDescent="0.35">
      <c r="A5205" s="1">
        <v>4615708</v>
      </c>
      <c r="B5205" s="1">
        <v>537</v>
      </c>
      <c r="C5205" s="9">
        <v>1215184353</v>
      </c>
      <c r="D5205" s="9" t="s">
        <v>112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1</v>
      </c>
      <c r="S5205" s="1">
        <v>7</v>
      </c>
      <c r="T5205" s="1" t="s">
        <v>113</v>
      </c>
      <c r="U5205" s="1">
        <v>1</v>
      </c>
      <c r="V5205" s="1" t="s">
        <v>11753</v>
      </c>
      <c r="W5205" s="1" t="s">
        <v>11754</v>
      </c>
      <c r="X5205" s="1" t="s">
        <v>330</v>
      </c>
      <c r="Y5205" s="1" t="s">
        <v>116</v>
      </c>
      <c r="Z5205" s="1" t="s">
        <v>17808</v>
      </c>
      <c r="AA5205" s="1" t="s">
        <v>113</v>
      </c>
      <c r="AB5205" s="1" t="s">
        <v>113</v>
      </c>
      <c r="AC5205" s="1" t="s">
        <v>113</v>
      </c>
    </row>
    <row r="5206" spans="1:29" x14ac:dyDescent="0.35">
      <c r="A5206" s="1">
        <v>1625260</v>
      </c>
      <c r="B5206" s="1">
        <v>297</v>
      </c>
      <c r="C5206" s="9">
        <v>1821091984</v>
      </c>
      <c r="D5206" s="9" t="s">
        <v>112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1</v>
      </c>
      <c r="S5206" s="1">
        <v>1</v>
      </c>
      <c r="T5206" s="1" t="s">
        <v>113</v>
      </c>
      <c r="U5206" s="1">
        <v>1</v>
      </c>
      <c r="V5206" s="1" t="s">
        <v>11409</v>
      </c>
      <c r="W5206" s="1" t="s">
        <v>413</v>
      </c>
      <c r="X5206" s="1" t="s">
        <v>11410</v>
      </c>
      <c r="Y5206" s="1" t="s">
        <v>118</v>
      </c>
      <c r="Z5206" s="1" t="s">
        <v>17809</v>
      </c>
      <c r="AA5206" s="1" t="s">
        <v>113</v>
      </c>
      <c r="AB5206" s="1" t="s">
        <v>113</v>
      </c>
      <c r="AC5206" s="1" t="s">
        <v>113</v>
      </c>
    </row>
    <row r="5207" spans="1:29" x14ac:dyDescent="0.35">
      <c r="A5207" s="1">
        <v>2212967</v>
      </c>
      <c r="B5207" s="1">
        <v>794</v>
      </c>
      <c r="C5207" s="9">
        <v>1700900149</v>
      </c>
      <c r="D5207" s="9" t="s">
        <v>112</v>
      </c>
      <c r="E5207" s="1">
        <v>0</v>
      </c>
      <c r="F5207" s="1">
        <v>1</v>
      </c>
      <c r="G5207" s="1">
        <v>0</v>
      </c>
      <c r="H5207" s="1">
        <v>0</v>
      </c>
      <c r="I5207" s="1">
        <v>0</v>
      </c>
      <c r="J5207" s="1">
        <v>1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1</v>
      </c>
      <c r="S5207" s="1">
        <v>37</v>
      </c>
      <c r="T5207" s="1" t="s">
        <v>113</v>
      </c>
      <c r="U5207" s="1">
        <v>1</v>
      </c>
      <c r="V5207" s="1" t="s">
        <v>11612</v>
      </c>
      <c r="W5207" s="1" t="s">
        <v>11613</v>
      </c>
      <c r="X5207" s="1" t="s">
        <v>4986</v>
      </c>
      <c r="Y5207" s="1" t="s">
        <v>116</v>
      </c>
      <c r="Z5207" s="1" t="s">
        <v>17810</v>
      </c>
      <c r="AB5207" s="1" t="s">
        <v>17811</v>
      </c>
      <c r="AC5207" s="1" t="s">
        <v>113</v>
      </c>
    </row>
    <row r="5208" spans="1:29" x14ac:dyDescent="0.35">
      <c r="A5208" s="1">
        <v>860146</v>
      </c>
      <c r="B5208" s="1">
        <v>523</v>
      </c>
      <c r="C5208" s="9">
        <v>1932147147</v>
      </c>
      <c r="D5208" s="9" t="s">
        <v>112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1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1</v>
      </c>
      <c r="S5208" s="1">
        <v>1</v>
      </c>
      <c r="T5208" s="1" t="s">
        <v>113</v>
      </c>
      <c r="U5208" s="1">
        <v>1</v>
      </c>
      <c r="V5208" s="1" t="s">
        <v>11940</v>
      </c>
      <c r="W5208" s="1" t="s">
        <v>272</v>
      </c>
      <c r="X5208" s="1" t="s">
        <v>10635</v>
      </c>
      <c r="Y5208" s="1" t="s">
        <v>118</v>
      </c>
      <c r="Z5208" s="1" t="s">
        <v>17812</v>
      </c>
      <c r="AB5208" s="1" t="s">
        <v>17813</v>
      </c>
      <c r="AC5208" s="1" t="s">
        <v>113</v>
      </c>
    </row>
    <row r="5209" spans="1:29" x14ac:dyDescent="0.35">
      <c r="A5209" s="1">
        <v>1893118</v>
      </c>
      <c r="B5209" s="1">
        <v>218</v>
      </c>
      <c r="C5209" s="9">
        <v>1346279148</v>
      </c>
      <c r="D5209" s="9" t="s">
        <v>112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1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 t="s">
        <v>113</v>
      </c>
      <c r="U5209" s="1">
        <v>1</v>
      </c>
      <c r="V5209" s="1" t="s">
        <v>11890</v>
      </c>
      <c r="W5209" s="1" t="s">
        <v>7368</v>
      </c>
      <c r="X5209" s="1" t="s">
        <v>11891</v>
      </c>
      <c r="Y5209" s="1" t="s">
        <v>116</v>
      </c>
      <c r="Z5209" s="1" t="s">
        <v>17814</v>
      </c>
      <c r="AA5209" s="1" t="s">
        <v>113</v>
      </c>
      <c r="AB5209" s="1" t="s">
        <v>113</v>
      </c>
      <c r="AC5209" s="1" t="s">
        <v>113</v>
      </c>
    </row>
    <row r="5210" spans="1:29" x14ac:dyDescent="0.35">
      <c r="A5210" s="1">
        <v>5432856</v>
      </c>
      <c r="B5210" s="1">
        <v>383</v>
      </c>
      <c r="C5210" s="9">
        <v>1013176023</v>
      </c>
      <c r="D5210" s="9" t="s">
        <v>112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1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1</v>
      </c>
      <c r="S5210" s="1">
        <v>1</v>
      </c>
      <c r="T5210" s="1" t="s">
        <v>113</v>
      </c>
      <c r="U5210" s="1">
        <v>1</v>
      </c>
      <c r="V5210" s="1" t="s">
        <v>11657</v>
      </c>
      <c r="W5210" s="1" t="s">
        <v>1538</v>
      </c>
      <c r="X5210" s="1" t="s">
        <v>136</v>
      </c>
      <c r="Y5210" s="1" t="s">
        <v>8529</v>
      </c>
      <c r="Z5210" s="1" t="s">
        <v>17815</v>
      </c>
      <c r="AB5210" s="1" t="s">
        <v>17816</v>
      </c>
      <c r="AC5210" s="1" t="s">
        <v>113</v>
      </c>
    </row>
    <row r="5211" spans="1:29" x14ac:dyDescent="0.35">
      <c r="A5211" s="1">
        <v>2458899</v>
      </c>
      <c r="B5211" s="1">
        <v>774</v>
      </c>
      <c r="C5211" s="9">
        <v>1750382420</v>
      </c>
      <c r="D5211" s="9" t="s">
        <v>112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1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1</v>
      </c>
      <c r="S5211" s="1">
        <v>1</v>
      </c>
      <c r="T5211" s="1" t="s">
        <v>113</v>
      </c>
      <c r="U5211" s="1">
        <v>1</v>
      </c>
      <c r="V5211" s="1" t="s">
        <v>11951</v>
      </c>
      <c r="W5211" s="1" t="s">
        <v>5390</v>
      </c>
      <c r="X5211" s="1" t="s">
        <v>11952</v>
      </c>
      <c r="Y5211" s="1" t="s">
        <v>2644</v>
      </c>
      <c r="Z5211" s="1" t="s">
        <v>17817</v>
      </c>
      <c r="AA5211" s="1" t="s">
        <v>113</v>
      </c>
      <c r="AB5211" s="1" t="s">
        <v>113</v>
      </c>
      <c r="AC5211" s="1" t="s">
        <v>113</v>
      </c>
    </row>
    <row r="5212" spans="1:29" x14ac:dyDescent="0.35">
      <c r="A5212" s="1">
        <v>175800</v>
      </c>
      <c r="B5212" s="1">
        <v>794</v>
      </c>
      <c r="C5212" s="9">
        <v>1225024730</v>
      </c>
      <c r="D5212" s="9" t="s">
        <v>112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1</v>
      </c>
      <c r="S5212" s="1">
        <v>4</v>
      </c>
      <c r="T5212" s="1" t="s">
        <v>113</v>
      </c>
      <c r="U5212" s="1">
        <v>1</v>
      </c>
      <c r="V5212" s="1" t="s">
        <v>11949</v>
      </c>
      <c r="W5212" s="1" t="s">
        <v>11950</v>
      </c>
      <c r="X5212" s="1" t="s">
        <v>1281</v>
      </c>
      <c r="Y5212" s="1" t="s">
        <v>116</v>
      </c>
      <c r="Z5212" s="1" t="s">
        <v>17818</v>
      </c>
      <c r="AA5212" s="1" t="s">
        <v>113</v>
      </c>
      <c r="AB5212" s="1" t="s">
        <v>113</v>
      </c>
      <c r="AC5212" s="1" t="s">
        <v>113</v>
      </c>
    </row>
    <row r="5213" spans="1:29" x14ac:dyDescent="0.35">
      <c r="A5213" s="1">
        <v>4766350</v>
      </c>
      <c r="B5213" s="1">
        <v>813</v>
      </c>
      <c r="C5213" s="9">
        <v>1427384395</v>
      </c>
      <c r="D5213" s="9" t="s">
        <v>112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1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1</v>
      </c>
      <c r="S5213" s="1">
        <v>2</v>
      </c>
      <c r="T5213" s="1" t="s">
        <v>113</v>
      </c>
      <c r="U5213" s="1">
        <v>1</v>
      </c>
      <c r="V5213" s="1" t="s">
        <v>11328</v>
      </c>
      <c r="W5213" s="1" t="s">
        <v>6670</v>
      </c>
      <c r="X5213" s="1" t="s">
        <v>11329</v>
      </c>
      <c r="Y5213" s="1" t="s">
        <v>115</v>
      </c>
      <c r="Z5213" s="1" t="s">
        <v>12100</v>
      </c>
      <c r="AA5213" s="1" t="s">
        <v>12100</v>
      </c>
      <c r="AB5213" s="1" t="s">
        <v>12101</v>
      </c>
      <c r="AC5213" s="1" t="s">
        <v>113</v>
      </c>
    </row>
    <row r="5214" spans="1:29" x14ac:dyDescent="0.35">
      <c r="A5214" s="1">
        <v>476263</v>
      </c>
      <c r="B5214" s="1">
        <v>774</v>
      </c>
      <c r="C5214" s="9">
        <v>1699730648</v>
      </c>
      <c r="D5214" s="9" t="s">
        <v>112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1</v>
      </c>
      <c r="S5214" s="1">
        <v>2</v>
      </c>
      <c r="T5214" s="1" t="s">
        <v>113</v>
      </c>
      <c r="U5214" s="1">
        <v>1</v>
      </c>
      <c r="V5214" s="1" t="s">
        <v>11746</v>
      </c>
      <c r="W5214" s="1" t="s">
        <v>4627</v>
      </c>
      <c r="X5214" s="1" t="s">
        <v>2443</v>
      </c>
      <c r="Y5214" s="1" t="s">
        <v>116</v>
      </c>
      <c r="Z5214" s="1" t="s">
        <v>17819</v>
      </c>
      <c r="AB5214" s="1" t="s">
        <v>17820</v>
      </c>
      <c r="AC5214" s="1" t="s">
        <v>113</v>
      </c>
    </row>
    <row r="5215" spans="1:29" x14ac:dyDescent="0.35">
      <c r="A5215" s="1">
        <v>7008880</v>
      </c>
      <c r="B5215" s="1">
        <v>817</v>
      </c>
      <c r="C5215" s="9">
        <v>1013460708</v>
      </c>
      <c r="D5215" s="9" t="s">
        <v>112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1</v>
      </c>
      <c r="S5215" s="1">
        <v>1</v>
      </c>
      <c r="T5215" s="1" t="s">
        <v>113</v>
      </c>
      <c r="U5215" s="1">
        <v>1</v>
      </c>
      <c r="V5215" s="1" t="s">
        <v>11855</v>
      </c>
      <c r="W5215" s="1" t="s">
        <v>10608</v>
      </c>
      <c r="X5215" s="1" t="s">
        <v>11856</v>
      </c>
      <c r="Y5215" s="1" t="s">
        <v>7</v>
      </c>
      <c r="Z5215" s="1" t="s">
        <v>13520</v>
      </c>
      <c r="AB5215" s="1" t="s">
        <v>13521</v>
      </c>
      <c r="AC5215" s="1" t="s">
        <v>113</v>
      </c>
    </row>
    <row r="5216" spans="1:29" x14ac:dyDescent="0.35">
      <c r="A5216" s="1">
        <v>837508</v>
      </c>
      <c r="B5216" s="1">
        <v>289</v>
      </c>
      <c r="C5216" s="9">
        <v>1164539094</v>
      </c>
      <c r="D5216" s="9" t="s">
        <v>112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1</v>
      </c>
      <c r="S5216" s="1">
        <v>3</v>
      </c>
      <c r="T5216" s="1" t="s">
        <v>113</v>
      </c>
      <c r="U5216" s="1">
        <v>1</v>
      </c>
      <c r="V5216" s="1" t="s">
        <v>11700</v>
      </c>
      <c r="W5216" s="1" t="s">
        <v>10007</v>
      </c>
      <c r="X5216" s="1" t="s">
        <v>11701</v>
      </c>
      <c r="Y5216" s="1" t="s">
        <v>116</v>
      </c>
      <c r="Z5216" s="1" t="s">
        <v>17821</v>
      </c>
      <c r="AA5216" s="1" t="s">
        <v>113</v>
      </c>
      <c r="AB5216" s="1" t="s">
        <v>113</v>
      </c>
      <c r="AC5216" s="1" t="s">
        <v>113</v>
      </c>
    </row>
    <row r="5217" spans="1:29" x14ac:dyDescent="0.35">
      <c r="A5217" s="1">
        <v>4595743</v>
      </c>
      <c r="B5217" s="1">
        <v>184</v>
      </c>
      <c r="C5217" s="9">
        <v>1447486691</v>
      </c>
      <c r="D5217" s="9" t="s">
        <v>112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1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 t="s">
        <v>113</v>
      </c>
      <c r="U5217" s="1">
        <v>1</v>
      </c>
      <c r="V5217" s="1" t="s">
        <v>11634</v>
      </c>
      <c r="W5217" s="1" t="s">
        <v>1497</v>
      </c>
      <c r="X5217" s="1" t="s">
        <v>11635</v>
      </c>
      <c r="Y5217" s="1" t="s">
        <v>118</v>
      </c>
      <c r="Z5217" s="1" t="s">
        <v>17159</v>
      </c>
      <c r="AB5217" s="1" t="s">
        <v>17160</v>
      </c>
      <c r="AC5217" s="1" t="s">
        <v>113</v>
      </c>
    </row>
    <row r="5218" spans="1:29" x14ac:dyDescent="0.35">
      <c r="A5218" s="1">
        <v>34712</v>
      </c>
      <c r="B5218" s="1">
        <v>215</v>
      </c>
      <c r="C5218" s="9">
        <v>1629040282</v>
      </c>
      <c r="D5218" s="9" t="s">
        <v>112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1</v>
      </c>
      <c r="S5218" s="1">
        <v>2</v>
      </c>
      <c r="T5218" s="1" t="s">
        <v>113</v>
      </c>
      <c r="U5218" s="1">
        <v>1</v>
      </c>
      <c r="V5218" s="1" t="s">
        <v>11851</v>
      </c>
      <c r="W5218" s="1" t="s">
        <v>701</v>
      </c>
      <c r="X5218" s="1" t="s">
        <v>11260</v>
      </c>
      <c r="Y5218" s="1" t="s">
        <v>7</v>
      </c>
      <c r="Z5218" s="1" t="s">
        <v>14424</v>
      </c>
      <c r="AB5218" s="1" t="s">
        <v>12121</v>
      </c>
      <c r="AC5218" s="1" t="s">
        <v>113</v>
      </c>
    </row>
    <row r="5219" spans="1:29" x14ac:dyDescent="0.35">
      <c r="A5219" s="1">
        <v>1272601</v>
      </c>
      <c r="B5219" s="1">
        <v>794</v>
      </c>
      <c r="C5219" s="9">
        <v>1366433823</v>
      </c>
      <c r="D5219" s="9" t="s">
        <v>112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1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1</v>
      </c>
      <c r="S5219" s="1">
        <v>2</v>
      </c>
      <c r="T5219" s="1" t="s">
        <v>113</v>
      </c>
      <c r="U5219" s="1">
        <v>1</v>
      </c>
      <c r="V5219" s="1" t="s">
        <v>11709</v>
      </c>
      <c r="W5219" s="1" t="s">
        <v>11225</v>
      </c>
      <c r="X5219" s="1" t="s">
        <v>8761</v>
      </c>
      <c r="Y5219" s="1" t="s">
        <v>116</v>
      </c>
      <c r="Z5219" s="1" t="s">
        <v>17822</v>
      </c>
      <c r="AB5219" s="1" t="s">
        <v>17823</v>
      </c>
      <c r="AC5219" s="1" t="s">
        <v>113</v>
      </c>
    </row>
    <row r="5220" spans="1:29" x14ac:dyDescent="0.35">
      <c r="A5220" s="1">
        <v>679673</v>
      </c>
      <c r="B5220" s="1">
        <v>485</v>
      </c>
      <c r="C5220" s="9">
        <v>1164427332</v>
      </c>
      <c r="D5220" s="9" t="s">
        <v>112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1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1</v>
      </c>
      <c r="S5220" s="1">
        <v>8</v>
      </c>
      <c r="T5220" s="1" t="s">
        <v>113</v>
      </c>
      <c r="U5220" s="1">
        <v>1</v>
      </c>
      <c r="V5220" s="1" t="s">
        <v>11900</v>
      </c>
      <c r="W5220" s="1" t="s">
        <v>11902</v>
      </c>
      <c r="X5220" s="1" t="s">
        <v>11901</v>
      </c>
      <c r="Y5220" s="1" t="s">
        <v>116</v>
      </c>
      <c r="Z5220" s="1" t="s">
        <v>17824</v>
      </c>
      <c r="AA5220" s="1" t="s">
        <v>113</v>
      </c>
      <c r="AB5220" s="1" t="s">
        <v>113</v>
      </c>
      <c r="AC5220" s="1" t="s">
        <v>113</v>
      </c>
    </row>
    <row r="5221" spans="1:29" x14ac:dyDescent="0.35">
      <c r="A5221" s="1">
        <v>4614452</v>
      </c>
      <c r="B5221" s="1">
        <v>827</v>
      </c>
      <c r="C5221" s="9">
        <v>1952549719</v>
      </c>
      <c r="D5221" s="9" t="s">
        <v>112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1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 t="s">
        <v>113</v>
      </c>
      <c r="U5221" s="1">
        <v>1</v>
      </c>
      <c r="V5221" s="1" t="s">
        <v>11614</v>
      </c>
      <c r="W5221" s="1" t="s">
        <v>6120</v>
      </c>
      <c r="X5221" s="1" t="s">
        <v>10374</v>
      </c>
      <c r="Y5221" s="1" t="s">
        <v>118</v>
      </c>
      <c r="Z5221" s="1" t="s">
        <v>17548</v>
      </c>
      <c r="AB5221" s="1" t="s">
        <v>17549</v>
      </c>
      <c r="AC5221" s="1" t="s">
        <v>113</v>
      </c>
    </row>
    <row r="5222" spans="1:29" x14ac:dyDescent="0.35">
      <c r="A5222" s="1">
        <v>1910762</v>
      </c>
      <c r="B5222" s="1">
        <v>317</v>
      </c>
      <c r="C5222" s="9">
        <v>1588629216</v>
      </c>
      <c r="D5222" s="9" t="s">
        <v>112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1</v>
      </c>
      <c r="S5222" s="1">
        <v>3</v>
      </c>
      <c r="T5222" s="1" t="s">
        <v>113</v>
      </c>
      <c r="U5222" s="1">
        <v>1</v>
      </c>
      <c r="V5222" s="1" t="s">
        <v>11394</v>
      </c>
      <c r="W5222" s="1" t="s">
        <v>143</v>
      </c>
      <c r="X5222" s="1" t="s">
        <v>969</v>
      </c>
      <c r="Y5222" s="1" t="s">
        <v>116</v>
      </c>
      <c r="Z5222" s="1" t="s">
        <v>17825</v>
      </c>
      <c r="AB5222" s="1" t="s">
        <v>17826</v>
      </c>
      <c r="AC5222" s="1" t="s">
        <v>113</v>
      </c>
    </row>
    <row r="5223" spans="1:29" x14ac:dyDescent="0.35">
      <c r="A5223" s="1">
        <v>1991275</v>
      </c>
      <c r="B5223" s="1">
        <v>479</v>
      </c>
      <c r="C5223" s="9">
        <v>1598795361</v>
      </c>
      <c r="D5223" s="9" t="s">
        <v>112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1</v>
      </c>
      <c r="S5223" s="1">
        <v>10</v>
      </c>
      <c r="T5223" s="1" t="s">
        <v>113</v>
      </c>
      <c r="U5223" s="1">
        <v>1</v>
      </c>
      <c r="V5223" s="1" t="s">
        <v>11502</v>
      </c>
      <c r="W5223" s="1" t="s">
        <v>10275</v>
      </c>
      <c r="X5223" s="1" t="s">
        <v>8705</v>
      </c>
      <c r="Y5223" s="1" t="s">
        <v>116</v>
      </c>
      <c r="Z5223" s="1" t="s">
        <v>17827</v>
      </c>
      <c r="AA5223" s="1" t="s">
        <v>113</v>
      </c>
      <c r="AB5223" s="1" t="s">
        <v>113</v>
      </c>
      <c r="AC5223" s="1" t="s">
        <v>113</v>
      </c>
    </row>
    <row r="5224" spans="1:29" x14ac:dyDescent="0.35">
      <c r="A5224" s="1">
        <v>442997</v>
      </c>
      <c r="B5224" s="1">
        <v>194</v>
      </c>
      <c r="C5224" s="9">
        <v>1255333670</v>
      </c>
      <c r="D5224" s="9" t="s">
        <v>112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1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1</v>
      </c>
      <c r="S5224" s="1">
        <v>1</v>
      </c>
      <c r="T5224" s="1" t="s">
        <v>113</v>
      </c>
      <c r="U5224" s="1">
        <v>1</v>
      </c>
      <c r="V5224" s="1" t="s">
        <v>11962</v>
      </c>
      <c r="W5224" s="1" t="s">
        <v>350</v>
      </c>
      <c r="X5224" s="1" t="s">
        <v>7668</v>
      </c>
      <c r="Y5224" s="1" t="s">
        <v>2644</v>
      </c>
      <c r="Z5224" s="1" t="s">
        <v>17828</v>
      </c>
      <c r="AA5224" s="1" t="s">
        <v>113</v>
      </c>
      <c r="AB5224" s="1" t="s">
        <v>113</v>
      </c>
      <c r="AC5224" s="1" t="s">
        <v>113</v>
      </c>
    </row>
    <row r="5225" spans="1:29" x14ac:dyDescent="0.35">
      <c r="A5225" s="1">
        <v>4298400</v>
      </c>
      <c r="B5225" s="1">
        <v>373</v>
      </c>
      <c r="C5225" s="9">
        <v>1811159593</v>
      </c>
      <c r="D5225" s="9" t="s">
        <v>112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1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1</v>
      </c>
      <c r="S5225" s="1">
        <v>1</v>
      </c>
      <c r="T5225" s="1" t="s">
        <v>113</v>
      </c>
      <c r="U5225" s="1">
        <v>1</v>
      </c>
      <c r="V5225" s="1" t="s">
        <v>11404</v>
      </c>
      <c r="W5225" s="1" t="s">
        <v>462</v>
      </c>
      <c r="X5225" s="1" t="s">
        <v>9414</v>
      </c>
      <c r="Y5225" s="1" t="s">
        <v>116</v>
      </c>
      <c r="Z5225" s="1" t="s">
        <v>17829</v>
      </c>
      <c r="AA5225" s="1" t="s">
        <v>17830</v>
      </c>
      <c r="AB5225" s="1" t="s">
        <v>17831</v>
      </c>
      <c r="AC5225" s="1" t="s">
        <v>113</v>
      </c>
    </row>
    <row r="5226" spans="1:29" x14ac:dyDescent="0.35">
      <c r="A5226" s="1">
        <v>809987</v>
      </c>
      <c r="B5226" s="1">
        <v>218</v>
      </c>
      <c r="C5226" s="9">
        <v>1558387811</v>
      </c>
      <c r="D5226" s="9" t="s">
        <v>112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1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 t="s">
        <v>113</v>
      </c>
      <c r="U5226" s="1">
        <v>1</v>
      </c>
      <c r="V5226" s="1" t="s">
        <v>11814</v>
      </c>
      <c r="W5226" s="1" t="s">
        <v>140</v>
      </c>
      <c r="X5226" s="1" t="s">
        <v>11815</v>
      </c>
      <c r="Y5226" s="1" t="s">
        <v>2644</v>
      </c>
      <c r="Z5226" s="1" t="s">
        <v>17832</v>
      </c>
      <c r="AA5226" s="1" t="s">
        <v>113</v>
      </c>
      <c r="AB5226" s="1" t="s">
        <v>113</v>
      </c>
      <c r="AC5226" s="1" t="s">
        <v>113</v>
      </c>
    </row>
    <row r="5227" spans="1:29" x14ac:dyDescent="0.35">
      <c r="A5227" s="1">
        <v>141637</v>
      </c>
      <c r="B5227" s="1">
        <v>537</v>
      </c>
      <c r="C5227" s="9">
        <v>1013913904</v>
      </c>
      <c r="D5227" s="9" t="s">
        <v>112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1</v>
      </c>
      <c r="S5227" s="1">
        <v>2</v>
      </c>
      <c r="T5227" s="1" t="s">
        <v>113</v>
      </c>
      <c r="U5227" s="1">
        <v>1</v>
      </c>
      <c r="V5227" s="1" t="s">
        <v>11293</v>
      </c>
      <c r="W5227" s="1" t="s">
        <v>11295</v>
      </c>
      <c r="X5227" s="1" t="s">
        <v>11294</v>
      </c>
      <c r="Y5227" s="1" t="s">
        <v>118</v>
      </c>
      <c r="Z5227" s="1" t="s">
        <v>113</v>
      </c>
      <c r="AA5227" s="1" t="s">
        <v>113</v>
      </c>
      <c r="AB5227" s="1" t="s">
        <v>113</v>
      </c>
      <c r="AC5227" s="1" t="s">
        <v>113</v>
      </c>
    </row>
    <row r="5228" spans="1:29" x14ac:dyDescent="0.35">
      <c r="A5228" s="1">
        <v>832080</v>
      </c>
      <c r="B5228" s="1">
        <v>218</v>
      </c>
      <c r="C5228" s="9">
        <v>1083685945</v>
      </c>
      <c r="D5228" s="9" t="s">
        <v>112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1</v>
      </c>
      <c r="S5228" s="1">
        <v>1</v>
      </c>
      <c r="T5228" s="1" t="s">
        <v>113</v>
      </c>
      <c r="U5228" s="1">
        <v>1</v>
      </c>
      <c r="V5228" s="1" t="s">
        <v>11296</v>
      </c>
      <c r="W5228" s="1" t="s">
        <v>940</v>
      </c>
      <c r="X5228" s="1" t="s">
        <v>1774</v>
      </c>
      <c r="Y5228" s="1" t="s">
        <v>7</v>
      </c>
      <c r="Z5228" s="1" t="s">
        <v>113</v>
      </c>
      <c r="AA5228" s="1" t="s">
        <v>113</v>
      </c>
      <c r="AB5228" s="1" t="s">
        <v>113</v>
      </c>
      <c r="AC5228" s="1" t="s">
        <v>113</v>
      </c>
    </row>
    <row r="5229" spans="1:29" x14ac:dyDescent="0.35">
      <c r="A5229" s="1">
        <v>4897460</v>
      </c>
      <c r="B5229" s="1">
        <v>897</v>
      </c>
      <c r="C5229" s="9">
        <v>1528383064</v>
      </c>
      <c r="D5229" s="9" t="s">
        <v>112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1</v>
      </c>
      <c r="S5229" s="1">
        <v>3</v>
      </c>
      <c r="T5229" s="1" t="s">
        <v>113</v>
      </c>
      <c r="U5229" s="1">
        <v>1</v>
      </c>
      <c r="V5229" s="1" t="s">
        <v>11556</v>
      </c>
      <c r="W5229" s="1" t="s">
        <v>4142</v>
      </c>
      <c r="X5229" s="1" t="s">
        <v>11252</v>
      </c>
      <c r="Y5229" s="1" t="s">
        <v>7</v>
      </c>
      <c r="Z5229" s="1" t="s">
        <v>13194</v>
      </c>
      <c r="AA5229" s="1" t="s">
        <v>12079</v>
      </c>
      <c r="AB5229" s="1" t="s">
        <v>12080</v>
      </c>
      <c r="AC5229" s="1" t="s">
        <v>113</v>
      </c>
    </row>
    <row r="5230" spans="1:29" x14ac:dyDescent="0.35">
      <c r="A5230" s="1">
        <v>2212599</v>
      </c>
      <c r="B5230" s="1">
        <v>479</v>
      </c>
      <c r="C5230" s="9">
        <v>1780654558</v>
      </c>
      <c r="D5230" s="9" t="s">
        <v>112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1</v>
      </c>
      <c r="S5230" s="1">
        <v>14</v>
      </c>
      <c r="T5230" s="1" t="s">
        <v>113</v>
      </c>
      <c r="U5230" s="1">
        <v>1</v>
      </c>
      <c r="V5230" s="1" t="s">
        <v>11388</v>
      </c>
      <c r="W5230" s="1" t="s">
        <v>11389</v>
      </c>
      <c r="X5230" s="1" t="s">
        <v>5518</v>
      </c>
      <c r="Y5230" s="1" t="s">
        <v>116</v>
      </c>
      <c r="Z5230" s="1" t="s">
        <v>17833</v>
      </c>
      <c r="AA5230" s="1" t="s">
        <v>113</v>
      </c>
      <c r="AB5230" s="1" t="s">
        <v>113</v>
      </c>
      <c r="AC5230" s="1" t="s">
        <v>113</v>
      </c>
    </row>
    <row r="5231" spans="1:29" x14ac:dyDescent="0.35">
      <c r="A5231" s="1">
        <v>760137</v>
      </c>
      <c r="B5231" s="1">
        <v>383</v>
      </c>
      <c r="C5231" s="9">
        <v>1982607610</v>
      </c>
      <c r="D5231" s="9" t="s">
        <v>112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1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1</v>
      </c>
      <c r="S5231" s="1">
        <v>6</v>
      </c>
      <c r="T5231" s="1" t="s">
        <v>113</v>
      </c>
      <c r="U5231" s="1">
        <v>1</v>
      </c>
      <c r="V5231" s="1" t="s">
        <v>11658</v>
      </c>
      <c r="W5231" s="1" t="s">
        <v>146</v>
      </c>
      <c r="X5231" s="1" t="s">
        <v>11659</v>
      </c>
      <c r="Y5231" s="1" t="s">
        <v>118</v>
      </c>
      <c r="Z5231" s="1" t="s">
        <v>17834</v>
      </c>
      <c r="AA5231" s="1" t="s">
        <v>113</v>
      </c>
      <c r="AB5231" s="1" t="s">
        <v>113</v>
      </c>
      <c r="AC5231" s="1" t="s">
        <v>113</v>
      </c>
    </row>
    <row r="5232" spans="1:29" x14ac:dyDescent="0.35">
      <c r="A5232" s="1">
        <v>1932778</v>
      </c>
      <c r="B5232" s="1">
        <v>897</v>
      </c>
      <c r="C5232" s="9">
        <v>1356371314</v>
      </c>
      <c r="D5232" s="9" t="s">
        <v>112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1</v>
      </c>
      <c r="S5232" s="1">
        <v>3</v>
      </c>
      <c r="T5232" s="1" t="s">
        <v>113</v>
      </c>
      <c r="U5232" s="1">
        <v>1</v>
      </c>
      <c r="V5232" s="1" t="s">
        <v>11651</v>
      </c>
      <c r="W5232" s="1" t="s">
        <v>11653</v>
      </c>
      <c r="X5232" s="1" t="s">
        <v>11652</v>
      </c>
      <c r="Y5232" s="1" t="s">
        <v>116</v>
      </c>
      <c r="Z5232" s="1" t="s">
        <v>17648</v>
      </c>
      <c r="AA5232" s="1" t="s">
        <v>113</v>
      </c>
      <c r="AB5232" s="1" t="s">
        <v>113</v>
      </c>
      <c r="AC5232" s="1" t="s">
        <v>113</v>
      </c>
    </row>
    <row r="5233" spans="1:29" x14ac:dyDescent="0.35">
      <c r="A5233" s="1">
        <v>3183803</v>
      </c>
      <c r="B5233" s="1">
        <v>774</v>
      </c>
      <c r="C5233" s="9">
        <v>1891893319</v>
      </c>
      <c r="D5233" s="9" t="s">
        <v>112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1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1</v>
      </c>
      <c r="S5233" s="1">
        <v>6</v>
      </c>
      <c r="T5233" s="1" t="s">
        <v>113</v>
      </c>
      <c r="U5233" s="1">
        <v>1</v>
      </c>
      <c r="V5233" s="1" t="s">
        <v>11804</v>
      </c>
      <c r="W5233" s="1" t="s">
        <v>745</v>
      </c>
      <c r="X5233" s="1" t="s">
        <v>1133</v>
      </c>
      <c r="Y5233" s="1" t="s">
        <v>116</v>
      </c>
      <c r="Z5233" s="1" t="s">
        <v>17835</v>
      </c>
      <c r="AA5233" s="1" t="s">
        <v>113</v>
      </c>
      <c r="AB5233" s="1" t="s">
        <v>113</v>
      </c>
      <c r="AC5233" s="1" t="s">
        <v>113</v>
      </c>
    </row>
    <row r="5234" spans="1:29" x14ac:dyDescent="0.35">
      <c r="A5234" s="1">
        <v>2351225</v>
      </c>
      <c r="B5234" s="1">
        <v>109</v>
      </c>
      <c r="C5234" s="9">
        <v>1437294113</v>
      </c>
      <c r="D5234" s="9" t="s">
        <v>112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1</v>
      </c>
      <c r="S5234" s="1">
        <v>2</v>
      </c>
      <c r="T5234" s="1" t="s">
        <v>113</v>
      </c>
      <c r="U5234" s="1">
        <v>1</v>
      </c>
      <c r="V5234" s="1" t="s">
        <v>11334</v>
      </c>
      <c r="W5234" s="1" t="s">
        <v>2684</v>
      </c>
      <c r="X5234" s="1" t="s">
        <v>3247</v>
      </c>
      <c r="Y5234" s="1" t="s">
        <v>224</v>
      </c>
      <c r="Z5234" s="1" t="s">
        <v>13363</v>
      </c>
      <c r="AB5234" s="1" t="s">
        <v>13364</v>
      </c>
      <c r="AC5234" s="1" t="s">
        <v>113</v>
      </c>
    </row>
    <row r="5235" spans="1:29" x14ac:dyDescent="0.35">
      <c r="A5235" s="1">
        <v>4519778</v>
      </c>
      <c r="B5235" s="1">
        <v>794</v>
      </c>
      <c r="C5235" s="9">
        <v>1558609065</v>
      </c>
      <c r="D5235" s="9" t="s">
        <v>112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1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1</v>
      </c>
      <c r="S5235" s="1">
        <v>6</v>
      </c>
      <c r="T5235" s="1" t="s">
        <v>113</v>
      </c>
      <c r="U5235" s="1">
        <v>1</v>
      </c>
      <c r="V5235" s="1" t="s">
        <v>11805</v>
      </c>
      <c r="W5235" s="1" t="s">
        <v>136</v>
      </c>
      <c r="X5235" s="1" t="s">
        <v>11806</v>
      </c>
      <c r="Y5235" s="1" t="s">
        <v>118</v>
      </c>
      <c r="Z5235" s="1" t="s">
        <v>17836</v>
      </c>
      <c r="AB5235" s="1" t="s">
        <v>17837</v>
      </c>
      <c r="AC5235" s="1" t="s">
        <v>113</v>
      </c>
    </row>
    <row r="5236" spans="1:29" x14ac:dyDescent="0.35">
      <c r="A5236" s="1">
        <v>3188827</v>
      </c>
      <c r="B5236" s="1">
        <v>289</v>
      </c>
      <c r="C5236" s="9">
        <v>1477765584</v>
      </c>
      <c r="D5236" s="9" t="s">
        <v>112</v>
      </c>
      <c r="E5236" s="1">
        <v>0</v>
      </c>
      <c r="F5236" s="1">
        <v>1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1</v>
      </c>
      <c r="S5236" s="1">
        <v>25</v>
      </c>
      <c r="T5236" s="1" t="s">
        <v>113</v>
      </c>
      <c r="U5236" s="1">
        <v>1</v>
      </c>
      <c r="V5236" s="1" t="s">
        <v>11944</v>
      </c>
      <c r="W5236" s="1" t="s">
        <v>10017</v>
      </c>
      <c r="X5236" s="1" t="s">
        <v>1058</v>
      </c>
      <c r="Y5236" s="1" t="s">
        <v>7</v>
      </c>
      <c r="Z5236" s="1" t="s">
        <v>17838</v>
      </c>
      <c r="AA5236" s="1" t="s">
        <v>113</v>
      </c>
      <c r="AB5236" s="1" t="s">
        <v>113</v>
      </c>
      <c r="AC5236" s="1" t="s">
        <v>113</v>
      </c>
    </row>
    <row r="5237" spans="1:29" x14ac:dyDescent="0.35">
      <c r="A5237" s="1">
        <v>4459726</v>
      </c>
      <c r="B5237" s="1">
        <v>813</v>
      </c>
      <c r="C5237" s="9">
        <v>1063684769</v>
      </c>
      <c r="D5237" s="9" t="s">
        <v>112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1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 t="s">
        <v>113</v>
      </c>
      <c r="U5237" s="1">
        <v>1</v>
      </c>
      <c r="V5237" s="1" t="s">
        <v>11645</v>
      </c>
      <c r="W5237" s="1" t="s">
        <v>904</v>
      </c>
      <c r="X5237" s="1" t="s">
        <v>11646</v>
      </c>
      <c r="Y5237" s="1" t="s">
        <v>116</v>
      </c>
      <c r="Z5237" s="1" t="s">
        <v>17839</v>
      </c>
      <c r="AA5237" s="1" t="s">
        <v>113</v>
      </c>
      <c r="AB5237" s="1" t="s">
        <v>113</v>
      </c>
      <c r="AC5237" s="1" t="s">
        <v>113</v>
      </c>
    </row>
    <row r="5238" spans="1:29" x14ac:dyDescent="0.35">
      <c r="A5238" s="1">
        <v>1218035</v>
      </c>
      <c r="B5238" s="1">
        <v>701</v>
      </c>
      <c r="C5238" s="9">
        <v>1134291263</v>
      </c>
      <c r="D5238" s="9" t="s">
        <v>112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1</v>
      </c>
      <c r="S5238" s="1">
        <v>11</v>
      </c>
      <c r="T5238" s="1" t="s">
        <v>113</v>
      </c>
      <c r="U5238" s="1">
        <v>1</v>
      </c>
      <c r="V5238" s="1" t="s">
        <v>11922</v>
      </c>
      <c r="W5238" s="1" t="s">
        <v>5710</v>
      </c>
      <c r="X5238" s="1" t="s">
        <v>11923</v>
      </c>
      <c r="Y5238" s="1" t="s">
        <v>118</v>
      </c>
      <c r="Z5238" s="1" t="s">
        <v>17840</v>
      </c>
      <c r="AB5238" s="1" t="s">
        <v>17841</v>
      </c>
      <c r="AC5238" s="1" t="s">
        <v>113</v>
      </c>
    </row>
    <row r="5239" spans="1:29" x14ac:dyDescent="0.35">
      <c r="A5239" s="1">
        <v>861602</v>
      </c>
      <c r="B5239" s="1">
        <v>817</v>
      </c>
      <c r="C5239" s="9">
        <v>1790769396</v>
      </c>
      <c r="D5239" s="9" t="s">
        <v>112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1</v>
      </c>
      <c r="S5239" s="1">
        <v>1</v>
      </c>
      <c r="T5239" s="1" t="s">
        <v>113</v>
      </c>
      <c r="U5239" s="1">
        <v>1</v>
      </c>
      <c r="V5239" s="1" t="s">
        <v>11501</v>
      </c>
      <c r="W5239" s="1" t="s">
        <v>3144</v>
      </c>
      <c r="X5239" s="1" t="s">
        <v>6000</v>
      </c>
      <c r="Y5239" s="1" t="s">
        <v>118</v>
      </c>
      <c r="Z5239" s="1" t="s">
        <v>17842</v>
      </c>
      <c r="AA5239" s="1" t="s">
        <v>13858</v>
      </c>
      <c r="AB5239" s="1" t="s">
        <v>13859</v>
      </c>
      <c r="AC5239" s="1" t="s">
        <v>113</v>
      </c>
    </row>
    <row r="5240" spans="1:29" x14ac:dyDescent="0.35">
      <c r="A5240" s="1">
        <v>695953</v>
      </c>
      <c r="B5240" s="1">
        <v>537</v>
      </c>
      <c r="C5240" s="9">
        <v>1932290384</v>
      </c>
      <c r="D5240" s="9" t="s">
        <v>112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1</v>
      </c>
      <c r="S5240" s="1">
        <v>2</v>
      </c>
      <c r="T5240" s="1" t="s">
        <v>113</v>
      </c>
      <c r="U5240" s="1">
        <v>1</v>
      </c>
      <c r="V5240" s="1" t="s">
        <v>11864</v>
      </c>
      <c r="W5240" s="1" t="s">
        <v>143</v>
      </c>
      <c r="X5240" s="1" t="s">
        <v>7214</v>
      </c>
      <c r="Y5240" s="1" t="s">
        <v>116</v>
      </c>
      <c r="Z5240" s="1" t="s">
        <v>17843</v>
      </c>
      <c r="AB5240" s="1" t="s">
        <v>17844</v>
      </c>
      <c r="AC5240" s="1" t="s">
        <v>113</v>
      </c>
    </row>
    <row r="5241" spans="1:29" x14ac:dyDescent="0.35">
      <c r="A5241" s="1">
        <v>4310812</v>
      </c>
      <c r="B5241" s="1">
        <v>365</v>
      </c>
      <c r="C5241" s="9">
        <v>1962600387</v>
      </c>
      <c r="D5241" s="9" t="s">
        <v>112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1</v>
      </c>
      <c r="S5241" s="1">
        <v>3</v>
      </c>
      <c r="T5241" s="1" t="s">
        <v>113</v>
      </c>
      <c r="U5241" s="1">
        <v>1</v>
      </c>
      <c r="V5241" s="1" t="s">
        <v>11781</v>
      </c>
      <c r="W5241" s="1" t="s">
        <v>451</v>
      </c>
      <c r="X5241" s="1" t="s">
        <v>11782</v>
      </c>
      <c r="Y5241" s="1" t="s">
        <v>8639</v>
      </c>
      <c r="Z5241" s="1" t="s">
        <v>17845</v>
      </c>
      <c r="AA5241" s="1" t="s">
        <v>113</v>
      </c>
      <c r="AB5241" s="1" t="s">
        <v>113</v>
      </c>
      <c r="AC5241" s="1" t="s">
        <v>113</v>
      </c>
    </row>
    <row r="5242" spans="1:29" x14ac:dyDescent="0.35">
      <c r="A5242" s="1">
        <v>762072</v>
      </c>
      <c r="B5242" s="1">
        <v>447</v>
      </c>
      <c r="C5242" s="9">
        <v>1174589758</v>
      </c>
      <c r="D5242" s="9" t="s">
        <v>112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1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1</v>
      </c>
      <c r="S5242" s="1">
        <v>1</v>
      </c>
      <c r="T5242" s="1" t="s">
        <v>113</v>
      </c>
      <c r="U5242" s="1">
        <v>1</v>
      </c>
      <c r="V5242" s="1" t="s">
        <v>11673</v>
      </c>
      <c r="W5242" s="1" t="s">
        <v>1051</v>
      </c>
      <c r="X5242" s="1" t="s">
        <v>9423</v>
      </c>
      <c r="Y5242" s="1" t="s">
        <v>2644</v>
      </c>
      <c r="Z5242" s="1" t="s">
        <v>17846</v>
      </c>
      <c r="AA5242" s="1" t="s">
        <v>17847</v>
      </c>
      <c r="AB5242" s="1" t="s">
        <v>17848</v>
      </c>
      <c r="AC5242" s="1" t="s">
        <v>113</v>
      </c>
    </row>
    <row r="5243" spans="1:29" x14ac:dyDescent="0.35">
      <c r="A5243" s="1">
        <v>2150009</v>
      </c>
      <c r="B5243" s="1">
        <v>485</v>
      </c>
      <c r="C5243" s="9">
        <v>1003896689</v>
      </c>
      <c r="D5243" s="9" t="s">
        <v>112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1</v>
      </c>
      <c r="S5243" s="1">
        <v>1</v>
      </c>
      <c r="T5243" s="1" t="s">
        <v>113</v>
      </c>
      <c r="U5243" s="1">
        <v>1</v>
      </c>
      <c r="V5243" s="1" t="s">
        <v>11972</v>
      </c>
      <c r="W5243" s="1" t="s">
        <v>7366</v>
      </c>
      <c r="X5243" s="1" t="s">
        <v>3792</v>
      </c>
      <c r="Y5243" s="1" t="s">
        <v>116</v>
      </c>
      <c r="Z5243" s="1" t="s">
        <v>17849</v>
      </c>
      <c r="AA5243" s="1" t="s">
        <v>113</v>
      </c>
      <c r="AB5243" s="1" t="s">
        <v>113</v>
      </c>
      <c r="AC5243" s="1" t="s">
        <v>113</v>
      </c>
    </row>
    <row r="5244" spans="1:29" x14ac:dyDescent="0.35">
      <c r="A5244" s="1">
        <v>844932</v>
      </c>
      <c r="B5244" s="1">
        <v>218</v>
      </c>
      <c r="C5244" s="9">
        <v>1528059227</v>
      </c>
      <c r="D5244" s="9" t="s">
        <v>112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1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1</v>
      </c>
      <c r="S5244" s="1">
        <v>1</v>
      </c>
      <c r="T5244" s="1" t="s">
        <v>113</v>
      </c>
      <c r="U5244" s="1">
        <v>1</v>
      </c>
      <c r="V5244" s="1" t="s">
        <v>11771</v>
      </c>
      <c r="W5244" s="1" t="s">
        <v>8915</v>
      </c>
      <c r="X5244" s="1" t="s">
        <v>11772</v>
      </c>
      <c r="Y5244" s="1" t="s">
        <v>1894</v>
      </c>
      <c r="Z5244" s="1" t="s">
        <v>17671</v>
      </c>
      <c r="AB5244" s="1" t="s">
        <v>17672</v>
      </c>
      <c r="AC5244" s="1" t="s">
        <v>113</v>
      </c>
    </row>
    <row r="5245" spans="1:29" x14ac:dyDescent="0.35">
      <c r="A5245" s="1">
        <v>2116141</v>
      </c>
      <c r="B5245" s="1">
        <v>109</v>
      </c>
      <c r="C5245" s="9">
        <v>1013964964</v>
      </c>
      <c r="D5245" s="9" t="s">
        <v>112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1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1</v>
      </c>
      <c r="S5245" s="1">
        <v>1</v>
      </c>
      <c r="T5245" s="1" t="s">
        <v>113</v>
      </c>
      <c r="U5245" s="1">
        <v>1</v>
      </c>
      <c r="V5245" s="1" t="s">
        <v>11541</v>
      </c>
      <c r="W5245" s="1" t="s">
        <v>11542</v>
      </c>
      <c r="X5245" s="1" t="s">
        <v>11226</v>
      </c>
      <c r="Y5245" s="1" t="s">
        <v>118</v>
      </c>
      <c r="Z5245" s="1" t="s">
        <v>17850</v>
      </c>
      <c r="AA5245" s="1" t="s">
        <v>113</v>
      </c>
      <c r="AB5245" s="1" t="s">
        <v>113</v>
      </c>
      <c r="AC5245" s="1" t="s">
        <v>113</v>
      </c>
    </row>
    <row r="5246" spans="1:29" x14ac:dyDescent="0.35">
      <c r="A5246" s="1">
        <v>1501318</v>
      </c>
      <c r="B5246" s="1">
        <v>221</v>
      </c>
      <c r="C5246" s="9">
        <v>1417900200</v>
      </c>
      <c r="D5246" s="9" t="s">
        <v>112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1</v>
      </c>
      <c r="S5246" s="1">
        <v>5</v>
      </c>
      <c r="T5246" s="1" t="s">
        <v>113</v>
      </c>
      <c r="U5246" s="1">
        <v>1</v>
      </c>
      <c r="V5246" s="1" t="s">
        <v>11342</v>
      </c>
      <c r="W5246" s="1" t="s">
        <v>6513</v>
      </c>
      <c r="X5246" s="1" t="s">
        <v>11343</v>
      </c>
      <c r="Y5246" s="1" t="s">
        <v>116</v>
      </c>
      <c r="Z5246" s="1" t="s">
        <v>17851</v>
      </c>
      <c r="AA5246" s="1" t="s">
        <v>113</v>
      </c>
      <c r="AB5246" s="1" t="s">
        <v>113</v>
      </c>
      <c r="AC5246" s="1" t="s">
        <v>113</v>
      </c>
    </row>
    <row r="5247" spans="1:29" x14ac:dyDescent="0.35">
      <c r="A5247" s="1">
        <v>1888478</v>
      </c>
      <c r="B5247" s="1">
        <v>218</v>
      </c>
      <c r="C5247" s="9">
        <v>1235114364</v>
      </c>
      <c r="D5247" s="9" t="s">
        <v>112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1</v>
      </c>
      <c r="S5247" s="1">
        <v>1</v>
      </c>
      <c r="T5247" s="1" t="s">
        <v>113</v>
      </c>
      <c r="U5247" s="1">
        <v>1</v>
      </c>
      <c r="V5247" s="1" t="s">
        <v>11839</v>
      </c>
      <c r="W5247" s="1" t="s">
        <v>10624</v>
      </c>
      <c r="X5247" s="1" t="s">
        <v>11840</v>
      </c>
      <c r="Y5247" s="1" t="s">
        <v>116</v>
      </c>
      <c r="Z5247" s="1" t="s">
        <v>17852</v>
      </c>
      <c r="AA5247" s="1" t="s">
        <v>113</v>
      </c>
      <c r="AB5247" s="1" t="s">
        <v>113</v>
      </c>
      <c r="AC5247" s="1" t="s">
        <v>113</v>
      </c>
    </row>
    <row r="5248" spans="1:29" x14ac:dyDescent="0.35">
      <c r="A5248" s="1">
        <v>1992950</v>
      </c>
      <c r="B5248" s="1">
        <v>218</v>
      </c>
      <c r="C5248" s="9">
        <v>1679554992</v>
      </c>
      <c r="D5248" s="9" t="s">
        <v>112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1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1</v>
      </c>
      <c r="S5248" s="1">
        <v>1</v>
      </c>
      <c r="T5248" s="1" t="s">
        <v>113</v>
      </c>
      <c r="U5248" s="1">
        <v>1</v>
      </c>
      <c r="V5248" s="1" t="s">
        <v>11400</v>
      </c>
      <c r="W5248" s="1" t="s">
        <v>2608</v>
      </c>
      <c r="X5248" s="1" t="s">
        <v>11401</v>
      </c>
      <c r="Y5248" s="1" t="s">
        <v>118</v>
      </c>
      <c r="Z5248" s="1" t="s">
        <v>17853</v>
      </c>
      <c r="AB5248" s="1" t="s">
        <v>17854</v>
      </c>
      <c r="AC5248" s="1" t="s">
        <v>113</v>
      </c>
    </row>
    <row r="5249" spans="1:29" x14ac:dyDescent="0.35">
      <c r="A5249" s="1">
        <v>680994</v>
      </c>
      <c r="B5249" s="1">
        <v>194</v>
      </c>
      <c r="C5249" s="9">
        <v>1811096746</v>
      </c>
      <c r="D5249" s="9" t="s">
        <v>112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1</v>
      </c>
      <c r="S5249" s="1">
        <v>10</v>
      </c>
      <c r="T5249" s="1" t="s">
        <v>113</v>
      </c>
      <c r="U5249" s="1">
        <v>1</v>
      </c>
      <c r="V5249" s="1" t="s">
        <v>11801</v>
      </c>
      <c r="W5249" s="1" t="s">
        <v>189</v>
      </c>
      <c r="X5249" s="1" t="s">
        <v>5547</v>
      </c>
      <c r="Y5249" s="1" t="s">
        <v>118</v>
      </c>
      <c r="Z5249" s="1" t="s">
        <v>17855</v>
      </c>
      <c r="AA5249" s="1" t="s">
        <v>113</v>
      </c>
      <c r="AB5249" s="1" t="s">
        <v>113</v>
      </c>
      <c r="AC5249" s="1" t="s">
        <v>113</v>
      </c>
    </row>
    <row r="5250" spans="1:29" x14ac:dyDescent="0.35">
      <c r="A5250" s="1">
        <v>1591984</v>
      </c>
      <c r="B5250" s="1">
        <v>774</v>
      </c>
      <c r="C5250" s="9">
        <v>1265453245</v>
      </c>
      <c r="D5250" s="9" t="s">
        <v>112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1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1</v>
      </c>
      <c r="S5250" s="1">
        <v>7</v>
      </c>
      <c r="T5250" s="1" t="s">
        <v>113</v>
      </c>
      <c r="U5250" s="1">
        <v>1</v>
      </c>
      <c r="V5250" s="1" t="s">
        <v>11953</v>
      </c>
      <c r="W5250" s="1" t="s">
        <v>11955</v>
      </c>
      <c r="X5250" s="1" t="s">
        <v>11954</v>
      </c>
      <c r="Y5250" s="1" t="s">
        <v>116</v>
      </c>
      <c r="Z5250" s="1" t="s">
        <v>17856</v>
      </c>
      <c r="AA5250" s="1" t="s">
        <v>113</v>
      </c>
      <c r="AB5250" s="1" t="s">
        <v>113</v>
      </c>
      <c r="AC5250" s="1" t="s">
        <v>113</v>
      </c>
    </row>
    <row r="5251" spans="1:29" x14ac:dyDescent="0.35">
      <c r="A5251" s="1">
        <v>2110388</v>
      </c>
      <c r="B5251" s="1">
        <v>701</v>
      </c>
      <c r="C5251" s="9">
        <v>1578765350</v>
      </c>
      <c r="D5251" s="9" t="s">
        <v>112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1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1</v>
      </c>
      <c r="S5251" s="1">
        <v>6</v>
      </c>
      <c r="T5251" s="1" t="s">
        <v>113</v>
      </c>
      <c r="U5251" s="1">
        <v>1</v>
      </c>
      <c r="V5251" s="1" t="s">
        <v>11773</v>
      </c>
      <c r="W5251" s="1" t="s">
        <v>7431</v>
      </c>
      <c r="X5251" s="1" t="s">
        <v>3883</v>
      </c>
      <c r="Y5251" s="1" t="s">
        <v>118</v>
      </c>
      <c r="Z5251" s="1" t="s">
        <v>17857</v>
      </c>
      <c r="AA5251" s="1" t="s">
        <v>113</v>
      </c>
      <c r="AB5251" s="1" t="s">
        <v>113</v>
      </c>
      <c r="AC5251" s="1" t="s">
        <v>113</v>
      </c>
    </row>
    <row r="5252" spans="1:29" x14ac:dyDescent="0.35">
      <c r="A5252" s="1">
        <v>3679300</v>
      </c>
      <c r="B5252" s="1">
        <v>774</v>
      </c>
      <c r="C5252" s="9">
        <v>1821296617</v>
      </c>
      <c r="D5252" s="9" t="s">
        <v>112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1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1</v>
      </c>
      <c r="S5252" s="1">
        <v>1</v>
      </c>
      <c r="T5252" s="1" t="s">
        <v>113</v>
      </c>
      <c r="U5252" s="1">
        <v>1</v>
      </c>
      <c r="V5252" s="1" t="s">
        <v>11680</v>
      </c>
      <c r="W5252" s="1" t="s">
        <v>131</v>
      </c>
      <c r="X5252" s="1" t="s">
        <v>617</v>
      </c>
      <c r="Y5252" s="1" t="s">
        <v>116</v>
      </c>
      <c r="Z5252" s="1" t="s">
        <v>16899</v>
      </c>
      <c r="AA5252" s="1" t="s">
        <v>15466</v>
      </c>
      <c r="AB5252" s="1" t="s">
        <v>15467</v>
      </c>
      <c r="AC5252" s="1" t="s">
        <v>113</v>
      </c>
    </row>
    <row r="5253" spans="1:29" x14ac:dyDescent="0.35">
      <c r="A5253" s="1">
        <v>2189978</v>
      </c>
      <c r="B5253" s="1">
        <v>817</v>
      </c>
      <c r="C5253" s="9">
        <v>1801837489</v>
      </c>
      <c r="D5253" s="9" t="s">
        <v>112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1</v>
      </c>
      <c r="S5253" s="1">
        <v>2</v>
      </c>
      <c r="T5253" s="1" t="s">
        <v>113</v>
      </c>
      <c r="U5253" s="1">
        <v>1</v>
      </c>
      <c r="V5253" s="1" t="s">
        <v>11545</v>
      </c>
      <c r="W5253" s="1" t="s">
        <v>1183</v>
      </c>
      <c r="X5253" s="1" t="s">
        <v>11546</v>
      </c>
      <c r="Y5253" s="1" t="s">
        <v>118</v>
      </c>
      <c r="Z5253" s="1" t="s">
        <v>17858</v>
      </c>
      <c r="AA5253" s="1" t="s">
        <v>113</v>
      </c>
      <c r="AB5253" s="1" t="s">
        <v>113</v>
      </c>
      <c r="AC5253" s="1" t="s">
        <v>113</v>
      </c>
    </row>
    <row r="5254" spans="1:29" x14ac:dyDescent="0.35">
      <c r="A5254" s="1">
        <v>3988122</v>
      </c>
      <c r="B5254" s="1">
        <v>485</v>
      </c>
      <c r="C5254" s="9">
        <v>1457558132</v>
      </c>
      <c r="D5254" s="9" t="s">
        <v>112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1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1</v>
      </c>
      <c r="S5254" s="1">
        <v>1</v>
      </c>
      <c r="T5254" s="1" t="s">
        <v>113</v>
      </c>
      <c r="U5254" s="1">
        <v>1</v>
      </c>
      <c r="V5254" s="1" t="s">
        <v>11871</v>
      </c>
      <c r="W5254" s="1" t="s">
        <v>8702</v>
      </c>
      <c r="X5254" s="1" t="s">
        <v>11872</v>
      </c>
      <c r="Y5254" s="1" t="s">
        <v>116</v>
      </c>
      <c r="Z5254" s="1" t="s">
        <v>17859</v>
      </c>
      <c r="AA5254" s="1" t="s">
        <v>12538</v>
      </c>
      <c r="AB5254" s="1" t="s">
        <v>12539</v>
      </c>
      <c r="AC5254" s="1" t="s">
        <v>113</v>
      </c>
    </row>
    <row r="5255" spans="1:29" x14ac:dyDescent="0.35">
      <c r="A5255" s="1">
        <v>2158491</v>
      </c>
      <c r="B5255" s="1">
        <v>891</v>
      </c>
      <c r="C5255" s="9">
        <v>1093812117</v>
      </c>
      <c r="D5255" s="9" t="s">
        <v>112</v>
      </c>
      <c r="E5255" s="1">
        <v>0</v>
      </c>
      <c r="F5255" s="1">
        <v>1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1</v>
      </c>
      <c r="S5255" s="1">
        <v>6</v>
      </c>
      <c r="T5255" s="1" t="s">
        <v>113</v>
      </c>
      <c r="U5255" s="1">
        <v>1</v>
      </c>
      <c r="V5255" s="1" t="s">
        <v>11297</v>
      </c>
      <c r="W5255" s="1" t="s">
        <v>1891</v>
      </c>
      <c r="X5255" s="1" t="s">
        <v>11298</v>
      </c>
      <c r="Y5255" s="1" t="s">
        <v>118</v>
      </c>
      <c r="Z5255" s="1" t="s">
        <v>113</v>
      </c>
      <c r="AA5255" s="1" t="s">
        <v>113</v>
      </c>
      <c r="AB5255" s="1" t="s">
        <v>113</v>
      </c>
      <c r="AC5255" s="1" t="s">
        <v>113</v>
      </c>
    </row>
    <row r="5256" spans="1:29" x14ac:dyDescent="0.35">
      <c r="A5256" s="1">
        <v>1703193</v>
      </c>
      <c r="B5256" s="1">
        <v>368</v>
      </c>
      <c r="C5256" s="9">
        <v>1811902695</v>
      </c>
      <c r="D5256" s="9" t="s">
        <v>112</v>
      </c>
      <c r="E5256" s="1">
        <v>0</v>
      </c>
      <c r="F5256" s="1">
        <v>1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1</v>
      </c>
      <c r="S5256" s="1">
        <v>2</v>
      </c>
      <c r="T5256" s="1" t="s">
        <v>113</v>
      </c>
      <c r="U5256" s="1">
        <v>1</v>
      </c>
      <c r="V5256" s="1" t="s">
        <v>11299</v>
      </c>
      <c r="W5256" s="1" t="s">
        <v>6132</v>
      </c>
      <c r="X5256" s="1" t="s">
        <v>11300</v>
      </c>
      <c r="Y5256" s="1" t="s">
        <v>7</v>
      </c>
      <c r="Z5256" s="1" t="s">
        <v>113</v>
      </c>
      <c r="AA5256" s="1" t="s">
        <v>113</v>
      </c>
      <c r="AB5256" s="1" t="s">
        <v>113</v>
      </c>
      <c r="AC5256" s="1" t="s">
        <v>113</v>
      </c>
    </row>
    <row r="5257" spans="1:29" x14ac:dyDescent="0.35">
      <c r="A5257" s="1">
        <v>3412250</v>
      </c>
      <c r="B5257" s="1">
        <v>109</v>
      </c>
      <c r="C5257" s="9">
        <v>1003009119</v>
      </c>
      <c r="D5257" s="9" t="s">
        <v>112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1</v>
      </c>
      <c r="S5257" s="1">
        <v>2</v>
      </c>
      <c r="T5257" s="1" t="s">
        <v>113</v>
      </c>
      <c r="U5257" s="1">
        <v>1</v>
      </c>
      <c r="V5257" s="1" t="s">
        <v>11643</v>
      </c>
      <c r="W5257" s="1" t="s">
        <v>9956</v>
      </c>
      <c r="X5257" s="1" t="s">
        <v>11644</v>
      </c>
      <c r="Y5257" s="1" t="s">
        <v>118</v>
      </c>
      <c r="Z5257" s="1" t="s">
        <v>17860</v>
      </c>
      <c r="AA5257" s="1" t="s">
        <v>113</v>
      </c>
      <c r="AB5257" s="1" t="s">
        <v>113</v>
      </c>
      <c r="AC5257" s="1" t="s">
        <v>113</v>
      </c>
    </row>
    <row r="5258" spans="1:29" x14ac:dyDescent="0.35">
      <c r="A5258" s="1">
        <v>6700903</v>
      </c>
      <c r="B5258" s="1">
        <v>398</v>
      </c>
      <c r="C5258" s="9">
        <v>1023030855</v>
      </c>
      <c r="D5258" s="9" t="s">
        <v>112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1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1</v>
      </c>
      <c r="S5258" s="1">
        <v>1</v>
      </c>
      <c r="T5258" s="1" t="s">
        <v>113</v>
      </c>
      <c r="U5258" s="1">
        <v>1</v>
      </c>
      <c r="V5258" s="1" t="s">
        <v>11601</v>
      </c>
      <c r="W5258" s="1" t="s">
        <v>448</v>
      </c>
      <c r="X5258" s="1" t="s">
        <v>269</v>
      </c>
      <c r="Y5258" s="1" t="s">
        <v>118</v>
      </c>
      <c r="Z5258" s="1" t="s">
        <v>17861</v>
      </c>
      <c r="AB5258" s="1" t="s">
        <v>17862</v>
      </c>
      <c r="AC5258" s="1" t="s">
        <v>113</v>
      </c>
    </row>
    <row r="5259" spans="1:29" x14ac:dyDescent="0.35">
      <c r="A5259" s="1">
        <v>3407842</v>
      </c>
      <c r="B5259" s="1">
        <v>447</v>
      </c>
      <c r="C5259" s="9">
        <v>1700967262</v>
      </c>
      <c r="D5259" s="9" t="s">
        <v>112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1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1</v>
      </c>
      <c r="S5259" s="1">
        <v>1</v>
      </c>
      <c r="T5259" s="1" t="s">
        <v>113</v>
      </c>
      <c r="U5259" s="1">
        <v>1</v>
      </c>
      <c r="V5259" s="1" t="s">
        <v>11595</v>
      </c>
      <c r="W5259" s="1" t="s">
        <v>739</v>
      </c>
      <c r="X5259" s="1" t="s">
        <v>2564</v>
      </c>
      <c r="Y5259" s="1" t="s">
        <v>2644</v>
      </c>
      <c r="Z5259" s="1" t="s">
        <v>17863</v>
      </c>
      <c r="AB5259" s="1" t="s">
        <v>17864</v>
      </c>
      <c r="AC5259" s="1" t="s">
        <v>113</v>
      </c>
    </row>
    <row r="5260" spans="1:29" x14ac:dyDescent="0.35">
      <c r="A5260" s="1">
        <v>3722043</v>
      </c>
      <c r="B5260" s="1">
        <v>794</v>
      </c>
      <c r="C5260" s="9">
        <v>1518057702</v>
      </c>
      <c r="D5260" s="9" t="s">
        <v>112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1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 t="s">
        <v>113</v>
      </c>
      <c r="U5260" s="1">
        <v>1</v>
      </c>
      <c r="V5260" s="1" t="s">
        <v>11692</v>
      </c>
      <c r="W5260" s="1" t="s">
        <v>10616</v>
      </c>
      <c r="X5260" s="1" t="s">
        <v>11693</v>
      </c>
      <c r="Y5260" s="1" t="s">
        <v>118</v>
      </c>
      <c r="Z5260" s="1" t="s">
        <v>17865</v>
      </c>
      <c r="AB5260" s="1" t="s">
        <v>17866</v>
      </c>
      <c r="AC5260" s="1" t="s">
        <v>113</v>
      </c>
    </row>
    <row r="5261" spans="1:29" x14ac:dyDescent="0.35">
      <c r="A5261" s="1">
        <v>5221223</v>
      </c>
      <c r="B5261" s="1">
        <v>297</v>
      </c>
      <c r="C5261" s="9">
        <v>1649648882</v>
      </c>
      <c r="D5261" s="9" t="s">
        <v>112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1</v>
      </c>
      <c r="S5261" s="1">
        <v>2</v>
      </c>
      <c r="T5261" s="1" t="s">
        <v>113</v>
      </c>
      <c r="U5261" s="1">
        <v>1</v>
      </c>
      <c r="V5261" s="1" t="s">
        <v>11671</v>
      </c>
      <c r="W5261" s="1" t="s">
        <v>11258</v>
      </c>
      <c r="X5261" s="1" t="s">
        <v>11672</v>
      </c>
      <c r="Y5261" s="1" t="s">
        <v>121</v>
      </c>
      <c r="Z5261" s="1" t="s">
        <v>17580</v>
      </c>
      <c r="AB5261" s="1" t="s">
        <v>17581</v>
      </c>
      <c r="AC5261" s="1" t="s">
        <v>113</v>
      </c>
    </row>
    <row r="5262" spans="1:29" x14ac:dyDescent="0.35">
      <c r="A5262" s="1">
        <v>795751</v>
      </c>
      <c r="B5262" s="1">
        <v>827</v>
      </c>
      <c r="C5262" s="9">
        <v>1972504736</v>
      </c>
      <c r="D5262" s="9" t="s">
        <v>112</v>
      </c>
      <c r="E5262" s="1">
        <v>0</v>
      </c>
      <c r="F5262" s="1">
        <v>1</v>
      </c>
      <c r="G5262" s="1">
        <v>0</v>
      </c>
      <c r="H5262" s="1">
        <v>0</v>
      </c>
      <c r="I5262" s="1">
        <v>0</v>
      </c>
      <c r="J5262" s="1">
        <v>1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1</v>
      </c>
      <c r="S5262" s="1">
        <v>20</v>
      </c>
      <c r="T5262" s="1" t="s">
        <v>113</v>
      </c>
      <c r="U5262" s="1">
        <v>1</v>
      </c>
      <c r="V5262" s="1" t="s">
        <v>11821</v>
      </c>
      <c r="W5262" s="1" t="s">
        <v>11823</v>
      </c>
      <c r="X5262" s="1" t="s">
        <v>11822</v>
      </c>
      <c r="Y5262" s="1" t="s">
        <v>118</v>
      </c>
      <c r="Z5262" s="1" t="s">
        <v>17867</v>
      </c>
      <c r="AB5262" s="1" t="s">
        <v>17868</v>
      </c>
      <c r="AC5262" s="1" t="s">
        <v>113</v>
      </c>
    </row>
    <row r="5263" spans="1:29" x14ac:dyDescent="0.35">
      <c r="A5263" s="1">
        <v>681920</v>
      </c>
      <c r="B5263" s="1">
        <v>537</v>
      </c>
      <c r="C5263" s="9">
        <v>1477528974</v>
      </c>
      <c r="D5263" s="9" t="s">
        <v>112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1</v>
      </c>
      <c r="S5263" s="1">
        <v>12</v>
      </c>
      <c r="T5263" s="1" t="s">
        <v>113</v>
      </c>
      <c r="U5263" s="1">
        <v>1</v>
      </c>
      <c r="V5263" s="1" t="s">
        <v>11751</v>
      </c>
      <c r="W5263" s="1" t="s">
        <v>11752</v>
      </c>
      <c r="X5263" s="1" t="s">
        <v>3099</v>
      </c>
      <c r="Y5263" s="1" t="s">
        <v>118</v>
      </c>
      <c r="Z5263" s="1" t="s">
        <v>17321</v>
      </c>
      <c r="AB5263" s="1" t="s">
        <v>17322</v>
      </c>
      <c r="AC5263" s="1" t="s">
        <v>113</v>
      </c>
    </row>
    <row r="5264" spans="1:29" x14ac:dyDescent="0.35">
      <c r="A5264" s="1">
        <v>3225056</v>
      </c>
      <c r="B5264" s="1">
        <v>373</v>
      </c>
      <c r="C5264" s="9">
        <v>1215198775</v>
      </c>
      <c r="D5264" s="9" t="s">
        <v>112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1</v>
      </c>
      <c r="S5264" s="1">
        <v>1</v>
      </c>
      <c r="T5264" s="1" t="s">
        <v>113</v>
      </c>
      <c r="U5264" s="1">
        <v>1</v>
      </c>
      <c r="V5264" s="1" t="s">
        <v>11531</v>
      </c>
      <c r="W5264" s="1" t="s">
        <v>11532</v>
      </c>
      <c r="X5264" s="1" t="s">
        <v>316</v>
      </c>
      <c r="Y5264" s="1" t="s">
        <v>7</v>
      </c>
      <c r="Z5264" s="1" t="s">
        <v>17869</v>
      </c>
      <c r="AA5264" s="1" t="s">
        <v>113</v>
      </c>
      <c r="AB5264" s="1" t="s">
        <v>113</v>
      </c>
      <c r="AC5264" s="1" t="s">
        <v>113</v>
      </c>
    </row>
    <row r="5265" spans="1:29" x14ac:dyDescent="0.35">
      <c r="A5265" s="1">
        <v>4600514</v>
      </c>
      <c r="B5265" s="1">
        <v>1704</v>
      </c>
      <c r="C5265" s="9">
        <v>1447487129</v>
      </c>
      <c r="D5265" s="9" t="s">
        <v>112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1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1</v>
      </c>
      <c r="S5265" s="1">
        <v>2</v>
      </c>
      <c r="T5265" s="1" t="s">
        <v>113</v>
      </c>
      <c r="U5265" s="1">
        <v>1</v>
      </c>
      <c r="V5265" s="1" t="s">
        <v>11739</v>
      </c>
      <c r="W5265" s="1" t="s">
        <v>392</v>
      </c>
      <c r="X5265" s="1" t="s">
        <v>10617</v>
      </c>
      <c r="Y5265" s="1" t="s">
        <v>118</v>
      </c>
      <c r="Z5265" s="1" t="s">
        <v>17870</v>
      </c>
      <c r="AA5265" s="1" t="s">
        <v>113</v>
      </c>
      <c r="AB5265" s="1" t="s">
        <v>113</v>
      </c>
      <c r="AC5265" s="1" t="s">
        <v>113</v>
      </c>
    </row>
    <row r="5266" spans="1:29" x14ac:dyDescent="0.35">
      <c r="A5266" s="1">
        <v>59793</v>
      </c>
      <c r="B5266" s="1">
        <v>813</v>
      </c>
      <c r="C5266" s="9">
        <v>1760456933</v>
      </c>
      <c r="D5266" s="9" t="s">
        <v>112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1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1</v>
      </c>
      <c r="S5266" s="1">
        <v>7</v>
      </c>
      <c r="T5266" s="1" t="s">
        <v>113</v>
      </c>
      <c r="U5266" s="1">
        <v>1</v>
      </c>
      <c r="V5266" s="1" t="s">
        <v>11385</v>
      </c>
      <c r="W5266" s="1" t="s">
        <v>3131</v>
      </c>
      <c r="X5266" s="1" t="s">
        <v>9554</v>
      </c>
      <c r="Y5266" s="1" t="s">
        <v>7</v>
      </c>
      <c r="Z5266" s="1" t="s">
        <v>17871</v>
      </c>
      <c r="AB5266" s="1" t="s">
        <v>17872</v>
      </c>
      <c r="AC5266" s="1" t="s">
        <v>113</v>
      </c>
    </row>
    <row r="5267" spans="1:29" x14ac:dyDescent="0.35">
      <c r="A5267" s="1">
        <v>5195428</v>
      </c>
      <c r="B5267" s="1">
        <v>383</v>
      </c>
      <c r="C5267" s="9">
        <v>1508168873</v>
      </c>
      <c r="D5267" s="9" t="s">
        <v>112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1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 t="s">
        <v>113</v>
      </c>
      <c r="U5267" s="1">
        <v>1</v>
      </c>
      <c r="V5267" s="1" t="s">
        <v>11378</v>
      </c>
      <c r="W5267" s="1" t="s">
        <v>11379</v>
      </c>
      <c r="X5267" s="1" t="s">
        <v>11250</v>
      </c>
      <c r="Y5267" s="1" t="s">
        <v>118</v>
      </c>
      <c r="Z5267" s="1" t="s">
        <v>17873</v>
      </c>
      <c r="AB5267" s="1" t="s">
        <v>17874</v>
      </c>
      <c r="AC5267" s="1" t="s">
        <v>113</v>
      </c>
    </row>
    <row r="5268" spans="1:29" x14ac:dyDescent="0.35">
      <c r="A5268" s="1">
        <v>1841648</v>
      </c>
      <c r="B5268" s="1">
        <v>444</v>
      </c>
      <c r="C5268" s="9">
        <v>1164488292</v>
      </c>
      <c r="D5268" s="9" t="s">
        <v>112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 t="s">
        <v>113</v>
      </c>
      <c r="U5268" s="1">
        <v>1</v>
      </c>
      <c r="V5268" s="1" t="s">
        <v>11349</v>
      </c>
      <c r="W5268" s="1" t="s">
        <v>5710</v>
      </c>
      <c r="X5268" s="1" t="s">
        <v>5566</v>
      </c>
      <c r="Y5268" s="1" t="s">
        <v>116</v>
      </c>
      <c r="Z5268" s="1" t="s">
        <v>17875</v>
      </c>
      <c r="AA5268" s="1" t="s">
        <v>113</v>
      </c>
      <c r="AB5268" s="1" t="s">
        <v>113</v>
      </c>
      <c r="AC5268" s="1" t="s">
        <v>113</v>
      </c>
    </row>
    <row r="5269" spans="1:29" x14ac:dyDescent="0.35">
      <c r="A5269" s="1">
        <v>4398003</v>
      </c>
      <c r="B5269" s="1">
        <v>924</v>
      </c>
      <c r="C5269" s="9">
        <v>1104011394</v>
      </c>
      <c r="D5269" s="9" t="s">
        <v>112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1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1</v>
      </c>
      <c r="S5269" s="1">
        <v>22</v>
      </c>
      <c r="T5269" s="1" t="s">
        <v>113</v>
      </c>
      <c r="U5269" s="1">
        <v>1</v>
      </c>
      <c r="V5269" s="1" t="s">
        <v>11516</v>
      </c>
      <c r="W5269" s="1" t="s">
        <v>174</v>
      </c>
      <c r="X5269" s="1" t="s">
        <v>11517</v>
      </c>
      <c r="Y5269" s="1" t="s">
        <v>118</v>
      </c>
      <c r="Z5269" s="1" t="s">
        <v>17439</v>
      </c>
      <c r="AA5269" s="1" t="s">
        <v>17439</v>
      </c>
      <c r="AB5269" s="1" t="s">
        <v>17440</v>
      </c>
      <c r="AC5269" s="1" t="s">
        <v>113</v>
      </c>
    </row>
    <row r="5270" spans="1:29" x14ac:dyDescent="0.35">
      <c r="A5270" s="1">
        <v>1274724</v>
      </c>
      <c r="B5270" s="1">
        <v>813</v>
      </c>
      <c r="C5270" s="9">
        <v>1174634372</v>
      </c>
      <c r="D5270" s="9" t="s">
        <v>112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1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1</v>
      </c>
      <c r="S5270" s="1">
        <v>1</v>
      </c>
      <c r="T5270" s="1" t="s">
        <v>113</v>
      </c>
      <c r="U5270" s="1">
        <v>1</v>
      </c>
      <c r="V5270" s="1" t="s">
        <v>11488</v>
      </c>
      <c r="W5270" s="1" t="s">
        <v>1035</v>
      </c>
      <c r="X5270" s="1" t="s">
        <v>11489</v>
      </c>
      <c r="Y5270" s="1" t="s">
        <v>118</v>
      </c>
      <c r="Z5270" s="1" t="s">
        <v>17876</v>
      </c>
      <c r="AB5270" s="1" t="s">
        <v>17877</v>
      </c>
      <c r="AC5270" s="1" t="s">
        <v>113</v>
      </c>
    </row>
    <row r="5271" spans="1:29" x14ac:dyDescent="0.35">
      <c r="A5271" s="1">
        <v>2450563</v>
      </c>
      <c r="B5271" s="1">
        <v>485</v>
      </c>
      <c r="C5271" s="9">
        <v>1245213966</v>
      </c>
      <c r="D5271" s="9" t="s">
        <v>112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1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1</v>
      </c>
      <c r="S5271" s="1">
        <v>1</v>
      </c>
      <c r="T5271" s="1" t="s">
        <v>113</v>
      </c>
      <c r="U5271" s="1">
        <v>1</v>
      </c>
      <c r="V5271" s="1" t="s">
        <v>11740</v>
      </c>
      <c r="W5271" s="1" t="s">
        <v>180</v>
      </c>
      <c r="X5271" s="1" t="s">
        <v>11741</v>
      </c>
      <c r="Y5271" s="1" t="s">
        <v>2644</v>
      </c>
      <c r="Z5271" s="1" t="s">
        <v>17878</v>
      </c>
      <c r="AB5271" s="1" t="s">
        <v>17879</v>
      </c>
      <c r="AC5271" s="1" t="s">
        <v>113</v>
      </c>
    </row>
    <row r="5272" spans="1:29" x14ac:dyDescent="0.35">
      <c r="A5272" s="1">
        <v>3198525</v>
      </c>
      <c r="B5272" s="1">
        <v>701</v>
      </c>
      <c r="C5272" s="9">
        <v>1649328253</v>
      </c>
      <c r="D5272" s="9" t="s">
        <v>112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1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1</v>
      </c>
      <c r="S5272" s="1">
        <v>1</v>
      </c>
      <c r="T5272" s="1" t="s">
        <v>113</v>
      </c>
      <c r="U5272" s="1">
        <v>1</v>
      </c>
      <c r="V5272" s="1" t="s">
        <v>11926</v>
      </c>
      <c r="W5272" s="1" t="s">
        <v>5462</v>
      </c>
      <c r="X5272" s="1" t="s">
        <v>11927</v>
      </c>
      <c r="Y5272" s="1" t="s">
        <v>116</v>
      </c>
      <c r="Z5272" s="1" t="s">
        <v>17782</v>
      </c>
      <c r="AA5272" s="1" t="s">
        <v>17783</v>
      </c>
      <c r="AB5272" s="1" t="s">
        <v>17784</v>
      </c>
      <c r="AC5272" s="1" t="s">
        <v>113</v>
      </c>
    </row>
    <row r="5273" spans="1:29" x14ac:dyDescent="0.35">
      <c r="A5273" s="1">
        <v>1830273</v>
      </c>
      <c r="B5273" s="1">
        <v>794</v>
      </c>
      <c r="C5273" s="9">
        <v>1083649156</v>
      </c>
      <c r="D5273" s="9" t="s">
        <v>112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1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1</v>
      </c>
      <c r="S5273" s="1">
        <v>2</v>
      </c>
      <c r="T5273" s="1" t="s">
        <v>113</v>
      </c>
      <c r="U5273" s="1">
        <v>1</v>
      </c>
      <c r="V5273" s="1" t="s">
        <v>11432</v>
      </c>
      <c r="W5273" s="1" t="s">
        <v>11433</v>
      </c>
      <c r="X5273" s="1" t="s">
        <v>1427</v>
      </c>
      <c r="Y5273" s="1" t="s">
        <v>2644</v>
      </c>
      <c r="Z5273" s="1" t="s">
        <v>17880</v>
      </c>
      <c r="AA5273" s="1" t="s">
        <v>113</v>
      </c>
      <c r="AB5273" s="1" t="s">
        <v>113</v>
      </c>
      <c r="AC5273" s="1" t="s">
        <v>113</v>
      </c>
    </row>
    <row r="5274" spans="1:29" x14ac:dyDescent="0.35">
      <c r="A5274" s="1">
        <v>2458531</v>
      </c>
      <c r="B5274" s="1">
        <v>485</v>
      </c>
      <c r="C5274" s="9">
        <v>1710901806</v>
      </c>
      <c r="D5274" s="9" t="s">
        <v>112</v>
      </c>
      <c r="E5274" s="1">
        <v>0</v>
      </c>
      <c r="F5274" s="1">
        <v>1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1</v>
      </c>
      <c r="S5274" s="1">
        <v>2</v>
      </c>
      <c r="T5274" s="1" t="s">
        <v>113</v>
      </c>
      <c r="U5274" s="1">
        <v>1</v>
      </c>
      <c r="V5274" s="1" t="s">
        <v>11913</v>
      </c>
      <c r="W5274" s="1" t="s">
        <v>9418</v>
      </c>
      <c r="X5274" s="1" t="s">
        <v>11914</v>
      </c>
      <c r="Y5274" s="1" t="s">
        <v>116</v>
      </c>
      <c r="Z5274" s="1" t="s">
        <v>17881</v>
      </c>
      <c r="AA5274" s="1" t="s">
        <v>113</v>
      </c>
      <c r="AB5274" s="1" t="s">
        <v>113</v>
      </c>
      <c r="AC5274" s="1" t="s">
        <v>113</v>
      </c>
    </row>
    <row r="5275" spans="1:29" x14ac:dyDescent="0.35">
      <c r="A5275" s="1">
        <v>453710</v>
      </c>
      <c r="B5275" s="1">
        <v>373</v>
      </c>
      <c r="C5275" s="9">
        <v>1558368811</v>
      </c>
      <c r="D5275" s="9" t="s">
        <v>112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1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 t="s">
        <v>113</v>
      </c>
      <c r="U5275" s="1">
        <v>1</v>
      </c>
      <c r="V5275" s="1" t="s">
        <v>11609</v>
      </c>
      <c r="W5275" s="1" t="s">
        <v>5408</v>
      </c>
      <c r="X5275" s="1" t="s">
        <v>368</v>
      </c>
      <c r="Y5275" s="1" t="s">
        <v>118</v>
      </c>
      <c r="Z5275" s="1" t="s">
        <v>17882</v>
      </c>
      <c r="AA5275" s="1" t="s">
        <v>113</v>
      </c>
      <c r="AB5275" s="1" t="s">
        <v>113</v>
      </c>
      <c r="AC5275" s="1" t="s">
        <v>113</v>
      </c>
    </row>
    <row r="5276" spans="1:29" x14ac:dyDescent="0.35">
      <c r="A5276" s="1">
        <v>1948741</v>
      </c>
      <c r="B5276" s="1">
        <v>253</v>
      </c>
      <c r="C5276" s="9">
        <v>1861541898</v>
      </c>
      <c r="D5276" s="9" t="s">
        <v>112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1</v>
      </c>
      <c r="S5276" s="1">
        <v>21</v>
      </c>
      <c r="T5276" s="1" t="s">
        <v>113</v>
      </c>
      <c r="U5276" s="1">
        <v>1</v>
      </c>
      <c r="V5276" s="1" t="s">
        <v>11361</v>
      </c>
      <c r="W5276" s="1" t="s">
        <v>582</v>
      </c>
      <c r="X5276" s="1" t="s">
        <v>11362</v>
      </c>
      <c r="Y5276" s="1" t="s">
        <v>118</v>
      </c>
      <c r="Z5276" s="1" t="s">
        <v>17883</v>
      </c>
      <c r="AB5276" s="1" t="s">
        <v>17884</v>
      </c>
      <c r="AC5276" s="1" t="s">
        <v>113</v>
      </c>
    </row>
    <row r="5277" spans="1:29" x14ac:dyDescent="0.35">
      <c r="A5277" s="1">
        <v>1228061</v>
      </c>
      <c r="B5277" s="1">
        <v>218</v>
      </c>
      <c r="C5277" s="9">
        <v>1447249115</v>
      </c>
      <c r="D5277" s="9" t="s">
        <v>112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1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 t="s">
        <v>113</v>
      </c>
      <c r="U5277" s="1">
        <v>1</v>
      </c>
      <c r="V5277" s="1" t="s">
        <v>11885</v>
      </c>
      <c r="W5277" s="1" t="s">
        <v>508</v>
      </c>
      <c r="X5277" s="1" t="s">
        <v>11886</v>
      </c>
      <c r="Y5277" s="1" t="s">
        <v>7</v>
      </c>
      <c r="Z5277" s="1" t="s">
        <v>12298</v>
      </c>
      <c r="AB5277" s="1" t="s">
        <v>12299</v>
      </c>
      <c r="AC5277" s="1" t="s">
        <v>113</v>
      </c>
    </row>
    <row r="5278" spans="1:29" x14ac:dyDescent="0.35">
      <c r="A5278" s="1">
        <v>2277028</v>
      </c>
      <c r="B5278" s="1">
        <v>485</v>
      </c>
      <c r="C5278" s="9">
        <v>1366410003</v>
      </c>
      <c r="D5278" s="9" t="s">
        <v>112</v>
      </c>
      <c r="E5278" s="1">
        <v>0</v>
      </c>
      <c r="F5278" s="1">
        <v>1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1</v>
      </c>
      <c r="S5278" s="1">
        <v>11</v>
      </c>
      <c r="T5278" s="1" t="s">
        <v>113</v>
      </c>
      <c r="U5278" s="1">
        <v>1</v>
      </c>
      <c r="V5278" s="1" t="s">
        <v>11711</v>
      </c>
      <c r="W5278" s="1" t="s">
        <v>11230</v>
      </c>
      <c r="X5278" s="1" t="s">
        <v>582</v>
      </c>
      <c r="Y5278" s="1" t="s">
        <v>116</v>
      </c>
      <c r="Z5278" s="1" t="s">
        <v>17885</v>
      </c>
      <c r="AA5278" s="1" t="s">
        <v>113</v>
      </c>
      <c r="AB5278" s="1" t="s">
        <v>113</v>
      </c>
      <c r="AC5278" s="1" t="s">
        <v>113</v>
      </c>
    </row>
    <row r="5279" spans="1:29" x14ac:dyDescent="0.35">
      <c r="A5279" s="1">
        <v>164817</v>
      </c>
      <c r="B5279" s="1">
        <v>2165</v>
      </c>
      <c r="C5279" s="9">
        <v>1811990013</v>
      </c>
      <c r="D5279" s="9" t="s">
        <v>112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1</v>
      </c>
      <c r="S5279" s="1">
        <v>14</v>
      </c>
      <c r="T5279" s="1" t="s">
        <v>113</v>
      </c>
      <c r="U5279" s="1">
        <v>1</v>
      </c>
      <c r="V5279" s="1" t="s">
        <v>11727</v>
      </c>
      <c r="W5279" s="1" t="s">
        <v>515</v>
      </c>
      <c r="X5279" s="1" t="s">
        <v>11223</v>
      </c>
      <c r="Y5279" s="1" t="s">
        <v>116</v>
      </c>
      <c r="Z5279" s="1" t="s">
        <v>17886</v>
      </c>
      <c r="AA5279" s="1" t="s">
        <v>113</v>
      </c>
      <c r="AB5279" s="1" t="s">
        <v>113</v>
      </c>
      <c r="AC5279" s="1" t="s">
        <v>113</v>
      </c>
    </row>
    <row r="5280" spans="1:29" x14ac:dyDescent="0.35">
      <c r="A5280" s="1">
        <v>1920658</v>
      </c>
      <c r="B5280" s="1">
        <v>749</v>
      </c>
      <c r="C5280" s="9">
        <v>1225126519</v>
      </c>
      <c r="D5280" s="9" t="s">
        <v>112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1</v>
      </c>
      <c r="S5280" s="1">
        <v>7</v>
      </c>
      <c r="T5280" s="1" t="s">
        <v>113</v>
      </c>
      <c r="U5280" s="1">
        <v>1</v>
      </c>
      <c r="V5280" s="1" t="s">
        <v>11713</v>
      </c>
      <c r="W5280" s="1" t="s">
        <v>879</v>
      </c>
      <c r="X5280" s="1" t="s">
        <v>8805</v>
      </c>
      <c r="Y5280" s="1" t="s">
        <v>118</v>
      </c>
      <c r="Z5280" s="1" t="s">
        <v>17317</v>
      </c>
      <c r="AB5280" s="1" t="s">
        <v>17318</v>
      </c>
      <c r="AC5280" s="1" t="s">
        <v>113</v>
      </c>
    </row>
    <row r="5281" spans="1:29" x14ac:dyDescent="0.35">
      <c r="A5281" s="1">
        <v>402685</v>
      </c>
      <c r="B5281" s="1">
        <v>365</v>
      </c>
      <c r="C5281" s="9">
        <v>1174503957</v>
      </c>
      <c r="D5281" s="9" t="s">
        <v>112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1</v>
      </c>
      <c r="S5281" s="1">
        <v>46</v>
      </c>
      <c r="T5281" s="1" t="s">
        <v>113</v>
      </c>
      <c r="U5281" s="1">
        <v>1</v>
      </c>
      <c r="V5281" s="1" t="s">
        <v>11858</v>
      </c>
      <c r="W5281" s="1" t="s">
        <v>561</v>
      </c>
      <c r="X5281" s="1" t="s">
        <v>11859</v>
      </c>
      <c r="Y5281" s="1" t="s">
        <v>118</v>
      </c>
      <c r="Z5281" s="1" t="s">
        <v>17887</v>
      </c>
      <c r="AB5281" s="1" t="s">
        <v>17888</v>
      </c>
      <c r="AC5281" s="1" t="s">
        <v>113</v>
      </c>
    </row>
    <row r="5282" spans="1:29" x14ac:dyDescent="0.35">
      <c r="A5282" s="1">
        <v>5019279</v>
      </c>
      <c r="B5282" s="1">
        <v>373</v>
      </c>
      <c r="C5282" s="9">
        <v>1982805735</v>
      </c>
      <c r="D5282" s="9" t="s">
        <v>112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1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1</v>
      </c>
      <c r="S5282" s="1">
        <v>2</v>
      </c>
      <c r="T5282" s="1" t="s">
        <v>113</v>
      </c>
      <c r="U5282" s="1">
        <v>1</v>
      </c>
      <c r="V5282" s="1" t="s">
        <v>11755</v>
      </c>
      <c r="W5282" s="1" t="s">
        <v>146</v>
      </c>
      <c r="X5282" s="1" t="s">
        <v>2438</v>
      </c>
      <c r="Y5282" s="1" t="s">
        <v>9105</v>
      </c>
      <c r="Z5282" s="1" t="s">
        <v>17889</v>
      </c>
      <c r="AA5282" s="1" t="s">
        <v>12534</v>
      </c>
      <c r="AB5282" s="1" t="s">
        <v>12535</v>
      </c>
      <c r="AC5282" s="1" t="s">
        <v>113</v>
      </c>
    </row>
    <row r="5283" spans="1:29" x14ac:dyDescent="0.35">
      <c r="A5283" s="1">
        <v>1917074</v>
      </c>
      <c r="B5283" s="1">
        <v>407</v>
      </c>
      <c r="C5283" s="9">
        <v>1861473928</v>
      </c>
      <c r="D5283" s="9" t="s">
        <v>112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1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1</v>
      </c>
      <c r="S5283" s="1">
        <v>1</v>
      </c>
      <c r="T5283" s="1" t="s">
        <v>113</v>
      </c>
      <c r="U5283" s="1">
        <v>1</v>
      </c>
      <c r="V5283" s="1" t="s">
        <v>11948</v>
      </c>
      <c r="W5283" s="1" t="s">
        <v>1737</v>
      </c>
      <c r="X5283" s="1" t="s">
        <v>246</v>
      </c>
      <c r="Y5283" s="1" t="s">
        <v>118</v>
      </c>
      <c r="Z5283" s="1" t="s">
        <v>17890</v>
      </c>
      <c r="AA5283" s="1" t="s">
        <v>113</v>
      </c>
      <c r="AB5283" s="1" t="s">
        <v>113</v>
      </c>
      <c r="AC5283" s="1" t="s">
        <v>113</v>
      </c>
    </row>
    <row r="5284" spans="1:29" x14ac:dyDescent="0.35">
      <c r="A5284" s="1">
        <v>1898435</v>
      </c>
      <c r="B5284" s="1">
        <v>774</v>
      </c>
      <c r="C5284" s="9">
        <v>1548223126</v>
      </c>
      <c r="D5284" s="9" t="s">
        <v>112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1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1</v>
      </c>
      <c r="S5284" s="1">
        <v>1</v>
      </c>
      <c r="T5284" s="1" t="s">
        <v>113</v>
      </c>
      <c r="U5284" s="1">
        <v>1</v>
      </c>
      <c r="V5284" s="1" t="s">
        <v>11742</v>
      </c>
      <c r="W5284" s="1" t="s">
        <v>10643</v>
      </c>
      <c r="X5284" s="1" t="s">
        <v>11743</v>
      </c>
      <c r="Y5284" s="1" t="s">
        <v>116</v>
      </c>
      <c r="Z5284" s="1" t="s">
        <v>17891</v>
      </c>
      <c r="AA5284" s="1" t="s">
        <v>113</v>
      </c>
      <c r="AB5284" s="1" t="s">
        <v>113</v>
      </c>
      <c r="AC5284" s="1" t="s">
        <v>113</v>
      </c>
    </row>
    <row r="5285" spans="1:29" x14ac:dyDescent="0.35">
      <c r="A5285" s="1">
        <v>1583279</v>
      </c>
      <c r="B5285" s="1">
        <v>215</v>
      </c>
      <c r="C5285" s="9">
        <v>1457384364</v>
      </c>
      <c r="D5285" s="9" t="s">
        <v>112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1</v>
      </c>
      <c r="S5285" s="1">
        <v>12</v>
      </c>
      <c r="T5285" s="1" t="s">
        <v>113</v>
      </c>
      <c r="U5285" s="1">
        <v>1</v>
      </c>
      <c r="V5285" s="1" t="s">
        <v>11402</v>
      </c>
      <c r="W5285" s="1" t="s">
        <v>582</v>
      </c>
      <c r="X5285" s="1" t="s">
        <v>11403</v>
      </c>
      <c r="Y5285" s="1" t="s">
        <v>116</v>
      </c>
      <c r="Z5285" s="1" t="s">
        <v>17892</v>
      </c>
      <c r="AB5285" s="1" t="s">
        <v>17893</v>
      </c>
      <c r="AC5285" s="1" t="s">
        <v>113</v>
      </c>
    </row>
    <row r="5286" spans="1:29" x14ac:dyDescent="0.35">
      <c r="A5286" s="1">
        <v>3161771</v>
      </c>
      <c r="B5286" s="1">
        <v>701</v>
      </c>
      <c r="C5286" s="9">
        <v>1932201944</v>
      </c>
      <c r="D5286" s="9" t="s">
        <v>112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1</v>
      </c>
      <c r="S5286" s="1">
        <v>7</v>
      </c>
      <c r="T5286" s="1" t="s">
        <v>113</v>
      </c>
      <c r="U5286" s="1">
        <v>1</v>
      </c>
      <c r="V5286" s="1" t="s">
        <v>11747</v>
      </c>
      <c r="W5286" s="1" t="s">
        <v>723</v>
      </c>
      <c r="X5286" s="1" t="s">
        <v>11748</v>
      </c>
      <c r="Y5286" s="1" t="s">
        <v>121</v>
      </c>
      <c r="Z5286" s="1" t="s">
        <v>17894</v>
      </c>
      <c r="AA5286" s="1" t="s">
        <v>113</v>
      </c>
      <c r="AB5286" s="1" t="s">
        <v>113</v>
      </c>
      <c r="AC5286" s="1" t="s">
        <v>113</v>
      </c>
    </row>
    <row r="5287" spans="1:29" x14ac:dyDescent="0.35">
      <c r="A5287" s="1">
        <v>2016010</v>
      </c>
      <c r="B5287" s="1">
        <v>218</v>
      </c>
      <c r="C5287" s="9">
        <v>1164450698</v>
      </c>
      <c r="D5287" s="9" t="s">
        <v>112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1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1</v>
      </c>
      <c r="S5287" s="1">
        <v>1</v>
      </c>
      <c r="T5287" s="1" t="s">
        <v>113</v>
      </c>
      <c r="U5287" s="1">
        <v>1</v>
      </c>
      <c r="V5287" s="1" t="s">
        <v>11894</v>
      </c>
      <c r="W5287" s="1" t="s">
        <v>11895</v>
      </c>
      <c r="X5287" s="1" t="s">
        <v>9426</v>
      </c>
      <c r="Y5287" s="1" t="s">
        <v>116</v>
      </c>
      <c r="Z5287" s="1" t="s">
        <v>17895</v>
      </c>
      <c r="AA5287" s="1" t="s">
        <v>113</v>
      </c>
      <c r="AB5287" s="1" t="s">
        <v>113</v>
      </c>
      <c r="AC5287" s="1" t="s">
        <v>113</v>
      </c>
    </row>
    <row r="5288" spans="1:29" x14ac:dyDescent="0.35">
      <c r="A5288" s="1">
        <v>65022</v>
      </c>
      <c r="B5288" s="1">
        <v>2213</v>
      </c>
      <c r="C5288" s="9">
        <v>1366520785</v>
      </c>
      <c r="D5288" s="9" t="s">
        <v>112</v>
      </c>
      <c r="E5288" s="1">
        <v>0</v>
      </c>
      <c r="F5288" s="1">
        <v>1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1</v>
      </c>
      <c r="S5288" s="1">
        <v>10</v>
      </c>
      <c r="T5288" s="1" t="s">
        <v>113</v>
      </c>
      <c r="U5288" s="1">
        <v>1</v>
      </c>
      <c r="V5288" s="1" t="s">
        <v>11737</v>
      </c>
      <c r="W5288" s="1" t="s">
        <v>272</v>
      </c>
      <c r="X5288" s="1" t="s">
        <v>11738</v>
      </c>
      <c r="Y5288" s="1" t="s">
        <v>118</v>
      </c>
      <c r="Z5288" s="1" t="s">
        <v>17896</v>
      </c>
      <c r="AA5288" s="1" t="s">
        <v>113</v>
      </c>
      <c r="AB5288" s="1" t="s">
        <v>113</v>
      </c>
      <c r="AC5288" s="1" t="s">
        <v>113</v>
      </c>
    </row>
    <row r="5289" spans="1:29" x14ac:dyDescent="0.35">
      <c r="A5289" s="1">
        <v>1806960</v>
      </c>
      <c r="B5289" s="1">
        <v>794</v>
      </c>
      <c r="C5289" s="9">
        <v>1861498818</v>
      </c>
      <c r="D5289" s="9" t="s">
        <v>112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1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1</v>
      </c>
      <c r="S5289" s="1">
        <v>3</v>
      </c>
      <c r="T5289" s="1" t="s">
        <v>113</v>
      </c>
      <c r="U5289" s="1">
        <v>1</v>
      </c>
      <c r="V5289" s="1" t="s">
        <v>11527</v>
      </c>
      <c r="W5289" s="1" t="s">
        <v>143</v>
      </c>
      <c r="X5289" s="1" t="s">
        <v>11528</v>
      </c>
      <c r="Y5289" s="1" t="s">
        <v>9105</v>
      </c>
      <c r="Z5289" s="1" t="s">
        <v>17897</v>
      </c>
      <c r="AA5289" s="1" t="s">
        <v>113</v>
      </c>
      <c r="AB5289" s="1" t="s">
        <v>113</v>
      </c>
      <c r="AC5289" s="1" t="s">
        <v>113</v>
      </c>
    </row>
    <row r="5290" spans="1:29" x14ac:dyDescent="0.35">
      <c r="A5290" s="1">
        <v>2107298</v>
      </c>
      <c r="B5290" s="1">
        <v>92</v>
      </c>
      <c r="C5290" s="9">
        <v>1578679338</v>
      </c>
      <c r="D5290" s="9" t="s">
        <v>112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1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 t="s">
        <v>113</v>
      </c>
      <c r="U5290" s="1">
        <v>1</v>
      </c>
      <c r="V5290" s="1" t="s">
        <v>11832</v>
      </c>
      <c r="W5290" s="1" t="s">
        <v>1006</v>
      </c>
      <c r="X5290" s="1" t="s">
        <v>8629</v>
      </c>
      <c r="Y5290" s="1" t="s">
        <v>118</v>
      </c>
      <c r="Z5290" s="1" t="s">
        <v>17898</v>
      </c>
      <c r="AA5290" s="1" t="s">
        <v>113</v>
      </c>
      <c r="AB5290" s="1" t="s">
        <v>113</v>
      </c>
      <c r="AC5290" s="1" t="s">
        <v>113</v>
      </c>
    </row>
    <row r="5291" spans="1:29" x14ac:dyDescent="0.35">
      <c r="A5291" s="1">
        <v>1346232</v>
      </c>
      <c r="B5291" s="1">
        <v>407</v>
      </c>
      <c r="C5291" s="9">
        <v>1023078581</v>
      </c>
      <c r="D5291" s="9" t="s">
        <v>112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 t="s">
        <v>113</v>
      </c>
      <c r="U5291" s="1">
        <v>1</v>
      </c>
      <c r="V5291" s="1" t="s">
        <v>11647</v>
      </c>
      <c r="W5291" s="1" t="s">
        <v>11649</v>
      </c>
      <c r="X5291" s="1" t="s">
        <v>11648</v>
      </c>
      <c r="Y5291" s="1" t="s">
        <v>970</v>
      </c>
      <c r="Z5291" s="1" t="s">
        <v>17899</v>
      </c>
      <c r="AA5291" s="1" t="s">
        <v>113</v>
      </c>
      <c r="AB5291" s="1" t="s">
        <v>113</v>
      </c>
      <c r="AC5291" s="1" t="s">
        <v>113</v>
      </c>
    </row>
    <row r="5292" spans="1:29" x14ac:dyDescent="0.35">
      <c r="A5292" s="1">
        <v>426410</v>
      </c>
      <c r="B5292" s="1">
        <v>523</v>
      </c>
      <c r="C5292" s="9">
        <v>1144398942</v>
      </c>
      <c r="D5292" s="9" t="s">
        <v>112</v>
      </c>
      <c r="E5292" s="1">
        <v>0</v>
      </c>
      <c r="F5292" s="1">
        <v>1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1</v>
      </c>
      <c r="S5292" s="1">
        <v>4</v>
      </c>
      <c r="T5292" s="1" t="s">
        <v>113</v>
      </c>
      <c r="U5292" s="1">
        <v>1</v>
      </c>
      <c r="V5292" s="1" t="s">
        <v>11898</v>
      </c>
      <c r="W5292" s="1" t="s">
        <v>1213</v>
      </c>
      <c r="X5292" s="1" t="s">
        <v>11899</v>
      </c>
      <c r="Y5292" s="1" t="s">
        <v>970</v>
      </c>
      <c r="Z5292" s="1" t="s">
        <v>17900</v>
      </c>
      <c r="AA5292" s="1" t="s">
        <v>113</v>
      </c>
      <c r="AB5292" s="1" t="s">
        <v>113</v>
      </c>
      <c r="AC5292" s="1" t="s">
        <v>113</v>
      </c>
    </row>
    <row r="5293" spans="1:29" x14ac:dyDescent="0.35">
      <c r="A5293" s="1">
        <v>3570318</v>
      </c>
      <c r="B5293" s="1">
        <v>1703</v>
      </c>
      <c r="C5293" s="9">
        <v>1851583322</v>
      </c>
      <c r="D5293" s="9" t="s">
        <v>112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1</v>
      </c>
      <c r="S5293" s="1">
        <v>9</v>
      </c>
      <c r="T5293" s="1" t="s">
        <v>113</v>
      </c>
      <c r="U5293" s="1">
        <v>1</v>
      </c>
      <c r="V5293" s="1" t="s">
        <v>11636</v>
      </c>
      <c r="W5293" s="1" t="s">
        <v>6429</v>
      </c>
      <c r="X5293" s="1" t="s">
        <v>11637</v>
      </c>
      <c r="Y5293" s="1" t="s">
        <v>970</v>
      </c>
      <c r="Z5293" s="1" t="s">
        <v>17901</v>
      </c>
      <c r="AB5293" s="1" t="s">
        <v>17902</v>
      </c>
      <c r="AC5293" s="1" t="s">
        <v>113</v>
      </c>
    </row>
    <row r="5294" spans="1:29" x14ac:dyDescent="0.35">
      <c r="A5294" s="1">
        <v>3692788</v>
      </c>
      <c r="B5294" s="1">
        <v>383</v>
      </c>
      <c r="C5294" s="9">
        <v>1972723104</v>
      </c>
      <c r="D5294" s="9" t="s">
        <v>112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1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 t="s">
        <v>113</v>
      </c>
      <c r="U5294" s="1">
        <v>1</v>
      </c>
      <c r="V5294" s="1" t="s">
        <v>11539</v>
      </c>
      <c r="W5294" s="1" t="s">
        <v>9413</v>
      </c>
      <c r="X5294" s="1" t="s">
        <v>11540</v>
      </c>
      <c r="Y5294" s="1" t="s">
        <v>2644</v>
      </c>
      <c r="Z5294" s="1" t="s">
        <v>17903</v>
      </c>
      <c r="AA5294" s="1" t="s">
        <v>113</v>
      </c>
      <c r="AB5294" s="1" t="s">
        <v>113</v>
      </c>
      <c r="AC5294" s="1" t="s">
        <v>113</v>
      </c>
    </row>
    <row r="5295" spans="1:29" x14ac:dyDescent="0.35">
      <c r="A5295" s="1">
        <v>1501942</v>
      </c>
      <c r="B5295" s="1">
        <v>449</v>
      </c>
      <c r="C5295" s="9">
        <v>1033148176</v>
      </c>
      <c r="D5295" s="9" t="s">
        <v>112</v>
      </c>
      <c r="E5295" s="1">
        <v>0</v>
      </c>
      <c r="F5295" s="1">
        <v>1</v>
      </c>
      <c r="G5295" s="1">
        <v>0</v>
      </c>
      <c r="H5295" s="1">
        <v>0</v>
      </c>
      <c r="I5295" s="1">
        <v>0</v>
      </c>
      <c r="J5295" s="1">
        <v>1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1</v>
      </c>
      <c r="S5295" s="1">
        <v>12</v>
      </c>
      <c r="T5295" s="1" t="s">
        <v>113</v>
      </c>
      <c r="U5295" s="1">
        <v>1</v>
      </c>
      <c r="V5295" s="1" t="s">
        <v>11682</v>
      </c>
      <c r="W5295" s="1" t="s">
        <v>3146</v>
      </c>
      <c r="X5295" s="1" t="s">
        <v>11683</v>
      </c>
      <c r="Y5295" s="1" t="s">
        <v>116</v>
      </c>
      <c r="Z5295" s="1" t="s">
        <v>17904</v>
      </c>
      <c r="AB5295" s="1" t="s">
        <v>17905</v>
      </c>
      <c r="AC5295" s="1" t="s">
        <v>113</v>
      </c>
    </row>
    <row r="5296" spans="1:29" x14ac:dyDescent="0.35">
      <c r="A5296" s="1">
        <v>5844131</v>
      </c>
      <c r="B5296" s="1">
        <v>1277</v>
      </c>
      <c r="C5296" s="9">
        <v>1972892644</v>
      </c>
      <c r="D5296" s="9" t="s">
        <v>112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1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1</v>
      </c>
      <c r="S5296" s="1">
        <v>1</v>
      </c>
      <c r="T5296" s="1" t="s">
        <v>113</v>
      </c>
      <c r="U5296" s="1">
        <v>1</v>
      </c>
      <c r="V5296" s="1" t="s">
        <v>11443</v>
      </c>
      <c r="W5296" s="1" t="s">
        <v>11444</v>
      </c>
      <c r="X5296" s="1" t="s">
        <v>9425</v>
      </c>
      <c r="Y5296" s="1" t="s">
        <v>2644</v>
      </c>
      <c r="Z5296" s="1" t="s">
        <v>17906</v>
      </c>
      <c r="AA5296" s="1" t="s">
        <v>113</v>
      </c>
      <c r="AB5296" s="1" t="s">
        <v>113</v>
      </c>
      <c r="AC5296" s="1" t="s">
        <v>113</v>
      </c>
    </row>
    <row r="5297" spans="1:29" x14ac:dyDescent="0.35">
      <c r="A5297" s="1">
        <v>4596251</v>
      </c>
      <c r="B5297" s="1">
        <v>609</v>
      </c>
      <c r="C5297" s="9">
        <v>1144462748</v>
      </c>
      <c r="D5297" s="9" t="s">
        <v>112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1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1</v>
      </c>
      <c r="S5297" s="1">
        <v>2</v>
      </c>
      <c r="T5297" s="1" t="s">
        <v>113</v>
      </c>
      <c r="U5297" s="1">
        <v>1</v>
      </c>
      <c r="V5297" s="1" t="s">
        <v>11945</v>
      </c>
      <c r="W5297" s="1" t="s">
        <v>527</v>
      </c>
      <c r="X5297" s="1" t="s">
        <v>11946</v>
      </c>
      <c r="Y5297" s="1" t="s">
        <v>2644</v>
      </c>
      <c r="Z5297" s="1" t="s">
        <v>17907</v>
      </c>
      <c r="AA5297" s="1" t="s">
        <v>113</v>
      </c>
      <c r="AB5297" s="1" t="s">
        <v>113</v>
      </c>
      <c r="AC5297" s="1" t="s">
        <v>113</v>
      </c>
    </row>
    <row r="5298" spans="1:29" x14ac:dyDescent="0.35">
      <c r="A5298" s="1">
        <v>6215284</v>
      </c>
      <c r="B5298" s="1">
        <v>609</v>
      </c>
      <c r="C5298" s="9">
        <v>1790079499</v>
      </c>
      <c r="D5298" s="9" t="s">
        <v>112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1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1</v>
      </c>
      <c r="S5298" s="1">
        <v>2</v>
      </c>
      <c r="T5298" s="1" t="s">
        <v>113</v>
      </c>
      <c r="U5298" s="1">
        <v>1</v>
      </c>
      <c r="V5298" s="1" t="s">
        <v>11947</v>
      </c>
      <c r="W5298" s="1" t="s">
        <v>752</v>
      </c>
      <c r="X5298" s="1" t="s">
        <v>10008</v>
      </c>
      <c r="Y5298" s="1" t="s">
        <v>2644</v>
      </c>
      <c r="Z5298" s="1" t="s">
        <v>17907</v>
      </c>
      <c r="AA5298" s="1" t="s">
        <v>113</v>
      </c>
      <c r="AB5298" s="1" t="s">
        <v>113</v>
      </c>
      <c r="AC5298" s="1" t="s">
        <v>113</v>
      </c>
    </row>
    <row r="5299" spans="1:29" x14ac:dyDescent="0.35">
      <c r="A5299" s="1">
        <v>4191949</v>
      </c>
      <c r="B5299" s="1">
        <v>701</v>
      </c>
      <c r="C5299" s="9">
        <v>1124134093</v>
      </c>
      <c r="D5299" s="9" t="s">
        <v>112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1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1</v>
      </c>
      <c r="S5299" s="1">
        <v>1</v>
      </c>
      <c r="T5299" s="1" t="s">
        <v>113</v>
      </c>
      <c r="U5299" s="1">
        <v>1</v>
      </c>
      <c r="V5299" s="1" t="s">
        <v>11301</v>
      </c>
      <c r="W5299" s="1" t="s">
        <v>1538</v>
      </c>
      <c r="X5299" s="1" t="s">
        <v>11253</v>
      </c>
      <c r="Y5299" s="1" t="s">
        <v>115</v>
      </c>
      <c r="Z5299" s="1" t="s">
        <v>113</v>
      </c>
      <c r="AA5299" s="1" t="s">
        <v>113</v>
      </c>
      <c r="AB5299" s="1" t="s">
        <v>113</v>
      </c>
      <c r="AC5299" s="1" t="s">
        <v>113</v>
      </c>
    </row>
    <row r="5300" spans="1:29" x14ac:dyDescent="0.35">
      <c r="A5300" s="1">
        <v>59620</v>
      </c>
      <c r="B5300" s="1">
        <v>256</v>
      </c>
      <c r="C5300" s="9">
        <v>1750466975</v>
      </c>
      <c r="D5300" s="9" t="s">
        <v>112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1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1</v>
      </c>
      <c r="S5300" s="1">
        <v>4</v>
      </c>
      <c r="T5300" s="1" t="s">
        <v>113</v>
      </c>
      <c r="U5300" s="1">
        <v>1</v>
      </c>
      <c r="V5300" s="1" t="s">
        <v>11576</v>
      </c>
      <c r="W5300" s="1" t="s">
        <v>126</v>
      </c>
      <c r="X5300" s="1" t="s">
        <v>11577</v>
      </c>
      <c r="Y5300" s="1" t="s">
        <v>118</v>
      </c>
      <c r="Z5300" s="1" t="s">
        <v>17908</v>
      </c>
      <c r="AA5300" s="1" t="s">
        <v>113</v>
      </c>
      <c r="AB5300" s="1" t="s">
        <v>113</v>
      </c>
      <c r="AC5300" s="1" t="s">
        <v>113</v>
      </c>
    </row>
    <row r="5301" spans="1:29" x14ac:dyDescent="0.35">
      <c r="A5301" s="1">
        <v>6212780</v>
      </c>
      <c r="B5301" s="1">
        <v>794</v>
      </c>
      <c r="C5301" s="9">
        <v>1437579414</v>
      </c>
      <c r="D5301" s="9" t="s">
        <v>112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1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1</v>
      </c>
      <c r="S5301" s="1">
        <v>2</v>
      </c>
      <c r="T5301" s="1" t="s">
        <v>113</v>
      </c>
      <c r="U5301" s="1">
        <v>1</v>
      </c>
      <c r="V5301" s="1" t="s">
        <v>11760</v>
      </c>
      <c r="W5301" s="1" t="s">
        <v>10581</v>
      </c>
      <c r="X5301" s="1" t="s">
        <v>11761</v>
      </c>
      <c r="Y5301" s="1" t="s">
        <v>116</v>
      </c>
      <c r="Z5301" s="1" t="s">
        <v>17564</v>
      </c>
      <c r="AA5301" s="1" t="s">
        <v>17564</v>
      </c>
      <c r="AB5301" s="1" t="s">
        <v>17565</v>
      </c>
      <c r="AC5301" s="1" t="s">
        <v>113</v>
      </c>
    </row>
    <row r="5302" spans="1:29" x14ac:dyDescent="0.35">
      <c r="A5302" s="1">
        <v>1875756</v>
      </c>
      <c r="B5302" s="1">
        <v>373</v>
      </c>
      <c r="C5302" s="9">
        <v>1083673040</v>
      </c>
      <c r="D5302" s="9" t="s">
        <v>112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1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1</v>
      </c>
      <c r="S5302" s="1">
        <v>7</v>
      </c>
      <c r="T5302" s="1" t="s">
        <v>113</v>
      </c>
      <c r="U5302" s="1">
        <v>1</v>
      </c>
      <c r="V5302" s="1" t="s">
        <v>11957</v>
      </c>
      <c r="W5302" s="1" t="s">
        <v>4094</v>
      </c>
      <c r="X5302" s="1" t="s">
        <v>11958</v>
      </c>
      <c r="Y5302" s="1" t="s">
        <v>118</v>
      </c>
      <c r="Z5302" s="1" t="s">
        <v>17909</v>
      </c>
      <c r="AA5302" s="1" t="s">
        <v>113</v>
      </c>
      <c r="AB5302" s="1" t="s">
        <v>113</v>
      </c>
      <c r="AC5302" s="1" t="s">
        <v>113</v>
      </c>
    </row>
    <row r="5303" spans="1:29" x14ac:dyDescent="0.35">
      <c r="A5303" s="1">
        <v>5927240</v>
      </c>
      <c r="B5303" s="1">
        <v>218</v>
      </c>
      <c r="C5303" s="9">
        <v>1326347584</v>
      </c>
      <c r="D5303" s="9" t="s">
        <v>112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1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1</v>
      </c>
      <c r="S5303" s="1">
        <v>7</v>
      </c>
      <c r="T5303" s="1" t="s">
        <v>113</v>
      </c>
      <c r="U5303" s="1">
        <v>1</v>
      </c>
      <c r="V5303" s="1" t="s">
        <v>11880</v>
      </c>
      <c r="W5303" s="1" t="s">
        <v>11256</v>
      </c>
      <c r="X5303" s="1" t="s">
        <v>11881</v>
      </c>
      <c r="Y5303" s="1" t="s">
        <v>116</v>
      </c>
      <c r="Z5303" s="1" t="s">
        <v>17910</v>
      </c>
      <c r="AA5303" s="1" t="s">
        <v>12225</v>
      </c>
      <c r="AB5303" s="1" t="s">
        <v>12068</v>
      </c>
      <c r="AC5303" s="1" t="s">
        <v>113</v>
      </c>
    </row>
    <row r="5304" spans="1:29" x14ac:dyDescent="0.35">
      <c r="A5304" s="1">
        <v>2140285</v>
      </c>
      <c r="B5304" s="1">
        <v>774</v>
      </c>
      <c r="C5304" s="9">
        <v>1851336150</v>
      </c>
      <c r="D5304" s="9" t="s">
        <v>112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1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1</v>
      </c>
      <c r="S5304" s="1">
        <v>6</v>
      </c>
      <c r="T5304" s="1" t="s">
        <v>113</v>
      </c>
      <c r="U5304" s="1">
        <v>1</v>
      </c>
      <c r="V5304" s="1" t="s">
        <v>11964</v>
      </c>
      <c r="W5304" s="1" t="s">
        <v>10627</v>
      </c>
      <c r="X5304" s="1" t="s">
        <v>11965</v>
      </c>
      <c r="Y5304" s="1" t="s">
        <v>8916</v>
      </c>
      <c r="Z5304" s="1" t="s">
        <v>17911</v>
      </c>
      <c r="AA5304" s="1" t="s">
        <v>113</v>
      </c>
      <c r="AB5304" s="1" t="s">
        <v>113</v>
      </c>
      <c r="AC5304" s="1" t="s">
        <v>113</v>
      </c>
    </row>
    <row r="5305" spans="1:29" x14ac:dyDescent="0.35">
      <c r="A5305" s="1">
        <v>3197258</v>
      </c>
      <c r="B5305" s="1">
        <v>794</v>
      </c>
      <c r="C5305" s="9">
        <v>1134162456</v>
      </c>
      <c r="D5305" s="9" t="s">
        <v>112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1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1</v>
      </c>
      <c r="S5305" s="1">
        <v>1</v>
      </c>
      <c r="T5305" s="1" t="s">
        <v>113</v>
      </c>
      <c r="U5305" s="1">
        <v>1</v>
      </c>
      <c r="V5305" s="1" t="s">
        <v>11694</v>
      </c>
      <c r="W5305" s="1" t="s">
        <v>11696</v>
      </c>
      <c r="X5305" s="1" t="s">
        <v>11695</v>
      </c>
      <c r="Y5305" s="1" t="s">
        <v>118</v>
      </c>
      <c r="Z5305" s="1" t="s">
        <v>17865</v>
      </c>
      <c r="AB5305" s="1" t="s">
        <v>17866</v>
      </c>
      <c r="AC5305" s="1" t="s">
        <v>113</v>
      </c>
    </row>
    <row r="5306" spans="1:29" x14ac:dyDescent="0.35">
      <c r="A5306" s="1">
        <v>2438505</v>
      </c>
      <c r="B5306" s="1">
        <v>194</v>
      </c>
      <c r="C5306" s="9">
        <v>1144221649</v>
      </c>
      <c r="D5306" s="9" t="s">
        <v>112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1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1</v>
      </c>
      <c r="S5306" s="1">
        <v>1</v>
      </c>
      <c r="T5306" s="1" t="s">
        <v>113</v>
      </c>
      <c r="U5306" s="1">
        <v>1</v>
      </c>
      <c r="V5306" s="1" t="s">
        <v>11436</v>
      </c>
      <c r="W5306" s="1" t="s">
        <v>183</v>
      </c>
      <c r="X5306" s="1" t="s">
        <v>11437</v>
      </c>
      <c r="Y5306" s="1" t="s">
        <v>116</v>
      </c>
      <c r="Z5306" s="1" t="s">
        <v>17912</v>
      </c>
      <c r="AB5306" s="1" t="s">
        <v>17913</v>
      </c>
      <c r="AC5306" s="1" t="s">
        <v>113</v>
      </c>
    </row>
    <row r="5307" spans="1:29" x14ac:dyDescent="0.35">
      <c r="A5307" s="1">
        <v>846367</v>
      </c>
      <c r="B5307" s="1">
        <v>194</v>
      </c>
      <c r="C5307" s="9">
        <v>1790747715</v>
      </c>
      <c r="D5307" s="9" t="s">
        <v>112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1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1</v>
      </c>
      <c r="S5307" s="1">
        <v>4</v>
      </c>
      <c r="T5307" s="1" t="s">
        <v>113</v>
      </c>
      <c r="U5307" s="1">
        <v>1</v>
      </c>
      <c r="V5307" s="1" t="s">
        <v>11438</v>
      </c>
      <c r="W5307" s="1" t="s">
        <v>10618</v>
      </c>
      <c r="X5307" s="1" t="s">
        <v>11439</v>
      </c>
      <c r="Y5307" s="1" t="s">
        <v>9105</v>
      </c>
      <c r="Z5307" s="1" t="s">
        <v>17914</v>
      </c>
      <c r="AB5307" s="1" t="s">
        <v>17915</v>
      </c>
      <c r="AC5307" s="1" t="s">
        <v>113</v>
      </c>
    </row>
    <row r="5308" spans="1:29" x14ac:dyDescent="0.35">
      <c r="A5308" s="1">
        <v>1867812</v>
      </c>
      <c r="B5308" s="1">
        <v>449</v>
      </c>
      <c r="C5308" s="9">
        <v>1548330467</v>
      </c>
      <c r="D5308" s="9" t="s">
        <v>112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1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1</v>
      </c>
      <c r="S5308" s="1">
        <v>1</v>
      </c>
      <c r="T5308" s="1" t="s">
        <v>113</v>
      </c>
      <c r="U5308" s="1">
        <v>1</v>
      </c>
      <c r="V5308" s="1" t="s">
        <v>11681</v>
      </c>
      <c r="W5308" s="1" t="s">
        <v>8706</v>
      </c>
      <c r="X5308" s="1" t="s">
        <v>1058</v>
      </c>
      <c r="Y5308" s="1" t="s">
        <v>118</v>
      </c>
      <c r="Z5308" s="1" t="s">
        <v>17916</v>
      </c>
      <c r="AA5308" s="1" t="s">
        <v>113</v>
      </c>
      <c r="AB5308" s="1" t="s">
        <v>113</v>
      </c>
      <c r="AC5308" s="1" t="s">
        <v>113</v>
      </c>
    </row>
    <row r="5309" spans="1:29" x14ac:dyDescent="0.35">
      <c r="A5309" s="1">
        <v>2201557</v>
      </c>
      <c r="B5309" s="1">
        <v>297</v>
      </c>
      <c r="C5309" s="9">
        <v>1811953417</v>
      </c>
      <c r="D5309" s="9" t="s">
        <v>112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1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1</v>
      </c>
      <c r="S5309" s="1">
        <v>14</v>
      </c>
      <c r="T5309" s="1" t="s">
        <v>113</v>
      </c>
      <c r="U5309" s="1">
        <v>1</v>
      </c>
      <c r="V5309" s="1" t="s">
        <v>11990</v>
      </c>
      <c r="W5309" s="1" t="s">
        <v>508</v>
      </c>
      <c r="X5309" s="1" t="s">
        <v>7614</v>
      </c>
      <c r="Y5309" s="1" t="s">
        <v>118</v>
      </c>
      <c r="Z5309" s="1" t="s">
        <v>17917</v>
      </c>
      <c r="AB5309" s="1" t="s">
        <v>17918</v>
      </c>
      <c r="AC5309" s="1" t="s">
        <v>113</v>
      </c>
    </row>
    <row r="5310" spans="1:29" x14ac:dyDescent="0.35">
      <c r="A5310" s="1">
        <v>5430404</v>
      </c>
      <c r="B5310" s="1">
        <v>263</v>
      </c>
      <c r="C5310" s="9">
        <v>1619101557</v>
      </c>
      <c r="D5310" s="9" t="s">
        <v>112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1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1</v>
      </c>
      <c r="S5310" s="1">
        <v>3</v>
      </c>
      <c r="T5310" s="1" t="s">
        <v>113</v>
      </c>
      <c r="U5310" s="1">
        <v>1</v>
      </c>
      <c r="V5310" s="1" t="s">
        <v>11484</v>
      </c>
      <c r="W5310" s="1" t="s">
        <v>11485</v>
      </c>
      <c r="X5310" s="1" t="s">
        <v>10606</v>
      </c>
      <c r="Y5310" s="1" t="s">
        <v>116</v>
      </c>
      <c r="Z5310" s="1" t="s">
        <v>12906</v>
      </c>
      <c r="AB5310" s="1" t="s">
        <v>12907</v>
      </c>
      <c r="AC5310" s="1" t="s">
        <v>113</v>
      </c>
    </row>
    <row r="5311" spans="1:29" x14ac:dyDescent="0.35">
      <c r="A5311" s="1">
        <v>1156281</v>
      </c>
      <c r="B5311" s="1">
        <v>297</v>
      </c>
      <c r="C5311" s="9">
        <v>1396890612</v>
      </c>
      <c r="D5311" s="9" t="s">
        <v>112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1</v>
      </c>
      <c r="S5311" s="1">
        <v>11</v>
      </c>
      <c r="T5311" s="1" t="s">
        <v>113</v>
      </c>
      <c r="U5311" s="1">
        <v>1</v>
      </c>
      <c r="V5311" s="1" t="s">
        <v>11419</v>
      </c>
      <c r="W5311" s="1" t="s">
        <v>11237</v>
      </c>
      <c r="X5311" s="1" t="s">
        <v>11420</v>
      </c>
      <c r="Y5311" s="1" t="s">
        <v>118</v>
      </c>
      <c r="Z5311" s="1" t="s">
        <v>17919</v>
      </c>
      <c r="AB5311" s="1" t="s">
        <v>17920</v>
      </c>
      <c r="AC5311" s="1" t="s">
        <v>113</v>
      </c>
    </row>
    <row r="5312" spans="1:29" x14ac:dyDescent="0.35">
      <c r="A5312" s="1">
        <v>834520</v>
      </c>
      <c r="B5312" s="1">
        <v>109</v>
      </c>
      <c r="C5312" s="9">
        <v>1790883288</v>
      </c>
      <c r="D5312" s="9" t="s">
        <v>112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1</v>
      </c>
      <c r="S5312" s="1">
        <v>6</v>
      </c>
      <c r="T5312" s="1" t="s">
        <v>113</v>
      </c>
      <c r="U5312" s="1">
        <v>1</v>
      </c>
      <c r="V5312" s="1" t="s">
        <v>11606</v>
      </c>
      <c r="W5312" s="1" t="s">
        <v>11608</v>
      </c>
      <c r="X5312" s="1" t="s">
        <v>11607</v>
      </c>
      <c r="Y5312" s="1" t="s">
        <v>7</v>
      </c>
      <c r="Z5312" s="1" t="s">
        <v>17921</v>
      </c>
      <c r="AB5312" s="1" t="s">
        <v>17922</v>
      </c>
      <c r="AC5312" s="1" t="s">
        <v>113</v>
      </c>
    </row>
    <row r="5313" spans="1:29" x14ac:dyDescent="0.35">
      <c r="A5313" s="1">
        <v>1830797</v>
      </c>
      <c r="B5313" s="1">
        <v>897</v>
      </c>
      <c r="C5313" s="9">
        <v>1205855004</v>
      </c>
      <c r="D5313" s="9" t="s">
        <v>112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1</v>
      </c>
      <c r="S5313" s="1">
        <v>8</v>
      </c>
      <c r="T5313" s="1" t="s">
        <v>113</v>
      </c>
      <c r="U5313" s="1">
        <v>1</v>
      </c>
      <c r="V5313" s="1" t="s">
        <v>11599</v>
      </c>
      <c r="W5313" s="1" t="s">
        <v>561</v>
      </c>
      <c r="X5313" s="1" t="s">
        <v>11600</v>
      </c>
      <c r="Y5313" s="1" t="s">
        <v>118</v>
      </c>
      <c r="Z5313" s="1" t="s">
        <v>17923</v>
      </c>
      <c r="AB5313" s="1" t="s">
        <v>17924</v>
      </c>
      <c r="AC5313" s="1" t="s">
        <v>113</v>
      </c>
    </row>
    <row r="5314" spans="1:29" x14ac:dyDescent="0.35">
      <c r="A5314" s="1">
        <v>2012064</v>
      </c>
      <c r="B5314" s="1">
        <v>365</v>
      </c>
      <c r="C5314" s="9">
        <v>1275578403</v>
      </c>
      <c r="D5314" s="9" t="s">
        <v>112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1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1</v>
      </c>
      <c r="S5314" s="1">
        <v>7</v>
      </c>
      <c r="T5314" s="1" t="s">
        <v>113</v>
      </c>
      <c r="U5314" s="1">
        <v>1</v>
      </c>
      <c r="V5314" s="1" t="s">
        <v>11846</v>
      </c>
      <c r="W5314" s="1" t="s">
        <v>11847</v>
      </c>
      <c r="X5314" s="1" t="s">
        <v>1546</v>
      </c>
      <c r="Y5314" s="1" t="s">
        <v>116</v>
      </c>
      <c r="Z5314" s="1" t="s">
        <v>15776</v>
      </c>
      <c r="AB5314" s="1" t="s">
        <v>15777</v>
      </c>
      <c r="AC5314" s="1" t="s">
        <v>113</v>
      </c>
    </row>
    <row r="5315" spans="1:29" x14ac:dyDescent="0.35">
      <c r="A5315" s="1">
        <v>2211908</v>
      </c>
      <c r="B5315" s="1">
        <v>215</v>
      </c>
      <c r="C5315" s="9">
        <v>1962453670</v>
      </c>
      <c r="D5315" s="9" t="s">
        <v>112</v>
      </c>
      <c r="E5315" s="1">
        <v>0</v>
      </c>
      <c r="F5315" s="1">
        <v>1</v>
      </c>
      <c r="G5315" s="1">
        <v>0</v>
      </c>
      <c r="H5315" s="1">
        <v>0</v>
      </c>
      <c r="I5315" s="1">
        <v>0</v>
      </c>
      <c r="J5315" s="1">
        <v>1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1</v>
      </c>
      <c r="S5315" s="1">
        <v>13</v>
      </c>
      <c r="T5315" s="1" t="s">
        <v>113</v>
      </c>
      <c r="U5315" s="1">
        <v>1</v>
      </c>
      <c r="V5315" s="1" t="s">
        <v>11978</v>
      </c>
      <c r="W5315" s="1" t="s">
        <v>11980</v>
      </c>
      <c r="X5315" s="1" t="s">
        <v>11979</v>
      </c>
      <c r="Y5315" s="1" t="s">
        <v>7</v>
      </c>
      <c r="Z5315" s="1" t="s">
        <v>17925</v>
      </c>
      <c r="AA5315" s="1" t="s">
        <v>113</v>
      </c>
      <c r="AB5315" s="1" t="s">
        <v>113</v>
      </c>
      <c r="AC5315" s="1" t="s">
        <v>113</v>
      </c>
    </row>
    <row r="5316" spans="1:29" x14ac:dyDescent="0.35">
      <c r="A5316" s="1">
        <v>3225750</v>
      </c>
      <c r="B5316" s="1">
        <v>297</v>
      </c>
      <c r="C5316" s="9">
        <v>1679565519</v>
      </c>
      <c r="D5316" s="9" t="s">
        <v>112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1</v>
      </c>
      <c r="S5316" s="1">
        <v>2</v>
      </c>
      <c r="T5316" s="1" t="s">
        <v>113</v>
      </c>
      <c r="U5316" s="1">
        <v>1</v>
      </c>
      <c r="V5316" s="1" t="s">
        <v>11903</v>
      </c>
      <c r="W5316" s="1" t="s">
        <v>11905</v>
      </c>
      <c r="X5316" s="1" t="s">
        <v>11904</v>
      </c>
      <c r="Y5316" s="1" t="s">
        <v>118</v>
      </c>
      <c r="Z5316" s="1" t="s">
        <v>17926</v>
      </c>
      <c r="AA5316" s="1" t="s">
        <v>113</v>
      </c>
      <c r="AB5316" s="1" t="s">
        <v>113</v>
      </c>
      <c r="AC5316" s="1" t="s">
        <v>113</v>
      </c>
    </row>
    <row r="5317" spans="1:29" x14ac:dyDescent="0.35">
      <c r="A5317" s="1">
        <v>7301036</v>
      </c>
      <c r="B5317" s="1">
        <v>663</v>
      </c>
      <c r="C5317" s="9">
        <v>1952868713</v>
      </c>
      <c r="D5317" s="9" t="s">
        <v>399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1</v>
      </c>
      <c r="S5317" s="1">
        <v>5</v>
      </c>
      <c r="T5317" s="1" t="s">
        <v>113</v>
      </c>
      <c r="U5317" s="1">
        <v>1</v>
      </c>
      <c r="V5317" s="1" t="s">
        <v>11270</v>
      </c>
      <c r="W5317" s="1" t="s">
        <v>11272</v>
      </c>
      <c r="X5317" s="1" t="s">
        <v>11271</v>
      </c>
      <c r="Y5317" s="1" t="s">
        <v>118</v>
      </c>
      <c r="Z5317" s="1" t="s">
        <v>16440</v>
      </c>
      <c r="AB5317" s="1" t="s">
        <v>16441</v>
      </c>
      <c r="AC5317" s="1" t="s">
        <v>113</v>
      </c>
    </row>
    <row r="5318" spans="1:29" x14ac:dyDescent="0.35">
      <c r="A5318" s="1">
        <v>2142036</v>
      </c>
      <c r="B5318" s="1">
        <v>184</v>
      </c>
      <c r="C5318" s="9">
        <v>1700850393</v>
      </c>
      <c r="D5318" s="9" t="s">
        <v>112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1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1</v>
      </c>
      <c r="S5318" s="1">
        <v>1</v>
      </c>
      <c r="T5318" s="1" t="s">
        <v>113</v>
      </c>
      <c r="U5318" s="1">
        <v>1</v>
      </c>
      <c r="V5318" s="1" t="s">
        <v>11928</v>
      </c>
      <c r="W5318" s="1" t="s">
        <v>701</v>
      </c>
      <c r="X5318" s="1" t="s">
        <v>10625</v>
      </c>
      <c r="Y5318" s="1" t="s">
        <v>118</v>
      </c>
      <c r="Z5318" s="1" t="s">
        <v>17573</v>
      </c>
      <c r="AA5318" s="1" t="s">
        <v>17574</v>
      </c>
      <c r="AB5318" s="1" t="s">
        <v>17575</v>
      </c>
      <c r="AC5318" s="1" t="s">
        <v>113</v>
      </c>
    </row>
    <row r="5319" spans="1:29" x14ac:dyDescent="0.35">
      <c r="A5319" s="1">
        <v>1363446</v>
      </c>
      <c r="B5319" s="1">
        <v>179</v>
      </c>
      <c r="C5319" s="9">
        <v>1720069859</v>
      </c>
      <c r="D5319" s="9" t="s">
        <v>112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1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1</v>
      </c>
      <c r="S5319" s="1">
        <v>1</v>
      </c>
      <c r="T5319" s="1" t="s">
        <v>113</v>
      </c>
      <c r="U5319" s="1">
        <v>1</v>
      </c>
      <c r="V5319" s="1" t="s">
        <v>11593</v>
      </c>
      <c r="W5319" s="1" t="s">
        <v>451</v>
      </c>
      <c r="X5319" s="1" t="s">
        <v>11594</v>
      </c>
      <c r="Y5319" s="1" t="s">
        <v>6616</v>
      </c>
      <c r="Z5319" s="1" t="s">
        <v>17927</v>
      </c>
      <c r="AA5319" s="1" t="s">
        <v>113</v>
      </c>
      <c r="AB5319" s="1" t="s">
        <v>113</v>
      </c>
      <c r="AC5319" s="1" t="s">
        <v>113</v>
      </c>
    </row>
    <row r="5320" spans="1:29" x14ac:dyDescent="0.35">
      <c r="A5320" s="1">
        <v>732681</v>
      </c>
      <c r="B5320" s="1">
        <v>701</v>
      </c>
      <c r="C5320" s="9">
        <v>1174593131</v>
      </c>
      <c r="D5320" s="9" t="s">
        <v>112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1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1</v>
      </c>
      <c r="S5320" s="1">
        <v>1</v>
      </c>
      <c r="T5320" s="1" t="s">
        <v>113</v>
      </c>
      <c r="U5320" s="1">
        <v>1</v>
      </c>
      <c r="V5320" s="1" t="s">
        <v>11396</v>
      </c>
      <c r="W5320" s="1" t="s">
        <v>887</v>
      </c>
      <c r="X5320" s="1" t="s">
        <v>11397</v>
      </c>
      <c r="Y5320" s="1" t="s">
        <v>116</v>
      </c>
      <c r="Z5320" s="1" t="s">
        <v>17928</v>
      </c>
      <c r="AA5320" s="1" t="s">
        <v>113</v>
      </c>
      <c r="AB5320" s="1" t="s">
        <v>113</v>
      </c>
      <c r="AC5320" s="1" t="s">
        <v>113</v>
      </c>
    </row>
    <row r="5321" spans="1:29" x14ac:dyDescent="0.35">
      <c r="A5321" s="1">
        <v>791380</v>
      </c>
      <c r="B5321" s="1">
        <v>218</v>
      </c>
      <c r="C5321" s="9">
        <v>1285609388</v>
      </c>
      <c r="D5321" s="9" t="s">
        <v>112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1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1</v>
      </c>
      <c r="S5321" s="1">
        <v>1</v>
      </c>
      <c r="T5321" s="1" t="s">
        <v>113</v>
      </c>
      <c r="U5321" s="1">
        <v>1</v>
      </c>
      <c r="V5321" s="1" t="s">
        <v>11718</v>
      </c>
      <c r="W5321" s="1" t="s">
        <v>749</v>
      </c>
      <c r="X5321" s="1" t="s">
        <v>1474</v>
      </c>
      <c r="Y5321" s="1" t="s">
        <v>116</v>
      </c>
      <c r="Z5321" s="1" t="s">
        <v>17929</v>
      </c>
      <c r="AA5321" s="1" t="s">
        <v>113</v>
      </c>
      <c r="AB5321" s="1" t="s">
        <v>113</v>
      </c>
      <c r="AC5321" s="1" t="s">
        <v>113</v>
      </c>
    </row>
    <row r="5322" spans="1:29" x14ac:dyDescent="0.35">
      <c r="A5322" s="1">
        <v>2460671</v>
      </c>
      <c r="B5322" s="1">
        <v>373</v>
      </c>
      <c r="C5322" s="9">
        <v>1699869164</v>
      </c>
      <c r="D5322" s="9" t="s">
        <v>112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1</v>
      </c>
      <c r="S5322" s="1">
        <v>3</v>
      </c>
      <c r="T5322" s="1" t="s">
        <v>113</v>
      </c>
      <c r="U5322" s="1">
        <v>1</v>
      </c>
      <c r="V5322" s="1" t="s">
        <v>11392</v>
      </c>
      <c r="W5322" s="1" t="s">
        <v>5275</v>
      </c>
      <c r="X5322" s="1" t="s">
        <v>11393</v>
      </c>
      <c r="Y5322" s="1" t="s">
        <v>118</v>
      </c>
      <c r="Z5322" s="1" t="s">
        <v>17792</v>
      </c>
      <c r="AB5322" s="1" t="s">
        <v>17793</v>
      </c>
      <c r="AC5322" s="1" t="s">
        <v>113</v>
      </c>
    </row>
    <row r="5323" spans="1:29" x14ac:dyDescent="0.35">
      <c r="A5323" s="1">
        <v>764922</v>
      </c>
      <c r="B5323" s="1">
        <v>485</v>
      </c>
      <c r="C5323" s="9">
        <v>1568467728</v>
      </c>
      <c r="D5323" s="9" t="s">
        <v>112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1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1</v>
      </c>
      <c r="S5323" s="1">
        <v>2</v>
      </c>
      <c r="T5323" s="1" t="s">
        <v>113</v>
      </c>
      <c r="U5323" s="1">
        <v>1</v>
      </c>
      <c r="V5323" s="1" t="s">
        <v>11580</v>
      </c>
      <c r="W5323" s="1" t="s">
        <v>2122</v>
      </c>
      <c r="X5323" s="1" t="s">
        <v>11581</v>
      </c>
      <c r="Y5323" s="1" t="s">
        <v>116</v>
      </c>
      <c r="Z5323" s="1" t="s">
        <v>16476</v>
      </c>
      <c r="AA5323" s="1" t="s">
        <v>16476</v>
      </c>
      <c r="AB5323" s="1" t="s">
        <v>16477</v>
      </c>
      <c r="AC5323" s="1" t="s">
        <v>113</v>
      </c>
    </row>
    <row r="5324" spans="1:29" x14ac:dyDescent="0.35">
      <c r="A5324" s="1">
        <v>1733153</v>
      </c>
      <c r="B5324" s="1">
        <v>827</v>
      </c>
      <c r="C5324" s="9">
        <v>1487621249</v>
      </c>
      <c r="D5324" s="9" t="s">
        <v>112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1</v>
      </c>
      <c r="S5324" s="1">
        <v>9</v>
      </c>
      <c r="T5324" s="1" t="s">
        <v>113</v>
      </c>
      <c r="U5324" s="1">
        <v>1</v>
      </c>
      <c r="V5324" s="1" t="s">
        <v>11620</v>
      </c>
      <c r="W5324" s="1" t="s">
        <v>508</v>
      </c>
      <c r="X5324" s="1" t="s">
        <v>11621</v>
      </c>
      <c r="Y5324" s="1" t="s">
        <v>118</v>
      </c>
      <c r="Z5324" s="1" t="s">
        <v>17930</v>
      </c>
      <c r="AA5324" s="1" t="s">
        <v>113</v>
      </c>
      <c r="AB5324" s="1" t="s">
        <v>113</v>
      </c>
      <c r="AC5324" s="1" t="s">
        <v>113</v>
      </c>
    </row>
    <row r="5325" spans="1:29" x14ac:dyDescent="0.35">
      <c r="A5325" s="1">
        <v>7182152</v>
      </c>
      <c r="B5325" s="1">
        <v>194</v>
      </c>
      <c r="C5325" s="9">
        <v>1932615085</v>
      </c>
      <c r="D5325" s="9" t="s">
        <v>112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1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1</v>
      </c>
      <c r="S5325" s="1">
        <v>1</v>
      </c>
      <c r="T5325" s="1" t="s">
        <v>113</v>
      </c>
      <c r="U5325" s="1">
        <v>1</v>
      </c>
      <c r="V5325" s="1" t="s">
        <v>11939</v>
      </c>
      <c r="W5325" s="1" t="s">
        <v>9416</v>
      </c>
      <c r="X5325" s="1" t="s">
        <v>10210</v>
      </c>
      <c r="Y5325" s="1" t="s">
        <v>5058</v>
      </c>
      <c r="Z5325" s="1" t="s">
        <v>17931</v>
      </c>
      <c r="AA5325" s="1" t="s">
        <v>113</v>
      </c>
      <c r="AB5325" s="1" t="s">
        <v>113</v>
      </c>
      <c r="AC5325" s="1" t="s">
        <v>113</v>
      </c>
    </row>
    <row r="5326" spans="1:29" x14ac:dyDescent="0.35">
      <c r="A5326" s="1">
        <v>1976061</v>
      </c>
      <c r="B5326" s="1">
        <v>383</v>
      </c>
      <c r="C5326" s="9">
        <v>1427085356</v>
      </c>
      <c r="D5326" s="9" t="s">
        <v>112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1</v>
      </c>
      <c r="S5326" s="1">
        <v>1</v>
      </c>
      <c r="T5326" s="1" t="s">
        <v>113</v>
      </c>
      <c r="U5326" s="1">
        <v>1</v>
      </c>
      <c r="V5326" s="1" t="s">
        <v>11586</v>
      </c>
      <c r="W5326" s="1" t="s">
        <v>143</v>
      </c>
      <c r="X5326" s="1" t="s">
        <v>11248</v>
      </c>
      <c r="Y5326" s="1" t="s">
        <v>116</v>
      </c>
      <c r="Z5326" s="1" t="s">
        <v>17932</v>
      </c>
      <c r="AB5326" s="1" t="s">
        <v>17933</v>
      </c>
      <c r="AC5326" s="1" t="s">
        <v>113</v>
      </c>
    </row>
    <row r="5327" spans="1:29" x14ac:dyDescent="0.35">
      <c r="A5327" s="1">
        <v>1946625</v>
      </c>
      <c r="B5327" s="1">
        <v>485</v>
      </c>
      <c r="C5327" s="9">
        <v>1811936487</v>
      </c>
      <c r="D5327" s="9" t="s">
        <v>112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1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1</v>
      </c>
      <c r="S5327" s="1">
        <v>1</v>
      </c>
      <c r="T5327" s="1" t="s">
        <v>113</v>
      </c>
      <c r="U5327" s="1">
        <v>1</v>
      </c>
      <c r="V5327" s="1" t="s">
        <v>11877</v>
      </c>
      <c r="W5327" s="1" t="s">
        <v>3530</v>
      </c>
      <c r="X5327" s="1" t="s">
        <v>3433</v>
      </c>
      <c r="Y5327" s="1" t="s">
        <v>118</v>
      </c>
      <c r="Z5327" s="1" t="s">
        <v>17934</v>
      </c>
      <c r="AA5327" s="1" t="s">
        <v>113</v>
      </c>
      <c r="AB5327" s="1" t="s">
        <v>113</v>
      </c>
      <c r="AC5327" s="1" t="s">
        <v>113</v>
      </c>
    </row>
    <row r="5328" spans="1:29" x14ac:dyDescent="0.35">
      <c r="A5328" s="1">
        <v>4873507</v>
      </c>
      <c r="B5328" s="1">
        <v>218</v>
      </c>
      <c r="C5328" s="9">
        <v>1114141132</v>
      </c>
      <c r="D5328" s="9" t="s">
        <v>112</v>
      </c>
      <c r="E5328" s="1">
        <v>0</v>
      </c>
      <c r="F5328" s="1">
        <v>1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1</v>
      </c>
      <c r="S5328" s="1">
        <v>3</v>
      </c>
      <c r="T5328" s="1" t="s">
        <v>113</v>
      </c>
      <c r="U5328" s="1">
        <v>1</v>
      </c>
      <c r="V5328" s="1" t="s">
        <v>11827</v>
      </c>
      <c r="W5328" s="1" t="s">
        <v>4981</v>
      </c>
      <c r="X5328" s="1" t="s">
        <v>2553</v>
      </c>
      <c r="Y5328" s="1" t="s">
        <v>118</v>
      </c>
      <c r="Z5328" s="1" t="s">
        <v>17935</v>
      </c>
      <c r="AA5328" s="1" t="s">
        <v>113</v>
      </c>
      <c r="AB5328" s="1" t="s">
        <v>113</v>
      </c>
      <c r="AC5328" s="1" t="s">
        <v>113</v>
      </c>
    </row>
    <row r="5329" spans="1:29" x14ac:dyDescent="0.35">
      <c r="A5329" s="1">
        <v>1229950</v>
      </c>
      <c r="B5329" s="1">
        <v>774</v>
      </c>
      <c r="C5329" s="9">
        <v>1447257340</v>
      </c>
      <c r="D5329" s="9" t="s">
        <v>112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1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1</v>
      </c>
      <c r="S5329" s="1">
        <v>1</v>
      </c>
      <c r="T5329" s="1" t="s">
        <v>113</v>
      </c>
      <c r="U5329" s="1">
        <v>1</v>
      </c>
      <c r="V5329" s="1" t="s">
        <v>11675</v>
      </c>
      <c r="W5329" s="1" t="s">
        <v>299</v>
      </c>
      <c r="X5329" s="1" t="s">
        <v>11676</v>
      </c>
      <c r="Y5329" s="1" t="s">
        <v>8639</v>
      </c>
      <c r="Z5329" s="1" t="s">
        <v>12470</v>
      </c>
      <c r="AA5329" s="1" t="s">
        <v>12046</v>
      </c>
      <c r="AB5329" s="1" t="s">
        <v>12047</v>
      </c>
      <c r="AC5329" s="1" t="s">
        <v>113</v>
      </c>
    </row>
    <row r="5330" spans="1:29" x14ac:dyDescent="0.35">
      <c r="A5330" s="1">
        <v>1337923</v>
      </c>
      <c r="B5330" s="1">
        <v>407</v>
      </c>
      <c r="C5330" s="9">
        <v>1780651919</v>
      </c>
      <c r="D5330" s="9" t="s">
        <v>112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1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1</v>
      </c>
      <c r="S5330" s="1">
        <v>1</v>
      </c>
      <c r="T5330" s="1" t="s">
        <v>113</v>
      </c>
      <c r="U5330" s="1">
        <v>1</v>
      </c>
      <c r="V5330" s="1" t="s">
        <v>11425</v>
      </c>
      <c r="W5330" s="1" t="s">
        <v>126</v>
      </c>
      <c r="X5330" s="1" t="s">
        <v>11426</v>
      </c>
      <c r="Y5330" s="1" t="s">
        <v>2644</v>
      </c>
      <c r="Z5330" s="1" t="s">
        <v>17936</v>
      </c>
      <c r="AA5330" s="1" t="s">
        <v>113</v>
      </c>
      <c r="AB5330" s="1" t="s">
        <v>113</v>
      </c>
      <c r="AC5330" s="1" t="s">
        <v>113</v>
      </c>
    </row>
    <row r="5331" spans="1:29" x14ac:dyDescent="0.35">
      <c r="A5331" s="1">
        <v>6390837</v>
      </c>
      <c r="B5331" s="1">
        <v>194</v>
      </c>
      <c r="C5331" s="9">
        <v>1194010405</v>
      </c>
      <c r="D5331" s="9" t="s">
        <v>112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1</v>
      </c>
      <c r="S5331" s="1">
        <v>1</v>
      </c>
      <c r="T5331" s="1" t="s">
        <v>113</v>
      </c>
      <c r="U5331" s="1">
        <v>1</v>
      </c>
      <c r="V5331" s="1" t="s">
        <v>11533</v>
      </c>
      <c r="W5331" s="1" t="s">
        <v>10027</v>
      </c>
      <c r="X5331" s="1" t="s">
        <v>425</v>
      </c>
      <c r="Y5331" s="1" t="s">
        <v>116</v>
      </c>
      <c r="Z5331" s="1" t="s">
        <v>17937</v>
      </c>
      <c r="AA5331" s="1" t="s">
        <v>17938</v>
      </c>
      <c r="AB5331" s="1" t="s">
        <v>17939</v>
      </c>
      <c r="AC5331" s="1" t="s">
        <v>113</v>
      </c>
    </row>
    <row r="5332" spans="1:29" x14ac:dyDescent="0.35">
      <c r="A5332" s="1">
        <v>1904693</v>
      </c>
      <c r="B5332" s="1">
        <v>253</v>
      </c>
      <c r="C5332" s="9">
        <v>1124021761</v>
      </c>
      <c r="D5332" s="9" t="s">
        <v>399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1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1</v>
      </c>
      <c r="S5332" s="1">
        <v>1</v>
      </c>
      <c r="T5332" s="1" t="s">
        <v>113</v>
      </c>
      <c r="U5332" s="1">
        <v>1</v>
      </c>
      <c r="V5332" s="1" t="s">
        <v>11264</v>
      </c>
      <c r="W5332" s="1" t="s">
        <v>146</v>
      </c>
      <c r="X5332" s="1" t="s">
        <v>1051</v>
      </c>
      <c r="Y5332" s="1" t="s">
        <v>116</v>
      </c>
      <c r="Z5332" s="1" t="s">
        <v>17940</v>
      </c>
      <c r="AA5332" s="1" t="s">
        <v>13590</v>
      </c>
      <c r="AB5332" s="1" t="s">
        <v>13591</v>
      </c>
      <c r="AC5332" s="1" t="s">
        <v>113</v>
      </c>
    </row>
    <row r="5333" spans="1:29" x14ac:dyDescent="0.35">
      <c r="A5333" s="1">
        <v>1961792</v>
      </c>
      <c r="B5333" s="1">
        <v>774</v>
      </c>
      <c r="C5333" s="9">
        <v>1750351763</v>
      </c>
      <c r="D5333" s="9" t="s">
        <v>112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1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1</v>
      </c>
      <c r="S5333" s="1">
        <v>1</v>
      </c>
      <c r="T5333" s="1" t="s">
        <v>113</v>
      </c>
      <c r="U5333" s="1">
        <v>1</v>
      </c>
      <c r="V5333" s="1" t="s">
        <v>11866</v>
      </c>
      <c r="W5333" s="1" t="s">
        <v>1131</v>
      </c>
      <c r="X5333" s="1" t="s">
        <v>11867</v>
      </c>
      <c r="Y5333" s="1" t="s">
        <v>2644</v>
      </c>
      <c r="Z5333" s="1" t="s">
        <v>17941</v>
      </c>
      <c r="AA5333" s="1" t="s">
        <v>17942</v>
      </c>
      <c r="AB5333" s="1" t="s">
        <v>17943</v>
      </c>
      <c r="AC5333" s="1" t="s">
        <v>113</v>
      </c>
    </row>
    <row r="5334" spans="1:29" x14ac:dyDescent="0.35">
      <c r="A5334" s="1">
        <v>4891170</v>
      </c>
      <c r="B5334" s="1">
        <v>215</v>
      </c>
      <c r="C5334" s="9">
        <v>1932366960</v>
      </c>
      <c r="D5334" s="9" t="s">
        <v>112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1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1</v>
      </c>
      <c r="S5334" s="1">
        <v>1</v>
      </c>
      <c r="T5334" s="1" t="s">
        <v>113</v>
      </c>
      <c r="U5334" s="1">
        <v>1</v>
      </c>
      <c r="V5334" s="1" t="s">
        <v>11706</v>
      </c>
      <c r="W5334" s="1" t="s">
        <v>895</v>
      </c>
      <c r="X5334" s="1" t="s">
        <v>5478</v>
      </c>
      <c r="Y5334" s="1" t="s">
        <v>224</v>
      </c>
      <c r="Z5334" s="1" t="s">
        <v>17944</v>
      </c>
      <c r="AA5334" s="1" t="s">
        <v>113</v>
      </c>
      <c r="AB5334" s="1" t="s">
        <v>113</v>
      </c>
      <c r="AC5334" s="1" t="s">
        <v>113</v>
      </c>
    </row>
    <row r="5335" spans="1:29" x14ac:dyDescent="0.35">
      <c r="A5335" s="1">
        <v>235986</v>
      </c>
      <c r="B5335" s="1">
        <v>194</v>
      </c>
      <c r="C5335" s="9">
        <v>1215921358</v>
      </c>
      <c r="D5335" s="9" t="s">
        <v>112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1</v>
      </c>
      <c r="S5335" s="1">
        <v>4</v>
      </c>
      <c r="T5335" s="1" t="s">
        <v>113</v>
      </c>
      <c r="U5335" s="1">
        <v>1</v>
      </c>
      <c r="V5335" s="1" t="s">
        <v>11302</v>
      </c>
      <c r="W5335" s="1" t="s">
        <v>739</v>
      </c>
      <c r="X5335" s="1" t="s">
        <v>8738</v>
      </c>
      <c r="Y5335" s="1" t="s">
        <v>116</v>
      </c>
      <c r="Z5335" s="1" t="s">
        <v>113</v>
      </c>
      <c r="AA5335" s="1" t="s">
        <v>113</v>
      </c>
      <c r="AB5335" s="1" t="s">
        <v>113</v>
      </c>
      <c r="AC5335" s="1" t="s">
        <v>113</v>
      </c>
    </row>
    <row r="5336" spans="1:29" x14ac:dyDescent="0.35">
      <c r="A5336" s="1">
        <v>757283</v>
      </c>
      <c r="B5336" s="1">
        <v>218</v>
      </c>
      <c r="C5336" s="9">
        <v>1205894797</v>
      </c>
      <c r="D5336" s="9" t="s">
        <v>112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1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1</v>
      </c>
      <c r="S5336" s="1">
        <v>1</v>
      </c>
      <c r="T5336" s="1" t="s">
        <v>113</v>
      </c>
      <c r="U5336" s="1">
        <v>1</v>
      </c>
      <c r="V5336" s="1" t="s">
        <v>11303</v>
      </c>
      <c r="W5336" s="1" t="s">
        <v>11304</v>
      </c>
      <c r="X5336" s="1" t="s">
        <v>9422</v>
      </c>
      <c r="Y5336" s="1" t="s">
        <v>118</v>
      </c>
      <c r="Z5336" s="1" t="s">
        <v>113</v>
      </c>
      <c r="AA5336" s="1" t="s">
        <v>113</v>
      </c>
      <c r="AB5336" s="1" t="s">
        <v>113</v>
      </c>
      <c r="AC5336" s="1" t="s">
        <v>113</v>
      </c>
    </row>
    <row r="5337" spans="1:29" x14ac:dyDescent="0.35">
      <c r="A5337" s="1">
        <v>1970825</v>
      </c>
      <c r="B5337" s="1">
        <v>301</v>
      </c>
      <c r="C5337" s="9">
        <v>1790795730</v>
      </c>
      <c r="D5337" s="9" t="s">
        <v>112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1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 t="s">
        <v>113</v>
      </c>
      <c r="U5337" s="1">
        <v>1</v>
      </c>
      <c r="V5337" s="1" t="s">
        <v>11511</v>
      </c>
      <c r="W5337" s="1" t="s">
        <v>11513</v>
      </c>
      <c r="X5337" s="1" t="s">
        <v>11512</v>
      </c>
      <c r="Y5337" s="1" t="s">
        <v>116</v>
      </c>
      <c r="Z5337" s="1" t="s">
        <v>17945</v>
      </c>
      <c r="AA5337" s="1" t="s">
        <v>113</v>
      </c>
      <c r="AB5337" s="1" t="s">
        <v>113</v>
      </c>
      <c r="AC5337" s="1" t="s">
        <v>113</v>
      </c>
    </row>
    <row r="5338" spans="1:29" x14ac:dyDescent="0.35">
      <c r="A5338" s="1">
        <v>5897815</v>
      </c>
      <c r="B5338" s="1">
        <v>827</v>
      </c>
      <c r="C5338" s="9">
        <v>1588973341</v>
      </c>
      <c r="D5338" s="9" t="s">
        <v>112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1</v>
      </c>
      <c r="S5338" s="1">
        <v>1</v>
      </c>
      <c r="T5338" s="1" t="s">
        <v>113</v>
      </c>
      <c r="U5338" s="1">
        <v>1</v>
      </c>
      <c r="V5338" s="1" t="s">
        <v>11335</v>
      </c>
      <c r="W5338" s="1" t="s">
        <v>4175</v>
      </c>
      <c r="X5338" s="1" t="s">
        <v>11336</v>
      </c>
      <c r="Y5338" s="1" t="s">
        <v>118</v>
      </c>
      <c r="Z5338" s="1" t="s">
        <v>17946</v>
      </c>
      <c r="AA5338" s="1" t="s">
        <v>113</v>
      </c>
      <c r="AB5338" s="1" t="s">
        <v>113</v>
      </c>
      <c r="AC5338" s="1" t="s">
        <v>113</v>
      </c>
    </row>
    <row r="5339" spans="1:29" x14ac:dyDescent="0.35">
      <c r="A5339" s="1">
        <v>4699143</v>
      </c>
      <c r="B5339" s="1">
        <v>794</v>
      </c>
      <c r="C5339" s="9">
        <v>1346497377</v>
      </c>
      <c r="D5339" s="9" t="s">
        <v>112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1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1</v>
      </c>
      <c r="S5339" s="1">
        <v>1</v>
      </c>
      <c r="T5339" s="1" t="s">
        <v>113</v>
      </c>
      <c r="U5339" s="1">
        <v>1</v>
      </c>
      <c r="V5339" s="1" t="s">
        <v>11526</v>
      </c>
      <c r="W5339" s="1" t="s">
        <v>980</v>
      </c>
      <c r="X5339" s="1" t="s">
        <v>11224</v>
      </c>
      <c r="Y5339" s="1" t="s">
        <v>118</v>
      </c>
      <c r="Z5339" s="1" t="s">
        <v>17582</v>
      </c>
      <c r="AB5339" s="1" t="s">
        <v>17583</v>
      </c>
      <c r="AC5339" s="1" t="s">
        <v>113</v>
      </c>
    </row>
    <row r="5340" spans="1:29" x14ac:dyDescent="0.35">
      <c r="A5340" s="1">
        <v>1214666</v>
      </c>
      <c r="B5340" s="1">
        <v>794</v>
      </c>
      <c r="C5340" s="9">
        <v>1811969173</v>
      </c>
      <c r="D5340" s="9" t="s">
        <v>112</v>
      </c>
      <c r="E5340" s="1">
        <v>0</v>
      </c>
      <c r="F5340" s="1">
        <v>1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1</v>
      </c>
      <c r="S5340" s="1">
        <v>23</v>
      </c>
      <c r="T5340" s="1" t="s">
        <v>113</v>
      </c>
      <c r="U5340" s="1">
        <v>1</v>
      </c>
      <c r="V5340" s="1" t="s">
        <v>11938</v>
      </c>
      <c r="W5340" s="1" t="s">
        <v>895</v>
      </c>
      <c r="X5340" s="1" t="s">
        <v>10030</v>
      </c>
      <c r="Y5340" s="1" t="s">
        <v>116</v>
      </c>
      <c r="Z5340" s="1" t="s">
        <v>17947</v>
      </c>
      <c r="AB5340" s="1" t="s">
        <v>17948</v>
      </c>
      <c r="AC5340" s="1" t="s">
        <v>113</v>
      </c>
    </row>
    <row r="5341" spans="1:29" x14ac:dyDescent="0.35">
      <c r="A5341" s="1">
        <v>6859392</v>
      </c>
      <c r="B5341" s="1">
        <v>897</v>
      </c>
      <c r="C5341" s="9">
        <v>1679967624</v>
      </c>
      <c r="D5341" s="9" t="s">
        <v>112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1</v>
      </c>
      <c r="S5341" s="1">
        <v>1</v>
      </c>
      <c r="T5341" s="1" t="s">
        <v>113</v>
      </c>
      <c r="U5341" s="1">
        <v>1</v>
      </c>
      <c r="V5341" s="1" t="s">
        <v>11445</v>
      </c>
      <c r="W5341" s="1" t="s">
        <v>8693</v>
      </c>
      <c r="X5341" s="1" t="s">
        <v>11446</v>
      </c>
      <c r="Y5341" s="1" t="s">
        <v>121</v>
      </c>
      <c r="Z5341" s="1" t="s">
        <v>12072</v>
      </c>
      <c r="AA5341" s="1" t="s">
        <v>12072</v>
      </c>
      <c r="AB5341" s="1" t="s">
        <v>12073</v>
      </c>
      <c r="AC5341" s="1" t="s">
        <v>113</v>
      </c>
    </row>
    <row r="5342" spans="1:29" x14ac:dyDescent="0.35">
      <c r="A5342" s="1">
        <v>1884577</v>
      </c>
      <c r="B5342" s="1">
        <v>194</v>
      </c>
      <c r="C5342" s="9">
        <v>1285723205</v>
      </c>
      <c r="D5342" s="9" t="s">
        <v>112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1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1</v>
      </c>
      <c r="S5342" s="1">
        <v>1</v>
      </c>
      <c r="T5342" s="1" t="s">
        <v>113</v>
      </c>
      <c r="U5342" s="1">
        <v>1</v>
      </c>
      <c r="V5342" s="1" t="s">
        <v>11344</v>
      </c>
      <c r="W5342" s="1" t="s">
        <v>11345</v>
      </c>
      <c r="X5342" s="1" t="s">
        <v>582</v>
      </c>
      <c r="Y5342" s="1" t="s">
        <v>6616</v>
      </c>
      <c r="Z5342" s="1" t="s">
        <v>12999</v>
      </c>
      <c r="AA5342" s="1" t="s">
        <v>13000</v>
      </c>
      <c r="AB5342" s="1" t="s">
        <v>13001</v>
      </c>
      <c r="AC5342" s="1" t="s">
        <v>113</v>
      </c>
    </row>
    <row r="5343" spans="1:29" x14ac:dyDescent="0.35">
      <c r="A5343" s="1">
        <v>803483</v>
      </c>
      <c r="B5343" s="1">
        <v>397</v>
      </c>
      <c r="C5343" s="9">
        <v>1073592945</v>
      </c>
      <c r="D5343" s="9" t="s">
        <v>112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1</v>
      </c>
      <c r="S5343" s="1">
        <v>7</v>
      </c>
      <c r="T5343" s="1" t="s">
        <v>113</v>
      </c>
      <c r="U5343" s="1">
        <v>1</v>
      </c>
      <c r="V5343" s="1" t="s">
        <v>11921</v>
      </c>
      <c r="W5343" s="1" t="s">
        <v>1813</v>
      </c>
      <c r="X5343" s="1" t="s">
        <v>10344</v>
      </c>
      <c r="Y5343" s="1" t="s">
        <v>116</v>
      </c>
      <c r="Z5343" s="1" t="s">
        <v>15900</v>
      </c>
      <c r="AA5343" s="1" t="s">
        <v>15900</v>
      </c>
      <c r="AB5343" s="1" t="s">
        <v>13555</v>
      </c>
      <c r="AC5343" s="1" t="s">
        <v>113</v>
      </c>
    </row>
    <row r="5344" spans="1:29" x14ac:dyDescent="0.35">
      <c r="A5344" s="1">
        <v>1875916</v>
      </c>
      <c r="B5344" s="1">
        <v>297</v>
      </c>
      <c r="C5344" s="9">
        <v>1447391214</v>
      </c>
      <c r="D5344" s="9" t="s">
        <v>112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1</v>
      </c>
      <c r="S5344" s="1">
        <v>4</v>
      </c>
      <c r="T5344" s="1" t="s">
        <v>113</v>
      </c>
      <c r="U5344" s="1">
        <v>1</v>
      </c>
      <c r="V5344" s="1" t="s">
        <v>11991</v>
      </c>
      <c r="W5344" s="1" t="s">
        <v>10024</v>
      </c>
      <c r="X5344" s="1" t="s">
        <v>11992</v>
      </c>
      <c r="Y5344" s="1" t="s">
        <v>116</v>
      </c>
      <c r="Z5344" s="1" t="s">
        <v>17917</v>
      </c>
      <c r="AB5344" s="1" t="s">
        <v>17918</v>
      </c>
      <c r="AC5344" s="1" t="s">
        <v>113</v>
      </c>
    </row>
    <row r="5345" spans="1:29" x14ac:dyDescent="0.35">
      <c r="A5345" s="1">
        <v>2180225</v>
      </c>
      <c r="B5345" s="1">
        <v>827</v>
      </c>
      <c r="C5345" s="9">
        <v>1033105507</v>
      </c>
      <c r="D5345" s="9" t="s">
        <v>112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1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1</v>
      </c>
      <c r="S5345" s="1">
        <v>2</v>
      </c>
      <c r="T5345" s="1" t="s">
        <v>113</v>
      </c>
      <c r="U5345" s="1">
        <v>1</v>
      </c>
      <c r="V5345" s="1" t="s">
        <v>11981</v>
      </c>
      <c r="W5345" s="1" t="s">
        <v>10009</v>
      </c>
      <c r="X5345" s="1" t="s">
        <v>11982</v>
      </c>
      <c r="Y5345" s="1" t="s">
        <v>116</v>
      </c>
      <c r="Z5345" s="1" t="s">
        <v>16766</v>
      </c>
      <c r="AB5345" s="1" t="s">
        <v>16767</v>
      </c>
      <c r="AC5345" s="1" t="s">
        <v>113</v>
      </c>
    </row>
    <row r="5346" spans="1:29" x14ac:dyDescent="0.35">
      <c r="A5346" s="1">
        <v>1821555</v>
      </c>
      <c r="B5346" s="1">
        <v>817</v>
      </c>
      <c r="C5346" s="9">
        <v>1972535342</v>
      </c>
      <c r="D5346" s="9" t="s">
        <v>112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1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1</v>
      </c>
      <c r="S5346" s="1">
        <v>19</v>
      </c>
      <c r="T5346" s="1" t="s">
        <v>113</v>
      </c>
      <c r="U5346" s="1">
        <v>1</v>
      </c>
      <c r="V5346" s="1" t="s">
        <v>11534</v>
      </c>
      <c r="W5346" s="1" t="s">
        <v>156</v>
      </c>
      <c r="X5346" s="1" t="s">
        <v>11245</v>
      </c>
      <c r="Y5346" s="1" t="s">
        <v>118</v>
      </c>
      <c r="Z5346" s="1" t="s">
        <v>17949</v>
      </c>
      <c r="AA5346" s="1" t="s">
        <v>113</v>
      </c>
      <c r="AB5346" s="1" t="s">
        <v>113</v>
      </c>
      <c r="AC5346" s="1" t="s">
        <v>113</v>
      </c>
    </row>
    <row r="5347" spans="1:29" x14ac:dyDescent="0.35">
      <c r="A5347" s="1">
        <v>1808926</v>
      </c>
      <c r="B5347" s="1">
        <v>897</v>
      </c>
      <c r="C5347" s="9">
        <v>1720084460</v>
      </c>
      <c r="D5347" s="9" t="s">
        <v>112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1</v>
      </c>
      <c r="S5347" s="1">
        <v>5</v>
      </c>
      <c r="T5347" s="1" t="s">
        <v>113</v>
      </c>
      <c r="U5347" s="1">
        <v>1</v>
      </c>
      <c r="V5347" s="1" t="s">
        <v>11351</v>
      </c>
      <c r="W5347" s="1" t="s">
        <v>11353</v>
      </c>
      <c r="X5347" s="1" t="s">
        <v>11352</v>
      </c>
      <c r="Y5347" s="1" t="s">
        <v>116</v>
      </c>
      <c r="Z5347" s="1" t="s">
        <v>14791</v>
      </c>
      <c r="AB5347" s="1" t="s">
        <v>14792</v>
      </c>
      <c r="AC5347" s="1" t="s">
        <v>113</v>
      </c>
    </row>
    <row r="5348" spans="1:29" x14ac:dyDescent="0.35">
      <c r="A5348" s="1">
        <v>2559754</v>
      </c>
      <c r="B5348" s="1">
        <v>334</v>
      </c>
      <c r="C5348" s="9">
        <v>1720137243</v>
      </c>
      <c r="D5348" s="9" t="s">
        <v>112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1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1</v>
      </c>
      <c r="S5348" s="1">
        <v>1</v>
      </c>
      <c r="T5348" s="1" t="s">
        <v>113</v>
      </c>
      <c r="U5348" s="1">
        <v>1</v>
      </c>
      <c r="V5348" s="1" t="s">
        <v>11589</v>
      </c>
      <c r="W5348" s="1" t="s">
        <v>3331</v>
      </c>
      <c r="X5348" s="1" t="s">
        <v>2332</v>
      </c>
      <c r="Y5348" s="1" t="s">
        <v>116</v>
      </c>
      <c r="Z5348" s="1" t="s">
        <v>17950</v>
      </c>
      <c r="AA5348" s="1" t="s">
        <v>113</v>
      </c>
      <c r="AB5348" s="1" t="s">
        <v>113</v>
      </c>
      <c r="AC5348" s="1" t="s">
        <v>113</v>
      </c>
    </row>
    <row r="5349" spans="1:29" x14ac:dyDescent="0.35">
      <c r="A5349" s="1">
        <v>449760</v>
      </c>
      <c r="B5349" s="1">
        <v>794</v>
      </c>
      <c r="C5349" s="9">
        <v>1407899727</v>
      </c>
      <c r="D5349" s="9" t="s">
        <v>112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1</v>
      </c>
      <c r="S5349" s="1">
        <v>9</v>
      </c>
      <c r="T5349" s="1" t="s">
        <v>113</v>
      </c>
      <c r="U5349" s="1">
        <v>1</v>
      </c>
      <c r="V5349" s="1" t="s">
        <v>11762</v>
      </c>
      <c r="W5349" s="1" t="s">
        <v>143</v>
      </c>
      <c r="X5349" s="1" t="s">
        <v>6870</v>
      </c>
      <c r="Y5349" s="1" t="s">
        <v>116</v>
      </c>
      <c r="Z5349" s="1" t="s">
        <v>17951</v>
      </c>
      <c r="AB5349" s="1" t="s">
        <v>17952</v>
      </c>
      <c r="AC5349" s="1" t="s">
        <v>113</v>
      </c>
    </row>
    <row r="5350" spans="1:29" x14ac:dyDescent="0.35">
      <c r="A5350" s="1">
        <v>2411183</v>
      </c>
      <c r="B5350" s="1">
        <v>435</v>
      </c>
      <c r="C5350" s="9">
        <v>1932125762</v>
      </c>
      <c r="D5350" s="9" t="s">
        <v>112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1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1</v>
      </c>
      <c r="S5350" s="1">
        <v>8</v>
      </c>
      <c r="T5350" s="1" t="s">
        <v>113</v>
      </c>
      <c r="U5350" s="1">
        <v>1</v>
      </c>
      <c r="V5350" s="1" t="s">
        <v>11936</v>
      </c>
      <c r="W5350" s="1" t="s">
        <v>561</v>
      </c>
      <c r="X5350" s="1" t="s">
        <v>11257</v>
      </c>
      <c r="Y5350" s="1" t="s">
        <v>118</v>
      </c>
      <c r="Z5350" s="1" t="s">
        <v>17953</v>
      </c>
      <c r="AA5350" s="1" t="s">
        <v>113</v>
      </c>
      <c r="AB5350" s="1" t="s">
        <v>113</v>
      </c>
      <c r="AC5350" s="1" t="s">
        <v>113</v>
      </c>
    </row>
    <row r="5351" spans="1:29" x14ac:dyDescent="0.35">
      <c r="A5351" s="1">
        <v>1948866</v>
      </c>
      <c r="B5351" s="1">
        <v>827</v>
      </c>
      <c r="C5351" s="9">
        <v>1225059934</v>
      </c>
      <c r="D5351" s="9" t="s">
        <v>112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1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1</v>
      </c>
      <c r="S5351" s="1">
        <v>2</v>
      </c>
      <c r="T5351" s="1" t="s">
        <v>113</v>
      </c>
      <c r="U5351" s="1">
        <v>1</v>
      </c>
      <c r="V5351" s="1" t="s">
        <v>11758</v>
      </c>
      <c r="W5351" s="1" t="s">
        <v>473</v>
      </c>
      <c r="X5351" s="1" t="s">
        <v>11759</v>
      </c>
      <c r="Y5351" s="1" t="s">
        <v>116</v>
      </c>
      <c r="Z5351" s="1" t="s">
        <v>17954</v>
      </c>
      <c r="AB5351" s="1" t="s">
        <v>17955</v>
      </c>
      <c r="AC5351" s="1" t="s">
        <v>113</v>
      </c>
    </row>
    <row r="5352" spans="1:29" x14ac:dyDescent="0.35">
      <c r="A5352" s="1">
        <v>1821361</v>
      </c>
      <c r="B5352" s="1">
        <v>784</v>
      </c>
      <c r="C5352" s="9">
        <v>1992786305</v>
      </c>
      <c r="D5352" s="9" t="s">
        <v>112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1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1</v>
      </c>
      <c r="S5352" s="1">
        <v>6</v>
      </c>
      <c r="T5352" s="1" t="s">
        <v>113</v>
      </c>
      <c r="U5352" s="1">
        <v>1</v>
      </c>
      <c r="V5352" s="1" t="s">
        <v>11506</v>
      </c>
      <c r="W5352" s="1" t="s">
        <v>561</v>
      </c>
      <c r="X5352" s="1" t="s">
        <v>4259</v>
      </c>
      <c r="Y5352" s="1" t="s">
        <v>10607</v>
      </c>
      <c r="Z5352" s="1" t="s">
        <v>17956</v>
      </c>
      <c r="AA5352" s="1" t="s">
        <v>113</v>
      </c>
      <c r="AB5352" s="1" t="s">
        <v>113</v>
      </c>
      <c r="AC5352" s="1" t="s">
        <v>113</v>
      </c>
    </row>
    <row r="5353" spans="1:29" x14ac:dyDescent="0.35">
      <c r="A5353" s="1">
        <v>2311283</v>
      </c>
      <c r="B5353" s="1">
        <v>184</v>
      </c>
      <c r="C5353" s="9">
        <v>1932169539</v>
      </c>
      <c r="D5353" s="9" t="s">
        <v>112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1</v>
      </c>
      <c r="S5353" s="1">
        <v>5</v>
      </c>
      <c r="T5353" s="1" t="s">
        <v>113</v>
      </c>
      <c r="U5353" s="1">
        <v>1</v>
      </c>
      <c r="V5353" s="1" t="s">
        <v>11929</v>
      </c>
      <c r="W5353" s="1" t="s">
        <v>11236</v>
      </c>
      <c r="X5353" s="1" t="s">
        <v>7871</v>
      </c>
      <c r="Y5353" s="1" t="s">
        <v>116</v>
      </c>
      <c r="Z5353" s="1" t="s">
        <v>17573</v>
      </c>
      <c r="AA5353" s="1" t="s">
        <v>17574</v>
      </c>
      <c r="AB5353" s="1" t="s">
        <v>17575</v>
      </c>
      <c r="AC5353" s="1" t="s">
        <v>113</v>
      </c>
    </row>
    <row r="5354" spans="1:29" x14ac:dyDescent="0.35">
      <c r="A5354" s="1">
        <v>1916057</v>
      </c>
      <c r="B5354" s="1">
        <v>485</v>
      </c>
      <c r="C5354" s="9">
        <v>1295704641</v>
      </c>
      <c r="D5354" s="9" t="s">
        <v>112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1</v>
      </c>
      <c r="S5354" s="1">
        <v>1</v>
      </c>
      <c r="T5354" s="1" t="s">
        <v>113</v>
      </c>
      <c r="U5354" s="1">
        <v>1</v>
      </c>
      <c r="V5354" s="1" t="s">
        <v>11907</v>
      </c>
      <c r="W5354" s="1" t="s">
        <v>136</v>
      </c>
      <c r="X5354" s="1" t="s">
        <v>11908</v>
      </c>
      <c r="Y5354" s="1" t="s">
        <v>116</v>
      </c>
      <c r="Z5354" s="1" t="s">
        <v>17135</v>
      </c>
      <c r="AB5354" s="1" t="s">
        <v>17136</v>
      </c>
      <c r="AC5354" s="1" t="s">
        <v>113</v>
      </c>
    </row>
    <row r="5355" spans="1:29" x14ac:dyDescent="0.35">
      <c r="A5355" s="1">
        <v>1609665</v>
      </c>
      <c r="B5355" s="1">
        <v>813</v>
      </c>
      <c r="C5355" s="9">
        <v>1326018078</v>
      </c>
      <c r="D5355" s="9" t="s">
        <v>112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1</v>
      </c>
      <c r="S5355" s="1">
        <v>8</v>
      </c>
      <c r="T5355" s="1" t="s">
        <v>113</v>
      </c>
      <c r="U5355" s="1">
        <v>1</v>
      </c>
      <c r="V5355" s="1" t="s">
        <v>11724</v>
      </c>
      <c r="W5355" s="1" t="s">
        <v>11726</v>
      </c>
      <c r="X5355" s="1" t="s">
        <v>11725</v>
      </c>
      <c r="Y5355" s="1" t="s">
        <v>116</v>
      </c>
      <c r="Z5355" s="1" t="s">
        <v>17957</v>
      </c>
      <c r="AA5355" s="1" t="s">
        <v>113</v>
      </c>
      <c r="AB5355" s="1" t="s">
        <v>113</v>
      </c>
      <c r="AC5355" s="1" t="s">
        <v>113</v>
      </c>
    </row>
    <row r="5356" spans="1:29" x14ac:dyDescent="0.35">
      <c r="A5356" s="1">
        <v>454312</v>
      </c>
      <c r="B5356" s="1">
        <v>485</v>
      </c>
      <c r="C5356" s="9">
        <v>1942280714</v>
      </c>
      <c r="D5356" s="9" t="s">
        <v>112</v>
      </c>
      <c r="E5356" s="1">
        <v>0</v>
      </c>
      <c r="F5356" s="1">
        <v>1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1</v>
      </c>
      <c r="S5356" s="1">
        <v>3</v>
      </c>
      <c r="T5356" s="1" t="s">
        <v>113</v>
      </c>
      <c r="U5356" s="1">
        <v>1</v>
      </c>
      <c r="V5356" s="1" t="s">
        <v>11559</v>
      </c>
      <c r="W5356" s="1" t="s">
        <v>131</v>
      </c>
      <c r="X5356" s="1" t="s">
        <v>11560</v>
      </c>
      <c r="Y5356" s="1" t="s">
        <v>116</v>
      </c>
      <c r="Z5356" s="1" t="s">
        <v>15602</v>
      </c>
      <c r="AB5356" s="1" t="s">
        <v>15603</v>
      </c>
      <c r="AC5356" s="1" t="s">
        <v>113</v>
      </c>
    </row>
    <row r="5357" spans="1:29" x14ac:dyDescent="0.35">
      <c r="A5357" s="1">
        <v>3691345</v>
      </c>
      <c r="B5357" s="1">
        <v>813</v>
      </c>
      <c r="C5357" s="9">
        <v>1609087907</v>
      </c>
      <c r="D5357" s="9" t="s">
        <v>112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1</v>
      </c>
      <c r="S5357" s="1">
        <v>9</v>
      </c>
      <c r="T5357" s="1" t="s">
        <v>113</v>
      </c>
      <c r="U5357" s="1">
        <v>1</v>
      </c>
      <c r="V5357" s="1" t="s">
        <v>11519</v>
      </c>
      <c r="W5357" s="1" t="s">
        <v>434</v>
      </c>
      <c r="X5357" s="1" t="s">
        <v>11520</v>
      </c>
      <c r="Y5357" s="1" t="s">
        <v>7</v>
      </c>
      <c r="Z5357" s="1" t="s">
        <v>12384</v>
      </c>
      <c r="AB5357" s="1" t="s">
        <v>12385</v>
      </c>
      <c r="AC5357" s="1" t="s">
        <v>113</v>
      </c>
    </row>
    <row r="5358" spans="1:29" x14ac:dyDescent="0.35">
      <c r="A5358" s="1">
        <v>1580377</v>
      </c>
      <c r="B5358" s="1">
        <v>523</v>
      </c>
      <c r="C5358" s="9">
        <v>1821187204</v>
      </c>
      <c r="D5358" s="9" t="s">
        <v>112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1</v>
      </c>
      <c r="S5358" s="1">
        <v>3</v>
      </c>
      <c r="T5358" s="1" t="s">
        <v>113</v>
      </c>
      <c r="U5358" s="1">
        <v>1</v>
      </c>
      <c r="V5358" s="1" t="s">
        <v>11828</v>
      </c>
      <c r="W5358" s="1" t="s">
        <v>515</v>
      </c>
      <c r="X5358" s="1" t="s">
        <v>11829</v>
      </c>
      <c r="Y5358" s="1" t="s">
        <v>116</v>
      </c>
      <c r="Z5358" s="1" t="s">
        <v>17958</v>
      </c>
      <c r="AA5358" s="1" t="s">
        <v>113</v>
      </c>
      <c r="AB5358" s="1" t="s">
        <v>113</v>
      </c>
      <c r="AC5358" s="1" t="s">
        <v>113</v>
      </c>
    </row>
    <row r="5359" spans="1:29" x14ac:dyDescent="0.35">
      <c r="A5359" s="1">
        <v>790401</v>
      </c>
      <c r="B5359" s="1">
        <v>523</v>
      </c>
      <c r="C5359" s="9">
        <v>1386733764</v>
      </c>
      <c r="D5359" s="9" t="s">
        <v>112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1</v>
      </c>
      <c r="S5359" s="1">
        <v>6</v>
      </c>
      <c r="T5359" s="1" t="s">
        <v>113</v>
      </c>
      <c r="U5359" s="1">
        <v>1</v>
      </c>
      <c r="V5359" s="1" t="s">
        <v>11830</v>
      </c>
      <c r="W5359" s="1" t="s">
        <v>649</v>
      </c>
      <c r="X5359" s="1" t="s">
        <v>11831</v>
      </c>
      <c r="Y5359" s="1" t="s">
        <v>116</v>
      </c>
      <c r="Z5359" s="1" t="s">
        <v>17958</v>
      </c>
      <c r="AA5359" s="1" t="s">
        <v>113</v>
      </c>
      <c r="AB5359" s="1" t="s">
        <v>113</v>
      </c>
      <c r="AC5359" s="1" t="s">
        <v>113</v>
      </c>
    </row>
    <row r="5360" spans="1:29" x14ac:dyDescent="0.35">
      <c r="A5360" s="1">
        <v>5522870</v>
      </c>
      <c r="B5360" s="1">
        <v>512</v>
      </c>
      <c r="C5360" s="9">
        <v>1922237411</v>
      </c>
      <c r="D5360" s="9" t="s">
        <v>112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1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1</v>
      </c>
      <c r="S5360" s="1">
        <v>5</v>
      </c>
      <c r="T5360" s="1" t="s">
        <v>113</v>
      </c>
      <c r="U5360" s="1">
        <v>1</v>
      </c>
      <c r="V5360" s="1" t="s">
        <v>11935</v>
      </c>
      <c r="W5360" s="1" t="s">
        <v>3667</v>
      </c>
      <c r="X5360" s="1" t="s">
        <v>3783</v>
      </c>
      <c r="Y5360" s="1" t="s">
        <v>116</v>
      </c>
      <c r="Z5360" s="1" t="s">
        <v>17959</v>
      </c>
      <c r="AA5360" s="1" t="s">
        <v>113</v>
      </c>
      <c r="AB5360" s="1" t="s">
        <v>113</v>
      </c>
      <c r="AC5360" s="1" t="s">
        <v>113</v>
      </c>
    </row>
    <row r="5361" spans="1:29" x14ac:dyDescent="0.35">
      <c r="A5361" s="1">
        <v>1919856</v>
      </c>
      <c r="B5361" s="1">
        <v>449</v>
      </c>
      <c r="C5361" s="9">
        <v>1265489264</v>
      </c>
      <c r="D5361" s="9" t="s">
        <v>112</v>
      </c>
      <c r="E5361" s="1">
        <v>0</v>
      </c>
      <c r="F5361" s="1">
        <v>1</v>
      </c>
      <c r="G5361" s="1">
        <v>0</v>
      </c>
      <c r="H5361" s="1">
        <v>0</v>
      </c>
      <c r="I5361" s="1">
        <v>0</v>
      </c>
      <c r="J5361" s="1">
        <v>1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1</v>
      </c>
      <c r="S5361" s="1">
        <v>13</v>
      </c>
      <c r="T5361" s="1" t="s">
        <v>113</v>
      </c>
      <c r="U5361" s="1">
        <v>1</v>
      </c>
      <c r="V5361" s="1" t="s">
        <v>11768</v>
      </c>
      <c r="W5361" s="1" t="s">
        <v>1525</v>
      </c>
      <c r="X5361" s="1" t="s">
        <v>11769</v>
      </c>
      <c r="Y5361" s="1" t="s">
        <v>118</v>
      </c>
      <c r="Z5361" s="1" t="s">
        <v>17960</v>
      </c>
      <c r="AA5361" s="1" t="s">
        <v>113</v>
      </c>
      <c r="AB5361" s="1" t="s">
        <v>113</v>
      </c>
      <c r="AC5361" s="1" t="s">
        <v>113</v>
      </c>
    </row>
    <row r="5362" spans="1:29" x14ac:dyDescent="0.35">
      <c r="A5362" s="1">
        <v>2459032</v>
      </c>
      <c r="B5362" s="1">
        <v>289</v>
      </c>
      <c r="C5362" s="9">
        <v>1902843345</v>
      </c>
      <c r="D5362" s="9" t="s">
        <v>112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1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1</v>
      </c>
      <c r="S5362" s="1">
        <v>1</v>
      </c>
      <c r="T5362" s="1" t="s">
        <v>113</v>
      </c>
      <c r="U5362" s="1">
        <v>1</v>
      </c>
      <c r="V5362" s="1" t="s">
        <v>11322</v>
      </c>
      <c r="W5362" s="1" t="s">
        <v>2933</v>
      </c>
      <c r="X5362" s="1" t="s">
        <v>11323</v>
      </c>
      <c r="Y5362" s="1" t="s">
        <v>118</v>
      </c>
      <c r="Z5362" s="1" t="s">
        <v>17961</v>
      </c>
      <c r="AA5362" s="1" t="s">
        <v>113</v>
      </c>
      <c r="AB5362" s="1" t="s">
        <v>113</v>
      </c>
      <c r="AC5362" s="1" t="s">
        <v>113</v>
      </c>
    </row>
    <row r="5363" spans="1:29" x14ac:dyDescent="0.35">
      <c r="A5363" s="1">
        <v>743164</v>
      </c>
      <c r="B5363" s="1">
        <v>109</v>
      </c>
      <c r="C5363" s="9">
        <v>1447205513</v>
      </c>
      <c r="D5363" s="9" t="s">
        <v>112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1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1</v>
      </c>
      <c r="S5363" s="1">
        <v>1</v>
      </c>
      <c r="T5363" s="1" t="s">
        <v>113</v>
      </c>
      <c r="U5363" s="1">
        <v>1</v>
      </c>
      <c r="V5363" s="1" t="s">
        <v>11320</v>
      </c>
      <c r="W5363" s="1" t="s">
        <v>5223</v>
      </c>
      <c r="X5363" s="1" t="s">
        <v>11321</v>
      </c>
      <c r="Y5363" s="1" t="s">
        <v>6616</v>
      </c>
      <c r="Z5363" s="1" t="s">
        <v>17962</v>
      </c>
      <c r="AA5363" s="1" t="s">
        <v>113</v>
      </c>
      <c r="AB5363" s="1" t="s">
        <v>113</v>
      </c>
      <c r="AC5363" s="1" t="s">
        <v>113</v>
      </c>
    </row>
    <row r="5364" spans="1:29" x14ac:dyDescent="0.35">
      <c r="A5364" s="1">
        <v>2368548</v>
      </c>
      <c r="B5364" s="1">
        <v>774</v>
      </c>
      <c r="C5364" s="9">
        <v>1619918232</v>
      </c>
      <c r="D5364" s="9" t="s">
        <v>112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1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1</v>
      </c>
      <c r="S5364" s="1">
        <v>1</v>
      </c>
      <c r="T5364" s="1" t="s">
        <v>113</v>
      </c>
      <c r="U5364" s="1">
        <v>1</v>
      </c>
      <c r="V5364" s="1" t="s">
        <v>11896</v>
      </c>
      <c r="W5364" s="1" t="s">
        <v>11897</v>
      </c>
      <c r="X5364" s="1" t="s">
        <v>1311</v>
      </c>
      <c r="Y5364" s="1" t="s">
        <v>9105</v>
      </c>
      <c r="Z5364" s="1" t="s">
        <v>17963</v>
      </c>
      <c r="AA5364" s="1" t="s">
        <v>113</v>
      </c>
      <c r="AB5364" s="1" t="s">
        <v>113</v>
      </c>
      <c r="AC5364" s="1" t="s">
        <v>113</v>
      </c>
    </row>
    <row r="5365" spans="1:29" x14ac:dyDescent="0.35">
      <c r="A5365" s="1">
        <v>4279287</v>
      </c>
      <c r="B5365" s="1">
        <v>774</v>
      </c>
      <c r="C5365" s="9">
        <v>1942457692</v>
      </c>
      <c r="D5365" s="9" t="s">
        <v>112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1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1</v>
      </c>
      <c r="S5365" s="1">
        <v>1</v>
      </c>
      <c r="T5365" s="1" t="s">
        <v>113</v>
      </c>
      <c r="U5365" s="1">
        <v>1</v>
      </c>
      <c r="V5365" s="1" t="s">
        <v>11677</v>
      </c>
      <c r="W5365" s="1" t="s">
        <v>5071</v>
      </c>
      <c r="X5365" s="1" t="s">
        <v>11678</v>
      </c>
      <c r="Y5365" s="1" t="s">
        <v>118</v>
      </c>
      <c r="Z5365" s="1" t="s">
        <v>17964</v>
      </c>
      <c r="AA5365" s="1" t="s">
        <v>113</v>
      </c>
      <c r="AB5365" s="1" t="s">
        <v>113</v>
      </c>
      <c r="AC5365" s="1" t="s">
        <v>113</v>
      </c>
    </row>
    <row r="5366" spans="1:29" x14ac:dyDescent="0.35">
      <c r="A5366" s="1">
        <v>4703602</v>
      </c>
      <c r="B5366" s="1">
        <v>485</v>
      </c>
      <c r="C5366" s="9">
        <v>1952564858</v>
      </c>
      <c r="D5366" s="9" t="s">
        <v>112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1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1</v>
      </c>
      <c r="S5366" s="1">
        <v>1</v>
      </c>
      <c r="T5366" s="1" t="s">
        <v>113</v>
      </c>
      <c r="U5366" s="1">
        <v>1</v>
      </c>
      <c r="V5366" s="1" t="s">
        <v>11882</v>
      </c>
      <c r="W5366" s="1" t="s">
        <v>11884</v>
      </c>
      <c r="X5366" s="1" t="s">
        <v>11883</v>
      </c>
      <c r="Y5366" s="1" t="s">
        <v>118</v>
      </c>
      <c r="Z5366" s="1" t="s">
        <v>17965</v>
      </c>
      <c r="AA5366" s="1" t="s">
        <v>113</v>
      </c>
      <c r="AB5366" s="1" t="s">
        <v>113</v>
      </c>
      <c r="AC5366" s="1" t="s">
        <v>113</v>
      </c>
    </row>
    <row r="5367" spans="1:29" x14ac:dyDescent="0.35">
      <c r="A5367" s="1">
        <v>4595862</v>
      </c>
      <c r="B5367" s="1">
        <v>774</v>
      </c>
      <c r="C5367" s="9">
        <v>1699065763</v>
      </c>
      <c r="D5367" s="9" t="s">
        <v>112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1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1</v>
      </c>
      <c r="S5367" s="1">
        <v>1</v>
      </c>
      <c r="T5367" s="1" t="s">
        <v>113</v>
      </c>
      <c r="U5367" s="1">
        <v>1</v>
      </c>
      <c r="V5367" s="1" t="s">
        <v>11365</v>
      </c>
      <c r="W5367" s="1" t="s">
        <v>5</v>
      </c>
      <c r="X5367" s="1" t="s">
        <v>11366</v>
      </c>
      <c r="Y5367" s="1" t="s">
        <v>2644</v>
      </c>
      <c r="Z5367" s="1" t="s">
        <v>17966</v>
      </c>
      <c r="AA5367" s="1" t="s">
        <v>113</v>
      </c>
      <c r="AB5367" s="1" t="s">
        <v>113</v>
      </c>
      <c r="AC5367" s="1" t="s">
        <v>113</v>
      </c>
    </row>
    <row r="5368" spans="1:29" x14ac:dyDescent="0.35">
      <c r="A5368" s="1">
        <v>704570</v>
      </c>
      <c r="B5368" s="1">
        <v>232</v>
      </c>
      <c r="C5368" s="9">
        <v>1992746374</v>
      </c>
      <c r="D5368" s="9" t="s">
        <v>112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1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1</v>
      </c>
      <c r="S5368" s="1">
        <v>7</v>
      </c>
      <c r="T5368" s="1" t="s">
        <v>113</v>
      </c>
      <c r="U5368" s="1">
        <v>1</v>
      </c>
      <c r="V5368" s="1" t="s">
        <v>11554</v>
      </c>
      <c r="W5368" s="1" t="s">
        <v>561</v>
      </c>
      <c r="X5368" s="1" t="s">
        <v>11555</v>
      </c>
      <c r="Y5368" s="1" t="s">
        <v>116</v>
      </c>
      <c r="Z5368" s="1" t="s">
        <v>17967</v>
      </c>
      <c r="AA5368" s="1" t="s">
        <v>17968</v>
      </c>
      <c r="AB5368" s="1" t="s">
        <v>17969</v>
      </c>
      <c r="AC5368" s="1" t="s">
        <v>113</v>
      </c>
    </row>
    <row r="5369" spans="1:29" x14ac:dyDescent="0.35">
      <c r="A5369" s="1">
        <v>6216147</v>
      </c>
      <c r="B5369" s="1">
        <v>52</v>
      </c>
      <c r="C5369" s="9">
        <v>1497191621</v>
      </c>
      <c r="D5369" s="9" t="s">
        <v>112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1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 t="s">
        <v>113</v>
      </c>
      <c r="U5369" s="1">
        <v>1</v>
      </c>
      <c r="V5369" s="1" t="s">
        <v>11324</v>
      </c>
      <c r="W5369" s="1" t="s">
        <v>2649</v>
      </c>
      <c r="X5369" s="1" t="s">
        <v>3265</v>
      </c>
      <c r="Y5369" s="1" t="s">
        <v>2644</v>
      </c>
      <c r="Z5369" s="1" t="s">
        <v>17970</v>
      </c>
      <c r="AA5369" s="1" t="s">
        <v>113</v>
      </c>
      <c r="AB5369" s="1" t="s">
        <v>113</v>
      </c>
      <c r="AC5369" s="1" t="s">
        <v>113</v>
      </c>
    </row>
    <row r="5370" spans="1:29" x14ac:dyDescent="0.35">
      <c r="A5370" s="1">
        <v>1274984</v>
      </c>
      <c r="B5370" s="1">
        <v>813</v>
      </c>
      <c r="C5370" s="9">
        <v>1316028541</v>
      </c>
      <c r="D5370" s="9" t="s">
        <v>112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1</v>
      </c>
      <c r="S5370" s="1">
        <v>4</v>
      </c>
      <c r="T5370" s="1" t="s">
        <v>113</v>
      </c>
      <c r="U5370" s="1">
        <v>1</v>
      </c>
      <c r="V5370" s="1" t="s">
        <v>11330</v>
      </c>
      <c r="W5370" s="1" t="s">
        <v>1175</v>
      </c>
      <c r="X5370" s="1" t="s">
        <v>6292</v>
      </c>
      <c r="Y5370" s="1" t="s">
        <v>5058</v>
      </c>
      <c r="Z5370" s="1" t="s">
        <v>15858</v>
      </c>
      <c r="AA5370" s="1" t="s">
        <v>12100</v>
      </c>
      <c r="AB5370" s="1" t="s">
        <v>12101</v>
      </c>
      <c r="AC5370" s="1" t="s">
        <v>113</v>
      </c>
    </row>
    <row r="5371" spans="1:29" x14ac:dyDescent="0.35">
      <c r="A5371" s="1">
        <v>1215437</v>
      </c>
      <c r="B5371" s="1">
        <v>701</v>
      </c>
      <c r="C5371" s="9">
        <v>1154483196</v>
      </c>
      <c r="D5371" s="9" t="s">
        <v>112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1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1</v>
      </c>
      <c r="S5371" s="1">
        <v>2</v>
      </c>
      <c r="T5371" s="1" t="s">
        <v>113</v>
      </c>
      <c r="U5371" s="1">
        <v>1</v>
      </c>
      <c r="V5371" s="1" t="s">
        <v>11305</v>
      </c>
      <c r="W5371" s="1" t="s">
        <v>561</v>
      </c>
      <c r="X5371" s="1" t="s">
        <v>10631</v>
      </c>
      <c r="Y5371" s="1" t="s">
        <v>116</v>
      </c>
      <c r="Z5371" s="1" t="s">
        <v>113</v>
      </c>
      <c r="AA5371" s="1" t="s">
        <v>113</v>
      </c>
      <c r="AB5371" s="1" t="s">
        <v>113</v>
      </c>
      <c r="AC5371" s="1" t="s">
        <v>113</v>
      </c>
    </row>
    <row r="5372" spans="1:29" x14ac:dyDescent="0.35">
      <c r="A5372" s="1">
        <v>854093</v>
      </c>
      <c r="B5372" s="1">
        <v>218</v>
      </c>
      <c r="C5372" s="9">
        <v>1013986900</v>
      </c>
      <c r="D5372" s="9" t="s">
        <v>112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1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 t="s">
        <v>113</v>
      </c>
      <c r="U5372" s="1">
        <v>1</v>
      </c>
      <c r="V5372" s="1" t="s">
        <v>11306</v>
      </c>
      <c r="W5372" s="1" t="s">
        <v>11308</v>
      </c>
      <c r="X5372" s="1" t="s">
        <v>11307</v>
      </c>
      <c r="Y5372" s="1" t="s">
        <v>116</v>
      </c>
      <c r="Z5372" s="1" t="s">
        <v>113</v>
      </c>
      <c r="AA5372" s="1" t="s">
        <v>113</v>
      </c>
      <c r="AB5372" s="1" t="s">
        <v>113</v>
      </c>
      <c r="AC5372" s="1" t="s">
        <v>113</v>
      </c>
    </row>
    <row r="5373" spans="1:29" x14ac:dyDescent="0.35">
      <c r="A5373" s="1">
        <v>2310613</v>
      </c>
      <c r="B5373" s="1">
        <v>774</v>
      </c>
      <c r="C5373" s="9">
        <v>1053388199</v>
      </c>
      <c r="D5373" s="9" t="s">
        <v>112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1</v>
      </c>
      <c r="S5373" s="1">
        <v>2</v>
      </c>
      <c r="T5373" s="1" t="s">
        <v>113</v>
      </c>
      <c r="U5373" s="1">
        <v>1</v>
      </c>
      <c r="V5373" s="1" t="s">
        <v>11966</v>
      </c>
      <c r="W5373" s="1" t="s">
        <v>11968</v>
      </c>
      <c r="X5373" s="1" t="s">
        <v>11967</v>
      </c>
      <c r="Y5373" s="1" t="s">
        <v>118</v>
      </c>
      <c r="Z5373" s="1" t="s">
        <v>17911</v>
      </c>
      <c r="AA5373" s="1" t="s">
        <v>113</v>
      </c>
      <c r="AB5373" s="1" t="s">
        <v>113</v>
      </c>
      <c r="AC5373" s="1" t="s">
        <v>113</v>
      </c>
    </row>
    <row r="5374" spans="1:29" x14ac:dyDescent="0.35">
      <c r="A5374" s="1">
        <v>852057</v>
      </c>
      <c r="B5374" s="1">
        <v>774</v>
      </c>
      <c r="C5374" s="9">
        <v>1497718522</v>
      </c>
      <c r="D5374" s="9" t="s">
        <v>112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1</v>
      </c>
      <c r="S5374" s="1">
        <v>2</v>
      </c>
      <c r="T5374" s="1" t="s">
        <v>113</v>
      </c>
      <c r="U5374" s="1">
        <v>1</v>
      </c>
      <c r="V5374" s="1" t="s">
        <v>11970</v>
      </c>
      <c r="W5374" s="1" t="s">
        <v>921</v>
      </c>
      <c r="X5374" s="1" t="s">
        <v>11971</v>
      </c>
      <c r="Y5374" s="1" t="s">
        <v>8529</v>
      </c>
      <c r="Z5374" s="1" t="s">
        <v>17971</v>
      </c>
      <c r="AB5374" s="1" t="s">
        <v>12516</v>
      </c>
      <c r="AC5374" s="1" t="s">
        <v>113</v>
      </c>
    </row>
    <row r="5375" spans="1:29" x14ac:dyDescent="0.35">
      <c r="A5375" s="1">
        <v>761874</v>
      </c>
      <c r="B5375" s="1">
        <v>447</v>
      </c>
      <c r="C5375" s="9">
        <v>1407867864</v>
      </c>
      <c r="D5375" s="9" t="s">
        <v>112</v>
      </c>
      <c r="E5375" s="1">
        <v>0</v>
      </c>
      <c r="F5375" s="1">
        <v>1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1</v>
      </c>
      <c r="S5375" s="1">
        <v>8</v>
      </c>
      <c r="T5375" s="1" t="s">
        <v>113</v>
      </c>
      <c r="U5375" s="1">
        <v>1</v>
      </c>
      <c r="V5375" s="1" t="s">
        <v>11690</v>
      </c>
      <c r="W5375" s="1" t="s">
        <v>143</v>
      </c>
      <c r="X5375" s="1" t="s">
        <v>11691</v>
      </c>
      <c r="Y5375" s="1" t="s">
        <v>116</v>
      </c>
      <c r="Z5375" s="1" t="s">
        <v>17972</v>
      </c>
      <c r="AA5375" s="1" t="s">
        <v>113</v>
      </c>
      <c r="AB5375" s="1" t="s">
        <v>113</v>
      </c>
      <c r="AC5375" s="1" t="s">
        <v>113</v>
      </c>
    </row>
    <row r="5376" spans="1:29" x14ac:dyDescent="0.35">
      <c r="A5376" s="1">
        <v>691428</v>
      </c>
      <c r="B5376" s="1">
        <v>184</v>
      </c>
      <c r="C5376" s="9">
        <v>1245235621</v>
      </c>
      <c r="D5376" s="9" t="s">
        <v>112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1</v>
      </c>
      <c r="S5376" s="1">
        <v>4</v>
      </c>
      <c r="T5376" s="1" t="s">
        <v>113</v>
      </c>
      <c r="U5376" s="1">
        <v>1</v>
      </c>
      <c r="V5376" s="1" t="s">
        <v>11490</v>
      </c>
      <c r="W5376" s="1" t="s">
        <v>11492</v>
      </c>
      <c r="X5376" s="1" t="s">
        <v>11491</v>
      </c>
      <c r="Y5376" s="1" t="s">
        <v>116</v>
      </c>
      <c r="Z5376" s="1" t="s">
        <v>17973</v>
      </c>
      <c r="AA5376" s="1" t="s">
        <v>113</v>
      </c>
      <c r="AB5376" s="1" t="s">
        <v>113</v>
      </c>
      <c r="AC5376" s="1" t="s">
        <v>113</v>
      </c>
    </row>
    <row r="5377" spans="1:29" x14ac:dyDescent="0.35">
      <c r="A5377" s="1">
        <v>2231099</v>
      </c>
      <c r="B5377" s="1">
        <v>897</v>
      </c>
      <c r="C5377" s="9">
        <v>1366590077</v>
      </c>
      <c r="D5377" s="9" t="s">
        <v>112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1</v>
      </c>
      <c r="S5377" s="1">
        <v>14</v>
      </c>
      <c r="T5377" s="1" t="s">
        <v>113</v>
      </c>
      <c r="U5377" s="1">
        <v>1</v>
      </c>
      <c r="V5377" s="1" t="s">
        <v>11638</v>
      </c>
      <c r="W5377" s="1" t="s">
        <v>3002</v>
      </c>
      <c r="X5377" s="1" t="s">
        <v>11639</v>
      </c>
      <c r="Y5377" s="1" t="s">
        <v>116</v>
      </c>
      <c r="Z5377" s="1" t="s">
        <v>17420</v>
      </c>
      <c r="AB5377" s="1" t="s">
        <v>17421</v>
      </c>
      <c r="AC5377" s="1" t="s">
        <v>113</v>
      </c>
    </row>
    <row r="5378" spans="1:29" x14ac:dyDescent="0.35">
      <c r="A5378" s="1">
        <v>405547</v>
      </c>
      <c r="B5378" s="1">
        <v>383</v>
      </c>
      <c r="C5378" s="9">
        <v>1275560351</v>
      </c>
      <c r="D5378" s="9" t="s">
        <v>112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1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1</v>
      </c>
      <c r="S5378" s="1">
        <v>1</v>
      </c>
      <c r="T5378" s="1" t="s">
        <v>113</v>
      </c>
      <c r="U5378" s="1">
        <v>1</v>
      </c>
      <c r="V5378" s="1" t="s">
        <v>11588</v>
      </c>
      <c r="W5378" s="1" t="s">
        <v>143</v>
      </c>
      <c r="X5378" s="1" t="s">
        <v>8854</v>
      </c>
      <c r="Y5378" s="1" t="s">
        <v>118</v>
      </c>
      <c r="Z5378" s="1" t="s">
        <v>17974</v>
      </c>
      <c r="AA5378" s="1" t="s">
        <v>113</v>
      </c>
      <c r="AB5378" s="1" t="s">
        <v>113</v>
      </c>
      <c r="AC5378" s="1" t="s">
        <v>113</v>
      </c>
    </row>
    <row r="5379" spans="1:29" x14ac:dyDescent="0.35">
      <c r="A5379" s="1">
        <v>705655</v>
      </c>
      <c r="B5379" s="1">
        <v>373</v>
      </c>
      <c r="C5379" s="9">
        <v>1477559920</v>
      </c>
      <c r="D5379" s="9" t="s">
        <v>112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1</v>
      </c>
      <c r="S5379" s="1">
        <v>3</v>
      </c>
      <c r="T5379" s="1" t="s">
        <v>113</v>
      </c>
      <c r="U5379" s="1">
        <v>1</v>
      </c>
      <c r="V5379" s="1" t="s">
        <v>11315</v>
      </c>
      <c r="W5379" s="1" t="s">
        <v>7490</v>
      </c>
      <c r="X5379" s="1" t="s">
        <v>11316</v>
      </c>
      <c r="Y5379" s="1" t="s">
        <v>116</v>
      </c>
      <c r="Z5379" s="1" t="s">
        <v>17975</v>
      </c>
      <c r="AA5379" s="1" t="s">
        <v>113</v>
      </c>
      <c r="AB5379" s="1" t="s">
        <v>113</v>
      </c>
      <c r="AC5379" s="1" t="s">
        <v>113</v>
      </c>
    </row>
    <row r="5380" spans="1:29" x14ac:dyDescent="0.35">
      <c r="A5380" s="1">
        <v>1343050</v>
      </c>
      <c r="B5380" s="1">
        <v>827</v>
      </c>
      <c r="C5380" s="9">
        <v>1932192713</v>
      </c>
      <c r="D5380" s="9" t="s">
        <v>112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1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1</v>
      </c>
      <c r="S5380" s="1">
        <v>1</v>
      </c>
      <c r="T5380" s="1" t="s">
        <v>113</v>
      </c>
      <c r="U5380" s="1">
        <v>1</v>
      </c>
      <c r="V5380" s="1" t="s">
        <v>11705</v>
      </c>
      <c r="W5380" s="1" t="s">
        <v>561</v>
      </c>
      <c r="X5380" s="1" t="s">
        <v>696</v>
      </c>
      <c r="Y5380" s="1" t="s">
        <v>116</v>
      </c>
      <c r="Z5380" s="1" t="s">
        <v>17976</v>
      </c>
      <c r="AB5380" s="1" t="s">
        <v>17977</v>
      </c>
      <c r="AC5380" s="1" t="s">
        <v>113</v>
      </c>
    </row>
    <row r="5381" spans="1:29" x14ac:dyDescent="0.35">
      <c r="A5381" s="1">
        <v>2275415</v>
      </c>
      <c r="B5381" s="1">
        <v>109</v>
      </c>
      <c r="C5381" s="9">
        <v>1962461566</v>
      </c>
      <c r="D5381" s="9" t="s">
        <v>112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1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1</v>
      </c>
      <c r="S5381" s="1">
        <v>1</v>
      </c>
      <c r="T5381" s="1" t="s">
        <v>113</v>
      </c>
      <c r="U5381" s="1">
        <v>1</v>
      </c>
      <c r="V5381" s="1" t="s">
        <v>11963</v>
      </c>
      <c r="W5381" s="1" t="s">
        <v>561</v>
      </c>
      <c r="X5381" s="1" t="s">
        <v>1810</v>
      </c>
      <c r="Y5381" s="1" t="s">
        <v>116</v>
      </c>
      <c r="Z5381" s="1" t="s">
        <v>17978</v>
      </c>
      <c r="AA5381" s="1" t="s">
        <v>113</v>
      </c>
      <c r="AB5381" s="1" t="s">
        <v>113</v>
      </c>
      <c r="AC5381" s="1" t="s">
        <v>113</v>
      </c>
    </row>
    <row r="5382" spans="1:29" x14ac:dyDescent="0.35">
      <c r="A5382" s="1">
        <v>1578595</v>
      </c>
      <c r="B5382" s="1">
        <v>221</v>
      </c>
      <c r="C5382" s="9">
        <v>1831182385</v>
      </c>
      <c r="D5382" s="9" t="s">
        <v>112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1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1</v>
      </c>
      <c r="S5382" s="1">
        <v>2</v>
      </c>
      <c r="T5382" s="1" t="s">
        <v>113</v>
      </c>
      <c r="U5382" s="1">
        <v>1</v>
      </c>
      <c r="V5382" s="1" t="s">
        <v>11584</v>
      </c>
      <c r="W5382" s="1" t="s">
        <v>1035</v>
      </c>
      <c r="X5382" s="1" t="s">
        <v>2297</v>
      </c>
      <c r="Y5382" s="1" t="s">
        <v>2644</v>
      </c>
      <c r="Z5382" s="1" t="s">
        <v>17979</v>
      </c>
      <c r="AA5382" s="1" t="s">
        <v>113</v>
      </c>
      <c r="AB5382" s="1" t="s">
        <v>113</v>
      </c>
      <c r="AC5382" s="1" t="s">
        <v>113</v>
      </c>
    </row>
    <row r="5383" spans="1:29" x14ac:dyDescent="0.35">
      <c r="A5383" s="1">
        <v>2243547</v>
      </c>
      <c r="B5383" s="1">
        <v>523</v>
      </c>
      <c r="C5383" s="9">
        <v>1780768598</v>
      </c>
      <c r="D5383" s="9" t="s">
        <v>112</v>
      </c>
      <c r="E5383" s="1">
        <v>0</v>
      </c>
      <c r="F5383" s="1">
        <v>1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1</v>
      </c>
      <c r="S5383" s="1">
        <v>2</v>
      </c>
      <c r="T5383" s="1" t="s">
        <v>113</v>
      </c>
      <c r="U5383" s="1">
        <v>1</v>
      </c>
      <c r="V5383" s="1" t="s">
        <v>11411</v>
      </c>
      <c r="W5383" s="1" t="s">
        <v>11413</v>
      </c>
      <c r="X5383" s="1" t="s">
        <v>11412</v>
      </c>
      <c r="Y5383" s="1" t="s">
        <v>10607</v>
      </c>
      <c r="Z5383" s="1" t="s">
        <v>17980</v>
      </c>
      <c r="AA5383" s="1" t="s">
        <v>113</v>
      </c>
      <c r="AB5383" s="1" t="s">
        <v>113</v>
      </c>
      <c r="AC5383" s="1" t="s">
        <v>113</v>
      </c>
    </row>
    <row r="5384" spans="1:29" x14ac:dyDescent="0.35">
      <c r="A5384" s="1">
        <v>1588129</v>
      </c>
      <c r="B5384" s="1">
        <v>184</v>
      </c>
      <c r="C5384" s="9">
        <v>1801833314</v>
      </c>
      <c r="D5384" s="9" t="s">
        <v>112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1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1</v>
      </c>
      <c r="S5384" s="1">
        <v>1</v>
      </c>
      <c r="T5384" s="1" t="s">
        <v>113</v>
      </c>
      <c r="U5384" s="1">
        <v>1</v>
      </c>
      <c r="V5384" s="1" t="s">
        <v>11407</v>
      </c>
      <c r="W5384" s="1" t="s">
        <v>585</v>
      </c>
      <c r="X5384" s="1" t="s">
        <v>11408</v>
      </c>
      <c r="Y5384" s="1" t="s">
        <v>118</v>
      </c>
      <c r="Z5384" s="1" t="s">
        <v>17981</v>
      </c>
      <c r="AA5384" s="1" t="s">
        <v>113</v>
      </c>
      <c r="AB5384" s="1" t="s">
        <v>113</v>
      </c>
      <c r="AC5384" s="1" t="s">
        <v>113</v>
      </c>
    </row>
    <row r="5385" spans="1:29" x14ac:dyDescent="0.35">
      <c r="A5385" s="1">
        <v>684846</v>
      </c>
      <c r="B5385" s="1">
        <v>297</v>
      </c>
      <c r="C5385" s="9">
        <v>1235181108</v>
      </c>
      <c r="D5385" s="9" t="s">
        <v>112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1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1</v>
      </c>
      <c r="S5385" s="1">
        <v>1</v>
      </c>
      <c r="T5385" s="1" t="s">
        <v>113</v>
      </c>
      <c r="U5385" s="1">
        <v>1</v>
      </c>
      <c r="V5385" s="1" t="s">
        <v>11774</v>
      </c>
      <c r="W5385" s="1" t="s">
        <v>561</v>
      </c>
      <c r="X5385" s="1" t="s">
        <v>11775</v>
      </c>
      <c r="Y5385" s="1" t="s">
        <v>970</v>
      </c>
      <c r="Z5385" s="1" t="s">
        <v>17982</v>
      </c>
      <c r="AA5385" s="1" t="s">
        <v>113</v>
      </c>
      <c r="AB5385" s="1" t="s">
        <v>113</v>
      </c>
      <c r="AC5385" s="1" t="s">
        <v>113</v>
      </c>
    </row>
    <row r="5386" spans="1:29" x14ac:dyDescent="0.35">
      <c r="A5386" s="1">
        <v>1595207</v>
      </c>
      <c r="B5386" s="1">
        <v>184</v>
      </c>
      <c r="C5386" s="9">
        <v>1669459798</v>
      </c>
      <c r="D5386" s="9" t="s">
        <v>112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1</v>
      </c>
      <c r="S5386" s="1">
        <v>1</v>
      </c>
      <c r="T5386" s="1" t="s">
        <v>113</v>
      </c>
      <c r="U5386" s="1">
        <v>1</v>
      </c>
      <c r="V5386" s="1" t="s">
        <v>11767</v>
      </c>
      <c r="W5386" s="1" t="s">
        <v>11242</v>
      </c>
      <c r="X5386" s="1" t="s">
        <v>3532</v>
      </c>
      <c r="Y5386" s="1" t="s">
        <v>1403</v>
      </c>
      <c r="Z5386" s="1" t="s">
        <v>17983</v>
      </c>
      <c r="AB5386" s="1" t="s">
        <v>17984</v>
      </c>
      <c r="AC5386" s="1" t="s">
        <v>113</v>
      </c>
    </row>
    <row r="5387" spans="1:29" x14ac:dyDescent="0.35">
      <c r="A5387" s="1">
        <v>108295</v>
      </c>
      <c r="B5387" s="1">
        <v>794</v>
      </c>
      <c r="C5387" s="9">
        <v>1497756894</v>
      </c>
      <c r="D5387" s="9" t="s">
        <v>112</v>
      </c>
      <c r="E5387" s="1">
        <v>0</v>
      </c>
      <c r="F5387" s="1">
        <v>1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1</v>
      </c>
      <c r="S5387" s="1">
        <v>14</v>
      </c>
      <c r="T5387" s="1" t="s">
        <v>113</v>
      </c>
      <c r="U5387" s="1">
        <v>1</v>
      </c>
      <c r="V5387" s="1" t="s">
        <v>11486</v>
      </c>
      <c r="W5387" s="1" t="s">
        <v>374</v>
      </c>
      <c r="X5387" s="1" t="s">
        <v>11487</v>
      </c>
      <c r="Y5387" s="1" t="s">
        <v>118</v>
      </c>
      <c r="Z5387" s="1" t="s">
        <v>17985</v>
      </c>
      <c r="AA5387" s="1" t="s">
        <v>113</v>
      </c>
      <c r="AB5387" s="1" t="s">
        <v>113</v>
      </c>
      <c r="AC5387" s="1" t="s">
        <v>113</v>
      </c>
    </row>
    <row r="5388" spans="1:29" x14ac:dyDescent="0.35">
      <c r="A5388" s="1">
        <v>4948232</v>
      </c>
      <c r="B5388" s="1">
        <v>1013</v>
      </c>
      <c r="C5388" s="9">
        <v>1316250590</v>
      </c>
      <c r="D5388" s="9" t="s">
        <v>112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1</v>
      </c>
      <c r="S5388" s="1">
        <v>13</v>
      </c>
      <c r="T5388" s="1" t="s">
        <v>113</v>
      </c>
      <c r="U5388" s="1">
        <v>1</v>
      </c>
      <c r="V5388" s="1" t="s">
        <v>11359</v>
      </c>
      <c r="W5388" s="1" t="s">
        <v>5160</v>
      </c>
      <c r="X5388" s="1" t="s">
        <v>11360</v>
      </c>
      <c r="Y5388" s="1" t="s">
        <v>118</v>
      </c>
      <c r="Z5388" s="1" t="s">
        <v>17986</v>
      </c>
      <c r="AB5388" s="1" t="s">
        <v>17987</v>
      </c>
      <c r="AC5388" s="1" t="s">
        <v>113</v>
      </c>
    </row>
    <row r="5389" spans="1:29" x14ac:dyDescent="0.35">
      <c r="A5389" s="1">
        <v>2405487</v>
      </c>
      <c r="B5389" s="1">
        <v>817</v>
      </c>
      <c r="C5389" s="9">
        <v>1013968478</v>
      </c>
      <c r="D5389" s="9" t="s">
        <v>112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1</v>
      </c>
      <c r="S5389" s="1">
        <v>5</v>
      </c>
      <c r="T5389" s="1" t="s">
        <v>113</v>
      </c>
      <c r="U5389" s="1">
        <v>1</v>
      </c>
      <c r="V5389" s="1" t="s">
        <v>11857</v>
      </c>
      <c r="W5389" s="1" t="s">
        <v>723</v>
      </c>
      <c r="X5389" s="1" t="s">
        <v>8427</v>
      </c>
      <c r="Y5389" s="1" t="s">
        <v>118</v>
      </c>
      <c r="Z5389" s="1" t="s">
        <v>17988</v>
      </c>
      <c r="AA5389" s="1" t="s">
        <v>113</v>
      </c>
      <c r="AB5389" s="1" t="s">
        <v>113</v>
      </c>
      <c r="AC5389" s="1" t="s">
        <v>113</v>
      </c>
    </row>
    <row r="5390" spans="1:29" x14ac:dyDescent="0.35">
      <c r="A5390" s="1">
        <v>728488</v>
      </c>
      <c r="B5390" s="1">
        <v>794</v>
      </c>
      <c r="C5390" s="9">
        <v>1306849625</v>
      </c>
      <c r="D5390" s="9" t="s">
        <v>112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1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1</v>
      </c>
      <c r="S5390" s="1">
        <v>4</v>
      </c>
      <c r="T5390" s="1" t="s">
        <v>113</v>
      </c>
      <c r="U5390" s="1">
        <v>1</v>
      </c>
      <c r="V5390" s="1" t="s">
        <v>11624</v>
      </c>
      <c r="W5390" s="1" t="s">
        <v>11246</v>
      </c>
      <c r="X5390" s="1" t="s">
        <v>11625</v>
      </c>
      <c r="Y5390" s="1" t="s">
        <v>118</v>
      </c>
      <c r="Z5390" s="1" t="s">
        <v>17989</v>
      </c>
      <c r="AA5390" s="1" t="s">
        <v>113</v>
      </c>
      <c r="AB5390" s="1" t="s">
        <v>113</v>
      </c>
      <c r="AC5390" s="1" t="s">
        <v>113</v>
      </c>
    </row>
    <row r="5391" spans="1:29" x14ac:dyDescent="0.35">
      <c r="A5391" s="1">
        <v>756483</v>
      </c>
      <c r="B5391" s="1">
        <v>794</v>
      </c>
      <c r="C5391" s="9">
        <v>1467417055</v>
      </c>
      <c r="D5391" s="9" t="s">
        <v>112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1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1</v>
      </c>
      <c r="S5391" s="1">
        <v>2</v>
      </c>
      <c r="T5391" s="1" t="s">
        <v>113</v>
      </c>
      <c r="U5391" s="1">
        <v>1</v>
      </c>
      <c r="V5391" s="1" t="s">
        <v>11449</v>
      </c>
      <c r="W5391" s="1" t="s">
        <v>1806</v>
      </c>
      <c r="X5391" s="1" t="s">
        <v>11450</v>
      </c>
      <c r="Y5391" s="1" t="s">
        <v>1894</v>
      </c>
      <c r="Z5391" s="1" t="s">
        <v>17990</v>
      </c>
      <c r="AA5391" s="1" t="s">
        <v>113</v>
      </c>
      <c r="AB5391" s="1" t="s">
        <v>113</v>
      </c>
      <c r="AC5391" s="1" t="s">
        <v>113</v>
      </c>
    </row>
    <row r="5392" spans="1:29" x14ac:dyDescent="0.35">
      <c r="A5392" s="1">
        <v>2455906</v>
      </c>
      <c r="B5392" s="1">
        <v>479</v>
      </c>
      <c r="C5392" s="9">
        <v>1912183526</v>
      </c>
      <c r="D5392" s="9" t="s">
        <v>112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1</v>
      </c>
      <c r="S5392" s="1">
        <v>4</v>
      </c>
      <c r="T5392" s="1" t="s">
        <v>113</v>
      </c>
      <c r="U5392" s="1">
        <v>1</v>
      </c>
      <c r="V5392" s="1" t="s">
        <v>11574</v>
      </c>
      <c r="W5392" s="1" t="s">
        <v>540</v>
      </c>
      <c r="X5392" s="1" t="s">
        <v>11575</v>
      </c>
      <c r="Y5392" s="1" t="s">
        <v>118</v>
      </c>
      <c r="Z5392" s="1" t="s">
        <v>17991</v>
      </c>
      <c r="AA5392" s="1" t="s">
        <v>113</v>
      </c>
      <c r="AB5392" s="1" t="s">
        <v>113</v>
      </c>
      <c r="AC5392" s="1" t="s">
        <v>113</v>
      </c>
    </row>
    <row r="5393" spans="1:29" x14ac:dyDescent="0.35">
      <c r="A5393" s="1">
        <v>3201426</v>
      </c>
      <c r="B5393" s="1">
        <v>256</v>
      </c>
      <c r="C5393" s="9">
        <v>1336311927</v>
      </c>
      <c r="D5393" s="9" t="s">
        <v>112</v>
      </c>
      <c r="E5393" s="1">
        <v>0</v>
      </c>
      <c r="F5393" s="1">
        <v>1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1</v>
      </c>
      <c r="S5393" s="1">
        <v>2</v>
      </c>
      <c r="T5393" s="1" t="s">
        <v>113</v>
      </c>
      <c r="U5393" s="1">
        <v>1</v>
      </c>
      <c r="V5393" s="1" t="s">
        <v>11631</v>
      </c>
      <c r="W5393" s="1" t="s">
        <v>1369</v>
      </c>
      <c r="X5393" s="1" t="s">
        <v>11632</v>
      </c>
      <c r="Y5393" s="1" t="s">
        <v>116</v>
      </c>
      <c r="Z5393" s="1" t="s">
        <v>17992</v>
      </c>
      <c r="AA5393" s="1" t="s">
        <v>113</v>
      </c>
      <c r="AB5393" s="1" t="s">
        <v>113</v>
      </c>
      <c r="AC5393" s="1" t="s">
        <v>113</v>
      </c>
    </row>
    <row r="5394" spans="1:29" x14ac:dyDescent="0.35">
      <c r="A5394" s="1">
        <v>2011459</v>
      </c>
      <c r="B5394" s="1">
        <v>813</v>
      </c>
      <c r="C5394" s="9">
        <v>1609859172</v>
      </c>
      <c r="D5394" s="9" t="s">
        <v>112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1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1</v>
      </c>
      <c r="S5394" s="1">
        <v>1</v>
      </c>
      <c r="T5394" s="1" t="s">
        <v>113</v>
      </c>
      <c r="U5394" s="1">
        <v>1</v>
      </c>
      <c r="V5394" s="1" t="s">
        <v>11398</v>
      </c>
      <c r="W5394" s="1" t="s">
        <v>11399</v>
      </c>
      <c r="X5394" s="1" t="s">
        <v>4121</v>
      </c>
      <c r="Y5394" s="1" t="s">
        <v>116</v>
      </c>
      <c r="Z5394" s="1" t="s">
        <v>17993</v>
      </c>
      <c r="AB5394" s="1" t="s">
        <v>17994</v>
      </c>
      <c r="AC5394" s="1" t="s">
        <v>113</v>
      </c>
    </row>
    <row r="5395" spans="1:29" x14ac:dyDescent="0.35">
      <c r="A5395" s="1">
        <v>19400</v>
      </c>
      <c r="B5395" s="1">
        <v>289</v>
      </c>
      <c r="C5395" s="9">
        <v>1689749475</v>
      </c>
      <c r="D5395" s="9" t="s">
        <v>112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1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1</v>
      </c>
      <c r="S5395" s="1">
        <v>1</v>
      </c>
      <c r="T5395" s="1" t="s">
        <v>113</v>
      </c>
      <c r="U5395" s="1">
        <v>1</v>
      </c>
      <c r="V5395" s="1" t="s">
        <v>11688</v>
      </c>
      <c r="W5395" s="1" t="s">
        <v>11689</v>
      </c>
      <c r="X5395" s="1" t="s">
        <v>10629</v>
      </c>
      <c r="Y5395" s="1" t="s">
        <v>116</v>
      </c>
      <c r="Z5395" s="1" t="s">
        <v>17995</v>
      </c>
      <c r="AA5395" s="1" t="s">
        <v>113</v>
      </c>
      <c r="AB5395" s="1" t="s">
        <v>113</v>
      </c>
      <c r="AC5395" s="1" t="s">
        <v>113</v>
      </c>
    </row>
    <row r="5396" spans="1:29" x14ac:dyDescent="0.35">
      <c r="A5396" s="1">
        <v>390119</v>
      </c>
      <c r="B5396" s="1">
        <v>92</v>
      </c>
      <c r="C5396" s="9">
        <v>1427050632</v>
      </c>
      <c r="D5396" s="9" t="s">
        <v>112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1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1</v>
      </c>
      <c r="S5396" s="1">
        <v>1</v>
      </c>
      <c r="T5396" s="1" t="s">
        <v>113</v>
      </c>
      <c r="U5396" s="1">
        <v>1</v>
      </c>
      <c r="V5396" s="1" t="s">
        <v>11596</v>
      </c>
      <c r="W5396" s="1" t="s">
        <v>126</v>
      </c>
      <c r="X5396" s="1" t="s">
        <v>5192</v>
      </c>
      <c r="Y5396" s="1" t="s">
        <v>116</v>
      </c>
      <c r="Z5396" s="1" t="s">
        <v>17996</v>
      </c>
      <c r="AB5396" s="1" t="s">
        <v>17997</v>
      </c>
      <c r="AC5396" s="1" t="s">
        <v>113</v>
      </c>
    </row>
    <row r="5397" spans="1:29" x14ac:dyDescent="0.35">
      <c r="A5397" s="1">
        <v>2409978</v>
      </c>
      <c r="B5397" s="1">
        <v>215</v>
      </c>
      <c r="C5397" s="9">
        <v>1144415548</v>
      </c>
      <c r="D5397" s="9" t="s">
        <v>112</v>
      </c>
      <c r="E5397" s="1">
        <v>0</v>
      </c>
      <c r="F5397" s="1">
        <v>1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1</v>
      </c>
      <c r="S5397" s="1">
        <v>1</v>
      </c>
      <c r="T5397" s="1" t="s">
        <v>113</v>
      </c>
      <c r="U5397" s="1">
        <v>1</v>
      </c>
      <c r="V5397" s="1" t="s">
        <v>11799</v>
      </c>
      <c r="W5397" s="1" t="s">
        <v>3627</v>
      </c>
      <c r="X5397" s="1" t="s">
        <v>11800</v>
      </c>
      <c r="Y5397" s="1" t="s">
        <v>116</v>
      </c>
      <c r="Z5397" s="1" t="s">
        <v>17998</v>
      </c>
      <c r="AA5397" s="1" t="s">
        <v>113</v>
      </c>
      <c r="AB5397" s="1" t="s">
        <v>113</v>
      </c>
      <c r="AC5397" s="1" t="s">
        <v>113</v>
      </c>
    </row>
    <row r="5398" spans="1:29" x14ac:dyDescent="0.35">
      <c r="A5398" s="1">
        <v>2018172</v>
      </c>
      <c r="B5398" s="1">
        <v>479</v>
      </c>
      <c r="C5398" s="9">
        <v>1639224561</v>
      </c>
      <c r="D5398" s="9" t="s">
        <v>112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1</v>
      </c>
      <c r="S5398" s="1">
        <v>1</v>
      </c>
      <c r="T5398" s="1" t="s">
        <v>113</v>
      </c>
      <c r="U5398" s="1">
        <v>1</v>
      </c>
      <c r="V5398" s="1" t="s">
        <v>11503</v>
      </c>
      <c r="W5398" s="1" t="s">
        <v>11504</v>
      </c>
      <c r="X5398" s="1" t="s">
        <v>8705</v>
      </c>
      <c r="Y5398" s="1" t="s">
        <v>116</v>
      </c>
      <c r="Z5398" s="1" t="s">
        <v>17827</v>
      </c>
      <c r="AA5398" s="1" t="s">
        <v>113</v>
      </c>
      <c r="AB5398" s="1" t="s">
        <v>113</v>
      </c>
      <c r="AC5398" s="1" t="s">
        <v>113</v>
      </c>
    </row>
    <row r="5399" spans="1:29" x14ac:dyDescent="0.35">
      <c r="A5399" s="1">
        <v>5841223</v>
      </c>
      <c r="B5399" s="1">
        <v>218</v>
      </c>
      <c r="C5399" s="9">
        <v>1023324035</v>
      </c>
      <c r="D5399" s="9" t="s">
        <v>112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1</v>
      </c>
      <c r="S5399" s="1">
        <v>3</v>
      </c>
      <c r="T5399" s="1" t="s">
        <v>113</v>
      </c>
      <c r="U5399" s="1">
        <v>1</v>
      </c>
      <c r="V5399" s="1" t="s">
        <v>11712</v>
      </c>
      <c r="W5399" s="1" t="s">
        <v>189</v>
      </c>
      <c r="X5399" s="1" t="s">
        <v>11254</v>
      </c>
      <c r="Y5399" s="1" t="s">
        <v>118</v>
      </c>
      <c r="Z5399" s="1" t="s">
        <v>17999</v>
      </c>
      <c r="AA5399" s="1" t="s">
        <v>113</v>
      </c>
      <c r="AB5399" s="1" t="s">
        <v>113</v>
      </c>
      <c r="AC5399" s="1" t="s">
        <v>113</v>
      </c>
    </row>
    <row r="5400" spans="1:29" x14ac:dyDescent="0.35">
      <c r="A5400" s="1">
        <v>6974105</v>
      </c>
      <c r="B5400" s="1">
        <v>485</v>
      </c>
      <c r="C5400" s="9">
        <v>1104271444</v>
      </c>
      <c r="D5400" s="9" t="s">
        <v>112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1</v>
      </c>
      <c r="S5400" s="1">
        <v>2</v>
      </c>
      <c r="T5400" s="1" t="s">
        <v>113</v>
      </c>
      <c r="U5400" s="1">
        <v>1</v>
      </c>
      <c r="V5400" s="1" t="s">
        <v>11807</v>
      </c>
      <c r="W5400" s="1" t="s">
        <v>7780</v>
      </c>
      <c r="X5400" s="1" t="s">
        <v>6212</v>
      </c>
      <c r="Y5400" s="1" t="s">
        <v>118</v>
      </c>
      <c r="Z5400" s="1" t="s">
        <v>18000</v>
      </c>
      <c r="AA5400" s="1" t="s">
        <v>113</v>
      </c>
      <c r="AB5400" s="1" t="s">
        <v>113</v>
      </c>
      <c r="AC5400" s="1" t="s">
        <v>113</v>
      </c>
    </row>
    <row r="5401" spans="1:29" x14ac:dyDescent="0.35">
      <c r="A5401" s="1">
        <v>1946287</v>
      </c>
      <c r="B5401" s="1">
        <v>774</v>
      </c>
      <c r="C5401" s="9">
        <v>1780640607</v>
      </c>
      <c r="D5401" s="9" t="s">
        <v>112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1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1</v>
      </c>
      <c r="S5401" s="1">
        <v>1</v>
      </c>
      <c r="T5401" s="1" t="s">
        <v>113</v>
      </c>
      <c r="U5401" s="1">
        <v>1</v>
      </c>
      <c r="V5401" s="1" t="s">
        <v>11679</v>
      </c>
      <c r="W5401" s="1" t="s">
        <v>3144</v>
      </c>
      <c r="X5401" s="1" t="s">
        <v>1133</v>
      </c>
      <c r="Y5401" s="1" t="s">
        <v>118</v>
      </c>
      <c r="Z5401" s="1" t="s">
        <v>18001</v>
      </c>
      <c r="AA5401" s="1" t="s">
        <v>113</v>
      </c>
      <c r="AB5401" s="1" t="s">
        <v>113</v>
      </c>
      <c r="AC5401" s="1" t="s">
        <v>113</v>
      </c>
    </row>
    <row r="5402" spans="1:29" x14ac:dyDescent="0.35">
      <c r="A5402" s="1">
        <v>1875859</v>
      </c>
      <c r="B5402" s="1">
        <v>194</v>
      </c>
      <c r="C5402" s="9">
        <v>1275567885</v>
      </c>
      <c r="D5402" s="9" t="s">
        <v>112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1</v>
      </c>
      <c r="S5402" s="1">
        <v>2</v>
      </c>
      <c r="T5402" s="1" t="s">
        <v>113</v>
      </c>
      <c r="U5402" s="1">
        <v>1</v>
      </c>
      <c r="V5402" s="1" t="s">
        <v>11960</v>
      </c>
      <c r="W5402" s="1" t="s">
        <v>694</v>
      </c>
      <c r="X5402" s="1" t="s">
        <v>11961</v>
      </c>
      <c r="Y5402" s="1" t="s">
        <v>970</v>
      </c>
      <c r="Z5402" s="1" t="s">
        <v>18002</v>
      </c>
      <c r="AA5402" s="1" t="s">
        <v>113</v>
      </c>
      <c r="AB5402" s="1" t="s">
        <v>113</v>
      </c>
      <c r="AC5402" s="1" t="s">
        <v>113</v>
      </c>
    </row>
    <row r="5403" spans="1:29" x14ac:dyDescent="0.35">
      <c r="A5403" s="1">
        <v>777672</v>
      </c>
      <c r="B5403" s="1">
        <v>512</v>
      </c>
      <c r="C5403" s="9">
        <v>1851339303</v>
      </c>
      <c r="D5403" s="9" t="s">
        <v>112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1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1</v>
      </c>
      <c r="S5403" s="1">
        <v>1</v>
      </c>
      <c r="T5403" s="1" t="s">
        <v>113</v>
      </c>
      <c r="U5403" s="1">
        <v>1</v>
      </c>
      <c r="V5403" s="1" t="s">
        <v>11865</v>
      </c>
      <c r="W5403" s="1" t="s">
        <v>10605</v>
      </c>
      <c r="X5403" s="1" t="s">
        <v>8283</v>
      </c>
      <c r="Y5403" s="1" t="s">
        <v>116</v>
      </c>
      <c r="Z5403" s="1" t="s">
        <v>18003</v>
      </c>
      <c r="AA5403" s="1" t="s">
        <v>113</v>
      </c>
      <c r="AB5403" s="1" t="s">
        <v>113</v>
      </c>
      <c r="AC5403" s="1" t="s">
        <v>113</v>
      </c>
    </row>
    <row r="5404" spans="1:29" x14ac:dyDescent="0.35">
      <c r="A5404" s="1">
        <v>1858832</v>
      </c>
      <c r="B5404" s="1">
        <v>383</v>
      </c>
      <c r="C5404" s="9">
        <v>1174590251</v>
      </c>
      <c r="D5404" s="9" t="s">
        <v>112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1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1</v>
      </c>
      <c r="S5404" s="1">
        <v>2</v>
      </c>
      <c r="T5404" s="1" t="s">
        <v>113</v>
      </c>
      <c r="U5404" s="1">
        <v>1</v>
      </c>
      <c r="V5404" s="1" t="s">
        <v>11569</v>
      </c>
      <c r="W5404" s="1" t="s">
        <v>3013</v>
      </c>
      <c r="X5404" s="1" t="s">
        <v>1185</v>
      </c>
      <c r="Y5404" s="1" t="s">
        <v>116</v>
      </c>
      <c r="Z5404" s="1" t="s">
        <v>18004</v>
      </c>
      <c r="AA5404" s="1" t="s">
        <v>113</v>
      </c>
      <c r="AB5404" s="1" t="s">
        <v>113</v>
      </c>
      <c r="AC5404" s="1" t="s">
        <v>113</v>
      </c>
    </row>
    <row r="5405" spans="1:29" x14ac:dyDescent="0.35">
      <c r="A5405" s="1">
        <v>2178204</v>
      </c>
      <c r="B5405" s="1">
        <v>485</v>
      </c>
      <c r="C5405" s="9">
        <v>1215985551</v>
      </c>
      <c r="D5405" s="9" t="s">
        <v>112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1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1</v>
      </c>
      <c r="S5405" s="1">
        <v>2</v>
      </c>
      <c r="T5405" s="1" t="s">
        <v>113</v>
      </c>
      <c r="U5405" s="1">
        <v>1</v>
      </c>
      <c r="V5405" s="1" t="s">
        <v>11873</v>
      </c>
      <c r="W5405" s="1" t="s">
        <v>508</v>
      </c>
      <c r="X5405" s="1" t="s">
        <v>5267</v>
      </c>
      <c r="Y5405" s="1" t="s">
        <v>118</v>
      </c>
      <c r="Z5405" s="1" t="s">
        <v>17859</v>
      </c>
      <c r="AA5405" s="1" t="s">
        <v>12538</v>
      </c>
      <c r="AB5405" s="1" t="s">
        <v>12539</v>
      </c>
      <c r="AC5405" s="1" t="s">
        <v>113</v>
      </c>
    </row>
    <row r="5406" spans="1:29" x14ac:dyDescent="0.35">
      <c r="A5406" s="1">
        <v>829732</v>
      </c>
      <c r="B5406" s="1">
        <v>897</v>
      </c>
      <c r="C5406" s="9">
        <v>1962457739</v>
      </c>
      <c r="D5406" s="9" t="s">
        <v>112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1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1</v>
      </c>
      <c r="S5406" s="1">
        <v>1</v>
      </c>
      <c r="T5406" s="1" t="s">
        <v>113</v>
      </c>
      <c r="U5406" s="1">
        <v>1</v>
      </c>
      <c r="V5406" s="1" t="s">
        <v>11309</v>
      </c>
      <c r="W5406" s="1" t="s">
        <v>11311</v>
      </c>
      <c r="X5406" s="1" t="s">
        <v>11310</v>
      </c>
      <c r="Y5406" s="1" t="s">
        <v>118</v>
      </c>
      <c r="Z5406" s="1" t="s">
        <v>113</v>
      </c>
      <c r="AA5406" s="1" t="s">
        <v>113</v>
      </c>
      <c r="AB5406" s="1" t="s">
        <v>113</v>
      </c>
      <c r="AC5406" s="1" t="s">
        <v>113</v>
      </c>
    </row>
    <row r="5407" spans="1:29" x14ac:dyDescent="0.35">
      <c r="A5407" s="1">
        <v>1812014</v>
      </c>
      <c r="B5407" s="1">
        <v>373</v>
      </c>
      <c r="C5407" s="9">
        <v>1285696948</v>
      </c>
      <c r="D5407" s="9" t="s">
        <v>112</v>
      </c>
      <c r="E5407" s="1">
        <v>0</v>
      </c>
      <c r="F5407" s="1">
        <v>1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1</v>
      </c>
      <c r="S5407" s="1">
        <v>16</v>
      </c>
      <c r="T5407" s="1" t="s">
        <v>113</v>
      </c>
      <c r="U5407" s="1">
        <v>1</v>
      </c>
      <c r="V5407" s="1" t="s">
        <v>11603</v>
      </c>
      <c r="W5407" s="1" t="s">
        <v>11605</v>
      </c>
      <c r="X5407" s="1" t="s">
        <v>11604</v>
      </c>
      <c r="Y5407" s="1" t="s">
        <v>116</v>
      </c>
      <c r="Z5407" s="1" t="s">
        <v>18005</v>
      </c>
      <c r="AB5407" s="1" t="s">
        <v>18006</v>
      </c>
      <c r="AC5407" s="1" t="s">
        <v>113</v>
      </c>
    </row>
    <row r="5408" spans="1:29" x14ac:dyDescent="0.35">
      <c r="A5408" s="1">
        <v>6132178</v>
      </c>
      <c r="B5408" s="1">
        <v>813</v>
      </c>
      <c r="C5408" s="9">
        <v>1659793420</v>
      </c>
      <c r="D5408" s="9" t="s">
        <v>112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1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1</v>
      </c>
      <c r="S5408" s="1">
        <v>1</v>
      </c>
      <c r="T5408" s="1" t="s">
        <v>113</v>
      </c>
      <c r="U5408" s="1">
        <v>1</v>
      </c>
      <c r="V5408" s="1" t="s">
        <v>11331</v>
      </c>
      <c r="W5408" s="1" t="s">
        <v>3530</v>
      </c>
      <c r="X5408" s="1" t="s">
        <v>11332</v>
      </c>
      <c r="Y5408" s="1" t="s">
        <v>121</v>
      </c>
      <c r="Z5408" s="1" t="s">
        <v>12100</v>
      </c>
      <c r="AA5408" s="1" t="s">
        <v>12100</v>
      </c>
      <c r="AB5408" s="1" t="s">
        <v>12101</v>
      </c>
      <c r="AC5408" s="1" t="s">
        <v>113</v>
      </c>
    </row>
    <row r="5409" spans="1:29" x14ac:dyDescent="0.35">
      <c r="A5409" s="1">
        <v>711811</v>
      </c>
      <c r="B5409" s="1">
        <v>184</v>
      </c>
      <c r="C5409" s="9">
        <v>1780650291</v>
      </c>
      <c r="D5409" s="9" t="s">
        <v>112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1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1</v>
      </c>
      <c r="S5409" s="1">
        <v>9</v>
      </c>
      <c r="T5409" s="1" t="s">
        <v>113</v>
      </c>
      <c r="U5409" s="1">
        <v>1</v>
      </c>
      <c r="V5409" s="1" t="s">
        <v>11853</v>
      </c>
      <c r="W5409" s="1" t="s">
        <v>1361</v>
      </c>
      <c r="X5409" s="1" t="s">
        <v>11854</v>
      </c>
      <c r="Y5409" s="1" t="s">
        <v>118</v>
      </c>
      <c r="Z5409" s="1" t="s">
        <v>17676</v>
      </c>
      <c r="AB5409" s="1" t="s">
        <v>17677</v>
      </c>
      <c r="AC5409" s="1" t="s">
        <v>113</v>
      </c>
    </row>
    <row r="5410" spans="1:29" x14ac:dyDescent="0.35">
      <c r="A5410" s="1">
        <v>1831668</v>
      </c>
      <c r="B5410" s="1">
        <v>109</v>
      </c>
      <c r="C5410" s="9">
        <v>1447293519</v>
      </c>
      <c r="D5410" s="9" t="s">
        <v>112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1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1</v>
      </c>
      <c r="S5410" s="1">
        <v>1</v>
      </c>
      <c r="T5410" s="1" t="s">
        <v>113</v>
      </c>
      <c r="U5410" s="1">
        <v>1</v>
      </c>
      <c r="V5410" s="1" t="s">
        <v>11346</v>
      </c>
      <c r="W5410" s="1" t="s">
        <v>871</v>
      </c>
      <c r="X5410" s="1" t="s">
        <v>11347</v>
      </c>
      <c r="Y5410" s="1" t="s">
        <v>970</v>
      </c>
      <c r="Z5410" s="1" t="s">
        <v>18007</v>
      </c>
      <c r="AA5410" s="1" t="s">
        <v>113</v>
      </c>
      <c r="AB5410" s="1" t="s">
        <v>113</v>
      </c>
      <c r="AC5410" s="1" t="s">
        <v>113</v>
      </c>
    </row>
    <row r="5411" spans="1:29" x14ac:dyDescent="0.35">
      <c r="A5411" s="1">
        <v>6582251</v>
      </c>
      <c r="B5411" s="1">
        <v>813</v>
      </c>
      <c r="C5411" s="9">
        <v>1891037248</v>
      </c>
      <c r="D5411" s="9" t="s">
        <v>112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1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1</v>
      </c>
      <c r="S5411" s="1">
        <v>5</v>
      </c>
      <c r="T5411" s="1" t="s">
        <v>113</v>
      </c>
      <c r="U5411" s="1">
        <v>1</v>
      </c>
      <c r="V5411" s="1" t="s">
        <v>11518</v>
      </c>
      <c r="W5411" s="1" t="s">
        <v>136</v>
      </c>
      <c r="X5411" s="1" t="s">
        <v>9913</v>
      </c>
      <c r="Y5411" s="1" t="s">
        <v>116</v>
      </c>
      <c r="Z5411" s="1" t="s">
        <v>18008</v>
      </c>
      <c r="AA5411" s="1" t="s">
        <v>113</v>
      </c>
      <c r="AB5411" s="1" t="s">
        <v>113</v>
      </c>
      <c r="AC5411" s="1" t="s">
        <v>113</v>
      </c>
    </row>
    <row r="5412" spans="1:29" x14ac:dyDescent="0.35">
      <c r="A5412" s="1">
        <v>1594853</v>
      </c>
      <c r="B5412" s="1">
        <v>256</v>
      </c>
      <c r="C5412" s="9">
        <v>1851385058</v>
      </c>
      <c r="D5412" s="9" t="s">
        <v>112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1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1</v>
      </c>
      <c r="S5412" s="1">
        <v>1</v>
      </c>
      <c r="T5412" s="1" t="s">
        <v>113</v>
      </c>
      <c r="U5412" s="1">
        <v>1</v>
      </c>
      <c r="V5412" s="1" t="s">
        <v>11482</v>
      </c>
      <c r="W5412" s="1" t="s">
        <v>11483</v>
      </c>
      <c r="X5412" s="1" t="s">
        <v>1385</v>
      </c>
      <c r="Y5412" s="1" t="s">
        <v>116</v>
      </c>
      <c r="Z5412" s="1" t="s">
        <v>18009</v>
      </c>
      <c r="AB5412" s="1" t="s">
        <v>18010</v>
      </c>
      <c r="AC5412" s="1" t="s">
        <v>113</v>
      </c>
    </row>
    <row r="5413" spans="1:29" x14ac:dyDescent="0.35">
      <c r="A5413" s="1">
        <v>6478505</v>
      </c>
      <c r="B5413" s="1">
        <v>512</v>
      </c>
      <c r="C5413" s="9">
        <v>1568584019</v>
      </c>
      <c r="D5413" s="9" t="s">
        <v>112</v>
      </c>
      <c r="E5413" s="1">
        <v>0</v>
      </c>
      <c r="F5413" s="1">
        <v>1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1</v>
      </c>
      <c r="S5413" s="1">
        <v>4</v>
      </c>
      <c r="T5413" s="1" t="s">
        <v>113</v>
      </c>
      <c r="U5413" s="1">
        <v>1</v>
      </c>
      <c r="V5413" s="1" t="s">
        <v>11615</v>
      </c>
      <c r="W5413" s="1" t="s">
        <v>1315</v>
      </c>
      <c r="X5413" s="1" t="s">
        <v>4911</v>
      </c>
      <c r="Y5413" s="1" t="s">
        <v>116</v>
      </c>
      <c r="Z5413" s="1" t="s">
        <v>16231</v>
      </c>
      <c r="AA5413" s="1" t="s">
        <v>16231</v>
      </c>
      <c r="AB5413" s="1" t="s">
        <v>16232</v>
      </c>
      <c r="AC5413" s="1" t="s">
        <v>113</v>
      </c>
    </row>
    <row r="5414" spans="1:29" x14ac:dyDescent="0.35">
      <c r="A5414" s="1">
        <v>6200166</v>
      </c>
      <c r="B5414" s="1">
        <v>512</v>
      </c>
      <c r="C5414" s="9">
        <v>1174842330</v>
      </c>
      <c r="D5414" s="9" t="s">
        <v>112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1</v>
      </c>
      <c r="S5414" s="1">
        <v>1</v>
      </c>
      <c r="T5414" s="1" t="s">
        <v>113</v>
      </c>
      <c r="U5414" s="1">
        <v>1</v>
      </c>
      <c r="V5414" s="1" t="s">
        <v>11616</v>
      </c>
      <c r="W5414" s="1" t="s">
        <v>11617</v>
      </c>
      <c r="X5414" s="1" t="s">
        <v>717</v>
      </c>
      <c r="Y5414" s="1" t="s">
        <v>116</v>
      </c>
      <c r="Z5414" s="1" t="s">
        <v>16231</v>
      </c>
      <c r="AA5414" s="1" t="s">
        <v>16231</v>
      </c>
      <c r="AB5414" s="1" t="s">
        <v>16232</v>
      </c>
      <c r="AC5414" s="1" t="s">
        <v>113</v>
      </c>
    </row>
    <row r="5415" spans="1:29" x14ac:dyDescent="0.35">
      <c r="A5415" s="1">
        <v>133218</v>
      </c>
      <c r="B5415" s="1">
        <v>218</v>
      </c>
      <c r="C5415" s="9">
        <v>1851386825</v>
      </c>
      <c r="D5415" s="9" t="s">
        <v>112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1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1</v>
      </c>
      <c r="S5415" s="1">
        <v>3</v>
      </c>
      <c r="T5415" s="1" t="s">
        <v>113</v>
      </c>
      <c r="U5415" s="1">
        <v>1</v>
      </c>
      <c r="V5415" s="1" t="s">
        <v>11892</v>
      </c>
      <c r="W5415" s="1" t="s">
        <v>11893</v>
      </c>
      <c r="X5415" s="1" t="s">
        <v>10628</v>
      </c>
      <c r="Y5415" s="1" t="s">
        <v>116</v>
      </c>
      <c r="Z5415" s="1" t="s">
        <v>18011</v>
      </c>
      <c r="AA5415" s="1" t="s">
        <v>113</v>
      </c>
      <c r="AB5415" s="1" t="s">
        <v>113</v>
      </c>
      <c r="AC5415" s="1" t="s">
        <v>113</v>
      </c>
    </row>
    <row r="5416" spans="1:29" x14ac:dyDescent="0.35">
      <c r="A5416" s="1">
        <v>1858870</v>
      </c>
      <c r="B5416" s="1">
        <v>346</v>
      </c>
      <c r="C5416" s="9">
        <v>1922062827</v>
      </c>
      <c r="D5416" s="9" t="s">
        <v>112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1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1</v>
      </c>
      <c r="S5416" s="1">
        <v>1</v>
      </c>
      <c r="T5416" s="1" t="s">
        <v>113</v>
      </c>
      <c r="U5416" s="1">
        <v>1</v>
      </c>
      <c r="V5416" s="1" t="s">
        <v>11640</v>
      </c>
      <c r="W5416" s="1" t="s">
        <v>11641</v>
      </c>
      <c r="X5416" s="1" t="s">
        <v>480</v>
      </c>
      <c r="Y5416" s="1" t="s">
        <v>116</v>
      </c>
      <c r="Z5416" s="1" t="s">
        <v>17420</v>
      </c>
      <c r="AB5416" s="1" t="s">
        <v>17421</v>
      </c>
      <c r="AC5416" s="1" t="s">
        <v>113</v>
      </c>
    </row>
    <row r="5417" spans="1:29" x14ac:dyDescent="0.35">
      <c r="A5417" s="1">
        <v>1226500</v>
      </c>
      <c r="B5417" s="1">
        <v>383</v>
      </c>
      <c r="C5417" s="9">
        <v>1104811249</v>
      </c>
      <c r="D5417" s="9" t="s">
        <v>112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1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1</v>
      </c>
      <c r="S5417" s="1">
        <v>8</v>
      </c>
      <c r="T5417" s="1" t="s">
        <v>113</v>
      </c>
      <c r="U5417" s="1">
        <v>1</v>
      </c>
      <c r="V5417" s="1" t="s">
        <v>11570</v>
      </c>
      <c r="W5417" s="1" t="s">
        <v>8838</v>
      </c>
      <c r="X5417" s="1" t="s">
        <v>4092</v>
      </c>
      <c r="Y5417" s="1" t="s">
        <v>116</v>
      </c>
      <c r="Z5417" s="1" t="s">
        <v>13304</v>
      </c>
      <c r="AA5417" s="1" t="s">
        <v>13304</v>
      </c>
      <c r="AB5417" s="1" t="s">
        <v>13305</v>
      </c>
      <c r="AC5417" s="1" t="s">
        <v>113</v>
      </c>
    </row>
    <row r="5418" spans="1:29" x14ac:dyDescent="0.35">
      <c r="A5418" s="1">
        <v>1755329</v>
      </c>
      <c r="B5418" s="1">
        <v>897</v>
      </c>
      <c r="C5418" s="9">
        <v>1134150097</v>
      </c>
      <c r="D5418" s="9" t="s">
        <v>112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1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1</v>
      </c>
      <c r="S5418" s="1">
        <v>2</v>
      </c>
      <c r="T5418" s="1" t="s">
        <v>113</v>
      </c>
      <c r="U5418" s="1">
        <v>1</v>
      </c>
      <c r="V5418" s="1" t="s">
        <v>11337</v>
      </c>
      <c r="W5418" s="1" t="s">
        <v>136</v>
      </c>
      <c r="X5418" s="1" t="s">
        <v>11338</v>
      </c>
      <c r="Y5418" s="1" t="s">
        <v>116</v>
      </c>
      <c r="Z5418" s="1" t="s">
        <v>18012</v>
      </c>
      <c r="AA5418" s="1" t="s">
        <v>113</v>
      </c>
      <c r="AB5418" s="1" t="s">
        <v>113</v>
      </c>
      <c r="AC5418" s="1" t="s">
        <v>113</v>
      </c>
    </row>
    <row r="5419" spans="1:29" x14ac:dyDescent="0.35">
      <c r="A5419" s="1">
        <v>4507666</v>
      </c>
      <c r="B5419" s="1">
        <v>398</v>
      </c>
      <c r="C5419" s="9">
        <v>1811168024</v>
      </c>
      <c r="D5419" s="9" t="s">
        <v>112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1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1</v>
      </c>
      <c r="S5419" s="1">
        <v>3</v>
      </c>
      <c r="T5419" s="1" t="s">
        <v>113</v>
      </c>
      <c r="U5419" s="1">
        <v>1</v>
      </c>
      <c r="V5419" s="1" t="s">
        <v>11986</v>
      </c>
      <c r="W5419" s="1" t="s">
        <v>6645</v>
      </c>
      <c r="X5419" s="1" t="s">
        <v>11987</v>
      </c>
      <c r="Y5419" s="1" t="s">
        <v>116</v>
      </c>
      <c r="Z5419" s="1" t="s">
        <v>18013</v>
      </c>
      <c r="AA5419" s="1" t="s">
        <v>113</v>
      </c>
      <c r="AB5419" s="1" t="s">
        <v>113</v>
      </c>
      <c r="AC5419" s="1" t="s">
        <v>113</v>
      </c>
    </row>
    <row r="5420" spans="1:29" x14ac:dyDescent="0.35">
      <c r="A5420" s="1">
        <v>457933</v>
      </c>
      <c r="B5420" s="1">
        <v>383</v>
      </c>
      <c r="C5420" s="9">
        <v>1134114150</v>
      </c>
      <c r="D5420" s="9" t="s">
        <v>112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1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1</v>
      </c>
      <c r="S5420" s="1">
        <v>8</v>
      </c>
      <c r="T5420" s="1" t="s">
        <v>113</v>
      </c>
      <c r="U5420" s="1">
        <v>1</v>
      </c>
      <c r="V5420" s="1" t="s">
        <v>11565</v>
      </c>
      <c r="W5420" s="1" t="s">
        <v>189</v>
      </c>
      <c r="X5420" s="1" t="s">
        <v>11566</v>
      </c>
      <c r="Y5420" s="1" t="s">
        <v>118</v>
      </c>
      <c r="Z5420" s="1" t="s">
        <v>17632</v>
      </c>
      <c r="AB5420" s="1" t="s">
        <v>17633</v>
      </c>
      <c r="AC5420" s="1" t="s">
        <v>113</v>
      </c>
    </row>
    <row r="5421" spans="1:29" x14ac:dyDescent="0.35">
      <c r="A5421" s="1">
        <v>1229289</v>
      </c>
      <c r="B5421" s="1">
        <v>537</v>
      </c>
      <c r="C5421" s="9">
        <v>1942278502</v>
      </c>
      <c r="D5421" s="9" t="s">
        <v>112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1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1</v>
      </c>
      <c r="S5421" s="1">
        <v>4</v>
      </c>
      <c r="T5421" s="1" t="s">
        <v>113</v>
      </c>
      <c r="U5421" s="1">
        <v>1</v>
      </c>
      <c r="V5421" s="1" t="s">
        <v>11477</v>
      </c>
      <c r="W5421" s="1" t="s">
        <v>6393</v>
      </c>
      <c r="X5421" s="1" t="s">
        <v>11478</v>
      </c>
      <c r="Y5421" s="1" t="s">
        <v>116</v>
      </c>
      <c r="Z5421" s="1" t="s">
        <v>18014</v>
      </c>
      <c r="AA5421" s="1" t="s">
        <v>113</v>
      </c>
      <c r="AB5421" s="1" t="s">
        <v>113</v>
      </c>
      <c r="AC5421" s="1" t="s">
        <v>113</v>
      </c>
    </row>
    <row r="5422" spans="1:29" x14ac:dyDescent="0.35">
      <c r="A5422" s="1">
        <v>1950402</v>
      </c>
      <c r="B5422" s="1">
        <v>827</v>
      </c>
      <c r="C5422" s="9">
        <v>1083646913</v>
      </c>
      <c r="D5422" s="9" t="s">
        <v>112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1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1</v>
      </c>
      <c r="S5422" s="1">
        <v>7</v>
      </c>
      <c r="T5422" s="1" t="s">
        <v>113</v>
      </c>
      <c r="U5422" s="1">
        <v>1</v>
      </c>
      <c r="V5422" s="1" t="s">
        <v>11878</v>
      </c>
      <c r="W5422" s="1" t="s">
        <v>9016</v>
      </c>
      <c r="X5422" s="1" t="s">
        <v>11879</v>
      </c>
      <c r="Y5422" s="1" t="s">
        <v>116</v>
      </c>
      <c r="Z5422" s="1" t="s">
        <v>18015</v>
      </c>
      <c r="AA5422" s="1" t="s">
        <v>113</v>
      </c>
      <c r="AB5422" s="1" t="s">
        <v>113</v>
      </c>
      <c r="AC5422" s="1" t="s">
        <v>113</v>
      </c>
    </row>
    <row r="5423" spans="1:29" x14ac:dyDescent="0.35">
      <c r="A5423" s="1">
        <v>1753601</v>
      </c>
      <c r="B5423" s="1">
        <v>109</v>
      </c>
      <c r="C5423" s="9">
        <v>1326036617</v>
      </c>
      <c r="D5423" s="9" t="s">
        <v>112</v>
      </c>
      <c r="E5423" s="1">
        <v>0</v>
      </c>
      <c r="F5423" s="1">
        <v>1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1</v>
      </c>
      <c r="S5423" s="1">
        <v>9</v>
      </c>
      <c r="T5423" s="1" t="s">
        <v>113</v>
      </c>
      <c r="U5423" s="1">
        <v>1</v>
      </c>
      <c r="V5423" s="1" t="s">
        <v>11819</v>
      </c>
      <c r="W5423" s="1" t="s">
        <v>11820</v>
      </c>
      <c r="X5423" s="1" t="s">
        <v>4327</v>
      </c>
      <c r="Y5423" s="1" t="s">
        <v>118</v>
      </c>
      <c r="Z5423" s="1" t="s">
        <v>18016</v>
      </c>
      <c r="AA5423" s="1" t="s">
        <v>113</v>
      </c>
      <c r="AB5423" s="1" t="s">
        <v>113</v>
      </c>
      <c r="AC5423" s="1" t="s">
        <v>113</v>
      </c>
    </row>
    <row r="5424" spans="1:29" x14ac:dyDescent="0.35">
      <c r="A5424" s="1">
        <v>4298368</v>
      </c>
      <c r="B5424" s="1">
        <v>449</v>
      </c>
      <c r="C5424" s="9">
        <v>1922210178</v>
      </c>
      <c r="D5424" s="9" t="s">
        <v>112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1</v>
      </c>
      <c r="S5424" s="1">
        <v>1</v>
      </c>
      <c r="T5424" s="1" t="s">
        <v>113</v>
      </c>
      <c r="U5424" s="1">
        <v>1</v>
      </c>
      <c r="V5424" s="1" t="s">
        <v>11525</v>
      </c>
      <c r="W5424" s="1" t="s">
        <v>230</v>
      </c>
      <c r="X5424" s="1" t="s">
        <v>8705</v>
      </c>
      <c r="Y5424" s="1" t="s">
        <v>118</v>
      </c>
      <c r="Z5424" s="1" t="s">
        <v>18017</v>
      </c>
      <c r="AA5424" s="1" t="s">
        <v>113</v>
      </c>
      <c r="AB5424" s="1" t="s">
        <v>113</v>
      </c>
      <c r="AC5424" s="1" t="s">
        <v>113</v>
      </c>
    </row>
    <row r="5425" spans="1:29" x14ac:dyDescent="0.35">
      <c r="A5425" s="1">
        <v>1268902</v>
      </c>
      <c r="B5425" s="1">
        <v>383</v>
      </c>
      <c r="C5425" s="9">
        <v>1942354956</v>
      </c>
      <c r="D5425" s="9" t="s">
        <v>112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1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1</v>
      </c>
      <c r="S5425" s="1">
        <v>1</v>
      </c>
      <c r="T5425" s="1" t="s">
        <v>113</v>
      </c>
      <c r="U5425" s="1">
        <v>1</v>
      </c>
      <c r="V5425" s="1" t="s">
        <v>11563</v>
      </c>
      <c r="W5425" s="1" t="s">
        <v>561</v>
      </c>
      <c r="X5425" s="1" t="s">
        <v>11564</v>
      </c>
      <c r="Y5425" s="1" t="s">
        <v>118</v>
      </c>
      <c r="Z5425" s="1" t="s">
        <v>18018</v>
      </c>
      <c r="AB5425" s="1" t="s">
        <v>18019</v>
      </c>
      <c r="AC5425" s="1" t="s">
        <v>113</v>
      </c>
    </row>
    <row r="5426" spans="1:29" x14ac:dyDescent="0.35">
      <c r="A5426" s="1">
        <v>7140787</v>
      </c>
      <c r="B5426" s="1">
        <v>447</v>
      </c>
      <c r="C5426" s="9">
        <v>1447776927</v>
      </c>
      <c r="D5426" s="9" t="s">
        <v>112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1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1</v>
      </c>
      <c r="S5426" s="1">
        <v>1</v>
      </c>
      <c r="T5426" s="1" t="s">
        <v>113</v>
      </c>
      <c r="U5426" s="1">
        <v>1</v>
      </c>
      <c r="V5426" s="1" t="s">
        <v>11515</v>
      </c>
      <c r="W5426" s="1" t="s">
        <v>11133</v>
      </c>
      <c r="X5426" s="1" t="s">
        <v>8937</v>
      </c>
      <c r="Y5426" s="1" t="s">
        <v>118</v>
      </c>
      <c r="Z5426" s="1" t="s">
        <v>12672</v>
      </c>
      <c r="AA5426" s="1" t="s">
        <v>12672</v>
      </c>
      <c r="AB5426" s="1" t="s">
        <v>12673</v>
      </c>
      <c r="AC5426" s="1" t="s">
        <v>113</v>
      </c>
    </row>
    <row r="5427" spans="1:29" x14ac:dyDescent="0.35">
      <c r="A5427" s="1">
        <v>2388622</v>
      </c>
      <c r="B5427" s="1">
        <v>794</v>
      </c>
      <c r="C5427" s="9">
        <v>1245262062</v>
      </c>
      <c r="D5427" s="9" t="s">
        <v>112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1</v>
      </c>
      <c r="S5427" s="1">
        <v>3</v>
      </c>
      <c r="T5427" s="1" t="s">
        <v>113</v>
      </c>
      <c r="U5427" s="1">
        <v>1</v>
      </c>
      <c r="V5427" s="1" t="s">
        <v>11662</v>
      </c>
      <c r="W5427" s="1" t="s">
        <v>876</v>
      </c>
      <c r="X5427" s="1" t="s">
        <v>11663</v>
      </c>
      <c r="Y5427" s="1" t="s">
        <v>116</v>
      </c>
      <c r="Z5427" s="1" t="s">
        <v>18020</v>
      </c>
      <c r="AA5427" s="1" t="s">
        <v>113</v>
      </c>
      <c r="AB5427" s="1" t="s">
        <v>113</v>
      </c>
      <c r="AC5427" s="1" t="s">
        <v>113</v>
      </c>
    </row>
    <row r="5428" spans="1:29" x14ac:dyDescent="0.35">
      <c r="A5428" s="1">
        <v>6206620</v>
      </c>
      <c r="B5428" s="1">
        <v>297</v>
      </c>
      <c r="C5428" s="9">
        <v>1346561040</v>
      </c>
      <c r="D5428" s="9" t="s">
        <v>112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1</v>
      </c>
      <c r="S5428" s="1">
        <v>9</v>
      </c>
      <c r="T5428" s="1" t="s">
        <v>113</v>
      </c>
      <c r="U5428" s="1">
        <v>1</v>
      </c>
      <c r="V5428" s="1" t="s">
        <v>11915</v>
      </c>
      <c r="W5428" s="1" t="s">
        <v>809</v>
      </c>
      <c r="X5428" s="1" t="s">
        <v>11916</v>
      </c>
      <c r="Y5428" s="1" t="s">
        <v>116</v>
      </c>
      <c r="Z5428" s="1" t="s">
        <v>18021</v>
      </c>
      <c r="AA5428" s="1" t="s">
        <v>113</v>
      </c>
      <c r="AB5428" s="1" t="s">
        <v>113</v>
      </c>
      <c r="AC5428" s="1" t="s">
        <v>113</v>
      </c>
    </row>
    <row r="5429" spans="1:29" x14ac:dyDescent="0.35">
      <c r="A5429" s="1">
        <v>1894813</v>
      </c>
      <c r="B5429" s="1">
        <v>297</v>
      </c>
      <c r="C5429" s="9">
        <v>1821072018</v>
      </c>
      <c r="D5429" s="9" t="s">
        <v>112</v>
      </c>
      <c r="E5429" s="1">
        <v>0</v>
      </c>
      <c r="F5429" s="1">
        <v>1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1</v>
      </c>
      <c r="S5429" s="1">
        <v>3</v>
      </c>
      <c r="T5429" s="1" t="s">
        <v>113</v>
      </c>
      <c r="U5429" s="1">
        <v>1</v>
      </c>
      <c r="V5429" s="1" t="s">
        <v>11917</v>
      </c>
      <c r="W5429" s="1" t="s">
        <v>10610</v>
      </c>
      <c r="X5429" s="1" t="s">
        <v>11918</v>
      </c>
      <c r="Y5429" s="1" t="s">
        <v>116</v>
      </c>
      <c r="Z5429" s="1" t="s">
        <v>18021</v>
      </c>
      <c r="AA5429" s="1" t="s">
        <v>113</v>
      </c>
      <c r="AB5429" s="1" t="s">
        <v>113</v>
      </c>
      <c r="AC5429" s="1" t="s">
        <v>113</v>
      </c>
    </row>
    <row r="5430" spans="1:29" x14ac:dyDescent="0.35">
      <c r="A5430" s="1">
        <v>1741462</v>
      </c>
      <c r="B5430" s="1">
        <v>817</v>
      </c>
      <c r="C5430" s="9">
        <v>1962574442</v>
      </c>
      <c r="D5430" s="9" t="s">
        <v>112</v>
      </c>
      <c r="E5430" s="1">
        <v>0</v>
      </c>
      <c r="F5430" s="1">
        <v>1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1</v>
      </c>
      <c r="S5430" s="1">
        <v>1</v>
      </c>
      <c r="T5430" s="1" t="s">
        <v>113</v>
      </c>
      <c r="U5430" s="1">
        <v>1</v>
      </c>
      <c r="V5430" s="1" t="s">
        <v>11461</v>
      </c>
      <c r="W5430" s="1" t="s">
        <v>11462</v>
      </c>
      <c r="X5430" s="1" t="s">
        <v>11227</v>
      </c>
      <c r="Y5430" s="1" t="s">
        <v>7</v>
      </c>
      <c r="Z5430" s="1" t="s">
        <v>14122</v>
      </c>
      <c r="AA5430" s="1" t="s">
        <v>14123</v>
      </c>
      <c r="AB5430" s="1" t="s">
        <v>14124</v>
      </c>
      <c r="AC5430" s="1" t="s">
        <v>113</v>
      </c>
    </row>
    <row r="5431" spans="1:29" x14ac:dyDescent="0.35">
      <c r="A5431" s="1">
        <v>6195979</v>
      </c>
      <c r="B5431" s="1">
        <v>256</v>
      </c>
      <c r="C5431" s="9">
        <v>1972820330</v>
      </c>
      <c r="D5431" s="9" t="s">
        <v>112</v>
      </c>
      <c r="E5431" s="1">
        <v>0</v>
      </c>
      <c r="F5431" s="1">
        <v>1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1</v>
      </c>
      <c r="S5431" s="1">
        <v>3</v>
      </c>
      <c r="T5431" s="1" t="s">
        <v>113</v>
      </c>
      <c r="U5431" s="1">
        <v>1</v>
      </c>
      <c r="V5431" s="1" t="s">
        <v>11633</v>
      </c>
      <c r="W5431" s="1" t="s">
        <v>10604</v>
      </c>
      <c r="X5431" s="1" t="s">
        <v>1444</v>
      </c>
      <c r="Y5431" s="1" t="s">
        <v>224</v>
      </c>
      <c r="Z5431" s="1" t="s">
        <v>18022</v>
      </c>
      <c r="AA5431" s="1" t="s">
        <v>113</v>
      </c>
      <c r="AB5431" s="1" t="s">
        <v>113</v>
      </c>
      <c r="AC5431" s="1" t="s">
        <v>113</v>
      </c>
    </row>
    <row r="5432" spans="1:29" x14ac:dyDescent="0.35">
      <c r="A5432" s="1">
        <v>148116</v>
      </c>
      <c r="B5432" s="1">
        <v>447</v>
      </c>
      <c r="C5432" s="9">
        <v>1740238336</v>
      </c>
      <c r="D5432" s="9" t="s">
        <v>112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1</v>
      </c>
      <c r="S5432" s="1">
        <v>14</v>
      </c>
      <c r="T5432" s="1" t="s">
        <v>113</v>
      </c>
      <c r="U5432" s="1">
        <v>1</v>
      </c>
      <c r="V5432" s="1" t="s">
        <v>11592</v>
      </c>
      <c r="W5432" s="1" t="s">
        <v>3223</v>
      </c>
      <c r="X5432" s="1" t="s">
        <v>5535</v>
      </c>
      <c r="Y5432" s="1" t="s">
        <v>118</v>
      </c>
      <c r="Z5432" s="1" t="s">
        <v>18023</v>
      </c>
      <c r="AA5432" s="1" t="s">
        <v>113</v>
      </c>
      <c r="AB5432" s="1" t="s">
        <v>113</v>
      </c>
      <c r="AC5432" s="1" t="s">
        <v>113</v>
      </c>
    </row>
    <row r="5433" spans="1:29" x14ac:dyDescent="0.35">
      <c r="A5433" s="1">
        <v>1993288</v>
      </c>
      <c r="B5433" s="1">
        <v>218</v>
      </c>
      <c r="C5433" s="9">
        <v>1881607109</v>
      </c>
      <c r="D5433" s="9" t="s">
        <v>112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1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1</v>
      </c>
      <c r="S5433" s="1">
        <v>1</v>
      </c>
      <c r="T5433" s="1" t="s">
        <v>113</v>
      </c>
      <c r="U5433" s="1">
        <v>1</v>
      </c>
      <c r="V5433" s="1" t="s">
        <v>11466</v>
      </c>
      <c r="W5433" s="1" t="s">
        <v>434</v>
      </c>
      <c r="X5433" s="1" t="s">
        <v>2582</v>
      </c>
      <c r="Y5433" s="1" t="s">
        <v>118</v>
      </c>
      <c r="Z5433" s="1" t="s">
        <v>18024</v>
      </c>
      <c r="AA5433" s="1" t="s">
        <v>113</v>
      </c>
      <c r="AB5433" s="1" t="s">
        <v>113</v>
      </c>
      <c r="AC5433" s="1" t="s">
        <v>113</v>
      </c>
    </row>
    <row r="5434" spans="1:29" x14ac:dyDescent="0.35">
      <c r="A5434" s="1">
        <v>1334546</v>
      </c>
      <c r="B5434" s="1">
        <v>218</v>
      </c>
      <c r="C5434" s="9">
        <v>1841266764</v>
      </c>
      <c r="D5434" s="9" t="s">
        <v>112</v>
      </c>
      <c r="E5434" s="1">
        <v>0</v>
      </c>
      <c r="F5434" s="1">
        <v>1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1</v>
      </c>
      <c r="S5434" s="1">
        <v>5</v>
      </c>
      <c r="T5434" s="1" t="s">
        <v>113</v>
      </c>
      <c r="U5434" s="1">
        <v>1</v>
      </c>
      <c r="V5434" s="1" t="s">
        <v>11816</v>
      </c>
      <c r="W5434" s="1" t="s">
        <v>11818</v>
      </c>
      <c r="X5434" s="1" t="s">
        <v>11817</v>
      </c>
      <c r="Y5434" s="1" t="s">
        <v>116</v>
      </c>
      <c r="Z5434" s="1" t="s">
        <v>18025</v>
      </c>
      <c r="AA5434" s="1" t="s">
        <v>113</v>
      </c>
      <c r="AB5434" s="1" t="s">
        <v>113</v>
      </c>
      <c r="AC5434" s="1" t="s">
        <v>113</v>
      </c>
    </row>
    <row r="5435" spans="1:29" x14ac:dyDescent="0.35">
      <c r="A5435" s="1">
        <v>234250</v>
      </c>
      <c r="B5435" s="1">
        <v>485</v>
      </c>
      <c r="C5435" s="9">
        <v>1083619639</v>
      </c>
      <c r="D5435" s="9" t="s">
        <v>112</v>
      </c>
      <c r="E5435" s="1">
        <v>0</v>
      </c>
      <c r="F5435" s="1">
        <v>1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1</v>
      </c>
      <c r="S5435" s="1">
        <v>38</v>
      </c>
      <c r="T5435" s="1" t="s">
        <v>113</v>
      </c>
      <c r="U5435" s="1">
        <v>1</v>
      </c>
      <c r="V5435" s="1" t="s">
        <v>11650</v>
      </c>
      <c r="W5435" s="1" t="s">
        <v>451</v>
      </c>
      <c r="X5435" s="1" t="s">
        <v>5855</v>
      </c>
      <c r="Y5435" s="1" t="s">
        <v>118</v>
      </c>
      <c r="Z5435" s="1" t="s">
        <v>18026</v>
      </c>
      <c r="AA5435" s="1" t="s">
        <v>113</v>
      </c>
      <c r="AB5435" s="1" t="s">
        <v>113</v>
      </c>
      <c r="AC5435" s="1" t="s">
        <v>113</v>
      </c>
    </row>
    <row r="5436" spans="1:29" x14ac:dyDescent="0.35">
      <c r="A5436" s="1">
        <v>2353911</v>
      </c>
      <c r="B5436" s="1">
        <v>774</v>
      </c>
      <c r="C5436" s="9">
        <v>1619945169</v>
      </c>
      <c r="D5436" s="9" t="s">
        <v>112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1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1</v>
      </c>
      <c r="S5436" s="1">
        <v>2</v>
      </c>
      <c r="T5436" s="1" t="s">
        <v>113</v>
      </c>
      <c r="U5436" s="1">
        <v>1</v>
      </c>
      <c r="V5436" s="1" t="s">
        <v>11791</v>
      </c>
      <c r="W5436" s="1" t="s">
        <v>1792</v>
      </c>
      <c r="X5436" s="1" t="s">
        <v>11792</v>
      </c>
      <c r="Y5436" s="1" t="s">
        <v>2644</v>
      </c>
      <c r="Z5436" s="1" t="s">
        <v>18027</v>
      </c>
      <c r="AA5436" s="1" t="s">
        <v>113</v>
      </c>
      <c r="AB5436" s="1" t="s">
        <v>113</v>
      </c>
      <c r="AC5436" s="1" t="s">
        <v>113</v>
      </c>
    </row>
    <row r="5437" spans="1:29" x14ac:dyDescent="0.35">
      <c r="A5437" s="1">
        <v>1965625</v>
      </c>
      <c r="B5437" s="1">
        <v>485</v>
      </c>
      <c r="C5437" s="9">
        <v>1669491726</v>
      </c>
      <c r="D5437" s="9" t="s">
        <v>112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1</v>
      </c>
      <c r="S5437" s="1">
        <v>1</v>
      </c>
      <c r="T5437" s="1" t="s">
        <v>113</v>
      </c>
      <c r="U5437" s="1">
        <v>1</v>
      </c>
      <c r="V5437" s="1" t="s">
        <v>11736</v>
      </c>
      <c r="W5437" s="1" t="s">
        <v>11251</v>
      </c>
      <c r="X5437" s="1" t="s">
        <v>370</v>
      </c>
      <c r="Y5437" s="1" t="s">
        <v>116</v>
      </c>
      <c r="Z5437" s="1" t="s">
        <v>18028</v>
      </c>
      <c r="AA5437" s="1" t="s">
        <v>113</v>
      </c>
      <c r="AB5437" s="1" t="s">
        <v>113</v>
      </c>
      <c r="AC5437" s="1" t="s">
        <v>113</v>
      </c>
    </row>
    <row r="5438" spans="1:29" x14ac:dyDescent="0.35">
      <c r="A5438" s="1">
        <v>1714769</v>
      </c>
      <c r="B5438" s="1">
        <v>523</v>
      </c>
      <c r="C5438" s="9">
        <v>1730138603</v>
      </c>
      <c r="D5438" s="9" t="s">
        <v>112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1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</v>
      </c>
      <c r="S5438" s="1">
        <v>1</v>
      </c>
      <c r="T5438" s="1" t="s">
        <v>113</v>
      </c>
      <c r="U5438" s="1">
        <v>1</v>
      </c>
      <c r="V5438" s="1" t="s">
        <v>11833</v>
      </c>
      <c r="W5438" s="1" t="s">
        <v>451</v>
      </c>
      <c r="X5438" s="1" t="s">
        <v>11834</v>
      </c>
      <c r="Y5438" s="1" t="s">
        <v>118</v>
      </c>
      <c r="Z5438" s="1" t="s">
        <v>17898</v>
      </c>
      <c r="AA5438" s="1" t="s">
        <v>113</v>
      </c>
      <c r="AB5438" s="1" t="s">
        <v>113</v>
      </c>
      <c r="AC5438" s="1" t="s">
        <v>113</v>
      </c>
    </row>
    <row r="5439" spans="1:29" x14ac:dyDescent="0.35">
      <c r="A5439" s="1">
        <v>6211809</v>
      </c>
      <c r="B5439" s="1">
        <v>317</v>
      </c>
      <c r="C5439" s="9">
        <v>1396164042</v>
      </c>
      <c r="D5439" s="9" t="s">
        <v>112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1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1</v>
      </c>
      <c r="S5439" s="1">
        <v>1</v>
      </c>
      <c r="T5439" s="1" t="s">
        <v>113</v>
      </c>
      <c r="U5439" s="1">
        <v>1</v>
      </c>
      <c r="V5439" s="1" t="s">
        <v>11350</v>
      </c>
      <c r="W5439" s="1" t="s">
        <v>8318</v>
      </c>
      <c r="X5439" s="1" t="s">
        <v>10622</v>
      </c>
      <c r="Y5439" s="1" t="s">
        <v>7</v>
      </c>
      <c r="Z5439" s="1" t="s">
        <v>18029</v>
      </c>
      <c r="AA5439" s="1" t="s">
        <v>113</v>
      </c>
      <c r="AB5439" s="1" t="s">
        <v>113</v>
      </c>
      <c r="AC5439" s="1" t="s">
        <v>113</v>
      </c>
    </row>
    <row r="5440" spans="1:29" x14ac:dyDescent="0.35">
      <c r="A5440" s="1">
        <v>1919364</v>
      </c>
      <c r="B5440" s="1">
        <v>485</v>
      </c>
      <c r="C5440" s="9">
        <v>1073508081</v>
      </c>
      <c r="D5440" s="9" t="s">
        <v>112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1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1</v>
      </c>
      <c r="S5440" s="1">
        <v>26</v>
      </c>
      <c r="T5440" s="1" t="s">
        <v>113</v>
      </c>
      <c r="U5440" s="1">
        <v>1</v>
      </c>
      <c r="V5440" s="1" t="s">
        <v>11451</v>
      </c>
      <c r="W5440" s="1" t="s">
        <v>9931</v>
      </c>
      <c r="X5440" s="1" t="s">
        <v>554</v>
      </c>
      <c r="Y5440" s="1" t="s">
        <v>118</v>
      </c>
      <c r="Z5440" s="1" t="s">
        <v>18030</v>
      </c>
      <c r="AA5440" s="1" t="s">
        <v>113</v>
      </c>
      <c r="AB5440" s="1" t="s">
        <v>113</v>
      </c>
      <c r="AC5440" s="1" t="s">
        <v>113</v>
      </c>
    </row>
    <row r="5441" spans="1:29" x14ac:dyDescent="0.35">
      <c r="A5441" s="1">
        <v>1349162</v>
      </c>
      <c r="B5441" s="1">
        <v>218</v>
      </c>
      <c r="C5441" s="9">
        <v>1467564252</v>
      </c>
      <c r="D5441" s="9" t="s">
        <v>112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1</v>
      </c>
      <c r="S5441" s="1">
        <v>1</v>
      </c>
      <c r="T5441" s="1" t="s">
        <v>113</v>
      </c>
      <c r="U5441" s="1">
        <v>1</v>
      </c>
      <c r="V5441" s="1" t="s">
        <v>11789</v>
      </c>
      <c r="W5441" s="1" t="s">
        <v>732</v>
      </c>
      <c r="X5441" s="1" t="s">
        <v>11790</v>
      </c>
      <c r="Y5441" s="1" t="s">
        <v>118</v>
      </c>
      <c r="Z5441" s="1" t="s">
        <v>18031</v>
      </c>
      <c r="AA5441" s="1" t="s">
        <v>113</v>
      </c>
      <c r="AB5441" s="1" t="s">
        <v>113</v>
      </c>
      <c r="AC5441" s="1" t="s">
        <v>113</v>
      </c>
    </row>
    <row r="5442" spans="1:29" x14ac:dyDescent="0.35">
      <c r="A5442" s="1">
        <v>2465850</v>
      </c>
      <c r="B5442" s="1">
        <v>435</v>
      </c>
      <c r="C5442" s="9">
        <v>1164645933</v>
      </c>
      <c r="D5442" s="9" t="s">
        <v>112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1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 t="s">
        <v>113</v>
      </c>
      <c r="U5442" s="1">
        <v>1</v>
      </c>
      <c r="V5442" s="1" t="s">
        <v>11553</v>
      </c>
      <c r="W5442" s="1" t="s">
        <v>11249</v>
      </c>
      <c r="X5442" s="1" t="s">
        <v>6479</v>
      </c>
      <c r="Y5442" s="1" t="s">
        <v>2644</v>
      </c>
      <c r="Z5442" s="1" t="s">
        <v>18032</v>
      </c>
      <c r="AA5442" s="1" t="s">
        <v>113</v>
      </c>
      <c r="AB5442" s="1" t="s">
        <v>113</v>
      </c>
      <c r="AC5442" s="1" t="s">
        <v>113</v>
      </c>
    </row>
    <row r="5443" spans="1:29" x14ac:dyDescent="0.35">
      <c r="A5443" s="1">
        <v>4686563</v>
      </c>
      <c r="B5443" s="1">
        <v>232</v>
      </c>
      <c r="C5443" s="9">
        <v>1700047065</v>
      </c>
      <c r="D5443" s="9" t="s">
        <v>112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1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1</v>
      </c>
      <c r="S5443" s="1">
        <v>1</v>
      </c>
      <c r="T5443" s="1" t="s">
        <v>113</v>
      </c>
      <c r="U5443" s="1">
        <v>1</v>
      </c>
      <c r="V5443" s="1" t="s">
        <v>11874</v>
      </c>
      <c r="W5443" s="1" t="s">
        <v>126</v>
      </c>
      <c r="X5443" s="1" t="s">
        <v>11875</v>
      </c>
      <c r="Y5443" s="1" t="s">
        <v>2644</v>
      </c>
      <c r="Z5443" s="1" t="s">
        <v>18033</v>
      </c>
      <c r="AA5443" s="1" t="s">
        <v>12538</v>
      </c>
      <c r="AB5443" s="1" t="s">
        <v>12539</v>
      </c>
      <c r="AC5443" s="1" t="s">
        <v>113</v>
      </c>
    </row>
    <row r="5444" spans="1:29" x14ac:dyDescent="0.35">
      <c r="A5444" s="1">
        <v>1905819</v>
      </c>
      <c r="B5444" s="1">
        <v>784</v>
      </c>
      <c r="C5444" s="9">
        <v>1083685283</v>
      </c>
      <c r="D5444" s="9" t="s">
        <v>399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1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1</v>
      </c>
      <c r="S5444" s="1">
        <v>3</v>
      </c>
      <c r="T5444" s="1" t="s">
        <v>113</v>
      </c>
      <c r="U5444" s="1">
        <v>1</v>
      </c>
      <c r="V5444" s="1" t="s">
        <v>11268</v>
      </c>
      <c r="W5444" s="1" t="s">
        <v>10026</v>
      </c>
      <c r="X5444" s="1" t="s">
        <v>368</v>
      </c>
      <c r="Y5444" s="1" t="s">
        <v>1894</v>
      </c>
      <c r="Z5444" s="1" t="s">
        <v>18034</v>
      </c>
      <c r="AB5444" s="1" t="s">
        <v>18035</v>
      </c>
      <c r="AC5444" s="1" t="s">
        <v>113</v>
      </c>
    </row>
    <row r="5445" spans="1:29" x14ac:dyDescent="0.35">
      <c r="A5445" s="1">
        <v>1573403</v>
      </c>
      <c r="B5445" s="1">
        <v>512</v>
      </c>
      <c r="C5445" s="9">
        <v>1811929177</v>
      </c>
      <c r="D5445" s="9" t="s">
        <v>112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1</v>
      </c>
      <c r="S5445" s="1">
        <v>5</v>
      </c>
      <c r="T5445" s="1" t="s">
        <v>113</v>
      </c>
      <c r="U5445" s="1">
        <v>1</v>
      </c>
      <c r="V5445" s="1" t="s">
        <v>11860</v>
      </c>
      <c r="W5445" s="1" t="s">
        <v>2458</v>
      </c>
      <c r="X5445" s="1" t="s">
        <v>11861</v>
      </c>
      <c r="Y5445" s="1" t="s">
        <v>118</v>
      </c>
      <c r="Z5445" s="1" t="s">
        <v>18036</v>
      </c>
      <c r="AA5445" s="1" t="s">
        <v>113</v>
      </c>
      <c r="AB5445" s="1" t="s">
        <v>113</v>
      </c>
      <c r="AC5445" s="1" t="s">
        <v>113</v>
      </c>
    </row>
    <row r="5446" spans="1:29" x14ac:dyDescent="0.35">
      <c r="A5446" s="1">
        <v>696977</v>
      </c>
      <c r="B5446" s="1">
        <v>774</v>
      </c>
      <c r="C5446" s="9">
        <v>1972601706</v>
      </c>
      <c r="D5446" s="9" t="s">
        <v>112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1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1</v>
      </c>
      <c r="S5446" s="1">
        <v>3</v>
      </c>
      <c r="T5446" s="1" t="s">
        <v>113</v>
      </c>
      <c r="U5446" s="1">
        <v>1</v>
      </c>
      <c r="V5446" s="1" t="s">
        <v>11969</v>
      </c>
      <c r="W5446" s="1" t="s">
        <v>189</v>
      </c>
      <c r="X5446" s="1" t="s">
        <v>8513</v>
      </c>
      <c r="Y5446" s="1" t="s">
        <v>1894</v>
      </c>
      <c r="Z5446" s="1" t="s">
        <v>18037</v>
      </c>
      <c r="AA5446" s="1" t="s">
        <v>12515</v>
      </c>
      <c r="AB5446" s="1" t="s">
        <v>12516</v>
      </c>
      <c r="AC5446" s="1" t="s">
        <v>113</v>
      </c>
    </row>
    <row r="5447" spans="1:29" x14ac:dyDescent="0.35">
      <c r="A5447" s="1">
        <v>449311</v>
      </c>
      <c r="B5447" s="1">
        <v>794</v>
      </c>
      <c r="C5447" s="9">
        <v>1790758035</v>
      </c>
      <c r="D5447" s="9" t="s">
        <v>112</v>
      </c>
      <c r="E5447" s="1">
        <v>0</v>
      </c>
      <c r="F5447" s="1">
        <v>1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1</v>
      </c>
      <c r="S5447" s="1">
        <v>2</v>
      </c>
      <c r="T5447" s="1" t="s">
        <v>113</v>
      </c>
      <c r="U5447" s="1">
        <v>1</v>
      </c>
      <c r="V5447" s="1" t="s">
        <v>11660</v>
      </c>
      <c r="W5447" s="1" t="s">
        <v>413</v>
      </c>
      <c r="X5447" s="1" t="s">
        <v>11661</v>
      </c>
      <c r="Y5447" s="1" t="s">
        <v>118</v>
      </c>
      <c r="Z5447" s="1" t="s">
        <v>18038</v>
      </c>
      <c r="AA5447" s="1" t="s">
        <v>113</v>
      </c>
      <c r="AB5447" s="1" t="s">
        <v>113</v>
      </c>
      <c r="AC5447" s="1" t="s">
        <v>113</v>
      </c>
    </row>
    <row r="5448" spans="1:29" x14ac:dyDescent="0.35">
      <c r="A5448" s="1">
        <v>4422322</v>
      </c>
      <c r="B5448" s="1">
        <v>297</v>
      </c>
      <c r="C5448" s="9">
        <v>1528167624</v>
      </c>
      <c r="D5448" s="9" t="s">
        <v>112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1</v>
      </c>
      <c r="S5448" s="1">
        <v>3</v>
      </c>
      <c r="T5448" s="1" t="s">
        <v>113</v>
      </c>
      <c r="U5448" s="1">
        <v>1</v>
      </c>
      <c r="V5448" s="1" t="s">
        <v>11447</v>
      </c>
      <c r="W5448" s="1" t="s">
        <v>11247</v>
      </c>
      <c r="X5448" s="1" t="s">
        <v>7400</v>
      </c>
      <c r="Y5448" s="1" t="s">
        <v>4040</v>
      </c>
      <c r="Z5448" s="1" t="s">
        <v>12072</v>
      </c>
      <c r="AA5448" s="1" t="s">
        <v>12072</v>
      </c>
      <c r="AB5448" s="1" t="s">
        <v>12073</v>
      </c>
      <c r="AC5448" s="1" t="s">
        <v>113</v>
      </c>
    </row>
    <row r="5449" spans="1:29" x14ac:dyDescent="0.35">
      <c r="A5449" s="1">
        <v>2016639</v>
      </c>
      <c r="B5449" s="1">
        <v>407</v>
      </c>
      <c r="C5449" s="9">
        <v>1497735526</v>
      </c>
      <c r="D5449" s="9" t="s">
        <v>112</v>
      </c>
      <c r="E5449" s="1">
        <v>0</v>
      </c>
      <c r="F5449" s="1">
        <v>1</v>
      </c>
      <c r="G5449" s="1">
        <v>0</v>
      </c>
      <c r="H5449" s="1">
        <v>0</v>
      </c>
      <c r="I5449" s="1">
        <v>0</v>
      </c>
      <c r="J5449" s="1">
        <v>1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1</v>
      </c>
      <c r="S5449" s="1">
        <v>11</v>
      </c>
      <c r="T5449" s="1" t="s">
        <v>113</v>
      </c>
      <c r="U5449" s="1">
        <v>1</v>
      </c>
      <c r="V5449" s="1" t="s">
        <v>11440</v>
      </c>
      <c r="W5449" s="1" t="s">
        <v>11442</v>
      </c>
      <c r="X5449" s="1" t="s">
        <v>11441</v>
      </c>
      <c r="Y5449" s="1" t="s">
        <v>9105</v>
      </c>
      <c r="Z5449" s="1" t="s">
        <v>17914</v>
      </c>
      <c r="AB5449" s="1" t="s">
        <v>17915</v>
      </c>
      <c r="AC5449" s="1" t="s">
        <v>113</v>
      </c>
    </row>
    <row r="5450" spans="1:29" x14ac:dyDescent="0.35">
      <c r="A5450" s="1">
        <v>1230226</v>
      </c>
      <c r="B5450" s="1">
        <v>194</v>
      </c>
      <c r="C5450" s="9">
        <v>1497802458</v>
      </c>
      <c r="D5450" s="9" t="s">
        <v>112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1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1</v>
      </c>
      <c r="S5450" s="1">
        <v>2</v>
      </c>
      <c r="T5450" s="1" t="s">
        <v>113</v>
      </c>
      <c r="U5450" s="1">
        <v>1</v>
      </c>
      <c r="V5450" s="1" t="s">
        <v>11993</v>
      </c>
      <c r="W5450" s="1" t="s">
        <v>1341</v>
      </c>
      <c r="X5450" s="1" t="s">
        <v>10620</v>
      </c>
      <c r="Y5450" s="1" t="s">
        <v>116</v>
      </c>
      <c r="Z5450" s="1" t="s">
        <v>17917</v>
      </c>
      <c r="AB5450" s="1" t="s">
        <v>17918</v>
      </c>
      <c r="AC5450" s="1" t="s">
        <v>113</v>
      </c>
    </row>
    <row r="5451" spans="1:29" x14ac:dyDescent="0.35">
      <c r="A5451" s="1">
        <v>2281243</v>
      </c>
      <c r="B5451" s="1">
        <v>485</v>
      </c>
      <c r="C5451" s="9">
        <v>1447314190</v>
      </c>
      <c r="D5451" s="9" t="s">
        <v>112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1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1</v>
      </c>
      <c r="S5451" s="1">
        <v>1</v>
      </c>
      <c r="T5451" s="1" t="s">
        <v>113</v>
      </c>
      <c r="U5451" s="1">
        <v>1</v>
      </c>
      <c r="V5451" s="1" t="s">
        <v>11722</v>
      </c>
      <c r="W5451" s="1" t="s">
        <v>11723</v>
      </c>
      <c r="X5451" s="1" t="s">
        <v>1484</v>
      </c>
      <c r="Y5451" s="1" t="s">
        <v>116</v>
      </c>
      <c r="Z5451" s="1" t="s">
        <v>18039</v>
      </c>
      <c r="AA5451" s="1" t="s">
        <v>113</v>
      </c>
      <c r="AB5451" s="1" t="s">
        <v>113</v>
      </c>
      <c r="AC5451" s="1" t="s">
        <v>113</v>
      </c>
    </row>
    <row r="5452" spans="1:29" x14ac:dyDescent="0.35">
      <c r="A5452" s="1">
        <v>1593562</v>
      </c>
      <c r="B5452" s="1">
        <v>289</v>
      </c>
      <c r="C5452" s="9">
        <v>1750344214</v>
      </c>
      <c r="D5452" s="9" t="s">
        <v>112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1</v>
      </c>
      <c r="S5452" s="1">
        <v>4</v>
      </c>
      <c r="T5452" s="1" t="s">
        <v>113</v>
      </c>
      <c r="U5452" s="1">
        <v>1</v>
      </c>
      <c r="V5452" s="1" t="s">
        <v>11582</v>
      </c>
      <c r="W5452" s="1" t="s">
        <v>11583</v>
      </c>
      <c r="X5452" s="1" t="s">
        <v>1484</v>
      </c>
      <c r="Y5452" s="1" t="s">
        <v>116</v>
      </c>
      <c r="Z5452" s="1" t="s">
        <v>18040</v>
      </c>
      <c r="AA5452" s="1" t="s">
        <v>113</v>
      </c>
      <c r="AB5452" s="1" t="s">
        <v>113</v>
      </c>
      <c r="AC5452" s="1" t="s">
        <v>113</v>
      </c>
    </row>
    <row r="5453" spans="1:29" x14ac:dyDescent="0.35">
      <c r="A5453" s="1">
        <v>796406</v>
      </c>
      <c r="B5453" s="1">
        <v>827</v>
      </c>
      <c r="C5453" s="9">
        <v>1427038512</v>
      </c>
      <c r="D5453" s="9" t="s">
        <v>112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1</v>
      </c>
      <c r="S5453" s="1">
        <v>3</v>
      </c>
      <c r="T5453" s="1" t="s">
        <v>113</v>
      </c>
      <c r="U5453" s="1">
        <v>1</v>
      </c>
      <c r="V5453" s="1" t="s">
        <v>11988</v>
      </c>
      <c r="W5453" s="1" t="s">
        <v>2517</v>
      </c>
      <c r="X5453" s="1" t="s">
        <v>11989</v>
      </c>
      <c r="Y5453" s="1" t="s">
        <v>118</v>
      </c>
      <c r="Z5453" s="1" t="s">
        <v>16235</v>
      </c>
      <c r="AA5453" s="1" t="s">
        <v>16235</v>
      </c>
      <c r="AB5453" s="1" t="s">
        <v>16236</v>
      </c>
      <c r="AC5453" s="1" t="s">
        <v>113</v>
      </c>
    </row>
    <row r="5454" spans="1:29" x14ac:dyDescent="0.35">
      <c r="A5454" s="1">
        <v>455542</v>
      </c>
      <c r="B5454" s="1">
        <v>817</v>
      </c>
      <c r="C5454" s="9">
        <v>1053378588</v>
      </c>
      <c r="D5454" s="9" t="s">
        <v>112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1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1</v>
      </c>
      <c r="S5454" s="1">
        <v>1</v>
      </c>
      <c r="T5454" s="1" t="s">
        <v>113</v>
      </c>
      <c r="U5454" s="1">
        <v>1</v>
      </c>
      <c r="V5454" s="1" t="s">
        <v>11455</v>
      </c>
      <c r="W5454" s="1" t="s">
        <v>2297</v>
      </c>
      <c r="X5454" s="1" t="s">
        <v>11456</v>
      </c>
      <c r="Y5454" s="1" t="s">
        <v>118</v>
      </c>
      <c r="Z5454" s="1" t="s">
        <v>18041</v>
      </c>
      <c r="AA5454" s="1" t="s">
        <v>113</v>
      </c>
      <c r="AB5454" s="1" t="s">
        <v>113</v>
      </c>
      <c r="AC5454" s="1" t="s">
        <v>113</v>
      </c>
    </row>
    <row r="5455" spans="1:29" x14ac:dyDescent="0.35">
      <c r="A5455" s="1">
        <v>826561</v>
      </c>
      <c r="B5455" s="1">
        <v>817</v>
      </c>
      <c r="C5455" s="9">
        <v>1518915263</v>
      </c>
      <c r="D5455" s="9" t="s">
        <v>112</v>
      </c>
      <c r="E5455" s="1">
        <v>0</v>
      </c>
      <c r="F5455" s="1">
        <v>1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1</v>
      </c>
      <c r="S5455" s="1">
        <v>2</v>
      </c>
      <c r="T5455" s="1" t="s">
        <v>113</v>
      </c>
      <c r="U5455" s="1">
        <v>1</v>
      </c>
      <c r="V5455" s="1" t="s">
        <v>11459</v>
      </c>
      <c r="W5455" s="1" t="s">
        <v>6711</v>
      </c>
      <c r="X5455" s="1" t="s">
        <v>11460</v>
      </c>
      <c r="Y5455" s="1" t="s">
        <v>6616</v>
      </c>
      <c r="Z5455" s="1" t="s">
        <v>17768</v>
      </c>
      <c r="AA5455" s="1" t="s">
        <v>113</v>
      </c>
      <c r="AB5455" s="1" t="s">
        <v>113</v>
      </c>
      <c r="AC5455" s="1" t="s">
        <v>113</v>
      </c>
    </row>
    <row r="5456" spans="1:29" x14ac:dyDescent="0.35">
      <c r="A5456" s="1">
        <v>1961217</v>
      </c>
      <c r="B5456" s="1">
        <v>813</v>
      </c>
      <c r="C5456" s="9">
        <v>1366408627</v>
      </c>
      <c r="D5456" s="9" t="s">
        <v>112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1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1</v>
      </c>
      <c r="S5456" s="1">
        <v>3</v>
      </c>
      <c r="T5456" s="1" t="s">
        <v>113</v>
      </c>
      <c r="U5456" s="1">
        <v>1</v>
      </c>
      <c r="V5456" s="1" t="s">
        <v>11994</v>
      </c>
      <c r="W5456" s="1" t="s">
        <v>515</v>
      </c>
      <c r="X5456" s="1" t="s">
        <v>11995</v>
      </c>
      <c r="Y5456" s="1" t="s">
        <v>1894</v>
      </c>
      <c r="Z5456" s="1" t="s">
        <v>18042</v>
      </c>
      <c r="AA5456" s="1" t="s">
        <v>113</v>
      </c>
      <c r="AB5456" s="1" t="s">
        <v>113</v>
      </c>
      <c r="AC5456" s="1" t="s">
        <v>113</v>
      </c>
    </row>
    <row r="5457" spans="1:29" x14ac:dyDescent="0.35">
      <c r="A5457" s="1">
        <v>2114687</v>
      </c>
      <c r="B5457" s="1">
        <v>523</v>
      </c>
      <c r="C5457" s="9">
        <v>1083610489</v>
      </c>
      <c r="D5457" s="9" t="s">
        <v>112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1</v>
      </c>
      <c r="S5457" s="1">
        <v>3</v>
      </c>
      <c r="T5457" s="1" t="s">
        <v>113</v>
      </c>
      <c r="U5457" s="1">
        <v>1</v>
      </c>
      <c r="V5457" s="1" t="s">
        <v>11848</v>
      </c>
      <c r="W5457" s="1" t="s">
        <v>250</v>
      </c>
      <c r="X5457" s="1" t="s">
        <v>11849</v>
      </c>
      <c r="Y5457" s="1" t="s">
        <v>116</v>
      </c>
      <c r="Z5457" s="1" t="s">
        <v>18043</v>
      </c>
      <c r="AA5457" s="1" t="s">
        <v>113</v>
      </c>
      <c r="AB5457" s="1" t="s">
        <v>113</v>
      </c>
      <c r="AC5457" s="1" t="s">
        <v>113</v>
      </c>
    </row>
    <row r="5458" spans="1:29" x14ac:dyDescent="0.35">
      <c r="A5458" s="1">
        <v>696117</v>
      </c>
      <c r="B5458" s="1">
        <v>194</v>
      </c>
      <c r="C5458" s="9">
        <v>1427013598</v>
      </c>
      <c r="D5458" s="9" t="s">
        <v>112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1</v>
      </c>
      <c r="S5458" s="1">
        <v>2</v>
      </c>
      <c r="T5458" s="1" t="s">
        <v>113</v>
      </c>
      <c r="U5458" s="1">
        <v>1</v>
      </c>
      <c r="V5458" s="1" t="s">
        <v>11448</v>
      </c>
      <c r="W5458" s="1" t="s">
        <v>410</v>
      </c>
      <c r="X5458" s="1" t="s">
        <v>11241</v>
      </c>
      <c r="Y5458" s="1" t="s">
        <v>116</v>
      </c>
      <c r="Z5458" s="1" t="s">
        <v>18044</v>
      </c>
      <c r="AA5458" s="1" t="s">
        <v>113</v>
      </c>
      <c r="AB5458" s="1" t="s">
        <v>113</v>
      </c>
      <c r="AC5458" s="1" t="s">
        <v>113</v>
      </c>
    </row>
    <row r="5459" spans="1:29" x14ac:dyDescent="0.35">
      <c r="A5459" s="1">
        <v>4693905</v>
      </c>
      <c r="B5459" s="1">
        <v>218</v>
      </c>
      <c r="C5459" s="9">
        <v>1710153481</v>
      </c>
      <c r="D5459" s="9" t="s">
        <v>112</v>
      </c>
      <c r="E5459" s="1">
        <v>0</v>
      </c>
      <c r="F5459" s="1">
        <v>1</v>
      </c>
      <c r="G5459" s="1">
        <v>0</v>
      </c>
      <c r="H5459" s="1">
        <v>0</v>
      </c>
      <c r="I5459" s="1">
        <v>0</v>
      </c>
      <c r="J5459" s="1">
        <v>1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1</v>
      </c>
      <c r="S5459" s="1">
        <v>2</v>
      </c>
      <c r="T5459" s="1" t="s">
        <v>113</v>
      </c>
      <c r="U5459" s="1">
        <v>1</v>
      </c>
      <c r="V5459" s="1" t="s">
        <v>11998</v>
      </c>
      <c r="W5459" s="1" t="s">
        <v>12000</v>
      </c>
      <c r="X5459" s="1" t="s">
        <v>11999</v>
      </c>
      <c r="Y5459" s="1" t="s">
        <v>8639</v>
      </c>
      <c r="Z5459" s="1" t="s">
        <v>18045</v>
      </c>
      <c r="AB5459" s="1" t="s">
        <v>18046</v>
      </c>
      <c r="AC5459" s="1" t="s">
        <v>113</v>
      </c>
    </row>
    <row r="5460" spans="1:29" x14ac:dyDescent="0.35">
      <c r="A5460" s="1">
        <v>689811</v>
      </c>
      <c r="B5460" s="1">
        <v>289</v>
      </c>
      <c r="C5460" s="9">
        <v>1134157415</v>
      </c>
      <c r="D5460" s="9" t="s">
        <v>112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1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1</v>
      </c>
      <c r="S5460" s="1">
        <v>1</v>
      </c>
      <c r="T5460" s="1" t="s">
        <v>113</v>
      </c>
      <c r="U5460" s="1">
        <v>1</v>
      </c>
      <c r="V5460" s="1" t="s">
        <v>11942</v>
      </c>
      <c r="W5460" s="1" t="s">
        <v>652</v>
      </c>
      <c r="X5460" s="1" t="s">
        <v>11943</v>
      </c>
      <c r="Y5460" s="1" t="s">
        <v>118</v>
      </c>
      <c r="Z5460" s="1" t="s">
        <v>18047</v>
      </c>
      <c r="AA5460" s="1" t="s">
        <v>113</v>
      </c>
      <c r="AB5460" s="1" t="s">
        <v>113</v>
      </c>
      <c r="AC5460" s="1" t="s">
        <v>113</v>
      </c>
    </row>
    <row r="5461" spans="1:29" x14ac:dyDescent="0.35">
      <c r="A5461" s="1">
        <v>2462647</v>
      </c>
      <c r="B5461" s="1">
        <v>485</v>
      </c>
      <c r="C5461" s="9">
        <v>1720153208</v>
      </c>
      <c r="D5461" s="9" t="s">
        <v>112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1</v>
      </c>
      <c r="S5461" s="1">
        <v>1</v>
      </c>
      <c r="T5461" s="1" t="s">
        <v>113</v>
      </c>
      <c r="U5461" s="1">
        <v>1</v>
      </c>
      <c r="V5461" s="1" t="s">
        <v>11664</v>
      </c>
      <c r="W5461" s="1" t="s">
        <v>11666</v>
      </c>
      <c r="X5461" s="1" t="s">
        <v>11665</v>
      </c>
      <c r="Y5461" s="1" t="s">
        <v>116</v>
      </c>
      <c r="Z5461" s="1" t="s">
        <v>18048</v>
      </c>
      <c r="AA5461" s="1" t="s">
        <v>113</v>
      </c>
      <c r="AB5461" s="1" t="s">
        <v>113</v>
      </c>
      <c r="AC5461" s="1" t="s">
        <v>113</v>
      </c>
    </row>
    <row r="5462" spans="1:29" x14ac:dyDescent="0.35">
      <c r="A5462" s="1">
        <v>7264438</v>
      </c>
      <c r="B5462" s="1">
        <v>256</v>
      </c>
      <c r="C5462" s="9">
        <v>1104482066</v>
      </c>
      <c r="D5462" s="9" t="s">
        <v>112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1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1</v>
      </c>
      <c r="S5462" s="1">
        <v>1</v>
      </c>
      <c r="T5462" s="1" t="s">
        <v>113</v>
      </c>
      <c r="U5462" s="1">
        <v>1</v>
      </c>
      <c r="V5462" s="1" t="s">
        <v>11756</v>
      </c>
      <c r="W5462" s="1" t="s">
        <v>3067</v>
      </c>
      <c r="X5462" s="1" t="s">
        <v>11757</v>
      </c>
      <c r="Y5462" s="1" t="s">
        <v>115</v>
      </c>
      <c r="Z5462" s="1" t="s">
        <v>18049</v>
      </c>
      <c r="AA5462" s="1" t="s">
        <v>18049</v>
      </c>
      <c r="AB5462" s="1" t="s">
        <v>18050</v>
      </c>
      <c r="AC5462" s="1" t="s">
        <v>113</v>
      </c>
    </row>
    <row r="5463" spans="1:29" x14ac:dyDescent="0.35">
      <c r="A5463" s="1">
        <v>4585858</v>
      </c>
      <c r="B5463" s="1">
        <v>297</v>
      </c>
      <c r="C5463" s="9">
        <v>1437313723</v>
      </c>
      <c r="D5463" s="9" t="s">
        <v>112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1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1</v>
      </c>
      <c r="S5463" s="1">
        <v>2</v>
      </c>
      <c r="T5463" s="1" t="s">
        <v>113</v>
      </c>
      <c r="U5463" s="1">
        <v>1</v>
      </c>
      <c r="V5463" s="1" t="s">
        <v>11476</v>
      </c>
      <c r="W5463" s="1" t="s">
        <v>10028</v>
      </c>
      <c r="X5463" s="1" t="s">
        <v>511</v>
      </c>
      <c r="Y5463" s="1" t="s">
        <v>116</v>
      </c>
      <c r="Z5463" s="1" t="s">
        <v>18051</v>
      </c>
      <c r="AA5463" s="1" t="s">
        <v>113</v>
      </c>
      <c r="AB5463" s="1" t="s">
        <v>113</v>
      </c>
      <c r="AC5463" s="1" t="s">
        <v>113</v>
      </c>
    </row>
    <row r="5464" spans="1:29" x14ac:dyDescent="0.35">
      <c r="A5464" s="1">
        <v>3210059</v>
      </c>
      <c r="B5464" s="1">
        <v>817</v>
      </c>
      <c r="C5464" s="9">
        <v>1053407973</v>
      </c>
      <c r="D5464" s="9" t="s">
        <v>112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1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1</v>
      </c>
      <c r="S5464" s="1">
        <v>14</v>
      </c>
      <c r="T5464" s="1" t="s">
        <v>113</v>
      </c>
      <c r="U5464" s="1">
        <v>1</v>
      </c>
      <c r="V5464" s="1" t="s">
        <v>11499</v>
      </c>
      <c r="W5464" s="1" t="s">
        <v>11500</v>
      </c>
      <c r="X5464" s="1" t="s">
        <v>356</v>
      </c>
      <c r="Y5464" s="1" t="s">
        <v>118</v>
      </c>
      <c r="Z5464" s="1" t="s">
        <v>18052</v>
      </c>
      <c r="AA5464" s="1" t="s">
        <v>113</v>
      </c>
      <c r="AB5464" s="1" t="s">
        <v>113</v>
      </c>
      <c r="AC5464" s="1" t="s">
        <v>113</v>
      </c>
    </row>
    <row r="5465" spans="1:29" x14ac:dyDescent="0.35">
      <c r="A5465" s="1">
        <v>4894968</v>
      </c>
      <c r="B5465" s="1">
        <v>215</v>
      </c>
      <c r="C5465" s="9">
        <v>1821313222</v>
      </c>
      <c r="D5465" s="9" t="s">
        <v>112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1</v>
      </c>
      <c r="S5465" s="1">
        <v>1</v>
      </c>
      <c r="T5465" s="1" t="s">
        <v>113</v>
      </c>
      <c r="U5465" s="1">
        <v>1</v>
      </c>
      <c r="V5465" s="1" t="s">
        <v>11463</v>
      </c>
      <c r="W5465" s="1" t="s">
        <v>487</v>
      </c>
      <c r="X5465" s="1" t="s">
        <v>114</v>
      </c>
      <c r="Y5465" s="1" t="s">
        <v>116</v>
      </c>
      <c r="Z5465" s="1" t="s">
        <v>18053</v>
      </c>
      <c r="AA5465" s="1" t="s">
        <v>113</v>
      </c>
      <c r="AB5465" s="1" t="s">
        <v>113</v>
      </c>
      <c r="AC5465" s="1" t="s">
        <v>113</v>
      </c>
    </row>
    <row r="5466" spans="1:29" x14ac:dyDescent="0.35">
      <c r="A5466" s="1">
        <v>818098</v>
      </c>
      <c r="B5466" s="1">
        <v>524</v>
      </c>
      <c r="C5466" s="9">
        <v>1447270087</v>
      </c>
      <c r="D5466" s="9" t="s">
        <v>112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1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1</v>
      </c>
      <c r="S5466" s="1">
        <v>1</v>
      </c>
      <c r="T5466" s="1" t="s">
        <v>113</v>
      </c>
      <c r="U5466" s="1">
        <v>1</v>
      </c>
      <c r="V5466" s="1" t="s">
        <v>11610</v>
      </c>
      <c r="W5466" s="1" t="s">
        <v>633</v>
      </c>
      <c r="X5466" s="1" t="s">
        <v>11611</v>
      </c>
      <c r="Y5466" s="1" t="s">
        <v>1894</v>
      </c>
      <c r="Z5466" s="1" t="s">
        <v>18054</v>
      </c>
      <c r="AA5466" s="1" t="s">
        <v>113</v>
      </c>
      <c r="AB5466" s="1" t="s">
        <v>113</v>
      </c>
      <c r="AC5466" s="1" t="s">
        <v>113</v>
      </c>
    </row>
    <row r="5467" spans="1:29" x14ac:dyDescent="0.35">
      <c r="A5467" s="1">
        <v>786121</v>
      </c>
      <c r="B5467" s="1">
        <v>479</v>
      </c>
      <c r="C5467" s="9">
        <v>1699770586</v>
      </c>
      <c r="D5467" s="9" t="s">
        <v>112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1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1</v>
      </c>
      <c r="S5467" s="1">
        <v>1</v>
      </c>
      <c r="T5467" s="1" t="s">
        <v>113</v>
      </c>
      <c r="U5467" s="1">
        <v>1</v>
      </c>
      <c r="V5467" s="1" t="s">
        <v>11354</v>
      </c>
      <c r="W5467" s="1" t="s">
        <v>1247</v>
      </c>
      <c r="X5467" s="1" t="s">
        <v>11355</v>
      </c>
      <c r="Y5467" s="1" t="s">
        <v>970</v>
      </c>
      <c r="Z5467" s="1" t="s">
        <v>18055</v>
      </c>
      <c r="AA5467" s="1" t="s">
        <v>113</v>
      </c>
      <c r="AB5467" s="1" t="s">
        <v>113</v>
      </c>
      <c r="AC5467" s="1" t="s">
        <v>113</v>
      </c>
    </row>
    <row r="5468" spans="1:29" x14ac:dyDescent="0.35">
      <c r="A5468" s="1">
        <v>4441643</v>
      </c>
      <c r="B5468" s="1">
        <v>194</v>
      </c>
      <c r="C5468" s="9">
        <v>1962727685</v>
      </c>
      <c r="D5468" s="9" t="s">
        <v>112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1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1</v>
      </c>
      <c r="S5468" s="1">
        <v>1</v>
      </c>
      <c r="T5468" s="1" t="s">
        <v>113</v>
      </c>
      <c r="U5468" s="1">
        <v>1</v>
      </c>
      <c r="V5468" s="1" t="s">
        <v>11318</v>
      </c>
      <c r="W5468" s="1" t="s">
        <v>4076</v>
      </c>
      <c r="X5468" s="1" t="s">
        <v>11319</v>
      </c>
      <c r="Y5468" s="1" t="s">
        <v>116</v>
      </c>
      <c r="Z5468" s="1" t="s">
        <v>18056</v>
      </c>
      <c r="AA5468" s="1" t="s">
        <v>18057</v>
      </c>
      <c r="AB5468" s="1" t="s">
        <v>18058</v>
      </c>
      <c r="AC5468" s="1" t="s">
        <v>113</v>
      </c>
    </row>
    <row r="5469" spans="1:29" x14ac:dyDescent="0.35">
      <c r="A5469" s="1">
        <v>1754315</v>
      </c>
      <c r="B5469" s="1">
        <v>485</v>
      </c>
      <c r="C5469" s="9">
        <v>1780692012</v>
      </c>
      <c r="D5469" s="9" t="s">
        <v>399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1</v>
      </c>
      <c r="S5469" s="1">
        <v>2</v>
      </c>
      <c r="T5469" s="1" t="s">
        <v>113</v>
      </c>
      <c r="U5469" s="1">
        <v>1</v>
      </c>
      <c r="V5469" s="1" t="s">
        <v>11269</v>
      </c>
      <c r="W5469" s="1" t="s">
        <v>652</v>
      </c>
      <c r="X5469" s="1" t="s">
        <v>892</v>
      </c>
      <c r="Y5469" s="1" t="s">
        <v>118</v>
      </c>
      <c r="Z5469" s="1" t="s">
        <v>18059</v>
      </c>
      <c r="AA5469" s="1" t="s">
        <v>113</v>
      </c>
      <c r="AB5469" s="1" t="s">
        <v>113</v>
      </c>
      <c r="AC5469" s="1" t="s">
        <v>113</v>
      </c>
    </row>
    <row r="5470" spans="1:29" x14ac:dyDescent="0.35">
      <c r="A5470" s="1">
        <v>727405</v>
      </c>
      <c r="B5470" s="1">
        <v>701</v>
      </c>
      <c r="C5470" s="9">
        <v>1871589440</v>
      </c>
      <c r="D5470" s="9" t="s">
        <v>112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1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1</v>
      </c>
      <c r="S5470" s="1">
        <v>1</v>
      </c>
      <c r="T5470" s="1" t="s">
        <v>113</v>
      </c>
      <c r="U5470" s="1">
        <v>1</v>
      </c>
      <c r="V5470" s="1" t="s">
        <v>11749</v>
      </c>
      <c r="W5470" s="1" t="s">
        <v>189</v>
      </c>
      <c r="X5470" s="1" t="s">
        <v>11750</v>
      </c>
      <c r="Y5470" s="1" t="s">
        <v>116</v>
      </c>
      <c r="Z5470" s="1" t="s">
        <v>18060</v>
      </c>
      <c r="AA5470" s="1" t="s">
        <v>113</v>
      </c>
      <c r="AB5470" s="1" t="s">
        <v>113</v>
      </c>
      <c r="AC5470" s="1" t="s">
        <v>113</v>
      </c>
    </row>
    <row r="5471" spans="1:29" x14ac:dyDescent="0.35">
      <c r="A5471" s="1">
        <v>3693377</v>
      </c>
      <c r="B5471" s="1">
        <v>289</v>
      </c>
      <c r="C5471" s="9">
        <v>1669686481</v>
      </c>
      <c r="D5471" s="9" t="s">
        <v>112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1</v>
      </c>
      <c r="S5471" s="1">
        <v>1</v>
      </c>
      <c r="T5471" s="1" t="s">
        <v>113</v>
      </c>
      <c r="U5471" s="1">
        <v>1</v>
      </c>
      <c r="V5471" s="1" t="s">
        <v>11702</v>
      </c>
      <c r="W5471" s="1" t="s">
        <v>11704</v>
      </c>
      <c r="X5471" s="1" t="s">
        <v>11703</v>
      </c>
      <c r="Y5471" s="1" t="s">
        <v>2644</v>
      </c>
      <c r="Z5471" s="1" t="s">
        <v>18061</v>
      </c>
      <c r="AA5471" s="1" t="s">
        <v>113</v>
      </c>
      <c r="AB5471" s="1" t="s">
        <v>113</v>
      </c>
      <c r="AC5471" s="1" t="s">
        <v>113</v>
      </c>
    </row>
    <row r="5472" spans="1:29" x14ac:dyDescent="0.35">
      <c r="A5472" s="1">
        <v>748213</v>
      </c>
      <c r="B5472" s="1">
        <v>253</v>
      </c>
      <c r="C5472" s="9">
        <v>1003848722</v>
      </c>
      <c r="D5472" s="9" t="s">
        <v>112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1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1</v>
      </c>
      <c r="S5472" s="1">
        <v>2</v>
      </c>
      <c r="T5472" s="1" t="s">
        <v>113</v>
      </c>
      <c r="U5472" s="1">
        <v>1</v>
      </c>
      <c r="V5472" s="1" t="s">
        <v>11421</v>
      </c>
      <c r="W5472" s="1" t="s">
        <v>2169</v>
      </c>
      <c r="X5472" s="1" t="s">
        <v>11422</v>
      </c>
      <c r="Y5472" s="1" t="s">
        <v>116</v>
      </c>
      <c r="Z5472" s="1" t="s">
        <v>18062</v>
      </c>
      <c r="AA5472" s="1" t="s">
        <v>113</v>
      </c>
      <c r="AB5472" s="1" t="s">
        <v>113</v>
      </c>
      <c r="AC5472" s="1" t="s">
        <v>113</v>
      </c>
    </row>
    <row r="5473" spans="1:29" x14ac:dyDescent="0.35">
      <c r="A5473" s="1">
        <v>2459542</v>
      </c>
      <c r="B5473" s="1">
        <v>485</v>
      </c>
      <c r="C5473" s="9">
        <v>1669510624</v>
      </c>
      <c r="D5473" s="9" t="s">
        <v>112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1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1</v>
      </c>
      <c r="S5473" s="1">
        <v>2</v>
      </c>
      <c r="T5473" s="1" t="s">
        <v>113</v>
      </c>
      <c r="U5473" s="1">
        <v>1</v>
      </c>
      <c r="V5473" s="1" t="s">
        <v>11479</v>
      </c>
      <c r="W5473" s="1" t="s">
        <v>11481</v>
      </c>
      <c r="X5473" s="1" t="s">
        <v>11480</v>
      </c>
      <c r="Y5473" s="1" t="s">
        <v>6616</v>
      </c>
      <c r="Z5473" s="1" t="s">
        <v>18063</v>
      </c>
      <c r="AA5473" s="1" t="s">
        <v>113</v>
      </c>
      <c r="AB5473" s="1" t="s">
        <v>113</v>
      </c>
      <c r="AC5473" s="1" t="s">
        <v>113</v>
      </c>
    </row>
    <row r="5474" spans="1:29" x14ac:dyDescent="0.35">
      <c r="A5474" s="1">
        <v>204168</v>
      </c>
      <c r="B5474" s="1">
        <v>435</v>
      </c>
      <c r="C5474" s="9">
        <v>1568420586</v>
      </c>
      <c r="D5474" s="9" t="s">
        <v>112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1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1</v>
      </c>
      <c r="S5474" s="1">
        <v>1</v>
      </c>
      <c r="T5474" s="1" t="s">
        <v>113</v>
      </c>
      <c r="U5474" s="1">
        <v>1</v>
      </c>
      <c r="V5474" s="1" t="s">
        <v>11312</v>
      </c>
      <c r="W5474" s="1" t="s">
        <v>143</v>
      </c>
      <c r="X5474" s="1" t="s">
        <v>1696</v>
      </c>
      <c r="Y5474" s="1" t="s">
        <v>118</v>
      </c>
      <c r="Z5474" s="1" t="s">
        <v>113</v>
      </c>
      <c r="AA5474" s="1" t="s">
        <v>113</v>
      </c>
      <c r="AB5474" s="1" t="s">
        <v>113</v>
      </c>
      <c r="AC5474" s="1" t="s">
        <v>113</v>
      </c>
    </row>
    <row r="5475" spans="1:29" x14ac:dyDescent="0.35">
      <c r="A5475" s="1">
        <v>1340406</v>
      </c>
      <c r="B5475" s="1">
        <v>365</v>
      </c>
      <c r="C5475" s="9">
        <v>1801883426</v>
      </c>
      <c r="D5475" s="9" t="s">
        <v>112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1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1</v>
      </c>
      <c r="S5475" s="1">
        <v>1</v>
      </c>
      <c r="T5475" s="1" t="s">
        <v>113</v>
      </c>
      <c r="U5475" s="1">
        <v>1</v>
      </c>
      <c r="V5475" s="1" t="s">
        <v>11622</v>
      </c>
      <c r="W5475" s="1" t="s">
        <v>1035</v>
      </c>
      <c r="X5475" s="1" t="s">
        <v>11623</v>
      </c>
      <c r="Y5475" s="1" t="s">
        <v>118</v>
      </c>
      <c r="Z5475" s="1" t="s">
        <v>18064</v>
      </c>
      <c r="AB5475" s="1" t="s">
        <v>18065</v>
      </c>
      <c r="AC5475" s="1" t="s">
        <v>113</v>
      </c>
    </row>
    <row r="5476" spans="1:29" x14ac:dyDescent="0.35">
      <c r="A5476" s="1">
        <v>1999182</v>
      </c>
      <c r="B5476" s="1">
        <v>524</v>
      </c>
      <c r="C5476" s="9">
        <v>1417944802</v>
      </c>
      <c r="D5476" s="9" t="s">
        <v>112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1</v>
      </c>
      <c r="S5476" s="1">
        <v>1</v>
      </c>
      <c r="T5476" s="1" t="s">
        <v>113</v>
      </c>
      <c r="U5476" s="1">
        <v>1</v>
      </c>
      <c r="V5476" s="1" t="s">
        <v>11835</v>
      </c>
      <c r="W5476" s="1" t="s">
        <v>143</v>
      </c>
      <c r="X5476" s="1" t="s">
        <v>11836</v>
      </c>
      <c r="Y5476" s="1" t="s">
        <v>118</v>
      </c>
      <c r="Z5476" s="1" t="s">
        <v>18066</v>
      </c>
      <c r="AB5476" s="1" t="s">
        <v>18067</v>
      </c>
      <c r="AC5476" s="1" t="s">
        <v>113</v>
      </c>
    </row>
    <row r="5477" spans="1:29" x14ac:dyDescent="0.35">
      <c r="A5477" s="1">
        <v>376612</v>
      </c>
      <c r="B5477" s="1">
        <v>301</v>
      </c>
      <c r="C5477" s="9">
        <v>1780692533</v>
      </c>
      <c r="D5477" s="9" t="s">
        <v>112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1</v>
      </c>
      <c r="S5477" s="1">
        <v>8</v>
      </c>
      <c r="T5477" s="1" t="s">
        <v>113</v>
      </c>
      <c r="U5477" s="1">
        <v>1</v>
      </c>
      <c r="V5477" s="1" t="s">
        <v>11798</v>
      </c>
      <c r="W5477" s="1" t="s">
        <v>350</v>
      </c>
      <c r="X5477" s="1" t="s">
        <v>304</v>
      </c>
      <c r="Y5477" s="1" t="s">
        <v>118</v>
      </c>
      <c r="Z5477" s="1" t="s">
        <v>18068</v>
      </c>
      <c r="AA5477" s="1" t="s">
        <v>113</v>
      </c>
      <c r="AB5477" s="1" t="s">
        <v>113</v>
      </c>
      <c r="AC5477" s="1" t="s">
        <v>113</v>
      </c>
    </row>
    <row r="5478" spans="1:29" x14ac:dyDescent="0.35">
      <c r="A5478" s="1">
        <v>450856</v>
      </c>
      <c r="B5478" s="1">
        <v>373</v>
      </c>
      <c r="C5478" s="9">
        <v>1225198807</v>
      </c>
      <c r="D5478" s="9" t="s">
        <v>112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1</v>
      </c>
      <c r="S5478" s="1">
        <v>1</v>
      </c>
      <c r="T5478" s="1" t="s">
        <v>113</v>
      </c>
      <c r="U5478" s="1">
        <v>1</v>
      </c>
      <c r="V5478" s="1" t="s">
        <v>11428</v>
      </c>
      <c r="W5478" s="1" t="s">
        <v>8691</v>
      </c>
      <c r="X5478" s="1" t="s">
        <v>11429</v>
      </c>
      <c r="Y5478" s="1" t="s">
        <v>116</v>
      </c>
      <c r="Z5478" s="1" t="s">
        <v>18069</v>
      </c>
      <c r="AA5478" s="1" t="s">
        <v>113</v>
      </c>
      <c r="AB5478" s="1" t="s">
        <v>113</v>
      </c>
      <c r="AC5478" s="1" t="s">
        <v>113</v>
      </c>
    </row>
    <row r="5479" spans="1:29" x14ac:dyDescent="0.35">
      <c r="A5479" s="1">
        <v>2410883</v>
      </c>
      <c r="B5479" s="1">
        <v>485</v>
      </c>
      <c r="C5479" s="9">
        <v>1316131998</v>
      </c>
      <c r="D5479" s="9" t="s">
        <v>112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1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1</v>
      </c>
      <c r="S5479" s="1">
        <v>1</v>
      </c>
      <c r="T5479" s="1" t="s">
        <v>113</v>
      </c>
      <c r="U5479" s="1">
        <v>1</v>
      </c>
      <c r="V5479" s="1" t="s">
        <v>11585</v>
      </c>
      <c r="W5479" s="1" t="s">
        <v>527</v>
      </c>
      <c r="X5479" s="1" t="s">
        <v>639</v>
      </c>
      <c r="Y5479" s="1" t="s">
        <v>118</v>
      </c>
      <c r="Z5479" s="1" t="s">
        <v>18070</v>
      </c>
      <c r="AA5479" s="1" t="s">
        <v>113</v>
      </c>
      <c r="AB5479" s="1" t="s">
        <v>113</v>
      </c>
      <c r="AC5479" s="1" t="s">
        <v>113</v>
      </c>
    </row>
    <row r="5480" spans="1:29" x14ac:dyDescent="0.35">
      <c r="A5480" s="1">
        <v>2104831</v>
      </c>
      <c r="B5480" s="1">
        <v>383</v>
      </c>
      <c r="C5480" s="9">
        <v>1215922216</v>
      </c>
      <c r="D5480" s="9" t="s">
        <v>112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1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1</v>
      </c>
      <c r="S5480" s="1">
        <v>1</v>
      </c>
      <c r="T5480" s="1" t="s">
        <v>113</v>
      </c>
      <c r="U5480" s="1">
        <v>1</v>
      </c>
      <c r="V5480" s="1" t="s">
        <v>11567</v>
      </c>
      <c r="W5480" s="1" t="s">
        <v>2649</v>
      </c>
      <c r="X5480" s="1" t="s">
        <v>11568</v>
      </c>
      <c r="Y5480" s="1" t="s">
        <v>118</v>
      </c>
      <c r="Z5480" s="1" t="s">
        <v>17632</v>
      </c>
      <c r="AB5480" s="1" t="s">
        <v>17633</v>
      </c>
      <c r="AC5480" s="1" t="s">
        <v>113</v>
      </c>
    </row>
    <row r="5481" spans="1:29" x14ac:dyDescent="0.35">
      <c r="A5481" s="1">
        <v>1824555</v>
      </c>
      <c r="B5481" s="1">
        <v>813</v>
      </c>
      <c r="C5481" s="9">
        <v>1851455125</v>
      </c>
      <c r="D5481" s="9" t="s">
        <v>112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1</v>
      </c>
      <c r="S5481" s="1">
        <v>10</v>
      </c>
      <c r="T5481" s="1" t="s">
        <v>113</v>
      </c>
      <c r="U5481" s="1">
        <v>1</v>
      </c>
      <c r="V5481" s="1" t="s">
        <v>11597</v>
      </c>
      <c r="W5481" s="1" t="s">
        <v>948</v>
      </c>
      <c r="X5481" s="1" t="s">
        <v>11598</v>
      </c>
      <c r="Y5481" s="1" t="s">
        <v>118</v>
      </c>
      <c r="Z5481" s="1" t="s">
        <v>18071</v>
      </c>
      <c r="AB5481" s="1" t="s">
        <v>18072</v>
      </c>
      <c r="AC5481" s="1" t="s">
        <v>113</v>
      </c>
    </row>
    <row r="5482" spans="1:29" x14ac:dyDescent="0.35">
      <c r="A5482" s="1">
        <v>6687710</v>
      </c>
      <c r="B5482" s="1">
        <v>383</v>
      </c>
      <c r="C5482" s="9">
        <v>1285059733</v>
      </c>
      <c r="D5482" s="9" t="s">
        <v>112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1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1</v>
      </c>
      <c r="S5482" s="1">
        <v>1</v>
      </c>
      <c r="T5482" s="1" t="s">
        <v>113</v>
      </c>
      <c r="U5482" s="1">
        <v>1</v>
      </c>
      <c r="V5482" s="1" t="s">
        <v>11551</v>
      </c>
      <c r="W5482" s="1" t="s">
        <v>11552</v>
      </c>
      <c r="X5482" s="1" t="s">
        <v>2451</v>
      </c>
      <c r="Y5482" s="1" t="s">
        <v>118</v>
      </c>
      <c r="Z5482" s="1" t="s">
        <v>18073</v>
      </c>
      <c r="AA5482" s="1" t="s">
        <v>113</v>
      </c>
      <c r="AB5482" s="1" t="s">
        <v>113</v>
      </c>
      <c r="AC5482" s="1" t="s">
        <v>113</v>
      </c>
    </row>
    <row r="5483" spans="1:29" x14ac:dyDescent="0.35">
      <c r="A5483" s="1">
        <v>3572797</v>
      </c>
      <c r="B5483" s="1">
        <v>383</v>
      </c>
      <c r="C5483" s="9">
        <v>1679737209</v>
      </c>
      <c r="D5483" s="9" t="s">
        <v>112</v>
      </c>
      <c r="E5483" s="1">
        <v>0</v>
      </c>
      <c r="F5483" s="1">
        <v>1</v>
      </c>
      <c r="G5483" s="1">
        <v>0</v>
      </c>
      <c r="H5483" s="1">
        <v>0</v>
      </c>
      <c r="I5483" s="1">
        <v>0</v>
      </c>
      <c r="J5483" s="1">
        <v>1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1</v>
      </c>
      <c r="S5483" s="1">
        <v>7</v>
      </c>
      <c r="T5483" s="1" t="s">
        <v>113</v>
      </c>
      <c r="U5483" s="1">
        <v>1</v>
      </c>
      <c r="V5483" s="1" t="s">
        <v>11377</v>
      </c>
      <c r="W5483" s="1" t="s">
        <v>487</v>
      </c>
      <c r="X5483" s="1" t="s">
        <v>10025</v>
      </c>
      <c r="Y5483" s="1" t="s">
        <v>116</v>
      </c>
      <c r="Z5483" s="1" t="s">
        <v>13467</v>
      </c>
      <c r="AA5483" s="1" t="s">
        <v>13467</v>
      </c>
      <c r="AB5483" s="1" t="s">
        <v>13468</v>
      </c>
      <c r="AC5483" s="1" t="s">
        <v>113</v>
      </c>
    </row>
    <row r="5484" spans="1:29" x14ac:dyDescent="0.35">
      <c r="A5484" s="1">
        <v>1219737</v>
      </c>
      <c r="B5484" s="1">
        <v>813</v>
      </c>
      <c r="C5484" s="9">
        <v>1689693590</v>
      </c>
      <c r="D5484" s="9" t="s">
        <v>112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1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1</v>
      </c>
      <c r="S5484" s="1">
        <v>1</v>
      </c>
      <c r="T5484" s="1" t="s">
        <v>113</v>
      </c>
      <c r="U5484" s="1">
        <v>1</v>
      </c>
      <c r="V5484" s="1" t="s">
        <v>11728</v>
      </c>
      <c r="W5484" s="1" t="s">
        <v>1474</v>
      </c>
      <c r="X5484" s="1" t="s">
        <v>11729</v>
      </c>
      <c r="Y5484" s="1" t="s">
        <v>118</v>
      </c>
      <c r="Z5484" s="1" t="s">
        <v>17425</v>
      </c>
      <c r="AB5484" s="1" t="s">
        <v>17426</v>
      </c>
      <c r="AC5484" s="1" t="s">
        <v>113</v>
      </c>
    </row>
    <row r="5485" spans="1:29" x14ac:dyDescent="0.35">
      <c r="A5485" s="1">
        <v>1337265</v>
      </c>
      <c r="B5485" s="1">
        <v>447</v>
      </c>
      <c r="C5485" s="9">
        <v>1598751919</v>
      </c>
      <c r="D5485" s="9" t="s">
        <v>112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1</v>
      </c>
      <c r="S5485" s="1">
        <v>1</v>
      </c>
      <c r="T5485" s="1" t="s">
        <v>113</v>
      </c>
      <c r="U5485" s="1">
        <v>1</v>
      </c>
      <c r="V5485" s="1" t="s">
        <v>11529</v>
      </c>
      <c r="W5485" s="1" t="s">
        <v>413</v>
      </c>
      <c r="X5485" s="1" t="s">
        <v>11530</v>
      </c>
      <c r="Y5485" s="1" t="s">
        <v>116</v>
      </c>
      <c r="Z5485" s="1" t="s">
        <v>18074</v>
      </c>
      <c r="AA5485" s="1" t="s">
        <v>113</v>
      </c>
      <c r="AB5485" s="1" t="s">
        <v>113</v>
      </c>
      <c r="AC5485" s="1" t="s">
        <v>113</v>
      </c>
    </row>
    <row r="5486" spans="1:29" x14ac:dyDescent="0.35">
      <c r="A5486" s="1">
        <v>2018610</v>
      </c>
      <c r="B5486" s="1">
        <v>449</v>
      </c>
      <c r="C5486" s="9">
        <v>1275640765</v>
      </c>
      <c r="D5486" s="9" t="s">
        <v>112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1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1</v>
      </c>
      <c r="S5486" s="1">
        <v>1</v>
      </c>
      <c r="T5486" s="1" t="s">
        <v>113</v>
      </c>
      <c r="U5486" s="1">
        <v>1</v>
      </c>
      <c r="V5486" s="1" t="s">
        <v>11523</v>
      </c>
      <c r="W5486" s="1" t="s">
        <v>1269</v>
      </c>
      <c r="X5486" s="1" t="s">
        <v>11524</v>
      </c>
      <c r="Y5486" s="1" t="s">
        <v>116</v>
      </c>
      <c r="Z5486" s="1" t="s">
        <v>18075</v>
      </c>
      <c r="AA5486" s="1" t="s">
        <v>113</v>
      </c>
      <c r="AB5486" s="1" t="s">
        <v>113</v>
      </c>
      <c r="AC5486" s="1" t="s">
        <v>113</v>
      </c>
    </row>
    <row r="5487" spans="1:29" x14ac:dyDescent="0.35">
      <c r="A5487" s="1">
        <v>760156</v>
      </c>
      <c r="B5487" s="1">
        <v>485</v>
      </c>
      <c r="C5487" s="9">
        <v>1679578363</v>
      </c>
      <c r="D5487" s="9" t="s">
        <v>112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1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1</v>
      </c>
      <c r="S5487" s="1">
        <v>2</v>
      </c>
      <c r="T5487" s="1" t="s">
        <v>113</v>
      </c>
      <c r="U5487" s="1">
        <v>1</v>
      </c>
      <c r="V5487" s="1" t="s">
        <v>11876</v>
      </c>
      <c r="W5487" s="1" t="s">
        <v>1131</v>
      </c>
      <c r="X5487" s="1" t="s">
        <v>11239</v>
      </c>
      <c r="Y5487" s="1" t="s">
        <v>970</v>
      </c>
      <c r="Z5487" s="1" t="s">
        <v>12538</v>
      </c>
      <c r="AA5487" s="1" t="s">
        <v>12538</v>
      </c>
      <c r="AB5487" s="1" t="s">
        <v>12539</v>
      </c>
      <c r="AC5487" s="1" t="s">
        <v>113</v>
      </c>
    </row>
    <row r="5488" spans="1:29" x14ac:dyDescent="0.35">
      <c r="A5488" s="1">
        <v>698984</v>
      </c>
      <c r="B5488" s="1">
        <v>346</v>
      </c>
      <c r="C5488" s="9">
        <v>1891765939</v>
      </c>
      <c r="D5488" s="9" t="s">
        <v>112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1</v>
      </c>
      <c r="S5488" s="1">
        <v>1</v>
      </c>
      <c r="T5488" s="1" t="s">
        <v>113</v>
      </c>
      <c r="U5488" s="1">
        <v>1</v>
      </c>
      <c r="V5488" s="1" t="s">
        <v>11776</v>
      </c>
      <c r="W5488" s="1" t="s">
        <v>9419</v>
      </c>
      <c r="X5488" s="1" t="s">
        <v>11777</v>
      </c>
      <c r="Y5488" s="1" t="s">
        <v>118</v>
      </c>
      <c r="Z5488" s="1" t="s">
        <v>18076</v>
      </c>
      <c r="AB5488" s="1" t="s">
        <v>18077</v>
      </c>
      <c r="AC5488" s="1" t="s">
        <v>113</v>
      </c>
    </row>
    <row r="5489" spans="1:29" x14ac:dyDescent="0.35">
      <c r="A5489" s="1">
        <v>4695742</v>
      </c>
      <c r="B5489" s="1">
        <v>194</v>
      </c>
      <c r="C5489" s="9">
        <v>1063627727</v>
      </c>
      <c r="D5489" s="9" t="s">
        <v>112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1</v>
      </c>
      <c r="S5489" s="1">
        <v>1</v>
      </c>
      <c r="T5489" s="1" t="s">
        <v>113</v>
      </c>
      <c r="U5489" s="1">
        <v>1</v>
      </c>
      <c r="V5489" s="1" t="s">
        <v>11654</v>
      </c>
      <c r="W5489" s="1" t="s">
        <v>11655</v>
      </c>
      <c r="X5489" s="1" t="s">
        <v>11234</v>
      </c>
      <c r="Y5489" s="1" t="s">
        <v>118</v>
      </c>
      <c r="Z5489" s="1" t="s">
        <v>18078</v>
      </c>
      <c r="AA5489" s="1" t="s">
        <v>113</v>
      </c>
      <c r="AB5489" s="1" t="s">
        <v>113</v>
      </c>
      <c r="AC5489" s="1" t="s">
        <v>113</v>
      </c>
    </row>
    <row r="5490" spans="1:29" x14ac:dyDescent="0.35">
      <c r="A5490" s="1">
        <v>6626730</v>
      </c>
      <c r="B5490" s="1">
        <v>813</v>
      </c>
      <c r="C5490" s="9">
        <v>1134357015</v>
      </c>
      <c r="D5490" s="9" t="s">
        <v>112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1</v>
      </c>
      <c r="S5490" s="1">
        <v>1</v>
      </c>
      <c r="T5490" s="1" t="s">
        <v>113</v>
      </c>
      <c r="U5490" s="1">
        <v>1</v>
      </c>
      <c r="V5490" s="1" t="s">
        <v>11521</v>
      </c>
      <c r="W5490" s="1" t="s">
        <v>126</v>
      </c>
      <c r="X5490" s="1" t="s">
        <v>11243</v>
      </c>
      <c r="Y5490" s="1" t="s">
        <v>7</v>
      </c>
      <c r="Z5490" s="1" t="s">
        <v>12384</v>
      </c>
      <c r="AB5490" s="1" t="s">
        <v>12385</v>
      </c>
      <c r="AC5490" s="1" t="s">
        <v>113</v>
      </c>
    </row>
    <row r="5491" spans="1:29" x14ac:dyDescent="0.35">
      <c r="A5491" s="1">
        <v>1991276</v>
      </c>
      <c r="B5491" s="1">
        <v>897</v>
      </c>
      <c r="C5491" s="9">
        <v>1598756546</v>
      </c>
      <c r="D5491" s="9" t="s">
        <v>112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1</v>
      </c>
      <c r="S5491" s="1">
        <v>1</v>
      </c>
      <c r="T5491" s="1" t="s">
        <v>113</v>
      </c>
      <c r="U5491" s="1">
        <v>1</v>
      </c>
      <c r="V5491" s="1" t="s">
        <v>11656</v>
      </c>
      <c r="W5491" s="1" t="s">
        <v>10633</v>
      </c>
      <c r="X5491" s="1" t="s">
        <v>5045</v>
      </c>
      <c r="Y5491" s="1" t="s">
        <v>116</v>
      </c>
      <c r="Z5491" s="1" t="s">
        <v>18079</v>
      </c>
      <c r="AA5491" s="1" t="s">
        <v>113</v>
      </c>
      <c r="AB5491" s="1" t="s">
        <v>113</v>
      </c>
      <c r="AC5491" s="1" t="s">
        <v>113</v>
      </c>
    </row>
    <row r="5492" spans="1:29" x14ac:dyDescent="0.35">
      <c r="A5492" s="1">
        <v>173671</v>
      </c>
      <c r="B5492" s="1">
        <v>232</v>
      </c>
      <c r="C5492" s="9">
        <v>1164535670</v>
      </c>
      <c r="D5492" s="9" t="s">
        <v>112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1</v>
      </c>
      <c r="S5492" s="1">
        <v>1</v>
      </c>
      <c r="T5492" s="1" t="s">
        <v>113</v>
      </c>
      <c r="U5492" s="1">
        <v>1</v>
      </c>
      <c r="V5492" s="1" t="s">
        <v>11381</v>
      </c>
      <c r="W5492" s="1" t="s">
        <v>11383</v>
      </c>
      <c r="X5492" s="1" t="s">
        <v>11382</v>
      </c>
      <c r="Y5492" s="1" t="s">
        <v>116</v>
      </c>
      <c r="Z5492" s="1" t="s">
        <v>18080</v>
      </c>
      <c r="AA5492" s="1" t="s">
        <v>113</v>
      </c>
      <c r="AB5492" s="1" t="s">
        <v>113</v>
      </c>
      <c r="AC5492" s="1" t="s">
        <v>113</v>
      </c>
    </row>
    <row r="5493" spans="1:29" x14ac:dyDescent="0.35">
      <c r="A5493" s="1">
        <v>1991330</v>
      </c>
      <c r="B5493" s="1">
        <v>383</v>
      </c>
      <c r="C5493" s="9">
        <v>1487652624</v>
      </c>
      <c r="D5493" s="9" t="s">
        <v>112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1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1</v>
      </c>
      <c r="S5493" s="1">
        <v>2</v>
      </c>
      <c r="T5493" s="1" t="s">
        <v>113</v>
      </c>
      <c r="U5493" s="1">
        <v>1</v>
      </c>
      <c r="V5493" s="1" t="s">
        <v>11870</v>
      </c>
      <c r="W5493" s="1" t="s">
        <v>723</v>
      </c>
      <c r="X5493" s="1" t="s">
        <v>4435</v>
      </c>
      <c r="Y5493" s="1" t="s">
        <v>116</v>
      </c>
      <c r="Z5493" s="1" t="s">
        <v>18081</v>
      </c>
      <c r="AA5493" s="1" t="s">
        <v>113</v>
      </c>
      <c r="AB5493" s="1" t="s">
        <v>113</v>
      </c>
      <c r="AC5493" s="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F6D6-8514-4707-B030-EC7A35CBE99B}">
  <sheetPr>
    <tabColor rgb="FFFFFF00"/>
  </sheetPr>
  <dimension ref="A1:AX269"/>
  <sheetViews>
    <sheetView workbookViewId="0">
      <selection activeCell="A25" sqref="A25"/>
    </sheetView>
  </sheetViews>
  <sheetFormatPr defaultRowHeight="14.5" x14ac:dyDescent="0.35"/>
  <cols>
    <col min="1" max="1" width="8.81640625" bestFit="1" customWidth="1"/>
    <col min="2" max="2" width="7.7265625" bestFit="1" customWidth="1"/>
    <col min="3" max="3" width="7.7265625" style="1" bestFit="1" customWidth="1"/>
    <col min="4" max="4" width="6.81640625" style="24" customWidth="1"/>
    <col min="5" max="5" width="6.81640625" style="49" customWidth="1"/>
    <col min="6" max="6" width="10.453125" style="15" bestFit="1" customWidth="1"/>
    <col min="7" max="7" width="8.81640625" bestFit="1" customWidth="1"/>
    <col min="8" max="8" width="7.7265625" bestFit="1" customWidth="1"/>
    <col min="9" max="9" width="8.08984375" style="24" bestFit="1" customWidth="1"/>
    <col min="10" max="10" width="37.453125" bestFit="1" customWidth="1"/>
    <col min="11" max="11" width="37.453125" style="50" customWidth="1"/>
    <col min="12" max="12" width="10.453125" style="36" bestFit="1" customWidth="1"/>
    <col min="13" max="13" width="8.81640625" style="36" bestFit="1" customWidth="1"/>
    <col min="14" max="14" width="7.26953125" style="36" bestFit="1" customWidth="1"/>
    <col min="15" max="15" width="2.81640625" bestFit="1" customWidth="1"/>
    <col min="16" max="16" width="8.7265625" style="40"/>
    <col min="17" max="17" width="13.81640625" style="51" bestFit="1" customWidth="1"/>
    <col min="18" max="18" width="8.81640625" style="40" bestFit="1" customWidth="1"/>
    <col min="19" max="19" width="3.6328125" style="40" bestFit="1" customWidth="1"/>
    <col min="20" max="20" width="7.7265625" style="43" bestFit="1" customWidth="1"/>
    <col min="21" max="21" width="10" style="43" bestFit="1" customWidth="1"/>
    <col min="22" max="22" width="7.26953125" style="36" bestFit="1" customWidth="1"/>
    <col min="23" max="23" width="2.81640625" style="41" bestFit="1" customWidth="1"/>
    <col min="24" max="24" width="8.7265625" style="41"/>
    <col min="25" max="25" width="37.453125" bestFit="1" customWidth="1"/>
    <col min="26" max="27" width="3.81640625" bestFit="1" customWidth="1"/>
    <col min="28" max="28" width="5.6328125" bestFit="1" customWidth="1"/>
    <col min="31" max="31" width="10.81640625" bestFit="1" customWidth="1"/>
    <col min="32" max="32" width="15.81640625" bestFit="1" customWidth="1"/>
    <col min="33" max="33" width="17.54296875" bestFit="1" customWidth="1"/>
    <col min="34" max="34" width="33" bestFit="1" customWidth="1"/>
    <col min="35" max="35" width="10.90625" bestFit="1" customWidth="1"/>
    <col min="36" max="36" width="5.26953125" bestFit="1" customWidth="1"/>
    <col min="37" max="37" width="5.81640625" bestFit="1" customWidth="1"/>
    <col min="38" max="38" width="12.90625" bestFit="1" customWidth="1"/>
    <col min="39" max="39" width="42.36328125" bestFit="1" customWidth="1"/>
    <col min="40" max="40" width="15" bestFit="1" customWidth="1"/>
    <col min="41" max="41" width="10.6328125" bestFit="1" customWidth="1"/>
    <col min="42" max="42" width="5.26953125" bestFit="1" customWidth="1"/>
    <col min="43" max="43" width="16.90625" bestFit="1" customWidth="1"/>
  </cols>
  <sheetData>
    <row r="1" spans="1:50" x14ac:dyDescent="0.35">
      <c r="A1" s="43" t="s">
        <v>18090</v>
      </c>
      <c r="B1" s="13" t="s">
        <v>18098</v>
      </c>
      <c r="C1" s="13" t="s">
        <v>18092</v>
      </c>
      <c r="D1" s="23">
        <f>COUNT(A2:A1000)</f>
        <v>258</v>
      </c>
      <c r="E1" s="23"/>
      <c r="F1" s="50" t="s">
        <v>18433</v>
      </c>
      <c r="G1" s="43" t="s">
        <v>18090</v>
      </c>
      <c r="H1" s="14" t="s">
        <v>18092</v>
      </c>
      <c r="I1" s="14" t="s">
        <v>18117</v>
      </c>
      <c r="J1">
        <f>COUNT(G2:G1000)</f>
        <v>237</v>
      </c>
      <c r="L1" s="51" t="s">
        <v>18433</v>
      </c>
      <c r="M1" s="43" t="s">
        <v>18090</v>
      </c>
      <c r="N1" s="38" t="s">
        <v>18223</v>
      </c>
      <c r="O1">
        <f>COUNT(M2:M200)</f>
        <v>83</v>
      </c>
      <c r="Q1" s="52" t="s">
        <v>18433</v>
      </c>
      <c r="R1" s="43" t="s">
        <v>18090</v>
      </c>
      <c r="S1" s="39" t="s">
        <v>18339</v>
      </c>
      <c r="T1" s="46" t="s">
        <v>18098</v>
      </c>
      <c r="U1" s="46" t="s">
        <v>18383</v>
      </c>
      <c r="V1" s="42" t="s">
        <v>18223</v>
      </c>
      <c r="W1" s="41">
        <f>COUNT(R2:R47)</f>
        <v>46</v>
      </c>
      <c r="Y1" s="4" t="s">
        <v>18092</v>
      </c>
      <c r="Z1" s="4">
        <f>HCP!O4</f>
        <v>237</v>
      </c>
      <c r="AA1" s="4">
        <f>J1</f>
        <v>237</v>
      </c>
      <c r="AB1" s="4" t="b">
        <f>AA1=Z1</f>
        <v>1</v>
      </c>
      <c r="AD1" s="31"/>
      <c r="AE1" s="31" t="s">
        <v>18536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</row>
    <row r="2" spans="1:50" x14ac:dyDescent="0.35">
      <c r="A2" s="72">
        <v>1000600</v>
      </c>
      <c r="B2" s="4" t="s">
        <v>18093</v>
      </c>
      <c r="C2" s="4" t="str">
        <f>VLOOKUP(A2, $G$2:$H$1000, 2, FALSE)</f>
        <v>Yes</v>
      </c>
      <c r="D2" s="20"/>
      <c r="E2" s="20"/>
      <c r="F2" s="73">
        <v>25</v>
      </c>
      <c r="G2" s="73">
        <v>1000600</v>
      </c>
      <c r="H2" s="4" t="s">
        <v>18093</v>
      </c>
      <c r="I2" s="27" t="str">
        <f>VLOOKUP(G2, $A$2:$B$1000, 2, FALSE)</f>
        <v>Yes</v>
      </c>
      <c r="J2" s="3"/>
      <c r="K2" s="44"/>
      <c r="L2" s="74">
        <v>103</v>
      </c>
      <c r="M2" s="74">
        <v>1014540</v>
      </c>
      <c r="N2" s="27" t="s">
        <v>18093</v>
      </c>
      <c r="Q2" s="75">
        <v>14</v>
      </c>
      <c r="R2" s="75">
        <v>992896</v>
      </c>
      <c r="S2" s="4" t="s">
        <v>18093</v>
      </c>
      <c r="T2" s="43" t="str">
        <f>VLOOKUP(R2,$A$2:$B$1000, 2,FALSE)</f>
        <v>Yes</v>
      </c>
      <c r="U2" s="43" t="str">
        <f>VLOOKUP(R2,$G$2:$H$1000, 2,FALSE)</f>
        <v>Yes</v>
      </c>
      <c r="V2" s="36" t="str">
        <f>VLOOKUP(R2,$M$2:$N$1000, 2,FALSE)</f>
        <v>Yes</v>
      </c>
      <c r="Y2" s="4" t="s">
        <v>18153</v>
      </c>
      <c r="Z2" s="4">
        <v>0</v>
      </c>
      <c r="AA2" s="4">
        <f>COUNTIF($J$2:$J$200, Y8)</f>
        <v>0</v>
      </c>
      <c r="AB2" s="4" t="b">
        <f>Z2=AA2-Z8</f>
        <v>1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</row>
    <row r="3" spans="1:50" x14ac:dyDescent="0.35">
      <c r="A3" s="72">
        <v>1000601</v>
      </c>
      <c r="B3" s="4" t="s">
        <v>18093</v>
      </c>
      <c r="C3" s="4" t="str">
        <f t="shared" ref="C3:C66" si="0">VLOOKUP(A3, $G$2:$H$1000, 2, FALSE)</f>
        <v>Yes</v>
      </c>
      <c r="D3" s="20"/>
      <c r="E3" s="20"/>
      <c r="F3" s="73">
        <v>26</v>
      </c>
      <c r="G3" s="73">
        <v>1000601</v>
      </c>
      <c r="H3" s="4" t="s">
        <v>18093</v>
      </c>
      <c r="I3" s="27" t="str">
        <f t="shared" ref="I3:I66" si="1">VLOOKUP(G3, $A$2:$B$1000, 2, FALSE)</f>
        <v>Yes</v>
      </c>
      <c r="J3" s="37"/>
      <c r="K3" s="44"/>
      <c r="L3" s="74">
        <v>115</v>
      </c>
      <c r="M3" s="74">
        <v>1015963</v>
      </c>
      <c r="N3" s="27" t="s">
        <v>18093</v>
      </c>
      <c r="Q3" s="75">
        <v>69</v>
      </c>
      <c r="R3" s="75">
        <v>1009719</v>
      </c>
      <c r="S3" s="4" t="s">
        <v>18093</v>
      </c>
      <c r="T3" s="68" t="str">
        <f t="shared" ref="T3:T38" si="2">VLOOKUP(R3,$A$2:$B$1000, 2,FALSE)</f>
        <v>Yes</v>
      </c>
      <c r="U3" s="68" t="str">
        <f t="shared" ref="U3:U38" si="3">VLOOKUP(R3,$G$2:$H$1000, 2,FALSE)</f>
        <v>Yes</v>
      </c>
      <c r="V3" s="68" t="str">
        <f t="shared" ref="V3:V38" si="4">VLOOKUP(R3,$M$2:$N$1000, 2,FALSE)</f>
        <v>Yes</v>
      </c>
      <c r="Y3" s="4" t="s">
        <v>18384</v>
      </c>
      <c r="Z3" s="4">
        <f>SUM(Z1:Z2)</f>
        <v>237</v>
      </c>
      <c r="AA3" s="4">
        <f>AA1-AA2</f>
        <v>237</v>
      </c>
      <c r="AB3" s="4" t="b">
        <f>AA3=HCP!O4</f>
        <v>1</v>
      </c>
      <c r="AD3" s="31"/>
      <c r="AE3" s="22" t="s">
        <v>98</v>
      </c>
      <c r="AF3" s="22" t="s">
        <v>99</v>
      </c>
      <c r="AG3" s="22" t="s">
        <v>108</v>
      </c>
      <c r="AH3" s="22" t="s">
        <v>100</v>
      </c>
      <c r="AI3" s="22" t="s">
        <v>101</v>
      </c>
      <c r="AJ3" s="22" t="s">
        <v>102</v>
      </c>
      <c r="AK3" s="22" t="s">
        <v>103</v>
      </c>
      <c r="AL3" s="22" t="s">
        <v>104</v>
      </c>
      <c r="AM3" s="22" t="s">
        <v>105</v>
      </c>
      <c r="AN3" s="22" t="s">
        <v>3</v>
      </c>
      <c r="AO3" s="22" t="s">
        <v>2</v>
      </c>
      <c r="AP3" s="22" t="s">
        <v>22</v>
      </c>
      <c r="AQ3" s="63" t="s">
        <v>18572</v>
      </c>
      <c r="AR3" s="31"/>
      <c r="AS3" s="31"/>
      <c r="AT3" s="31"/>
      <c r="AU3" s="31"/>
      <c r="AV3" s="31"/>
      <c r="AW3" s="31"/>
      <c r="AX3" s="31"/>
    </row>
    <row r="4" spans="1:50" x14ac:dyDescent="0.35">
      <c r="A4" s="72">
        <v>1001596</v>
      </c>
      <c r="B4" s="4" t="s">
        <v>18093</v>
      </c>
      <c r="C4" s="4" t="str">
        <f t="shared" si="0"/>
        <v>Yes</v>
      </c>
      <c r="D4" s="20"/>
      <c r="E4" s="20"/>
      <c r="F4" s="73">
        <v>30</v>
      </c>
      <c r="G4" s="73">
        <v>1001596</v>
      </c>
      <c r="H4" s="4" t="s">
        <v>18093</v>
      </c>
      <c r="I4" s="27" t="str">
        <f t="shared" si="1"/>
        <v>Yes</v>
      </c>
      <c r="J4" s="37"/>
      <c r="K4" s="44"/>
      <c r="L4" s="74">
        <v>47</v>
      </c>
      <c r="M4" s="74">
        <v>1004742</v>
      </c>
      <c r="N4" s="27" t="s">
        <v>18093</v>
      </c>
      <c r="Q4" s="75">
        <v>22</v>
      </c>
      <c r="R4" s="75">
        <v>1002442</v>
      </c>
      <c r="S4" s="4" t="s">
        <v>18093</v>
      </c>
      <c r="T4" s="68" t="str">
        <f t="shared" si="2"/>
        <v>Yes</v>
      </c>
      <c r="U4" s="68" t="str">
        <f t="shared" si="3"/>
        <v>Yes</v>
      </c>
      <c r="V4" s="68" t="str">
        <f t="shared" si="4"/>
        <v>Yes</v>
      </c>
      <c r="Y4" s="4" t="s">
        <v>18154</v>
      </c>
      <c r="Z4" s="4">
        <f>HCP!U4</f>
        <v>34</v>
      </c>
      <c r="AA4" s="4">
        <f>HCP!U4</f>
        <v>34</v>
      </c>
      <c r="AB4" s="4" t="b">
        <f>AA4=HCP!U4</f>
        <v>1</v>
      </c>
      <c r="AD4" s="31"/>
      <c r="AE4" s="5">
        <v>1033418272</v>
      </c>
      <c r="AF4" s="5" t="s">
        <v>18547</v>
      </c>
      <c r="AG4" s="5" t="s">
        <v>7</v>
      </c>
      <c r="AH4" s="5" t="s">
        <v>18548</v>
      </c>
      <c r="AI4" s="5" t="s">
        <v>18549</v>
      </c>
      <c r="AJ4" s="5" t="s">
        <v>18111</v>
      </c>
      <c r="AK4" s="5">
        <v>18017</v>
      </c>
      <c r="AL4" s="5" t="s">
        <v>112</v>
      </c>
      <c r="AM4" s="5" t="s">
        <v>12502</v>
      </c>
      <c r="AN4" s="5" t="s">
        <v>34</v>
      </c>
      <c r="AO4" s="5" t="s">
        <v>27</v>
      </c>
      <c r="AP4" s="5" t="s">
        <v>10</v>
      </c>
      <c r="AQ4" s="66" t="s">
        <v>36</v>
      </c>
      <c r="AR4" s="31"/>
      <c r="AS4" s="31"/>
      <c r="AT4" s="31"/>
      <c r="AU4" s="31"/>
      <c r="AV4" s="31"/>
      <c r="AW4" s="31"/>
      <c r="AX4" s="31"/>
    </row>
    <row r="5" spans="1:50" x14ac:dyDescent="0.35">
      <c r="A5" s="72">
        <v>1002287</v>
      </c>
      <c r="B5" s="4" t="s">
        <v>18093</v>
      </c>
      <c r="C5" s="4" t="str">
        <f t="shared" si="0"/>
        <v>Yes</v>
      </c>
      <c r="D5" s="20"/>
      <c r="E5" s="20"/>
      <c r="F5" s="73">
        <v>18</v>
      </c>
      <c r="G5" s="73">
        <v>1002287</v>
      </c>
      <c r="H5" s="4" t="s">
        <v>18093</v>
      </c>
      <c r="I5" s="27" t="str">
        <f t="shared" si="1"/>
        <v>Yes</v>
      </c>
      <c r="J5" s="37"/>
      <c r="K5" s="44"/>
      <c r="L5" s="74">
        <v>14</v>
      </c>
      <c r="M5" s="74">
        <v>992896</v>
      </c>
      <c r="N5" s="27" t="s">
        <v>18093</v>
      </c>
      <c r="Q5" s="75">
        <v>73</v>
      </c>
      <c r="R5" s="75">
        <v>1010206</v>
      </c>
      <c r="S5" s="4" t="s">
        <v>18093</v>
      </c>
      <c r="T5" s="68" t="str">
        <f t="shared" si="2"/>
        <v>Yes</v>
      </c>
      <c r="U5" s="68" t="str">
        <f t="shared" si="3"/>
        <v>Yes</v>
      </c>
      <c r="V5" s="68" t="str">
        <f t="shared" si="4"/>
        <v>Yes</v>
      </c>
      <c r="Y5" s="4" t="s">
        <v>18155</v>
      </c>
      <c r="Z5" s="4">
        <f>SUM(Z3,Z4)</f>
        <v>271</v>
      </c>
      <c r="AA5" s="4">
        <f>HCP!N4</f>
        <v>271</v>
      </c>
      <c r="AB5" s="4" t="b">
        <f>Z5=HCP!N4</f>
        <v>1</v>
      </c>
      <c r="AD5" s="31"/>
      <c r="AE5" s="5">
        <v>1457409211</v>
      </c>
      <c r="AF5" s="5" t="s">
        <v>18702</v>
      </c>
      <c r="AG5" s="5" t="s">
        <v>7</v>
      </c>
      <c r="AH5" s="5" t="s">
        <v>18703</v>
      </c>
      <c r="AI5" s="5" t="s">
        <v>18116</v>
      </c>
      <c r="AJ5" s="5" t="s">
        <v>18086</v>
      </c>
      <c r="AK5" s="5">
        <v>90048</v>
      </c>
      <c r="AL5" s="5" t="s">
        <v>112</v>
      </c>
      <c r="AM5" s="5" t="s">
        <v>14225</v>
      </c>
      <c r="AN5" s="5" t="s">
        <v>86</v>
      </c>
      <c r="AO5" s="5" t="s">
        <v>80</v>
      </c>
      <c r="AP5" s="5" t="s">
        <v>19</v>
      </c>
      <c r="AQ5" s="31"/>
      <c r="AR5" s="31"/>
      <c r="AS5" s="31"/>
      <c r="AT5" s="31"/>
      <c r="AU5" s="31"/>
      <c r="AV5" s="31"/>
      <c r="AW5" s="31"/>
      <c r="AX5" s="31"/>
    </row>
    <row r="6" spans="1:50" x14ac:dyDescent="0.35">
      <c r="A6" s="72">
        <v>1002439</v>
      </c>
      <c r="B6" s="4" t="s">
        <v>18093</v>
      </c>
      <c r="C6" s="4" t="str">
        <f t="shared" si="0"/>
        <v>Yes</v>
      </c>
      <c r="D6" s="20"/>
      <c r="E6" s="20"/>
      <c r="F6" s="73">
        <v>33</v>
      </c>
      <c r="G6" s="73">
        <v>1002439</v>
      </c>
      <c r="H6" s="4" t="s">
        <v>18093</v>
      </c>
      <c r="I6" s="27" t="str">
        <f t="shared" si="1"/>
        <v>Yes</v>
      </c>
      <c r="J6" s="37"/>
      <c r="K6" s="44"/>
      <c r="L6" s="74">
        <v>25</v>
      </c>
      <c r="M6" s="74">
        <v>1000600</v>
      </c>
      <c r="N6" s="27" t="s">
        <v>18093</v>
      </c>
      <c r="Q6" s="75">
        <v>57</v>
      </c>
      <c r="R6" s="75">
        <v>1020112</v>
      </c>
      <c r="S6" s="4" t="s">
        <v>18093</v>
      </c>
      <c r="T6" s="68" t="str">
        <f t="shared" si="2"/>
        <v>Yes</v>
      </c>
      <c r="U6" s="68" t="e">
        <f t="shared" si="3"/>
        <v>#N/A</v>
      </c>
      <c r="V6" s="68" t="e">
        <f t="shared" si="4"/>
        <v>#N/A</v>
      </c>
      <c r="Y6" s="35" t="s">
        <v>18266</v>
      </c>
      <c r="Z6" s="35">
        <f>O1</f>
        <v>83</v>
      </c>
      <c r="AA6" s="4">
        <f>HCP!P4</f>
        <v>83</v>
      </c>
      <c r="AB6" s="4" t="b">
        <f>AA6=HCP!P4</f>
        <v>1</v>
      </c>
      <c r="AD6" s="31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31"/>
      <c r="AR6" s="31"/>
      <c r="AS6" s="31"/>
      <c r="AT6" s="31"/>
      <c r="AU6" s="31"/>
      <c r="AV6" s="31"/>
      <c r="AW6" s="31"/>
      <c r="AX6" s="31"/>
    </row>
    <row r="7" spans="1:50" x14ac:dyDescent="0.35">
      <c r="A7" s="72">
        <v>1002440</v>
      </c>
      <c r="B7" s="4" t="s">
        <v>18093</v>
      </c>
      <c r="C7" s="4" t="str">
        <f t="shared" si="0"/>
        <v>Yes</v>
      </c>
      <c r="D7" s="20"/>
      <c r="E7" s="20"/>
      <c r="F7" s="73">
        <v>31</v>
      </c>
      <c r="G7" s="73">
        <v>1002440</v>
      </c>
      <c r="H7" s="4" t="s">
        <v>18093</v>
      </c>
      <c r="I7" s="27" t="str">
        <f t="shared" si="1"/>
        <v>Yes</v>
      </c>
      <c r="J7" s="37"/>
      <c r="K7" s="44"/>
      <c r="L7" s="74">
        <v>112</v>
      </c>
      <c r="M7" s="74">
        <v>1015962</v>
      </c>
      <c r="N7" s="27" t="s">
        <v>18093</v>
      </c>
      <c r="Q7" s="75">
        <v>88</v>
      </c>
      <c r="R7" s="75">
        <v>1014541</v>
      </c>
      <c r="S7" s="4" t="s">
        <v>18093</v>
      </c>
      <c r="T7" s="68" t="str">
        <f t="shared" si="2"/>
        <v>Yes</v>
      </c>
      <c r="U7" s="68" t="str">
        <f t="shared" si="3"/>
        <v>Yes</v>
      </c>
      <c r="V7" s="68" t="str">
        <f t="shared" si="4"/>
        <v>Yes</v>
      </c>
      <c r="AD7" s="31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31"/>
      <c r="AR7" s="31"/>
      <c r="AS7" s="31"/>
      <c r="AT7" s="31"/>
      <c r="AU7" s="31"/>
      <c r="AV7" s="31"/>
      <c r="AW7" s="31"/>
      <c r="AX7" s="31"/>
    </row>
    <row r="8" spans="1:50" x14ac:dyDescent="0.35">
      <c r="A8" s="72">
        <v>1002441</v>
      </c>
      <c r="B8" s="4" t="s">
        <v>18093</v>
      </c>
      <c r="C8" s="4" t="str">
        <f t="shared" si="0"/>
        <v>Yes</v>
      </c>
      <c r="D8" s="20"/>
      <c r="E8" s="20"/>
      <c r="F8" s="73">
        <v>28</v>
      </c>
      <c r="G8" s="73">
        <v>1002441</v>
      </c>
      <c r="H8" s="4" t="s">
        <v>18093</v>
      </c>
      <c r="I8" s="27" t="str">
        <f t="shared" si="1"/>
        <v>Yes</v>
      </c>
      <c r="J8" s="37"/>
      <c r="K8" s="44"/>
      <c r="L8" s="74">
        <v>154</v>
      </c>
      <c r="M8" s="74">
        <v>1020110</v>
      </c>
      <c r="N8" s="27" t="s">
        <v>18093</v>
      </c>
      <c r="Q8" s="75">
        <v>95</v>
      </c>
      <c r="R8" s="75">
        <v>1013697</v>
      </c>
      <c r="S8" s="4" t="s">
        <v>18093</v>
      </c>
      <c r="T8" s="68" t="str">
        <f t="shared" si="2"/>
        <v>Yes</v>
      </c>
      <c r="U8" s="68" t="str">
        <f t="shared" si="3"/>
        <v>Yes</v>
      </c>
      <c r="V8" s="68" t="str">
        <f t="shared" si="4"/>
        <v>Yes</v>
      </c>
      <c r="Y8" s="31" t="s">
        <v>18148</v>
      </c>
      <c r="Z8">
        <f>COUNTIFS($J$2:$J$1048576,Y8)</f>
        <v>0</v>
      </c>
      <c r="AD8" s="31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31"/>
      <c r="AR8" s="31"/>
      <c r="AS8" s="31"/>
      <c r="AT8" s="31"/>
      <c r="AU8" s="31"/>
      <c r="AV8" s="31"/>
      <c r="AW8" s="31"/>
      <c r="AX8" s="31"/>
    </row>
    <row r="9" spans="1:50" x14ac:dyDescent="0.35">
      <c r="A9" s="72">
        <v>1002442</v>
      </c>
      <c r="B9" s="4" t="s">
        <v>18093</v>
      </c>
      <c r="C9" s="4" t="str">
        <f t="shared" si="0"/>
        <v>Yes</v>
      </c>
      <c r="D9" s="20"/>
      <c r="E9" s="20"/>
      <c r="F9" s="73">
        <v>22</v>
      </c>
      <c r="G9" s="73">
        <v>1002442</v>
      </c>
      <c r="H9" s="4" t="s">
        <v>18093</v>
      </c>
      <c r="I9" s="27" t="str">
        <f t="shared" si="1"/>
        <v>Yes</v>
      </c>
      <c r="J9" s="37"/>
      <c r="K9" s="44"/>
      <c r="L9" s="74">
        <v>114</v>
      </c>
      <c r="M9" s="74">
        <v>1015899</v>
      </c>
      <c r="N9" s="27" t="s">
        <v>18093</v>
      </c>
      <c r="Q9" s="75">
        <v>70</v>
      </c>
      <c r="R9" s="75">
        <v>1010203</v>
      </c>
      <c r="S9" s="4" t="s">
        <v>18093</v>
      </c>
      <c r="T9" s="68" t="str">
        <f t="shared" si="2"/>
        <v>Yes</v>
      </c>
      <c r="U9" s="68" t="str">
        <f t="shared" si="3"/>
        <v>Yes</v>
      </c>
      <c r="V9" s="68" t="str">
        <f t="shared" si="4"/>
        <v>Yes</v>
      </c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</row>
    <row r="10" spans="1:50" x14ac:dyDescent="0.35">
      <c r="A10" s="72">
        <v>1002869</v>
      </c>
      <c r="B10" s="4" t="s">
        <v>18093</v>
      </c>
      <c r="C10" s="4" t="str">
        <f t="shared" si="0"/>
        <v>Yes</v>
      </c>
      <c r="D10" s="20"/>
      <c r="E10" s="20"/>
      <c r="F10" s="73">
        <v>20</v>
      </c>
      <c r="G10" s="73">
        <v>1002869</v>
      </c>
      <c r="H10" s="4" t="s">
        <v>18093</v>
      </c>
      <c r="I10" s="27" t="str">
        <f t="shared" si="1"/>
        <v>Yes</v>
      </c>
      <c r="J10" s="37"/>
      <c r="K10" s="44"/>
      <c r="L10" s="74">
        <v>69</v>
      </c>
      <c r="M10" s="74">
        <v>1009719</v>
      </c>
      <c r="N10" s="27" t="s">
        <v>18093</v>
      </c>
      <c r="Q10" s="75">
        <v>96</v>
      </c>
      <c r="R10" s="75">
        <v>1013559</v>
      </c>
      <c r="S10" s="4" t="s">
        <v>18093</v>
      </c>
      <c r="T10" s="68" t="str">
        <f t="shared" si="2"/>
        <v>Yes</v>
      </c>
      <c r="U10" s="68" t="str">
        <f t="shared" si="3"/>
        <v>Yes</v>
      </c>
      <c r="V10" s="68" t="str">
        <f t="shared" si="4"/>
        <v>Yes</v>
      </c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</row>
    <row r="11" spans="1:50" x14ac:dyDescent="0.35">
      <c r="A11" s="72">
        <v>1002870</v>
      </c>
      <c r="B11" s="4" t="s">
        <v>18093</v>
      </c>
      <c r="C11" s="4" t="str">
        <f t="shared" si="0"/>
        <v>Yes</v>
      </c>
      <c r="D11" s="20"/>
      <c r="E11" s="20"/>
      <c r="F11" s="73">
        <v>27</v>
      </c>
      <c r="G11" s="73">
        <v>1002870</v>
      </c>
      <c r="H11" s="4" t="s">
        <v>18093</v>
      </c>
      <c r="I11" s="27" t="str">
        <f t="shared" si="1"/>
        <v>Yes</v>
      </c>
      <c r="J11" s="37"/>
      <c r="K11" s="44"/>
      <c r="L11" s="74">
        <v>106</v>
      </c>
      <c r="M11" s="74">
        <v>1015038</v>
      </c>
      <c r="N11" s="27" t="s">
        <v>18093</v>
      </c>
      <c r="Q11" s="75">
        <v>66</v>
      </c>
      <c r="R11" s="75">
        <v>1009718</v>
      </c>
      <c r="S11" s="4" t="s">
        <v>18093</v>
      </c>
      <c r="T11" s="68" t="str">
        <f t="shared" si="2"/>
        <v>Yes</v>
      </c>
      <c r="U11" s="68" t="str">
        <f t="shared" si="3"/>
        <v>Yes</v>
      </c>
      <c r="V11" s="68" t="str">
        <f t="shared" si="4"/>
        <v>Yes</v>
      </c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</row>
    <row r="12" spans="1:50" x14ac:dyDescent="0.35">
      <c r="A12" s="72">
        <v>1003191</v>
      </c>
      <c r="B12" s="4" t="s">
        <v>18093</v>
      </c>
      <c r="C12" s="4" t="str">
        <f t="shared" si="0"/>
        <v>Yes</v>
      </c>
      <c r="D12" s="20"/>
      <c r="E12" s="20"/>
      <c r="F12" s="73">
        <v>35</v>
      </c>
      <c r="G12" s="73">
        <v>1003191</v>
      </c>
      <c r="H12" s="4" t="s">
        <v>18093</v>
      </c>
      <c r="I12" s="27" t="str">
        <f t="shared" si="1"/>
        <v>Yes</v>
      </c>
      <c r="J12" s="37"/>
      <c r="K12" s="44"/>
      <c r="L12" s="74">
        <v>28</v>
      </c>
      <c r="M12" s="74">
        <v>1002441</v>
      </c>
      <c r="N12" s="27" t="s">
        <v>18093</v>
      </c>
      <c r="O12" s="33"/>
      <c r="Q12" s="75">
        <v>49</v>
      </c>
      <c r="R12" s="75">
        <v>1004745</v>
      </c>
      <c r="S12" s="4" t="s">
        <v>18093</v>
      </c>
      <c r="T12" s="68" t="str">
        <f t="shared" si="2"/>
        <v>Yes</v>
      </c>
      <c r="U12" s="68" t="str">
        <f t="shared" si="3"/>
        <v>Yes</v>
      </c>
      <c r="V12" s="68" t="str">
        <f t="shared" si="4"/>
        <v>Yes</v>
      </c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</row>
    <row r="13" spans="1:50" x14ac:dyDescent="0.35">
      <c r="A13" s="72">
        <v>1003589</v>
      </c>
      <c r="B13" s="4" t="s">
        <v>18093</v>
      </c>
      <c r="C13" s="4" t="str">
        <f t="shared" si="0"/>
        <v>Yes</v>
      </c>
      <c r="D13" s="20"/>
      <c r="E13" s="20"/>
      <c r="F13" s="73">
        <v>37</v>
      </c>
      <c r="G13" s="73">
        <v>1003589</v>
      </c>
      <c r="H13" s="4" t="s">
        <v>18093</v>
      </c>
      <c r="I13" s="27" t="str">
        <f t="shared" si="1"/>
        <v>Yes</v>
      </c>
      <c r="J13" s="37"/>
      <c r="K13" s="44"/>
      <c r="L13" s="74">
        <v>22</v>
      </c>
      <c r="M13" s="74">
        <v>1002442</v>
      </c>
      <c r="N13" s="27" t="s">
        <v>18093</v>
      </c>
      <c r="O13" s="33"/>
      <c r="Q13" s="75">
        <v>31</v>
      </c>
      <c r="R13" s="75">
        <v>1002440</v>
      </c>
      <c r="S13" s="4" t="s">
        <v>18093</v>
      </c>
      <c r="T13" s="68" t="str">
        <f t="shared" si="2"/>
        <v>Yes</v>
      </c>
      <c r="U13" s="68" t="str">
        <f t="shared" si="3"/>
        <v>Yes</v>
      </c>
      <c r="V13" s="68" t="str">
        <f t="shared" si="4"/>
        <v>Yes</v>
      </c>
      <c r="Y13" s="33" t="s">
        <v>18339</v>
      </c>
      <c r="Z13">
        <f>W1</f>
        <v>46</v>
      </c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</row>
    <row r="14" spans="1:50" x14ac:dyDescent="0.35">
      <c r="A14" s="72">
        <v>1003590</v>
      </c>
      <c r="B14" s="4" t="s">
        <v>18093</v>
      </c>
      <c r="C14" s="4" t="str">
        <f t="shared" si="0"/>
        <v>Yes</v>
      </c>
      <c r="D14" s="20"/>
      <c r="E14" s="20"/>
      <c r="F14" s="73">
        <v>36</v>
      </c>
      <c r="G14" s="73">
        <v>1003590</v>
      </c>
      <c r="H14" s="4" t="s">
        <v>18093</v>
      </c>
      <c r="I14" s="27" t="str">
        <f t="shared" si="1"/>
        <v>Yes</v>
      </c>
      <c r="J14" s="37"/>
      <c r="K14" s="44"/>
      <c r="L14" s="74">
        <v>73</v>
      </c>
      <c r="M14" s="74">
        <v>1010206</v>
      </c>
      <c r="N14" s="27" t="s">
        <v>18093</v>
      </c>
      <c r="O14" s="33"/>
      <c r="Q14" s="75">
        <v>134</v>
      </c>
      <c r="R14" s="75">
        <v>1018898</v>
      </c>
      <c r="S14" s="4" t="s">
        <v>18093</v>
      </c>
      <c r="T14" s="68" t="str">
        <f t="shared" si="2"/>
        <v>Yes</v>
      </c>
      <c r="U14" s="68" t="str">
        <f t="shared" si="3"/>
        <v>Yes</v>
      </c>
      <c r="V14" s="68" t="str">
        <f t="shared" si="4"/>
        <v>Yes</v>
      </c>
      <c r="Y14" s="33" t="s">
        <v>18385</v>
      </c>
      <c r="Z14">
        <v>3</v>
      </c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spans="1:50" x14ac:dyDescent="0.35">
      <c r="A15" s="72">
        <v>1003591</v>
      </c>
      <c r="B15" s="4" t="s">
        <v>18093</v>
      </c>
      <c r="C15" s="4" t="str">
        <f t="shared" si="0"/>
        <v>Yes</v>
      </c>
      <c r="D15" s="20"/>
      <c r="E15" s="20"/>
      <c r="F15" s="73">
        <v>34</v>
      </c>
      <c r="G15" s="73">
        <v>1003591</v>
      </c>
      <c r="H15" s="4" t="s">
        <v>18093</v>
      </c>
      <c r="I15" s="27" t="str">
        <f t="shared" si="1"/>
        <v>Yes</v>
      </c>
      <c r="J15" s="37"/>
      <c r="K15" s="44"/>
      <c r="L15" s="74">
        <v>27</v>
      </c>
      <c r="M15" s="74">
        <v>1002870</v>
      </c>
      <c r="N15" s="27" t="s">
        <v>18093</v>
      </c>
      <c r="O15" s="33"/>
      <c r="Q15" s="75" t="s">
        <v>18447</v>
      </c>
      <c r="R15" s="75">
        <v>1012410</v>
      </c>
      <c r="S15" s="4" t="s">
        <v>18093</v>
      </c>
      <c r="T15" s="68" t="str">
        <f t="shared" si="2"/>
        <v>Yes</v>
      </c>
      <c r="U15" s="68" t="str">
        <f t="shared" si="3"/>
        <v>Yes</v>
      </c>
      <c r="V15" s="68" t="str">
        <f t="shared" si="4"/>
        <v>Yes</v>
      </c>
      <c r="Y15" s="33" t="s">
        <v>18386</v>
      </c>
      <c r="Z15">
        <v>0</v>
      </c>
      <c r="AH15" s="31"/>
      <c r="AI15" s="31"/>
      <c r="AJ15" s="31"/>
    </row>
    <row r="16" spans="1:50" x14ac:dyDescent="0.35">
      <c r="A16" s="72">
        <v>1003627</v>
      </c>
      <c r="B16" s="4" t="s">
        <v>18093</v>
      </c>
      <c r="C16" s="4" t="e">
        <f t="shared" si="0"/>
        <v>#N/A</v>
      </c>
      <c r="D16" s="20"/>
      <c r="E16" s="20"/>
      <c r="F16" s="73">
        <v>41</v>
      </c>
      <c r="G16" s="73">
        <v>1004393</v>
      </c>
      <c r="H16" s="4" t="s">
        <v>18093</v>
      </c>
      <c r="I16" s="27" t="str">
        <f t="shared" si="1"/>
        <v>Yes</v>
      </c>
      <c r="J16" s="37"/>
      <c r="K16" s="44"/>
      <c r="L16" s="74">
        <v>144</v>
      </c>
      <c r="M16" s="74">
        <v>1018899</v>
      </c>
      <c r="N16" s="27" t="s">
        <v>18093</v>
      </c>
      <c r="O16" s="33"/>
      <c r="Q16" s="75">
        <v>33</v>
      </c>
      <c r="R16" s="75">
        <v>1002439</v>
      </c>
      <c r="S16" s="4" t="s">
        <v>18093</v>
      </c>
      <c r="T16" s="68" t="str">
        <f t="shared" si="2"/>
        <v>Yes</v>
      </c>
      <c r="U16" s="68" t="str">
        <f t="shared" si="3"/>
        <v>Yes</v>
      </c>
      <c r="V16" s="68" t="str">
        <f t="shared" si="4"/>
        <v>Yes</v>
      </c>
      <c r="Y16" s="33"/>
      <c r="AH16" s="31"/>
      <c r="AI16" s="31"/>
      <c r="AJ16" s="31"/>
    </row>
    <row r="17" spans="1:25" x14ac:dyDescent="0.35">
      <c r="A17" s="72">
        <v>1003992</v>
      </c>
      <c r="B17" s="4" t="s">
        <v>18093</v>
      </c>
      <c r="C17" s="4" t="e">
        <f t="shared" si="0"/>
        <v>#N/A</v>
      </c>
      <c r="D17" s="20"/>
      <c r="E17" s="20"/>
      <c r="F17" s="73">
        <v>47</v>
      </c>
      <c r="G17" s="73">
        <v>1004742</v>
      </c>
      <c r="H17" s="4" t="s">
        <v>18093</v>
      </c>
      <c r="I17" s="27" t="str">
        <f t="shared" si="1"/>
        <v>Yes</v>
      </c>
      <c r="J17" s="37"/>
      <c r="K17" s="44"/>
      <c r="L17" s="74">
        <v>88</v>
      </c>
      <c r="M17" s="74">
        <v>1014541</v>
      </c>
      <c r="N17" s="27" t="s">
        <v>18093</v>
      </c>
      <c r="Q17" s="75">
        <v>116</v>
      </c>
      <c r="R17" s="75">
        <v>1015961</v>
      </c>
      <c r="S17" s="4" t="s">
        <v>18093</v>
      </c>
      <c r="T17" s="68" t="str">
        <f t="shared" si="2"/>
        <v>Yes</v>
      </c>
      <c r="U17" s="68" t="str">
        <f t="shared" si="3"/>
        <v>Yes</v>
      </c>
      <c r="V17" s="68" t="str">
        <f t="shared" si="4"/>
        <v>Yes</v>
      </c>
      <c r="Y17" s="33"/>
    </row>
    <row r="18" spans="1:25" x14ac:dyDescent="0.35">
      <c r="A18" s="72">
        <v>1004393</v>
      </c>
      <c r="B18" s="4" t="s">
        <v>18093</v>
      </c>
      <c r="C18" s="4" t="str">
        <f t="shared" si="0"/>
        <v>Yes</v>
      </c>
      <c r="D18" s="20"/>
      <c r="E18" s="20"/>
      <c r="F18" s="73">
        <v>44</v>
      </c>
      <c r="G18" s="73">
        <v>1004743</v>
      </c>
      <c r="H18" s="4" t="s">
        <v>18093</v>
      </c>
      <c r="I18" s="27" t="str">
        <f t="shared" si="1"/>
        <v>Yes</v>
      </c>
      <c r="J18" s="37"/>
      <c r="K18" s="44"/>
      <c r="L18" s="74">
        <v>95</v>
      </c>
      <c r="M18" s="74">
        <v>1013697</v>
      </c>
      <c r="N18" s="27" t="s">
        <v>18093</v>
      </c>
      <c r="O18" s="34"/>
      <c r="P18" s="34"/>
      <c r="Q18" s="75">
        <v>82</v>
      </c>
      <c r="R18" s="75">
        <v>1016740</v>
      </c>
      <c r="S18" s="4" t="s">
        <v>18093</v>
      </c>
      <c r="T18" s="68" t="str">
        <f t="shared" si="2"/>
        <v>Yes</v>
      </c>
      <c r="U18" s="68" t="e">
        <f t="shared" si="3"/>
        <v>#N/A</v>
      </c>
      <c r="V18" s="68" t="e">
        <f t="shared" si="4"/>
        <v>#N/A</v>
      </c>
      <c r="W18" s="34"/>
      <c r="X18" s="34"/>
    </row>
    <row r="19" spans="1:25" x14ac:dyDescent="0.35">
      <c r="A19" s="72">
        <v>1004742</v>
      </c>
      <c r="B19" s="4" t="s">
        <v>18093</v>
      </c>
      <c r="C19" s="4" t="str">
        <f t="shared" si="0"/>
        <v>Yes</v>
      </c>
      <c r="D19" s="20"/>
      <c r="E19" s="20"/>
      <c r="F19" s="73">
        <v>43</v>
      </c>
      <c r="G19" s="73">
        <v>1004744</v>
      </c>
      <c r="H19" s="4" t="s">
        <v>18093</v>
      </c>
      <c r="I19" s="27" t="str">
        <f t="shared" si="1"/>
        <v>Yes</v>
      </c>
      <c r="J19" s="37"/>
      <c r="K19" s="44"/>
      <c r="L19" s="74">
        <v>68</v>
      </c>
      <c r="M19" s="74">
        <v>1009720</v>
      </c>
      <c r="N19" s="27" t="s">
        <v>18093</v>
      </c>
      <c r="Q19" s="75">
        <v>109</v>
      </c>
      <c r="R19" s="75">
        <v>1015037</v>
      </c>
      <c r="S19" s="4" t="s">
        <v>18093</v>
      </c>
      <c r="T19" s="68" t="str">
        <f t="shared" si="2"/>
        <v>Yes</v>
      </c>
      <c r="U19" s="68" t="str">
        <f t="shared" si="3"/>
        <v>Yes</v>
      </c>
      <c r="V19" s="68" t="str">
        <f t="shared" si="4"/>
        <v>Yes</v>
      </c>
    </row>
    <row r="20" spans="1:25" x14ac:dyDescent="0.35">
      <c r="A20" s="72">
        <v>1004743</v>
      </c>
      <c r="B20" s="4" t="s">
        <v>18093</v>
      </c>
      <c r="C20" s="4" t="str">
        <f t="shared" si="0"/>
        <v>Yes</v>
      </c>
      <c r="D20" s="20"/>
      <c r="E20" s="20"/>
      <c r="F20" s="73">
        <v>49</v>
      </c>
      <c r="G20" s="73">
        <v>1004745</v>
      </c>
      <c r="H20" s="4" t="s">
        <v>18093</v>
      </c>
      <c r="I20" s="27" t="str">
        <f t="shared" si="1"/>
        <v>Yes</v>
      </c>
      <c r="J20" s="37"/>
      <c r="K20" s="44"/>
      <c r="L20" s="74">
        <v>70</v>
      </c>
      <c r="M20" s="74">
        <v>1010203</v>
      </c>
      <c r="N20" s="27" t="s">
        <v>18093</v>
      </c>
      <c r="O20" s="34"/>
      <c r="P20" s="34"/>
      <c r="Q20" s="75">
        <v>64</v>
      </c>
      <c r="R20" s="75">
        <v>1010205</v>
      </c>
      <c r="S20" s="4" t="s">
        <v>18093</v>
      </c>
      <c r="T20" s="68" t="str">
        <f t="shared" si="2"/>
        <v>Yes</v>
      </c>
      <c r="U20" s="68" t="str">
        <f t="shared" si="3"/>
        <v>Yes</v>
      </c>
      <c r="V20" s="68" t="str">
        <f t="shared" si="4"/>
        <v>Yes</v>
      </c>
      <c r="W20" s="34"/>
      <c r="X20" s="34"/>
    </row>
    <row r="21" spans="1:25" x14ac:dyDescent="0.35">
      <c r="A21" s="72">
        <v>1004744</v>
      </c>
      <c r="B21" s="4" t="s">
        <v>18093</v>
      </c>
      <c r="C21" s="4" t="str">
        <f t="shared" si="0"/>
        <v>Yes</v>
      </c>
      <c r="D21" s="20"/>
      <c r="E21" s="20"/>
      <c r="F21" s="73">
        <v>42</v>
      </c>
      <c r="G21" s="73">
        <v>1004746</v>
      </c>
      <c r="H21" s="4" t="s">
        <v>18093</v>
      </c>
      <c r="I21" s="27" t="str">
        <f t="shared" si="1"/>
        <v>Yes</v>
      </c>
      <c r="J21" s="37"/>
      <c r="K21" s="44"/>
      <c r="L21" s="74">
        <v>96</v>
      </c>
      <c r="M21" s="74">
        <v>1013559</v>
      </c>
      <c r="N21" s="27" t="s">
        <v>18093</v>
      </c>
      <c r="Q21" s="75">
        <v>120</v>
      </c>
      <c r="R21" s="75">
        <v>1016708</v>
      </c>
      <c r="S21" s="4" t="s">
        <v>18093</v>
      </c>
      <c r="T21" s="68" t="str">
        <f t="shared" si="2"/>
        <v>Yes</v>
      </c>
      <c r="U21" s="68" t="str">
        <f t="shared" si="3"/>
        <v>Yes</v>
      </c>
      <c r="V21" s="68" t="str">
        <f t="shared" si="4"/>
        <v>Yes</v>
      </c>
    </row>
    <row r="22" spans="1:25" x14ac:dyDescent="0.35">
      <c r="A22" s="72">
        <v>1004745</v>
      </c>
      <c r="B22" s="4" t="s">
        <v>18093</v>
      </c>
      <c r="C22" s="4" t="str">
        <f t="shared" si="0"/>
        <v>Yes</v>
      </c>
      <c r="D22" s="20"/>
      <c r="E22" s="20"/>
      <c r="F22" s="73">
        <v>48</v>
      </c>
      <c r="G22" s="73">
        <v>1004747</v>
      </c>
      <c r="H22" s="4" t="s">
        <v>18093</v>
      </c>
      <c r="I22" s="27" t="str">
        <f t="shared" si="1"/>
        <v>Yes</v>
      </c>
      <c r="J22" s="37"/>
      <c r="K22" s="44"/>
      <c r="L22" s="74">
        <v>43</v>
      </c>
      <c r="M22" s="74">
        <v>1004744</v>
      </c>
      <c r="N22" s="27" t="s">
        <v>18093</v>
      </c>
      <c r="Q22" s="75">
        <v>42</v>
      </c>
      <c r="R22" s="75">
        <v>1004746</v>
      </c>
      <c r="S22" s="4" t="s">
        <v>18093</v>
      </c>
      <c r="T22" s="68" t="str">
        <f t="shared" si="2"/>
        <v>Yes</v>
      </c>
      <c r="U22" s="68" t="str">
        <f t="shared" si="3"/>
        <v>Yes</v>
      </c>
      <c r="V22" s="68" t="str">
        <f t="shared" si="4"/>
        <v>Yes</v>
      </c>
    </row>
    <row r="23" spans="1:25" x14ac:dyDescent="0.35">
      <c r="A23" s="72">
        <v>1004746</v>
      </c>
      <c r="B23" s="4" t="s">
        <v>18093</v>
      </c>
      <c r="C23" s="4" t="str">
        <f t="shared" si="0"/>
        <v>Yes</v>
      </c>
      <c r="D23" s="20"/>
      <c r="E23" s="20"/>
      <c r="F23" s="73">
        <v>24</v>
      </c>
      <c r="G23" s="73">
        <v>1005025</v>
      </c>
      <c r="H23" s="4" t="s">
        <v>18093</v>
      </c>
      <c r="I23" s="27" t="str">
        <f t="shared" si="1"/>
        <v>Yes</v>
      </c>
      <c r="J23" s="37"/>
      <c r="K23" s="44"/>
      <c r="L23" s="74">
        <v>62</v>
      </c>
      <c r="M23" s="74">
        <v>1008924</v>
      </c>
      <c r="N23" s="27" t="s">
        <v>18093</v>
      </c>
      <c r="Q23" s="75">
        <v>51</v>
      </c>
      <c r="R23" s="75">
        <v>1005407</v>
      </c>
      <c r="S23" s="4" t="s">
        <v>18093</v>
      </c>
      <c r="T23" s="68" t="str">
        <f t="shared" si="2"/>
        <v>Yes</v>
      </c>
      <c r="U23" s="68" t="str">
        <f t="shared" si="3"/>
        <v>Yes</v>
      </c>
      <c r="V23" s="68" t="str">
        <f t="shared" si="4"/>
        <v>Yes</v>
      </c>
    </row>
    <row r="24" spans="1:25" x14ac:dyDescent="0.35">
      <c r="A24" s="72">
        <v>1004747</v>
      </c>
      <c r="B24" s="4" t="s">
        <v>18093</v>
      </c>
      <c r="C24" s="4" t="str">
        <f t="shared" si="0"/>
        <v>Yes</v>
      </c>
      <c r="D24" s="20"/>
      <c r="E24" s="20"/>
      <c r="F24" s="73">
        <v>38</v>
      </c>
      <c r="G24" s="73">
        <v>1005106</v>
      </c>
      <c r="H24" s="4" t="s">
        <v>18093</v>
      </c>
      <c r="I24" s="27" t="str">
        <f t="shared" si="1"/>
        <v>Yes</v>
      </c>
      <c r="J24" s="37"/>
      <c r="K24" s="44"/>
      <c r="L24" s="74">
        <v>66</v>
      </c>
      <c r="M24" s="74">
        <v>1009718</v>
      </c>
      <c r="N24" s="27" t="s">
        <v>18093</v>
      </c>
      <c r="Q24" s="75">
        <v>121</v>
      </c>
      <c r="R24" s="75">
        <v>1017195</v>
      </c>
      <c r="S24" s="4" t="s">
        <v>18093</v>
      </c>
      <c r="T24" s="68" t="str">
        <f t="shared" si="2"/>
        <v>Yes</v>
      </c>
      <c r="U24" s="68" t="str">
        <f t="shared" si="3"/>
        <v>Yes</v>
      </c>
      <c r="V24" s="68" t="str">
        <f t="shared" si="4"/>
        <v>Yes</v>
      </c>
    </row>
    <row r="25" spans="1:25" x14ac:dyDescent="0.35">
      <c r="A25" s="72">
        <v>1005025</v>
      </c>
      <c r="B25" s="4" t="s">
        <v>18093</v>
      </c>
      <c r="C25" s="4" t="str">
        <f t="shared" si="0"/>
        <v>Yes</v>
      </c>
      <c r="D25" s="20"/>
      <c r="E25" s="20"/>
      <c r="F25" s="73">
        <v>51</v>
      </c>
      <c r="G25" s="73">
        <v>1005407</v>
      </c>
      <c r="H25" s="4" t="s">
        <v>18093</v>
      </c>
      <c r="I25" s="27" t="str">
        <f t="shared" si="1"/>
        <v>Yes</v>
      </c>
      <c r="J25" s="37"/>
      <c r="K25" s="44"/>
      <c r="L25" s="74">
        <v>17</v>
      </c>
      <c r="M25" s="74">
        <v>999446</v>
      </c>
      <c r="N25" s="27" t="s">
        <v>18093</v>
      </c>
      <c r="Q25" s="75">
        <v>189</v>
      </c>
      <c r="R25" s="75">
        <v>1024573</v>
      </c>
      <c r="S25" s="4" t="s">
        <v>18093</v>
      </c>
      <c r="T25" s="68" t="str">
        <f t="shared" si="2"/>
        <v>Yes</v>
      </c>
      <c r="U25" s="68" t="str">
        <f t="shared" si="3"/>
        <v>Yes</v>
      </c>
      <c r="V25" s="68" t="str">
        <f t="shared" si="4"/>
        <v>Yes</v>
      </c>
    </row>
    <row r="26" spans="1:25" x14ac:dyDescent="0.35">
      <c r="A26" s="72">
        <v>1005106</v>
      </c>
      <c r="B26" s="4" t="s">
        <v>18093</v>
      </c>
      <c r="C26" s="4" t="str">
        <f t="shared" si="0"/>
        <v>Yes</v>
      </c>
      <c r="D26" s="20"/>
      <c r="E26" s="20"/>
      <c r="F26" s="73">
        <v>32</v>
      </c>
      <c r="G26" s="73">
        <v>1005408</v>
      </c>
      <c r="H26" s="4" t="s">
        <v>18093</v>
      </c>
      <c r="I26" s="27" t="str">
        <f t="shared" si="1"/>
        <v>Yes</v>
      </c>
      <c r="J26" s="37"/>
      <c r="K26" s="44"/>
      <c r="L26" s="74">
        <v>75</v>
      </c>
      <c r="M26" s="74">
        <v>1011499</v>
      </c>
      <c r="N26" s="27" t="s">
        <v>18093</v>
      </c>
      <c r="Q26" s="75">
        <v>19</v>
      </c>
      <c r="R26" s="75">
        <v>999455</v>
      </c>
      <c r="S26" s="4" t="s">
        <v>18093</v>
      </c>
      <c r="T26" s="68" t="str">
        <f t="shared" si="2"/>
        <v>Yes</v>
      </c>
      <c r="U26" s="68" t="str">
        <f t="shared" si="3"/>
        <v>Yes</v>
      </c>
      <c r="V26" s="68" t="str">
        <f t="shared" si="4"/>
        <v>Yes</v>
      </c>
    </row>
    <row r="27" spans="1:25" x14ac:dyDescent="0.35">
      <c r="A27" s="72">
        <v>1005407</v>
      </c>
      <c r="B27" s="4" t="s">
        <v>18093</v>
      </c>
      <c r="C27" s="4" t="str">
        <f t="shared" si="0"/>
        <v>Yes</v>
      </c>
      <c r="F27" s="73">
        <v>54</v>
      </c>
      <c r="G27" s="73">
        <v>1007141</v>
      </c>
      <c r="H27" s="4" t="s">
        <v>18093</v>
      </c>
      <c r="I27" s="27" t="str">
        <f t="shared" si="1"/>
        <v>Yes</v>
      </c>
      <c r="J27" s="37"/>
      <c r="K27" s="44"/>
      <c r="L27" s="74">
        <v>93</v>
      </c>
      <c r="M27" s="74">
        <v>1012821</v>
      </c>
      <c r="N27" s="27" t="s">
        <v>18093</v>
      </c>
      <c r="Q27" s="75">
        <v>87</v>
      </c>
      <c r="R27" s="75">
        <v>1012502</v>
      </c>
      <c r="S27" s="4" t="s">
        <v>18093</v>
      </c>
      <c r="T27" s="68" t="str">
        <f t="shared" si="2"/>
        <v>Yes</v>
      </c>
      <c r="U27" s="68" t="str">
        <f t="shared" si="3"/>
        <v>Yes</v>
      </c>
      <c r="V27" s="68" t="str">
        <f t="shared" si="4"/>
        <v>Yes</v>
      </c>
    </row>
    <row r="28" spans="1:25" x14ac:dyDescent="0.35">
      <c r="A28" s="72">
        <v>1005408</v>
      </c>
      <c r="B28" s="4" t="s">
        <v>18093</v>
      </c>
      <c r="C28" s="4" t="str">
        <f t="shared" si="0"/>
        <v>Yes</v>
      </c>
      <c r="F28" s="73">
        <v>53</v>
      </c>
      <c r="G28" s="73">
        <v>1007142</v>
      </c>
      <c r="H28" s="4" t="s">
        <v>18093</v>
      </c>
      <c r="I28" s="27" t="str">
        <f t="shared" si="1"/>
        <v>Yes</v>
      </c>
      <c r="J28" s="37"/>
      <c r="K28" s="44"/>
      <c r="L28" s="74">
        <v>125</v>
      </c>
      <c r="M28" s="74">
        <v>1017684</v>
      </c>
      <c r="N28" s="27" t="s">
        <v>18093</v>
      </c>
      <c r="Q28" s="75">
        <v>15</v>
      </c>
      <c r="R28" s="75">
        <v>994147</v>
      </c>
      <c r="S28" s="4" t="s">
        <v>18093</v>
      </c>
      <c r="T28" s="68" t="str">
        <f t="shared" si="2"/>
        <v>Yes</v>
      </c>
      <c r="U28" s="68" t="str">
        <f t="shared" si="3"/>
        <v>Yes</v>
      </c>
      <c r="V28" s="68" t="str">
        <f t="shared" si="4"/>
        <v>Yes</v>
      </c>
    </row>
    <row r="29" spans="1:25" x14ac:dyDescent="0.35">
      <c r="A29" s="72">
        <v>1005800</v>
      </c>
      <c r="B29" s="4" t="s">
        <v>18093</v>
      </c>
      <c r="C29" s="4" t="e">
        <f t="shared" si="0"/>
        <v>#N/A</v>
      </c>
      <c r="F29" s="73">
        <v>55</v>
      </c>
      <c r="G29" s="73">
        <v>1007485</v>
      </c>
      <c r="H29" s="4" t="s">
        <v>18093</v>
      </c>
      <c r="I29" s="27" t="str">
        <f t="shared" si="1"/>
        <v>Yes</v>
      </c>
      <c r="J29" s="37"/>
      <c r="K29" s="44"/>
      <c r="L29" s="74">
        <v>36</v>
      </c>
      <c r="M29" s="74">
        <v>1003590</v>
      </c>
      <c r="N29" s="27" t="s">
        <v>18093</v>
      </c>
      <c r="Q29" s="75">
        <v>45</v>
      </c>
      <c r="R29" s="75">
        <v>1014122</v>
      </c>
      <c r="S29" s="4" t="s">
        <v>18093</v>
      </c>
      <c r="T29" s="68" t="str">
        <f t="shared" si="2"/>
        <v>Yes</v>
      </c>
      <c r="U29" s="68" t="str">
        <f t="shared" si="3"/>
        <v>Yes</v>
      </c>
      <c r="V29" s="68" t="str">
        <f t="shared" si="4"/>
        <v>Yes</v>
      </c>
    </row>
    <row r="30" spans="1:25" x14ac:dyDescent="0.35">
      <c r="A30" s="72">
        <v>1007141</v>
      </c>
      <c r="B30" s="4" t="s">
        <v>18093</v>
      </c>
      <c r="C30" s="4" t="str">
        <f t="shared" si="0"/>
        <v>Yes</v>
      </c>
      <c r="F30" s="73">
        <v>52</v>
      </c>
      <c r="G30" s="73">
        <v>1007486</v>
      </c>
      <c r="H30" s="4" t="s">
        <v>18093</v>
      </c>
      <c r="I30" s="27" t="str">
        <f t="shared" si="1"/>
        <v>Yes</v>
      </c>
      <c r="J30" s="37"/>
      <c r="K30" s="44"/>
      <c r="L30" s="74">
        <v>84</v>
      </c>
      <c r="M30" s="74">
        <v>1011921</v>
      </c>
      <c r="N30" s="27" t="s">
        <v>18093</v>
      </c>
      <c r="Q30" s="75">
        <v>97</v>
      </c>
      <c r="R30" s="75">
        <v>1013555</v>
      </c>
      <c r="S30" s="4" t="s">
        <v>18093</v>
      </c>
      <c r="T30" s="68" t="str">
        <f t="shared" si="2"/>
        <v>Yes</v>
      </c>
      <c r="U30" s="68" t="str">
        <f t="shared" si="3"/>
        <v>Yes</v>
      </c>
      <c r="V30" s="68" t="str">
        <f t="shared" si="4"/>
        <v>Yes</v>
      </c>
    </row>
    <row r="31" spans="1:25" x14ac:dyDescent="0.35">
      <c r="A31" s="72">
        <v>1007142</v>
      </c>
      <c r="B31" s="4" t="s">
        <v>18093</v>
      </c>
      <c r="C31" s="4" t="str">
        <f t="shared" si="0"/>
        <v>Yes</v>
      </c>
      <c r="F31" s="73">
        <v>56</v>
      </c>
      <c r="G31" s="73">
        <v>1007487</v>
      </c>
      <c r="H31" s="4" t="s">
        <v>18093</v>
      </c>
      <c r="I31" s="27" t="str">
        <f t="shared" si="1"/>
        <v>Yes</v>
      </c>
      <c r="J31" s="37"/>
      <c r="K31" s="44"/>
      <c r="L31" s="74">
        <v>172</v>
      </c>
      <c r="M31" s="74">
        <v>1021636</v>
      </c>
      <c r="N31" s="27" t="s">
        <v>18093</v>
      </c>
      <c r="Q31" s="75">
        <v>167</v>
      </c>
      <c r="R31" s="75">
        <v>1022223</v>
      </c>
      <c r="S31" s="4" t="s">
        <v>18093</v>
      </c>
      <c r="T31" s="68" t="str">
        <f t="shared" si="2"/>
        <v>Yes</v>
      </c>
      <c r="U31" s="68" t="str">
        <f t="shared" si="3"/>
        <v>Yes</v>
      </c>
      <c r="V31" s="68" t="str">
        <f t="shared" si="4"/>
        <v>Yes</v>
      </c>
    </row>
    <row r="32" spans="1:25" x14ac:dyDescent="0.35">
      <c r="A32" s="72">
        <v>1007485</v>
      </c>
      <c r="B32" s="4" t="s">
        <v>18093</v>
      </c>
      <c r="C32" s="4" t="str">
        <f t="shared" si="0"/>
        <v>Yes</v>
      </c>
      <c r="F32" s="73">
        <v>50</v>
      </c>
      <c r="G32" s="73">
        <v>1008357</v>
      </c>
      <c r="H32" s="4" t="s">
        <v>18093</v>
      </c>
      <c r="I32" s="27" t="str">
        <f t="shared" si="1"/>
        <v>Yes</v>
      </c>
      <c r="J32" s="37"/>
      <c r="K32" s="44"/>
      <c r="L32" s="74">
        <v>49</v>
      </c>
      <c r="M32" s="74">
        <v>1004745</v>
      </c>
      <c r="N32" s="27" t="s">
        <v>18093</v>
      </c>
      <c r="Q32" s="75">
        <v>18</v>
      </c>
      <c r="R32" s="75">
        <v>1002287</v>
      </c>
      <c r="S32" s="4" t="s">
        <v>18093</v>
      </c>
      <c r="T32" s="68" t="str">
        <f t="shared" si="2"/>
        <v>Yes</v>
      </c>
      <c r="U32" s="68" t="str">
        <f t="shared" si="3"/>
        <v>Yes</v>
      </c>
      <c r="V32" s="68" t="str">
        <f t="shared" si="4"/>
        <v>Yes</v>
      </c>
    </row>
    <row r="33" spans="1:22" x14ac:dyDescent="0.35">
      <c r="A33" s="72">
        <v>1007486</v>
      </c>
      <c r="B33" s="4" t="s">
        <v>18093</v>
      </c>
      <c r="C33" s="4" t="str">
        <f t="shared" si="0"/>
        <v>Yes</v>
      </c>
      <c r="F33" s="73">
        <v>58</v>
      </c>
      <c r="G33" s="73">
        <v>1008923</v>
      </c>
      <c r="H33" s="4" t="s">
        <v>18093</v>
      </c>
      <c r="I33" s="27" t="str">
        <f t="shared" si="1"/>
        <v>Yes</v>
      </c>
      <c r="J33" s="37"/>
      <c r="K33" s="44"/>
      <c r="L33" s="74">
        <v>31</v>
      </c>
      <c r="M33" s="74">
        <v>1002440</v>
      </c>
      <c r="N33" s="27" t="s">
        <v>18093</v>
      </c>
      <c r="Q33" s="75">
        <v>104</v>
      </c>
      <c r="R33" s="75">
        <v>1013554</v>
      </c>
      <c r="S33" s="4" t="s">
        <v>18093</v>
      </c>
      <c r="T33" s="68" t="str">
        <f t="shared" si="2"/>
        <v>Yes</v>
      </c>
      <c r="U33" s="68" t="str">
        <f t="shared" si="3"/>
        <v>Yes</v>
      </c>
      <c r="V33" s="68" t="str">
        <f t="shared" si="4"/>
        <v>Yes</v>
      </c>
    </row>
    <row r="34" spans="1:22" x14ac:dyDescent="0.35">
      <c r="A34" s="72">
        <v>1007487</v>
      </c>
      <c r="B34" s="4" t="s">
        <v>18093</v>
      </c>
      <c r="C34" s="4" t="str">
        <f t="shared" si="0"/>
        <v>Yes</v>
      </c>
      <c r="F34" s="73">
        <v>62</v>
      </c>
      <c r="G34" s="73">
        <v>1008924</v>
      </c>
      <c r="H34" s="4" t="s">
        <v>18093</v>
      </c>
      <c r="I34" s="27" t="str">
        <f t="shared" si="1"/>
        <v>Yes</v>
      </c>
      <c r="J34" s="37"/>
      <c r="K34" s="44"/>
      <c r="L34" s="74">
        <v>123</v>
      </c>
      <c r="M34" s="74">
        <v>1017198</v>
      </c>
      <c r="N34" s="27" t="s">
        <v>18093</v>
      </c>
      <c r="Q34" s="75">
        <v>52</v>
      </c>
      <c r="R34" s="75">
        <v>1007486</v>
      </c>
      <c r="S34" s="4" t="s">
        <v>18093</v>
      </c>
      <c r="T34" s="68" t="str">
        <f t="shared" si="2"/>
        <v>Yes</v>
      </c>
      <c r="U34" s="68" t="str">
        <f t="shared" si="3"/>
        <v>Yes</v>
      </c>
      <c r="V34" s="68" t="str">
        <f t="shared" si="4"/>
        <v>Yes</v>
      </c>
    </row>
    <row r="35" spans="1:22" x14ac:dyDescent="0.35">
      <c r="A35" s="72">
        <v>1008357</v>
      </c>
      <c r="B35" s="4" t="s">
        <v>18093</v>
      </c>
      <c r="C35" s="4" t="str">
        <f t="shared" si="0"/>
        <v>Yes</v>
      </c>
      <c r="F35" s="73">
        <v>60</v>
      </c>
      <c r="G35" s="73">
        <v>1008925</v>
      </c>
      <c r="H35" s="4" t="s">
        <v>18093</v>
      </c>
      <c r="I35" s="27" t="str">
        <f t="shared" si="1"/>
        <v>Yes</v>
      </c>
      <c r="J35" s="37"/>
      <c r="K35" s="44"/>
      <c r="L35" s="74">
        <v>134</v>
      </c>
      <c r="M35" s="74">
        <v>1018898</v>
      </c>
      <c r="N35" s="27" t="s">
        <v>18093</v>
      </c>
      <c r="Q35" s="75">
        <v>41</v>
      </c>
      <c r="R35" s="75">
        <v>1004393</v>
      </c>
      <c r="S35" s="4" t="s">
        <v>18093</v>
      </c>
      <c r="T35" s="68" t="str">
        <f t="shared" si="2"/>
        <v>Yes</v>
      </c>
      <c r="U35" s="68" t="str">
        <f t="shared" si="3"/>
        <v>Yes</v>
      </c>
      <c r="V35" s="68" t="str">
        <f t="shared" si="4"/>
        <v>Yes</v>
      </c>
    </row>
    <row r="36" spans="1:22" x14ac:dyDescent="0.35">
      <c r="A36" s="72">
        <v>1008923</v>
      </c>
      <c r="B36" s="4" t="s">
        <v>18093</v>
      </c>
      <c r="C36" s="4" t="str">
        <f t="shared" si="0"/>
        <v>Yes</v>
      </c>
      <c r="F36" s="73">
        <v>65</v>
      </c>
      <c r="G36" s="73">
        <v>1009326</v>
      </c>
      <c r="H36" s="4" t="s">
        <v>18093</v>
      </c>
      <c r="I36" s="27" t="str">
        <f t="shared" si="1"/>
        <v>Yes</v>
      </c>
      <c r="J36" s="37"/>
      <c r="K36" s="44"/>
      <c r="L36" s="74">
        <v>168</v>
      </c>
      <c r="M36" s="74">
        <v>1020799</v>
      </c>
      <c r="N36" s="27" t="s">
        <v>18093</v>
      </c>
      <c r="Q36" s="75">
        <v>76</v>
      </c>
      <c r="R36" s="75">
        <v>1014120</v>
      </c>
      <c r="S36" s="4" t="s">
        <v>18093</v>
      </c>
      <c r="T36" s="68" t="str">
        <f t="shared" si="2"/>
        <v>Yes</v>
      </c>
      <c r="U36" s="68" t="str">
        <f t="shared" si="3"/>
        <v>Yes</v>
      </c>
      <c r="V36" s="68" t="str">
        <f t="shared" si="4"/>
        <v>Yes</v>
      </c>
    </row>
    <row r="37" spans="1:22" x14ac:dyDescent="0.35">
      <c r="A37" s="72">
        <v>1008924</v>
      </c>
      <c r="B37" s="4" t="s">
        <v>18093</v>
      </c>
      <c r="C37" s="4" t="str">
        <f t="shared" si="0"/>
        <v>Yes</v>
      </c>
      <c r="F37" s="73">
        <v>66</v>
      </c>
      <c r="G37" s="73">
        <v>1009718</v>
      </c>
      <c r="H37" s="4" t="s">
        <v>18093</v>
      </c>
      <c r="I37" s="27" t="str">
        <f t="shared" si="1"/>
        <v>Yes</v>
      </c>
      <c r="J37" s="37"/>
      <c r="K37" s="44"/>
      <c r="L37" s="74">
        <v>131</v>
      </c>
      <c r="M37" s="74">
        <v>1019688</v>
      </c>
      <c r="N37" s="27" t="s">
        <v>18093</v>
      </c>
      <c r="Q37" s="75">
        <v>90</v>
      </c>
      <c r="R37" s="75">
        <v>1012501</v>
      </c>
      <c r="S37" s="4" t="s">
        <v>18093</v>
      </c>
      <c r="T37" s="68" t="str">
        <f t="shared" si="2"/>
        <v>Yes</v>
      </c>
      <c r="U37" s="68" t="str">
        <f t="shared" si="3"/>
        <v>Yes</v>
      </c>
      <c r="V37" s="68" t="str">
        <f t="shared" si="4"/>
        <v>Yes</v>
      </c>
    </row>
    <row r="38" spans="1:22" x14ac:dyDescent="0.35">
      <c r="A38" s="72">
        <v>1008925</v>
      </c>
      <c r="B38" s="4" t="s">
        <v>18093</v>
      </c>
      <c r="C38" s="4" t="str">
        <f t="shared" si="0"/>
        <v>Yes</v>
      </c>
      <c r="F38" s="73">
        <v>69</v>
      </c>
      <c r="G38" s="73">
        <v>1009719</v>
      </c>
      <c r="H38" s="4" t="s">
        <v>18093</v>
      </c>
      <c r="I38" s="27" t="str">
        <f t="shared" si="1"/>
        <v>Yes</v>
      </c>
      <c r="J38" s="37"/>
      <c r="K38" s="44"/>
      <c r="L38" s="74">
        <v>159</v>
      </c>
      <c r="M38" s="74">
        <v>1020804</v>
      </c>
      <c r="N38" s="27" t="s">
        <v>18093</v>
      </c>
      <c r="Q38" s="75">
        <v>102</v>
      </c>
      <c r="R38" s="75">
        <v>1014123</v>
      </c>
      <c r="S38" s="4" t="s">
        <v>18093</v>
      </c>
      <c r="T38" s="68" t="str">
        <f t="shared" si="2"/>
        <v>Yes</v>
      </c>
      <c r="U38" s="68" t="str">
        <f t="shared" si="3"/>
        <v>Yes</v>
      </c>
      <c r="V38" s="68" t="str">
        <f t="shared" si="4"/>
        <v>Yes</v>
      </c>
    </row>
    <row r="39" spans="1:22" x14ac:dyDescent="0.35">
      <c r="A39" s="72">
        <v>1009326</v>
      </c>
      <c r="B39" s="4" t="s">
        <v>18093</v>
      </c>
      <c r="C39" s="4" t="str">
        <f t="shared" si="0"/>
        <v>Yes</v>
      </c>
      <c r="F39" s="73">
        <v>68</v>
      </c>
      <c r="G39" s="73">
        <v>1009720</v>
      </c>
      <c r="H39" s="4" t="s">
        <v>18093</v>
      </c>
      <c r="I39" s="27" t="str">
        <f t="shared" si="1"/>
        <v>Yes</v>
      </c>
      <c r="J39" s="37"/>
      <c r="K39" s="44"/>
      <c r="L39" s="74">
        <v>229</v>
      </c>
      <c r="M39" s="74">
        <v>1030866</v>
      </c>
      <c r="N39" s="27" t="s">
        <v>18093</v>
      </c>
      <c r="Q39" s="75">
        <v>124</v>
      </c>
      <c r="R39" s="75">
        <v>1017199</v>
      </c>
      <c r="S39" s="4" t="s">
        <v>18093</v>
      </c>
      <c r="T39" s="69" t="str">
        <f t="shared" ref="T39:T47" si="5">VLOOKUP(R39,$A$2:$B$1000, 2,FALSE)</f>
        <v>Yes</v>
      </c>
      <c r="U39" s="69" t="str">
        <f t="shared" ref="U39:U47" si="6">VLOOKUP(R39,$G$2:$H$1000, 2,FALSE)</f>
        <v>Yes</v>
      </c>
      <c r="V39" s="69" t="str">
        <f t="shared" ref="V39:V47" si="7">VLOOKUP(R39,$M$2:$N$1000, 2,FALSE)</f>
        <v>Yes</v>
      </c>
    </row>
    <row r="40" spans="1:22" x14ac:dyDescent="0.35">
      <c r="A40" s="72">
        <v>1009327</v>
      </c>
      <c r="B40" s="4" t="s">
        <v>18093</v>
      </c>
      <c r="C40" s="4" t="e">
        <f t="shared" si="0"/>
        <v>#N/A</v>
      </c>
      <c r="F40" s="73">
        <v>70</v>
      </c>
      <c r="G40" s="73">
        <v>1010203</v>
      </c>
      <c r="H40" s="4" t="s">
        <v>18093</v>
      </c>
      <c r="I40" s="27" t="str">
        <f t="shared" si="1"/>
        <v>Yes</v>
      </c>
      <c r="J40" s="37"/>
      <c r="K40" s="44"/>
      <c r="L40" s="74">
        <v>33</v>
      </c>
      <c r="M40" s="74">
        <v>1002439</v>
      </c>
      <c r="N40" s="27" t="s">
        <v>18093</v>
      </c>
      <c r="Q40" s="75">
        <v>47</v>
      </c>
      <c r="R40" s="75">
        <v>1004742</v>
      </c>
      <c r="S40" s="4" t="s">
        <v>18093</v>
      </c>
      <c r="T40" s="69" t="str">
        <f t="shared" si="5"/>
        <v>Yes</v>
      </c>
      <c r="U40" s="69" t="str">
        <f t="shared" si="6"/>
        <v>Yes</v>
      </c>
      <c r="V40" s="69" t="str">
        <f t="shared" si="7"/>
        <v>Yes</v>
      </c>
    </row>
    <row r="41" spans="1:22" x14ac:dyDescent="0.35">
      <c r="A41" s="72">
        <v>1009718</v>
      </c>
      <c r="B41" s="4" t="s">
        <v>18093</v>
      </c>
      <c r="C41" s="4" t="str">
        <f t="shared" si="0"/>
        <v>Yes</v>
      </c>
      <c r="F41" s="73">
        <v>71</v>
      </c>
      <c r="G41" s="73">
        <v>1010204</v>
      </c>
      <c r="H41" s="4" t="s">
        <v>18093</v>
      </c>
      <c r="I41" s="27" t="str">
        <f t="shared" si="1"/>
        <v>Yes</v>
      </c>
      <c r="J41" s="37"/>
      <c r="K41" s="44"/>
      <c r="L41" s="74">
        <v>196</v>
      </c>
      <c r="M41" s="74">
        <v>1031263</v>
      </c>
      <c r="N41" s="27" t="s">
        <v>18093</v>
      </c>
      <c r="Q41" s="75">
        <v>112</v>
      </c>
      <c r="R41" s="75">
        <v>1015962</v>
      </c>
      <c r="S41" s="4" t="s">
        <v>18093</v>
      </c>
      <c r="T41" s="69" t="str">
        <f t="shared" si="5"/>
        <v>Yes</v>
      </c>
      <c r="U41" s="69" t="str">
        <f t="shared" si="6"/>
        <v>Yes</v>
      </c>
      <c r="V41" s="69" t="str">
        <f t="shared" si="7"/>
        <v>Yes</v>
      </c>
    </row>
    <row r="42" spans="1:22" x14ac:dyDescent="0.35">
      <c r="A42" s="72">
        <v>1009719</v>
      </c>
      <c r="B42" s="4" t="s">
        <v>18093</v>
      </c>
      <c r="C42" s="4" t="str">
        <f t="shared" si="0"/>
        <v>Yes</v>
      </c>
      <c r="F42" s="73">
        <v>64</v>
      </c>
      <c r="G42" s="73">
        <v>1010205</v>
      </c>
      <c r="H42" s="4" t="s">
        <v>18093</v>
      </c>
      <c r="I42" s="27" t="str">
        <f t="shared" si="1"/>
        <v>Yes</v>
      </c>
      <c r="J42" s="37"/>
      <c r="K42" s="44"/>
      <c r="L42" s="74">
        <v>109</v>
      </c>
      <c r="M42" s="74">
        <v>1015037</v>
      </c>
      <c r="N42" s="27" t="s">
        <v>18093</v>
      </c>
      <c r="Q42" s="75">
        <v>154</v>
      </c>
      <c r="R42" s="75">
        <v>1020110</v>
      </c>
      <c r="S42" s="4" t="s">
        <v>18093</v>
      </c>
      <c r="T42" s="69" t="str">
        <f t="shared" si="5"/>
        <v>Yes</v>
      </c>
      <c r="U42" s="69" t="str">
        <f t="shared" si="6"/>
        <v>Yes</v>
      </c>
      <c r="V42" s="69" t="str">
        <f t="shared" si="7"/>
        <v>Yes</v>
      </c>
    </row>
    <row r="43" spans="1:22" x14ac:dyDescent="0.35">
      <c r="A43" s="72">
        <v>1009720</v>
      </c>
      <c r="B43" s="4" t="s">
        <v>18093</v>
      </c>
      <c r="C43" s="4" t="str">
        <f t="shared" si="0"/>
        <v>Yes</v>
      </c>
      <c r="F43" s="73">
        <v>73</v>
      </c>
      <c r="G43" s="73">
        <v>1010206</v>
      </c>
      <c r="H43" s="4" t="s">
        <v>18093</v>
      </c>
      <c r="I43" s="27" t="str">
        <f t="shared" si="1"/>
        <v>Yes</v>
      </c>
      <c r="J43" s="37"/>
      <c r="K43" s="44"/>
      <c r="L43" s="74">
        <v>126</v>
      </c>
      <c r="M43" s="74">
        <v>1017200</v>
      </c>
      <c r="N43" s="27" t="s">
        <v>18093</v>
      </c>
      <c r="Q43" s="75">
        <v>106</v>
      </c>
      <c r="R43" s="75">
        <v>1015038</v>
      </c>
      <c r="S43" s="4" t="s">
        <v>18093</v>
      </c>
      <c r="T43" s="69" t="str">
        <f t="shared" si="5"/>
        <v>Yes</v>
      </c>
      <c r="U43" s="69" t="str">
        <f t="shared" si="6"/>
        <v>Yes</v>
      </c>
      <c r="V43" s="69" t="str">
        <f t="shared" si="7"/>
        <v>Yes</v>
      </c>
    </row>
    <row r="44" spans="1:22" x14ac:dyDescent="0.35">
      <c r="A44" s="72">
        <v>1010203</v>
      </c>
      <c r="B44" s="4" t="s">
        <v>18093</v>
      </c>
      <c r="C44" s="4" t="str">
        <f t="shared" si="0"/>
        <v>Yes</v>
      </c>
      <c r="F44" s="73">
        <v>63</v>
      </c>
      <c r="G44" s="73">
        <v>1011498</v>
      </c>
      <c r="H44" s="4" t="s">
        <v>18093</v>
      </c>
      <c r="I44" s="27" t="str">
        <f t="shared" si="1"/>
        <v>Yes</v>
      </c>
      <c r="J44" s="37"/>
      <c r="K44" s="44"/>
      <c r="L44" s="74">
        <v>101</v>
      </c>
      <c r="M44" s="74">
        <v>1013698</v>
      </c>
      <c r="N44" s="27" t="s">
        <v>18093</v>
      </c>
      <c r="Q44" s="75">
        <v>150</v>
      </c>
      <c r="R44" s="75">
        <v>1025392</v>
      </c>
      <c r="S44" s="4" t="s">
        <v>18093</v>
      </c>
      <c r="T44" s="69" t="str">
        <f t="shared" si="5"/>
        <v>Yes</v>
      </c>
      <c r="U44" s="69" t="e">
        <f t="shared" si="6"/>
        <v>#N/A</v>
      </c>
      <c r="V44" s="69" t="e">
        <f t="shared" si="7"/>
        <v>#N/A</v>
      </c>
    </row>
    <row r="45" spans="1:22" x14ac:dyDescent="0.35">
      <c r="A45" s="72">
        <v>1010204</v>
      </c>
      <c r="B45" s="4" t="s">
        <v>18093</v>
      </c>
      <c r="C45" s="4" t="str">
        <f t="shared" si="0"/>
        <v>Yes</v>
      </c>
      <c r="F45" s="73">
        <v>75</v>
      </c>
      <c r="G45" s="73">
        <v>1011499</v>
      </c>
      <c r="H45" s="4" t="s">
        <v>18093</v>
      </c>
      <c r="I45" s="27" t="str">
        <f t="shared" si="1"/>
        <v>Yes</v>
      </c>
      <c r="J45" s="37"/>
      <c r="K45" s="44"/>
      <c r="L45" s="74">
        <v>81</v>
      </c>
      <c r="M45" s="74">
        <v>1011503</v>
      </c>
      <c r="N45" s="27" t="s">
        <v>18093</v>
      </c>
      <c r="Q45" s="75">
        <v>68</v>
      </c>
      <c r="R45" s="75">
        <v>1009720</v>
      </c>
      <c r="S45" s="4" t="s">
        <v>18093</v>
      </c>
      <c r="T45" s="69" t="str">
        <f t="shared" si="5"/>
        <v>Yes</v>
      </c>
      <c r="U45" s="69" t="str">
        <f t="shared" si="6"/>
        <v>Yes</v>
      </c>
      <c r="V45" s="69" t="str">
        <f t="shared" si="7"/>
        <v>Yes</v>
      </c>
    </row>
    <row r="46" spans="1:22" x14ac:dyDescent="0.35">
      <c r="A46" s="72">
        <v>1010205</v>
      </c>
      <c r="B46" s="4" t="s">
        <v>18093</v>
      </c>
      <c r="C46" s="4" t="str">
        <f t="shared" si="0"/>
        <v>Yes</v>
      </c>
      <c r="F46" s="73">
        <v>78</v>
      </c>
      <c r="G46" s="73">
        <v>1011500</v>
      </c>
      <c r="H46" s="4" t="s">
        <v>18093</v>
      </c>
      <c r="I46" s="27" t="str">
        <f t="shared" si="1"/>
        <v>Yes</v>
      </c>
      <c r="J46" s="37"/>
      <c r="K46" s="44"/>
      <c r="L46" s="74">
        <v>64</v>
      </c>
      <c r="M46" s="74">
        <v>1010205</v>
      </c>
      <c r="N46" s="27" t="s">
        <v>18093</v>
      </c>
      <c r="Q46" s="75">
        <v>36</v>
      </c>
      <c r="R46" s="75">
        <v>1003590</v>
      </c>
      <c r="S46" s="4" t="s">
        <v>18093</v>
      </c>
      <c r="T46" s="69" t="str">
        <f t="shared" si="5"/>
        <v>Yes</v>
      </c>
      <c r="U46" s="69" t="str">
        <f t="shared" si="6"/>
        <v>Yes</v>
      </c>
      <c r="V46" s="69" t="str">
        <f t="shared" si="7"/>
        <v>Yes</v>
      </c>
    </row>
    <row r="47" spans="1:22" x14ac:dyDescent="0.35">
      <c r="A47" s="72">
        <v>1010206</v>
      </c>
      <c r="B47" s="4" t="s">
        <v>18093</v>
      </c>
      <c r="C47" s="4" t="str">
        <f t="shared" si="0"/>
        <v>Yes</v>
      </c>
      <c r="F47" s="73">
        <v>61</v>
      </c>
      <c r="G47" s="73">
        <v>1011501</v>
      </c>
      <c r="H47" s="4" t="s">
        <v>18093</v>
      </c>
      <c r="I47" s="27" t="str">
        <f t="shared" si="1"/>
        <v>Yes</v>
      </c>
      <c r="J47" s="37"/>
      <c r="K47" s="44"/>
      <c r="L47" s="74">
        <v>120</v>
      </c>
      <c r="M47" s="74">
        <v>1016708</v>
      </c>
      <c r="N47" s="27" t="s">
        <v>18093</v>
      </c>
      <c r="Q47" s="75">
        <v>123</v>
      </c>
      <c r="R47" s="75">
        <v>1017198</v>
      </c>
      <c r="S47" s="4" t="s">
        <v>18093</v>
      </c>
      <c r="T47" s="69" t="str">
        <f t="shared" si="5"/>
        <v>Yes</v>
      </c>
      <c r="U47" s="69" t="str">
        <f t="shared" si="6"/>
        <v>Yes</v>
      </c>
      <c r="V47" s="69" t="str">
        <f t="shared" si="7"/>
        <v>Yes</v>
      </c>
    </row>
    <row r="48" spans="1:22" x14ac:dyDescent="0.35">
      <c r="A48" s="72">
        <v>1010616</v>
      </c>
      <c r="B48" s="4" t="s">
        <v>18093</v>
      </c>
      <c r="C48" s="4" t="e">
        <f t="shared" si="0"/>
        <v>#N/A</v>
      </c>
      <c r="F48" s="73">
        <v>83</v>
      </c>
      <c r="G48" s="73">
        <v>1011502</v>
      </c>
      <c r="H48" s="4" t="s">
        <v>18093</v>
      </c>
      <c r="I48" s="27" t="str">
        <f t="shared" si="1"/>
        <v>Yes</v>
      </c>
      <c r="J48" s="37"/>
      <c r="K48" s="44"/>
      <c r="L48" s="74">
        <v>108</v>
      </c>
      <c r="M48" s="74">
        <v>1015040</v>
      </c>
      <c r="N48" s="27" t="s">
        <v>18093</v>
      </c>
      <c r="Q48" s="75">
        <v>168</v>
      </c>
      <c r="R48" s="75">
        <v>1020799</v>
      </c>
      <c r="S48" s="4" t="s">
        <v>18093</v>
      </c>
      <c r="T48" s="71" t="str">
        <f t="shared" ref="T48:T53" si="8">VLOOKUP(R48,$A$2:$B$1000, 2,FALSE)</f>
        <v>Yes</v>
      </c>
      <c r="U48" s="71" t="str">
        <f t="shared" ref="U48:U53" si="9">VLOOKUP(R48,$G$2:$H$1000, 2,FALSE)</f>
        <v>Yes</v>
      </c>
      <c r="V48" s="71" t="str">
        <f t="shared" ref="V48:V53" si="10">VLOOKUP(R48,$M$2:$N$1000, 2,FALSE)</f>
        <v>Yes</v>
      </c>
    </row>
    <row r="49" spans="1:22" x14ac:dyDescent="0.35">
      <c r="A49" s="72">
        <v>1011498</v>
      </c>
      <c r="B49" s="4" t="s">
        <v>18093</v>
      </c>
      <c r="C49" s="4" t="str">
        <f t="shared" si="0"/>
        <v>Yes</v>
      </c>
      <c r="F49" s="73">
        <v>81</v>
      </c>
      <c r="G49" s="73">
        <v>1011503</v>
      </c>
      <c r="H49" s="4" t="s">
        <v>18093</v>
      </c>
      <c r="I49" s="27" t="str">
        <f t="shared" si="1"/>
        <v>Yes</v>
      </c>
      <c r="J49" s="37"/>
      <c r="K49" s="44"/>
      <c r="L49" s="74">
        <v>42</v>
      </c>
      <c r="M49" s="74">
        <v>1004746</v>
      </c>
      <c r="N49" s="27" t="s">
        <v>18093</v>
      </c>
      <c r="Q49" s="75">
        <v>131</v>
      </c>
      <c r="R49" s="75">
        <v>1019688</v>
      </c>
      <c r="S49" s="4" t="s">
        <v>18093</v>
      </c>
      <c r="T49" s="71" t="str">
        <f t="shared" si="8"/>
        <v>Yes</v>
      </c>
      <c r="U49" s="71" t="str">
        <f t="shared" si="9"/>
        <v>Yes</v>
      </c>
      <c r="V49" s="71" t="str">
        <f t="shared" si="10"/>
        <v>Yes</v>
      </c>
    </row>
    <row r="50" spans="1:22" x14ac:dyDescent="0.35">
      <c r="A50" s="72">
        <v>1011499</v>
      </c>
      <c r="B50" s="4" t="s">
        <v>18093</v>
      </c>
      <c r="C50" s="4" t="str">
        <f t="shared" si="0"/>
        <v>Yes</v>
      </c>
      <c r="F50" s="73">
        <v>86</v>
      </c>
      <c r="G50" s="73">
        <v>1011920</v>
      </c>
      <c r="H50" s="4" t="s">
        <v>18093</v>
      </c>
      <c r="I50" s="27" t="str">
        <f t="shared" si="1"/>
        <v>Yes</v>
      </c>
      <c r="J50" s="37"/>
      <c r="K50" s="44"/>
      <c r="L50" s="74">
        <v>51</v>
      </c>
      <c r="M50" s="74">
        <v>1005407</v>
      </c>
      <c r="N50" s="27" t="s">
        <v>18093</v>
      </c>
      <c r="Q50" s="75">
        <v>126</v>
      </c>
      <c r="R50" s="75">
        <v>1017200</v>
      </c>
      <c r="S50" s="4" t="s">
        <v>18093</v>
      </c>
      <c r="T50" s="71" t="str">
        <f t="shared" si="8"/>
        <v>Yes</v>
      </c>
      <c r="U50" s="71" t="str">
        <f t="shared" si="9"/>
        <v>Yes</v>
      </c>
      <c r="V50" s="71" t="str">
        <f t="shared" si="10"/>
        <v>Yes</v>
      </c>
    </row>
    <row r="51" spans="1:22" x14ac:dyDescent="0.35">
      <c r="A51" s="72">
        <v>1011500</v>
      </c>
      <c r="B51" s="4" t="s">
        <v>18093</v>
      </c>
      <c r="C51" s="4" t="str">
        <f t="shared" si="0"/>
        <v>Yes</v>
      </c>
      <c r="F51" s="73">
        <v>84</v>
      </c>
      <c r="G51" s="73">
        <v>1011921</v>
      </c>
      <c r="H51" s="4" t="s">
        <v>18093</v>
      </c>
      <c r="I51" s="27" t="str">
        <f t="shared" si="1"/>
        <v>Yes</v>
      </c>
      <c r="J51" s="37"/>
      <c r="K51" s="44"/>
      <c r="L51" s="74">
        <v>85</v>
      </c>
      <c r="M51" s="74">
        <v>1014119</v>
      </c>
      <c r="N51" s="27" t="s">
        <v>18093</v>
      </c>
      <c r="Q51" s="75">
        <v>105</v>
      </c>
      <c r="R51" s="75">
        <v>1014126</v>
      </c>
      <c r="S51" s="4" t="s">
        <v>18093</v>
      </c>
      <c r="T51" s="71" t="str">
        <f t="shared" si="8"/>
        <v>Yes</v>
      </c>
      <c r="U51" s="71" t="str">
        <f t="shared" si="9"/>
        <v>Yes</v>
      </c>
      <c r="V51" s="71" t="str">
        <f t="shared" si="10"/>
        <v>Yes</v>
      </c>
    </row>
    <row r="52" spans="1:22" x14ac:dyDescent="0.35">
      <c r="A52" s="72">
        <v>1011501</v>
      </c>
      <c r="B52" s="4" t="s">
        <v>18093</v>
      </c>
      <c r="C52" s="4" t="str">
        <f t="shared" si="0"/>
        <v>Yes</v>
      </c>
      <c r="F52" s="73">
        <v>80</v>
      </c>
      <c r="G52" s="73">
        <v>1011922</v>
      </c>
      <c r="H52" s="4" t="s">
        <v>18093</v>
      </c>
      <c r="I52" s="27" t="str">
        <f t="shared" si="1"/>
        <v>Yes</v>
      </c>
      <c r="J52" s="37"/>
      <c r="K52" s="44"/>
      <c r="L52" s="74">
        <v>121</v>
      </c>
      <c r="M52" s="74">
        <v>1017195</v>
      </c>
      <c r="N52" s="27" t="s">
        <v>18093</v>
      </c>
      <c r="Q52" s="75">
        <v>145</v>
      </c>
      <c r="R52" s="75">
        <v>1019291</v>
      </c>
      <c r="S52" s="4" t="s">
        <v>18093</v>
      </c>
      <c r="T52" s="71" t="str">
        <f t="shared" si="8"/>
        <v>Yes</v>
      </c>
      <c r="U52" s="71" t="str">
        <f t="shared" si="9"/>
        <v>Yes</v>
      </c>
      <c r="V52" s="71" t="str">
        <f t="shared" si="10"/>
        <v>Yes</v>
      </c>
    </row>
    <row r="53" spans="1:22" x14ac:dyDescent="0.35">
      <c r="A53" s="72">
        <v>1011502</v>
      </c>
      <c r="B53" s="4" t="s">
        <v>18093</v>
      </c>
      <c r="C53" s="4" t="str">
        <f t="shared" si="0"/>
        <v>Yes</v>
      </c>
      <c r="F53" s="73">
        <v>118</v>
      </c>
      <c r="G53" s="73">
        <v>1012410</v>
      </c>
      <c r="H53" s="4" t="s">
        <v>18093</v>
      </c>
      <c r="I53" s="27" t="str">
        <f t="shared" si="1"/>
        <v>Yes</v>
      </c>
      <c r="J53" s="37"/>
      <c r="K53" s="44"/>
      <c r="L53" s="74">
        <v>60</v>
      </c>
      <c r="M53" s="74">
        <v>1008925</v>
      </c>
      <c r="N53" s="27" t="s">
        <v>18093</v>
      </c>
      <c r="Q53" s="75" t="s">
        <v>18447</v>
      </c>
      <c r="R53" s="75">
        <v>1025393</v>
      </c>
      <c r="S53" s="4" t="s">
        <v>18093</v>
      </c>
      <c r="T53" s="71" t="str">
        <f t="shared" si="8"/>
        <v>Yes</v>
      </c>
      <c r="U53" s="71" t="e">
        <f t="shared" si="9"/>
        <v>#N/A</v>
      </c>
      <c r="V53" s="71" t="e">
        <f t="shared" si="10"/>
        <v>#N/A</v>
      </c>
    </row>
    <row r="54" spans="1:22" x14ac:dyDescent="0.35">
      <c r="A54" s="72">
        <v>1011503</v>
      </c>
      <c r="B54" s="4" t="s">
        <v>18093</v>
      </c>
      <c r="C54" s="4" t="str">
        <f t="shared" si="0"/>
        <v>Yes</v>
      </c>
      <c r="F54" s="73">
        <v>90</v>
      </c>
      <c r="G54" s="73">
        <v>1012501</v>
      </c>
      <c r="H54" s="4" t="s">
        <v>18093</v>
      </c>
      <c r="I54" s="27" t="str">
        <f t="shared" si="1"/>
        <v>Yes</v>
      </c>
      <c r="J54" s="37"/>
      <c r="K54" s="44"/>
      <c r="L54" s="74">
        <v>19</v>
      </c>
      <c r="M54" s="74">
        <v>999455</v>
      </c>
      <c r="N54" s="27" t="s">
        <v>18093</v>
      </c>
    </row>
    <row r="55" spans="1:22" x14ac:dyDescent="0.35">
      <c r="A55" s="72">
        <v>1011506</v>
      </c>
      <c r="B55" s="4" t="s">
        <v>18093</v>
      </c>
      <c r="C55" s="4" t="e">
        <f t="shared" si="0"/>
        <v>#N/A</v>
      </c>
      <c r="F55" s="73">
        <v>87</v>
      </c>
      <c r="G55" s="73">
        <v>1012502</v>
      </c>
      <c r="H55" s="4" t="s">
        <v>18093</v>
      </c>
      <c r="I55" s="27" t="str">
        <f t="shared" si="1"/>
        <v>Yes</v>
      </c>
      <c r="J55" s="37"/>
      <c r="K55" s="44"/>
      <c r="L55" s="74">
        <v>53</v>
      </c>
      <c r="M55" s="74">
        <v>1007142</v>
      </c>
      <c r="N55" s="27" t="s">
        <v>18093</v>
      </c>
    </row>
    <row r="56" spans="1:22" x14ac:dyDescent="0.35">
      <c r="A56" s="72">
        <v>1011920</v>
      </c>
      <c r="B56" s="4" t="s">
        <v>18093</v>
      </c>
      <c r="C56" s="4" t="str">
        <f t="shared" si="0"/>
        <v>Yes</v>
      </c>
      <c r="F56" s="73">
        <v>93</v>
      </c>
      <c r="G56" s="73">
        <v>1012821</v>
      </c>
      <c r="H56" s="4" t="s">
        <v>18093</v>
      </c>
      <c r="I56" s="27" t="str">
        <f t="shared" si="1"/>
        <v>Yes</v>
      </c>
      <c r="J56" s="37"/>
      <c r="K56" s="44"/>
      <c r="L56" s="74">
        <v>118</v>
      </c>
      <c r="M56" s="74">
        <v>1012410</v>
      </c>
      <c r="N56" s="27" t="s">
        <v>18093</v>
      </c>
    </row>
    <row r="57" spans="1:22" x14ac:dyDescent="0.35">
      <c r="A57" s="72">
        <v>1011921</v>
      </c>
      <c r="B57" s="4" t="s">
        <v>18093</v>
      </c>
      <c r="C57" s="4" t="str">
        <f t="shared" si="0"/>
        <v>Yes</v>
      </c>
      <c r="F57" s="73">
        <v>89</v>
      </c>
      <c r="G57" s="73">
        <v>1012822</v>
      </c>
      <c r="H57" s="4" t="s">
        <v>18093</v>
      </c>
      <c r="I57" s="27" t="str">
        <f t="shared" si="1"/>
        <v>Yes</v>
      </c>
      <c r="J57" s="37"/>
      <c r="K57" s="44"/>
      <c r="L57" s="74">
        <v>87</v>
      </c>
      <c r="M57" s="74">
        <v>1012502</v>
      </c>
      <c r="N57" s="27" t="s">
        <v>18093</v>
      </c>
    </row>
    <row r="58" spans="1:22" x14ac:dyDescent="0.35">
      <c r="A58" s="72">
        <v>1011922</v>
      </c>
      <c r="B58" s="4" t="s">
        <v>18093</v>
      </c>
      <c r="C58" s="4" t="str">
        <f t="shared" si="0"/>
        <v>Yes</v>
      </c>
      <c r="F58" s="73">
        <v>92</v>
      </c>
      <c r="G58" s="73">
        <v>1012823</v>
      </c>
      <c r="H58" s="4" t="s">
        <v>18093</v>
      </c>
      <c r="I58" s="27" t="str">
        <f t="shared" si="1"/>
        <v>Yes</v>
      </c>
      <c r="J58" s="37"/>
      <c r="K58" s="44"/>
      <c r="L58" s="74">
        <v>48</v>
      </c>
      <c r="M58" s="74">
        <v>1004747</v>
      </c>
      <c r="N58" s="27" t="s">
        <v>18093</v>
      </c>
    </row>
    <row r="59" spans="1:22" x14ac:dyDescent="0.35">
      <c r="A59" s="72">
        <v>1012410</v>
      </c>
      <c r="B59" s="4" t="s">
        <v>18093</v>
      </c>
      <c r="C59" s="4" t="str">
        <f t="shared" si="0"/>
        <v>Yes</v>
      </c>
      <c r="F59" s="73">
        <v>91</v>
      </c>
      <c r="G59" s="73">
        <v>1013273</v>
      </c>
      <c r="H59" s="4" t="s">
        <v>18093</v>
      </c>
      <c r="I59" s="27" t="str">
        <f t="shared" si="1"/>
        <v>Yes</v>
      </c>
      <c r="J59" s="37"/>
      <c r="K59" s="44"/>
      <c r="L59" s="74">
        <v>15</v>
      </c>
      <c r="M59" s="74">
        <v>994147</v>
      </c>
      <c r="N59" s="27" t="s">
        <v>18093</v>
      </c>
    </row>
    <row r="60" spans="1:22" x14ac:dyDescent="0.35">
      <c r="A60" s="72">
        <v>1012501</v>
      </c>
      <c r="B60" s="4" t="s">
        <v>18093</v>
      </c>
      <c r="C60" s="4" t="str">
        <f t="shared" si="0"/>
        <v>Yes</v>
      </c>
      <c r="F60" s="73">
        <v>104</v>
      </c>
      <c r="G60" s="73">
        <v>1013554</v>
      </c>
      <c r="H60" s="4" t="s">
        <v>18093</v>
      </c>
      <c r="I60" s="27" t="str">
        <f t="shared" si="1"/>
        <v>Yes</v>
      </c>
      <c r="J60" s="37"/>
      <c r="K60" s="44"/>
      <c r="L60" s="74">
        <v>45</v>
      </c>
      <c r="M60" s="74">
        <v>1014122</v>
      </c>
      <c r="N60" s="27" t="s">
        <v>18093</v>
      </c>
    </row>
    <row r="61" spans="1:22" x14ac:dyDescent="0.35">
      <c r="A61" s="72">
        <v>1012502</v>
      </c>
      <c r="B61" s="4" t="s">
        <v>18093</v>
      </c>
      <c r="C61" s="4" t="str">
        <f t="shared" si="0"/>
        <v>Yes</v>
      </c>
      <c r="F61" s="73">
        <v>97</v>
      </c>
      <c r="G61" s="73">
        <v>1013555</v>
      </c>
      <c r="H61" s="4" t="s">
        <v>18093</v>
      </c>
      <c r="I61" s="27" t="str">
        <f t="shared" si="1"/>
        <v>Yes</v>
      </c>
      <c r="J61" s="37"/>
      <c r="K61" s="44"/>
      <c r="L61" s="74">
        <v>97</v>
      </c>
      <c r="M61" s="74">
        <v>1013555</v>
      </c>
      <c r="N61" s="27" t="s">
        <v>18093</v>
      </c>
    </row>
    <row r="62" spans="1:22" x14ac:dyDescent="0.35">
      <c r="A62" s="72">
        <v>1012821</v>
      </c>
      <c r="B62" s="4" t="s">
        <v>18093</v>
      </c>
      <c r="C62" s="4" t="str">
        <f t="shared" si="0"/>
        <v>Yes</v>
      </c>
      <c r="F62" s="73">
        <v>72</v>
      </c>
      <c r="G62" s="73">
        <v>1013556</v>
      </c>
      <c r="H62" s="4" t="s">
        <v>18093</v>
      </c>
      <c r="I62" s="27" t="str">
        <f t="shared" si="1"/>
        <v>Yes</v>
      </c>
      <c r="J62" s="37"/>
      <c r="K62" s="44"/>
      <c r="L62" s="74">
        <v>167</v>
      </c>
      <c r="M62" s="74">
        <v>1022223</v>
      </c>
      <c r="N62" s="27" t="s">
        <v>18093</v>
      </c>
    </row>
    <row r="63" spans="1:22" x14ac:dyDescent="0.35">
      <c r="A63" s="72">
        <v>1012822</v>
      </c>
      <c r="B63" s="4" t="s">
        <v>18093</v>
      </c>
      <c r="C63" s="4" t="str">
        <f t="shared" si="0"/>
        <v>Yes</v>
      </c>
      <c r="F63" s="73">
        <v>59</v>
      </c>
      <c r="G63" s="73">
        <v>1013557</v>
      </c>
      <c r="H63" s="4" t="s">
        <v>18093</v>
      </c>
      <c r="I63" s="27" t="str">
        <f t="shared" si="1"/>
        <v>Yes</v>
      </c>
      <c r="J63" s="37"/>
      <c r="K63" s="44"/>
      <c r="L63" s="74">
        <v>105</v>
      </c>
      <c r="M63" s="74">
        <v>1014126</v>
      </c>
      <c r="N63" s="27" t="s">
        <v>18093</v>
      </c>
    </row>
    <row r="64" spans="1:22" x14ac:dyDescent="0.35">
      <c r="A64" s="72">
        <v>1012823</v>
      </c>
      <c r="B64" s="4" t="s">
        <v>18093</v>
      </c>
      <c r="C64" s="4" t="str">
        <f t="shared" si="0"/>
        <v>Yes</v>
      </c>
      <c r="F64" s="73">
        <v>96</v>
      </c>
      <c r="G64" s="73">
        <v>1013559</v>
      </c>
      <c r="H64" s="4" t="s">
        <v>18093</v>
      </c>
      <c r="I64" s="27" t="str">
        <f t="shared" si="1"/>
        <v>Yes</v>
      </c>
      <c r="J64" s="37"/>
      <c r="K64" s="44"/>
      <c r="L64" s="74">
        <v>18</v>
      </c>
      <c r="M64" s="74">
        <v>1002287</v>
      </c>
      <c r="N64" s="27" t="s">
        <v>18093</v>
      </c>
    </row>
    <row r="65" spans="1:14" x14ac:dyDescent="0.35">
      <c r="A65" s="72">
        <v>1013273</v>
      </c>
      <c r="B65" s="4" t="s">
        <v>18093</v>
      </c>
      <c r="C65" s="4" t="str">
        <f t="shared" si="0"/>
        <v>Yes</v>
      </c>
      <c r="F65" s="73">
        <v>95</v>
      </c>
      <c r="G65" s="73">
        <v>1013697</v>
      </c>
      <c r="H65" s="4" t="s">
        <v>18093</v>
      </c>
      <c r="I65" s="27" t="str">
        <f t="shared" si="1"/>
        <v>Yes</v>
      </c>
      <c r="L65" s="74">
        <v>104</v>
      </c>
      <c r="M65" s="74">
        <v>1013554</v>
      </c>
      <c r="N65" s="27" t="s">
        <v>18093</v>
      </c>
    </row>
    <row r="66" spans="1:14" x14ac:dyDescent="0.35">
      <c r="A66" s="72">
        <v>1013554</v>
      </c>
      <c r="B66" s="4" t="s">
        <v>18093</v>
      </c>
      <c r="C66" s="4" t="str">
        <f t="shared" si="0"/>
        <v>Yes</v>
      </c>
      <c r="F66" s="73">
        <v>101</v>
      </c>
      <c r="G66" s="73">
        <v>1013698</v>
      </c>
      <c r="H66" s="4" t="s">
        <v>18093</v>
      </c>
      <c r="I66" s="27" t="str">
        <f t="shared" si="1"/>
        <v>Yes</v>
      </c>
      <c r="L66" s="74">
        <v>72</v>
      </c>
      <c r="M66" s="74">
        <v>1013556</v>
      </c>
      <c r="N66" s="27" t="s">
        <v>18093</v>
      </c>
    </row>
    <row r="67" spans="1:14" x14ac:dyDescent="0.35">
      <c r="A67" s="72">
        <v>1013555</v>
      </c>
      <c r="B67" s="4" t="s">
        <v>18093</v>
      </c>
      <c r="C67" s="4" t="str">
        <f t="shared" ref="C67:C130" si="11">VLOOKUP(A67, $G$2:$H$1000, 2, FALSE)</f>
        <v>Yes</v>
      </c>
      <c r="F67" s="73">
        <v>85</v>
      </c>
      <c r="G67" s="73">
        <v>1014119</v>
      </c>
      <c r="H67" s="4" t="s">
        <v>18093</v>
      </c>
      <c r="I67" s="27" t="str">
        <f t="shared" ref="I67:I130" si="12">VLOOKUP(G67, $A$2:$B$1000, 2, FALSE)</f>
        <v>Yes</v>
      </c>
      <c r="L67" s="74">
        <v>52</v>
      </c>
      <c r="M67" s="74">
        <v>1007486</v>
      </c>
      <c r="N67" s="27" t="s">
        <v>18093</v>
      </c>
    </row>
    <row r="68" spans="1:14" x14ac:dyDescent="0.35">
      <c r="A68" s="72">
        <v>1013556</v>
      </c>
      <c r="B68" s="4" t="s">
        <v>18093</v>
      </c>
      <c r="C68" s="4" t="str">
        <f t="shared" si="11"/>
        <v>Yes</v>
      </c>
      <c r="F68" s="73">
        <v>76</v>
      </c>
      <c r="G68" s="73">
        <v>1014120</v>
      </c>
      <c r="H68" s="4" t="s">
        <v>18093</v>
      </c>
      <c r="I68" s="27" t="str">
        <f t="shared" si="12"/>
        <v>Yes</v>
      </c>
      <c r="L68" s="74">
        <v>147</v>
      </c>
      <c r="M68" s="74">
        <v>1019295</v>
      </c>
      <c r="N68" s="27" t="s">
        <v>18093</v>
      </c>
    </row>
    <row r="69" spans="1:14" x14ac:dyDescent="0.35">
      <c r="A69" s="72">
        <v>1013557</v>
      </c>
      <c r="B69" s="4" t="s">
        <v>18093</v>
      </c>
      <c r="C69" s="4" t="str">
        <f t="shared" si="11"/>
        <v>Yes</v>
      </c>
      <c r="F69" s="73">
        <v>45</v>
      </c>
      <c r="G69" s="73">
        <v>1014122</v>
      </c>
      <c r="H69" s="4" t="s">
        <v>18093</v>
      </c>
      <c r="I69" s="27" t="str">
        <f t="shared" si="12"/>
        <v>Yes</v>
      </c>
      <c r="L69" s="74">
        <v>145</v>
      </c>
      <c r="M69" s="74">
        <v>1019291</v>
      </c>
      <c r="N69" s="27" t="s">
        <v>18093</v>
      </c>
    </row>
    <row r="70" spans="1:14" x14ac:dyDescent="0.35">
      <c r="A70" s="72">
        <v>1013559</v>
      </c>
      <c r="B70" s="4" t="s">
        <v>18093</v>
      </c>
      <c r="C70" s="4" t="str">
        <f t="shared" si="11"/>
        <v>Yes</v>
      </c>
      <c r="F70" s="73">
        <v>102</v>
      </c>
      <c r="G70" s="73">
        <v>1014123</v>
      </c>
      <c r="H70" s="4" t="s">
        <v>18093</v>
      </c>
      <c r="I70" s="27" t="str">
        <f t="shared" si="12"/>
        <v>Yes</v>
      </c>
      <c r="L70" s="74">
        <v>16</v>
      </c>
      <c r="M70" s="74">
        <v>999078</v>
      </c>
      <c r="N70" s="27" t="s">
        <v>18093</v>
      </c>
    </row>
    <row r="71" spans="1:14" x14ac:dyDescent="0.35">
      <c r="A71" s="72">
        <v>1013697</v>
      </c>
      <c r="B71" s="4" t="s">
        <v>18093</v>
      </c>
      <c r="C71" s="4" t="str">
        <f t="shared" si="11"/>
        <v>Yes</v>
      </c>
      <c r="F71" s="73">
        <v>98</v>
      </c>
      <c r="G71" s="73">
        <v>1014124</v>
      </c>
      <c r="H71" s="4" t="s">
        <v>18093</v>
      </c>
      <c r="I71" s="27" t="str">
        <f t="shared" si="12"/>
        <v>Yes</v>
      </c>
      <c r="L71" s="74">
        <v>41</v>
      </c>
      <c r="M71" s="74">
        <v>1004393</v>
      </c>
      <c r="N71" s="27" t="s">
        <v>18093</v>
      </c>
    </row>
    <row r="72" spans="1:14" x14ac:dyDescent="0.35">
      <c r="A72" s="72">
        <v>1013698</v>
      </c>
      <c r="B72" s="4" t="s">
        <v>18093</v>
      </c>
      <c r="C72" s="4" t="str">
        <f t="shared" si="11"/>
        <v>Yes</v>
      </c>
      <c r="F72" s="73">
        <v>94</v>
      </c>
      <c r="G72" s="73">
        <v>1014125</v>
      </c>
      <c r="H72" s="4" t="s">
        <v>18093</v>
      </c>
      <c r="I72" s="27" t="str">
        <f t="shared" si="12"/>
        <v>Yes</v>
      </c>
      <c r="L72" s="74">
        <v>35</v>
      </c>
      <c r="M72" s="74">
        <v>1003191</v>
      </c>
      <c r="N72" s="27" t="s">
        <v>18093</v>
      </c>
    </row>
    <row r="73" spans="1:14" x14ac:dyDescent="0.35">
      <c r="A73" s="72">
        <v>1014119</v>
      </c>
      <c r="B73" s="4" t="s">
        <v>18093</v>
      </c>
      <c r="C73" s="4" t="str">
        <f t="shared" si="11"/>
        <v>Yes</v>
      </c>
      <c r="F73" s="73">
        <v>105</v>
      </c>
      <c r="G73" s="73">
        <v>1014126</v>
      </c>
      <c r="H73" s="4" t="s">
        <v>18093</v>
      </c>
      <c r="I73" s="27" t="str">
        <f t="shared" si="12"/>
        <v>Yes</v>
      </c>
      <c r="L73" s="74">
        <v>71</v>
      </c>
      <c r="M73" s="74">
        <v>1010204</v>
      </c>
      <c r="N73" s="27" t="s">
        <v>18093</v>
      </c>
    </row>
    <row r="74" spans="1:14" x14ac:dyDescent="0.35">
      <c r="A74" s="72">
        <v>1014120</v>
      </c>
      <c r="B74" s="4" t="s">
        <v>18093</v>
      </c>
      <c r="C74" s="4" t="str">
        <f t="shared" si="11"/>
        <v>Yes</v>
      </c>
      <c r="F74" s="73">
        <v>103</v>
      </c>
      <c r="G74" s="73">
        <v>1014540</v>
      </c>
      <c r="H74" s="4" t="s">
        <v>18093</v>
      </c>
      <c r="I74" s="27" t="str">
        <f t="shared" si="12"/>
        <v>Yes</v>
      </c>
      <c r="L74" s="74">
        <v>76</v>
      </c>
      <c r="M74" s="74">
        <v>1014120</v>
      </c>
      <c r="N74" s="27" t="s">
        <v>18093</v>
      </c>
    </row>
    <row r="75" spans="1:14" x14ac:dyDescent="0.35">
      <c r="A75" s="72">
        <v>1014122</v>
      </c>
      <c r="B75" s="4" t="s">
        <v>18093</v>
      </c>
      <c r="C75" s="4" t="str">
        <f t="shared" si="11"/>
        <v>Yes</v>
      </c>
      <c r="F75" s="73">
        <v>88</v>
      </c>
      <c r="G75" s="73">
        <v>1014541</v>
      </c>
      <c r="H75" s="4" t="s">
        <v>18093</v>
      </c>
      <c r="I75" s="27" t="str">
        <f t="shared" si="12"/>
        <v>Yes</v>
      </c>
      <c r="L75" s="74">
        <v>90</v>
      </c>
      <c r="M75" s="74">
        <v>1012501</v>
      </c>
      <c r="N75" s="27" t="s">
        <v>18093</v>
      </c>
    </row>
    <row r="76" spans="1:14" x14ac:dyDescent="0.35">
      <c r="A76" s="72">
        <v>1014123</v>
      </c>
      <c r="B76" s="4" t="s">
        <v>18093</v>
      </c>
      <c r="C76" s="4" t="str">
        <f t="shared" si="11"/>
        <v>Yes</v>
      </c>
      <c r="F76" s="73">
        <v>99</v>
      </c>
      <c r="G76" s="73">
        <v>1014542</v>
      </c>
      <c r="H76" s="4" t="s">
        <v>18093</v>
      </c>
      <c r="I76" s="27" t="str">
        <f t="shared" si="12"/>
        <v>Yes</v>
      </c>
      <c r="L76" s="74">
        <v>102</v>
      </c>
      <c r="M76" s="74">
        <v>1014123</v>
      </c>
      <c r="N76" s="27" t="s">
        <v>18093</v>
      </c>
    </row>
    <row r="77" spans="1:14" x14ac:dyDescent="0.35">
      <c r="A77" s="72">
        <v>1014124</v>
      </c>
      <c r="B77" s="4" t="s">
        <v>18093</v>
      </c>
      <c r="C77" s="4" t="str">
        <f t="shared" si="11"/>
        <v>Yes</v>
      </c>
      <c r="F77" s="73">
        <v>109</v>
      </c>
      <c r="G77" s="73">
        <v>1015037</v>
      </c>
      <c r="H77" s="4" t="s">
        <v>18093</v>
      </c>
      <c r="I77" s="27" t="str">
        <f t="shared" si="12"/>
        <v>Yes</v>
      </c>
      <c r="L77" s="74">
        <v>124</v>
      </c>
      <c r="M77" s="74">
        <v>1017199</v>
      </c>
      <c r="N77" s="27" t="s">
        <v>18093</v>
      </c>
    </row>
    <row r="78" spans="1:14" x14ac:dyDescent="0.35">
      <c r="A78" s="72">
        <v>1014125</v>
      </c>
      <c r="B78" s="4" t="s">
        <v>18093</v>
      </c>
      <c r="C78" s="4" t="str">
        <f t="shared" si="11"/>
        <v>Yes</v>
      </c>
      <c r="F78" s="73">
        <v>106</v>
      </c>
      <c r="G78" s="73">
        <v>1015038</v>
      </c>
      <c r="H78" s="4" t="s">
        <v>18093</v>
      </c>
      <c r="I78" s="27" t="str">
        <f t="shared" si="12"/>
        <v>Yes</v>
      </c>
      <c r="L78" s="74">
        <v>116</v>
      </c>
      <c r="M78" s="74">
        <v>1015961</v>
      </c>
      <c r="N78" s="27" t="s">
        <v>18093</v>
      </c>
    </row>
    <row r="79" spans="1:14" x14ac:dyDescent="0.35">
      <c r="A79" s="72">
        <v>1014126</v>
      </c>
      <c r="B79" s="4" t="s">
        <v>18093</v>
      </c>
      <c r="C79" s="4" t="str">
        <f t="shared" si="11"/>
        <v>Yes</v>
      </c>
      <c r="F79" s="73">
        <v>107</v>
      </c>
      <c r="G79" s="73">
        <v>1015039</v>
      </c>
      <c r="H79" s="4" t="s">
        <v>18093</v>
      </c>
      <c r="I79" s="27" t="str">
        <f t="shared" si="12"/>
        <v>Yes</v>
      </c>
      <c r="L79" s="74">
        <v>213</v>
      </c>
      <c r="M79" s="74">
        <v>1030371</v>
      </c>
      <c r="N79" s="27" t="s">
        <v>18093</v>
      </c>
    </row>
    <row r="80" spans="1:14" x14ac:dyDescent="0.35">
      <c r="A80" s="72">
        <v>1014540</v>
      </c>
      <c r="B80" s="4" t="s">
        <v>18093</v>
      </c>
      <c r="C80" s="4" t="str">
        <f t="shared" si="11"/>
        <v>Yes</v>
      </c>
      <c r="F80" s="73">
        <v>108</v>
      </c>
      <c r="G80" s="73">
        <v>1015040</v>
      </c>
      <c r="H80" s="4" t="s">
        <v>18093</v>
      </c>
      <c r="I80" s="27" t="str">
        <f t="shared" si="12"/>
        <v>Yes</v>
      </c>
      <c r="L80" s="74">
        <v>135</v>
      </c>
      <c r="M80" s="74">
        <v>1017718</v>
      </c>
      <c r="N80" s="27" t="s">
        <v>18093</v>
      </c>
    </row>
    <row r="81" spans="1:14" x14ac:dyDescent="0.35">
      <c r="A81" s="72">
        <v>1014541</v>
      </c>
      <c r="B81" s="4" t="s">
        <v>18093</v>
      </c>
      <c r="C81" s="4" t="str">
        <f t="shared" si="11"/>
        <v>Yes</v>
      </c>
      <c r="F81" s="73">
        <v>111</v>
      </c>
      <c r="G81" s="73">
        <v>1015041</v>
      </c>
      <c r="H81" s="4" t="s">
        <v>18093</v>
      </c>
      <c r="I81" s="27" t="str">
        <f t="shared" si="12"/>
        <v>Yes</v>
      </c>
      <c r="L81" s="74">
        <v>189</v>
      </c>
      <c r="M81" s="74">
        <v>1024573</v>
      </c>
      <c r="N81" s="27" t="s">
        <v>18093</v>
      </c>
    </row>
    <row r="82" spans="1:14" x14ac:dyDescent="0.35">
      <c r="A82" s="72">
        <v>1014542</v>
      </c>
      <c r="B82" s="4" t="s">
        <v>18093</v>
      </c>
      <c r="C82" s="4" t="str">
        <f t="shared" si="11"/>
        <v>Yes</v>
      </c>
      <c r="F82" s="73">
        <v>114</v>
      </c>
      <c r="G82" s="73">
        <v>1015899</v>
      </c>
      <c r="H82" s="4" t="s">
        <v>18093</v>
      </c>
      <c r="I82" s="27" t="str">
        <f t="shared" si="12"/>
        <v>Yes</v>
      </c>
      <c r="L82" s="74">
        <v>65</v>
      </c>
      <c r="M82" s="74">
        <v>1009326</v>
      </c>
      <c r="N82" s="27" t="s">
        <v>18093</v>
      </c>
    </row>
    <row r="83" spans="1:14" x14ac:dyDescent="0.35">
      <c r="A83" s="72">
        <v>1015037</v>
      </c>
      <c r="B83" s="4" t="s">
        <v>18093</v>
      </c>
      <c r="C83" s="4" t="str">
        <f t="shared" si="11"/>
        <v>Yes</v>
      </c>
      <c r="F83" s="73">
        <v>113</v>
      </c>
      <c r="G83" s="73">
        <v>1015900</v>
      </c>
      <c r="H83" s="4" t="s">
        <v>18093</v>
      </c>
      <c r="I83" s="27" t="str">
        <f t="shared" si="12"/>
        <v>Yes</v>
      </c>
      <c r="L83" s="74">
        <v>217</v>
      </c>
      <c r="M83" s="74">
        <v>1030372</v>
      </c>
      <c r="N83" s="27" t="s">
        <v>18093</v>
      </c>
    </row>
    <row r="84" spans="1:14" x14ac:dyDescent="0.35">
      <c r="A84" s="72">
        <v>1015038</v>
      </c>
      <c r="B84" s="4" t="s">
        <v>18093</v>
      </c>
      <c r="C84" s="4" t="str">
        <f t="shared" si="11"/>
        <v>Yes</v>
      </c>
      <c r="F84" s="73">
        <v>116</v>
      </c>
      <c r="G84" s="73">
        <v>1015961</v>
      </c>
      <c r="H84" s="4" t="s">
        <v>18093</v>
      </c>
      <c r="I84" s="27" t="str">
        <f t="shared" si="12"/>
        <v>Yes</v>
      </c>
      <c r="L84" s="74">
        <v>63</v>
      </c>
      <c r="M84" s="74">
        <v>1011498</v>
      </c>
      <c r="N84" s="27" t="s">
        <v>18093</v>
      </c>
    </row>
    <row r="85" spans="1:14" x14ac:dyDescent="0.35">
      <c r="A85" s="72">
        <v>1015039</v>
      </c>
      <c r="B85" s="4" t="s">
        <v>18093</v>
      </c>
      <c r="C85" s="4" t="str">
        <f t="shared" si="11"/>
        <v>Yes</v>
      </c>
      <c r="F85" s="73">
        <v>112</v>
      </c>
      <c r="G85" s="73">
        <v>1015962</v>
      </c>
      <c r="H85" s="4" t="s">
        <v>18093</v>
      </c>
      <c r="I85" s="27" t="str">
        <f t="shared" si="12"/>
        <v>Yes</v>
      </c>
    </row>
    <row r="86" spans="1:14" x14ac:dyDescent="0.35">
      <c r="A86" s="72">
        <v>1015040</v>
      </c>
      <c r="B86" s="4" t="s">
        <v>18093</v>
      </c>
      <c r="C86" s="4" t="str">
        <f t="shared" si="11"/>
        <v>Yes</v>
      </c>
      <c r="F86" s="73">
        <v>115</v>
      </c>
      <c r="G86" s="73">
        <v>1015963</v>
      </c>
      <c r="H86" s="4" t="s">
        <v>18093</v>
      </c>
      <c r="I86" s="27" t="str">
        <f t="shared" si="12"/>
        <v>Yes</v>
      </c>
    </row>
    <row r="87" spans="1:14" x14ac:dyDescent="0.35">
      <c r="A87" s="72">
        <v>1015041</v>
      </c>
      <c r="B87" s="4" t="s">
        <v>18093</v>
      </c>
      <c r="C87" s="4" t="str">
        <f t="shared" si="11"/>
        <v>Yes</v>
      </c>
      <c r="F87" s="73">
        <v>67</v>
      </c>
      <c r="G87" s="73">
        <v>1016224</v>
      </c>
      <c r="H87" s="4" t="s">
        <v>18093</v>
      </c>
      <c r="I87" s="27" t="str">
        <f t="shared" si="12"/>
        <v>Yes</v>
      </c>
    </row>
    <row r="88" spans="1:14" x14ac:dyDescent="0.35">
      <c r="A88" s="72">
        <v>1015899</v>
      </c>
      <c r="B88" s="4" t="s">
        <v>18093</v>
      </c>
      <c r="C88" s="4" t="str">
        <f t="shared" si="11"/>
        <v>Yes</v>
      </c>
      <c r="F88" s="73">
        <v>120</v>
      </c>
      <c r="G88" s="73">
        <v>1016708</v>
      </c>
      <c r="H88" s="4" t="s">
        <v>18093</v>
      </c>
      <c r="I88" s="27" t="str">
        <f t="shared" si="12"/>
        <v>Yes</v>
      </c>
    </row>
    <row r="89" spans="1:14" x14ac:dyDescent="0.35">
      <c r="A89" s="72">
        <v>1015900</v>
      </c>
      <c r="B89" s="4" t="s">
        <v>18093</v>
      </c>
      <c r="C89" s="4" t="str">
        <f t="shared" si="11"/>
        <v>Yes</v>
      </c>
      <c r="F89" s="73">
        <v>117</v>
      </c>
      <c r="G89" s="73">
        <v>1016709</v>
      </c>
      <c r="H89" s="4" t="s">
        <v>18093</v>
      </c>
      <c r="I89" s="27" t="str">
        <f t="shared" si="12"/>
        <v>Yes</v>
      </c>
    </row>
    <row r="90" spans="1:14" x14ac:dyDescent="0.35">
      <c r="A90" s="72">
        <v>1015961</v>
      </c>
      <c r="B90" s="4" t="s">
        <v>18093</v>
      </c>
      <c r="C90" s="4" t="str">
        <f t="shared" si="11"/>
        <v>Yes</v>
      </c>
      <c r="F90" s="73">
        <v>39</v>
      </c>
      <c r="G90" s="73">
        <v>1016710</v>
      </c>
      <c r="H90" s="4" t="s">
        <v>18093</v>
      </c>
      <c r="I90" s="27" t="str">
        <f t="shared" si="12"/>
        <v>Yes</v>
      </c>
    </row>
    <row r="91" spans="1:14" x14ac:dyDescent="0.35">
      <c r="A91" s="72">
        <v>1015962</v>
      </c>
      <c r="B91" s="4" t="s">
        <v>18093</v>
      </c>
      <c r="C91" s="4" t="str">
        <f t="shared" si="11"/>
        <v>Yes</v>
      </c>
      <c r="F91" s="73">
        <v>121</v>
      </c>
      <c r="G91" s="73">
        <v>1017195</v>
      </c>
      <c r="H91" s="4" t="s">
        <v>18093</v>
      </c>
      <c r="I91" s="27" t="str">
        <f t="shared" si="12"/>
        <v>Yes</v>
      </c>
    </row>
    <row r="92" spans="1:14" x14ac:dyDescent="0.35">
      <c r="A92" s="72">
        <v>1015963</v>
      </c>
      <c r="B92" s="4" t="s">
        <v>18093</v>
      </c>
      <c r="C92" s="4" t="str">
        <f t="shared" si="11"/>
        <v>Yes</v>
      </c>
      <c r="F92" s="73">
        <v>128</v>
      </c>
      <c r="G92" s="73">
        <v>1017197</v>
      </c>
      <c r="H92" s="4" t="s">
        <v>18093</v>
      </c>
      <c r="I92" s="27" t="str">
        <f t="shared" si="12"/>
        <v>Yes</v>
      </c>
    </row>
    <row r="93" spans="1:14" x14ac:dyDescent="0.35">
      <c r="A93" s="72">
        <v>1016224</v>
      </c>
      <c r="B93" s="4" t="s">
        <v>18093</v>
      </c>
      <c r="C93" s="4" t="str">
        <f t="shared" si="11"/>
        <v>Yes</v>
      </c>
      <c r="F93" s="73">
        <v>123</v>
      </c>
      <c r="G93" s="73">
        <v>1017198</v>
      </c>
      <c r="H93" s="4" t="s">
        <v>18093</v>
      </c>
      <c r="I93" s="27" t="str">
        <f t="shared" si="12"/>
        <v>Yes</v>
      </c>
    </row>
    <row r="94" spans="1:14" x14ac:dyDescent="0.35">
      <c r="A94" s="72">
        <v>1016708</v>
      </c>
      <c r="B94" s="4" t="s">
        <v>18093</v>
      </c>
      <c r="C94" s="4" t="str">
        <f t="shared" si="11"/>
        <v>Yes</v>
      </c>
      <c r="F94" s="73">
        <v>124</v>
      </c>
      <c r="G94" s="73">
        <v>1017199</v>
      </c>
      <c r="H94" s="4" t="s">
        <v>18093</v>
      </c>
      <c r="I94" s="27" t="str">
        <f t="shared" si="12"/>
        <v>Yes</v>
      </c>
    </row>
    <row r="95" spans="1:14" x14ac:dyDescent="0.35">
      <c r="A95" s="72">
        <v>1016709</v>
      </c>
      <c r="B95" s="4" t="s">
        <v>18093</v>
      </c>
      <c r="C95" s="4" t="str">
        <f t="shared" si="11"/>
        <v>Yes</v>
      </c>
      <c r="F95" s="73">
        <v>126</v>
      </c>
      <c r="G95" s="73">
        <v>1017200</v>
      </c>
      <c r="H95" s="4" t="s">
        <v>18093</v>
      </c>
      <c r="I95" s="27" t="str">
        <f t="shared" si="12"/>
        <v>Yes</v>
      </c>
    </row>
    <row r="96" spans="1:14" x14ac:dyDescent="0.35">
      <c r="A96" s="72">
        <v>1016710</v>
      </c>
      <c r="B96" s="4" t="s">
        <v>18093</v>
      </c>
      <c r="C96" s="4" t="str">
        <f t="shared" si="11"/>
        <v>Yes</v>
      </c>
      <c r="F96" s="73">
        <v>125</v>
      </c>
      <c r="G96" s="73">
        <v>1017684</v>
      </c>
      <c r="H96" s="4" t="s">
        <v>18093</v>
      </c>
      <c r="I96" s="27" t="str">
        <f t="shared" si="12"/>
        <v>Yes</v>
      </c>
      <c r="J96" s="43"/>
    </row>
    <row r="97" spans="1:10" x14ac:dyDescent="0.35">
      <c r="A97" s="72">
        <v>1016740</v>
      </c>
      <c r="B97" s="4" t="s">
        <v>18093</v>
      </c>
      <c r="C97" s="4" t="e">
        <f t="shared" si="11"/>
        <v>#N/A</v>
      </c>
      <c r="F97" s="73">
        <v>110</v>
      </c>
      <c r="G97" s="73">
        <v>1017685</v>
      </c>
      <c r="H97" s="4" t="s">
        <v>18093</v>
      </c>
      <c r="I97" s="27" t="str">
        <f t="shared" si="12"/>
        <v>Yes</v>
      </c>
      <c r="J97" s="43"/>
    </row>
    <row r="98" spans="1:10" x14ac:dyDescent="0.35">
      <c r="A98" s="72">
        <v>1017195</v>
      </c>
      <c r="B98" s="4" t="s">
        <v>18093</v>
      </c>
      <c r="C98" s="4" t="str">
        <f t="shared" si="11"/>
        <v>Yes</v>
      </c>
      <c r="F98" s="73">
        <v>127</v>
      </c>
      <c r="G98" s="73">
        <v>1017686</v>
      </c>
      <c r="H98" s="4" t="s">
        <v>18093</v>
      </c>
      <c r="I98" s="27" t="str">
        <f t="shared" si="12"/>
        <v>Yes</v>
      </c>
      <c r="J98" s="47"/>
    </row>
    <row r="99" spans="1:10" x14ac:dyDescent="0.35">
      <c r="A99" s="72">
        <v>1017197</v>
      </c>
      <c r="B99" s="4" t="s">
        <v>18093</v>
      </c>
      <c r="C99" s="4" t="str">
        <f t="shared" si="11"/>
        <v>Yes</v>
      </c>
      <c r="F99" s="73">
        <v>135</v>
      </c>
      <c r="G99" s="73">
        <v>1017718</v>
      </c>
      <c r="H99" s="4" t="s">
        <v>18093</v>
      </c>
      <c r="I99" s="27" t="str">
        <f t="shared" si="12"/>
        <v>Yes</v>
      </c>
      <c r="J99" s="48"/>
    </row>
    <row r="100" spans="1:10" x14ac:dyDescent="0.35">
      <c r="A100" s="72">
        <v>1017198</v>
      </c>
      <c r="B100" s="4" t="s">
        <v>18093</v>
      </c>
      <c r="C100" s="4" t="str">
        <f t="shared" si="11"/>
        <v>Yes</v>
      </c>
      <c r="F100" s="73">
        <v>130</v>
      </c>
      <c r="G100" s="73">
        <v>1018076</v>
      </c>
      <c r="H100" s="4" t="s">
        <v>18093</v>
      </c>
      <c r="I100" s="27" t="str">
        <f t="shared" si="12"/>
        <v>Yes</v>
      </c>
      <c r="J100" s="59"/>
    </row>
    <row r="101" spans="1:10" x14ac:dyDescent="0.35">
      <c r="A101" s="72">
        <v>1017199</v>
      </c>
      <c r="B101" s="4" t="s">
        <v>18093</v>
      </c>
      <c r="C101" s="4" t="str">
        <f t="shared" si="11"/>
        <v>Yes</v>
      </c>
      <c r="F101" s="73">
        <v>133</v>
      </c>
      <c r="G101" s="73">
        <v>1018077</v>
      </c>
      <c r="H101" s="4" t="s">
        <v>18093</v>
      </c>
      <c r="I101" s="27" t="str">
        <f t="shared" si="12"/>
        <v>Yes</v>
      </c>
      <c r="J101" s="48"/>
    </row>
    <row r="102" spans="1:10" x14ac:dyDescent="0.35">
      <c r="A102" s="72">
        <v>1017200</v>
      </c>
      <c r="B102" s="4" t="s">
        <v>18093</v>
      </c>
      <c r="C102" s="4" t="str">
        <f t="shared" si="11"/>
        <v>Yes</v>
      </c>
      <c r="F102" s="73">
        <v>136</v>
      </c>
      <c r="G102" s="73">
        <v>1018530</v>
      </c>
      <c r="H102" s="4" t="s">
        <v>18093</v>
      </c>
      <c r="I102" s="27" t="str">
        <f t="shared" si="12"/>
        <v>Yes</v>
      </c>
    </row>
    <row r="103" spans="1:10" x14ac:dyDescent="0.35">
      <c r="A103" s="72">
        <v>1017684</v>
      </c>
      <c r="B103" s="4" t="s">
        <v>18093</v>
      </c>
      <c r="C103" s="4" t="str">
        <f t="shared" si="11"/>
        <v>Yes</v>
      </c>
      <c r="F103" s="73">
        <v>132</v>
      </c>
      <c r="G103" s="73">
        <v>1018533</v>
      </c>
      <c r="H103" s="4" t="s">
        <v>18093</v>
      </c>
      <c r="I103" s="27" t="str">
        <f t="shared" si="12"/>
        <v>Yes</v>
      </c>
    </row>
    <row r="104" spans="1:10" x14ac:dyDescent="0.35">
      <c r="A104" s="72">
        <v>1017685</v>
      </c>
      <c r="B104" s="4" t="s">
        <v>18093</v>
      </c>
      <c r="C104" s="4" t="str">
        <f t="shared" si="11"/>
        <v>Yes</v>
      </c>
      <c r="F104" s="73">
        <v>140</v>
      </c>
      <c r="G104" s="73">
        <v>1018897</v>
      </c>
      <c r="H104" s="4" t="s">
        <v>18093</v>
      </c>
      <c r="I104" s="27" t="str">
        <f t="shared" si="12"/>
        <v>Yes</v>
      </c>
    </row>
    <row r="105" spans="1:10" x14ac:dyDescent="0.35">
      <c r="A105" s="72">
        <v>1017686</v>
      </c>
      <c r="B105" s="4" t="s">
        <v>18093</v>
      </c>
      <c r="C105" s="4" t="str">
        <f t="shared" si="11"/>
        <v>Yes</v>
      </c>
      <c r="F105" s="73">
        <v>134</v>
      </c>
      <c r="G105" s="73">
        <v>1018898</v>
      </c>
      <c r="H105" s="4" t="s">
        <v>18093</v>
      </c>
      <c r="I105" s="27" t="str">
        <f t="shared" si="12"/>
        <v>Yes</v>
      </c>
    </row>
    <row r="106" spans="1:10" x14ac:dyDescent="0.35">
      <c r="A106" s="72">
        <v>1017718</v>
      </c>
      <c r="B106" s="4" t="s">
        <v>18093</v>
      </c>
      <c r="C106" s="4" t="str">
        <f t="shared" si="11"/>
        <v>Yes</v>
      </c>
      <c r="F106" s="73">
        <v>144</v>
      </c>
      <c r="G106" s="73">
        <v>1018899</v>
      </c>
      <c r="H106" s="4" t="s">
        <v>18093</v>
      </c>
      <c r="I106" s="27" t="str">
        <f t="shared" si="12"/>
        <v>Yes</v>
      </c>
    </row>
    <row r="107" spans="1:10" x14ac:dyDescent="0.35">
      <c r="A107" s="72">
        <v>1018076</v>
      </c>
      <c r="B107" s="4" t="s">
        <v>18093</v>
      </c>
      <c r="C107" s="4" t="str">
        <f t="shared" si="11"/>
        <v>Yes</v>
      </c>
      <c r="F107" s="73">
        <v>138</v>
      </c>
      <c r="G107" s="73">
        <v>1018901</v>
      </c>
      <c r="H107" s="4" t="s">
        <v>18093</v>
      </c>
      <c r="I107" s="27" t="str">
        <f t="shared" si="12"/>
        <v>Yes</v>
      </c>
    </row>
    <row r="108" spans="1:10" x14ac:dyDescent="0.35">
      <c r="A108" s="72">
        <v>1018077</v>
      </c>
      <c r="B108" s="4" t="s">
        <v>18093</v>
      </c>
      <c r="C108" s="4" t="str">
        <f t="shared" si="11"/>
        <v>Yes</v>
      </c>
      <c r="F108" s="73">
        <v>145</v>
      </c>
      <c r="G108" s="73">
        <v>1019291</v>
      </c>
      <c r="H108" s="4" t="s">
        <v>18093</v>
      </c>
      <c r="I108" s="27" t="str">
        <f t="shared" si="12"/>
        <v>Yes</v>
      </c>
    </row>
    <row r="109" spans="1:10" x14ac:dyDescent="0.35">
      <c r="A109" s="72">
        <v>1018530</v>
      </c>
      <c r="B109" s="4" t="s">
        <v>18093</v>
      </c>
      <c r="C109" s="4" t="str">
        <f t="shared" si="11"/>
        <v>Yes</v>
      </c>
      <c r="F109" s="73">
        <v>129</v>
      </c>
      <c r="G109" s="73">
        <v>1019292</v>
      </c>
      <c r="H109" s="4" t="s">
        <v>18093</v>
      </c>
      <c r="I109" s="27" t="str">
        <f t="shared" si="12"/>
        <v>Yes</v>
      </c>
    </row>
    <row r="110" spans="1:10" x14ac:dyDescent="0.35">
      <c r="A110" s="72">
        <v>1018533</v>
      </c>
      <c r="B110" s="4" t="s">
        <v>18093</v>
      </c>
      <c r="C110" s="4" t="str">
        <f t="shared" si="11"/>
        <v>Yes</v>
      </c>
      <c r="F110" s="73">
        <v>148</v>
      </c>
      <c r="G110" s="73">
        <v>1019293</v>
      </c>
      <c r="H110" s="4" t="s">
        <v>18093</v>
      </c>
      <c r="I110" s="27" t="str">
        <f t="shared" si="12"/>
        <v>Yes</v>
      </c>
    </row>
    <row r="111" spans="1:10" x14ac:dyDescent="0.35">
      <c r="A111" s="72">
        <v>1018897</v>
      </c>
      <c r="B111" s="4" t="s">
        <v>18093</v>
      </c>
      <c r="C111" s="4" t="str">
        <f t="shared" si="11"/>
        <v>Yes</v>
      </c>
      <c r="F111" s="73">
        <v>122</v>
      </c>
      <c r="G111" s="73">
        <v>1019294</v>
      </c>
      <c r="H111" s="4" t="s">
        <v>18093</v>
      </c>
      <c r="I111" s="27" t="str">
        <f t="shared" si="12"/>
        <v>Yes</v>
      </c>
    </row>
    <row r="112" spans="1:10" x14ac:dyDescent="0.35">
      <c r="A112" s="72">
        <v>1018898</v>
      </c>
      <c r="B112" s="4" t="s">
        <v>18093</v>
      </c>
      <c r="C112" s="4" t="str">
        <f t="shared" si="11"/>
        <v>Yes</v>
      </c>
      <c r="F112" s="73">
        <v>147</v>
      </c>
      <c r="G112" s="73">
        <v>1019295</v>
      </c>
      <c r="H112" s="4" t="s">
        <v>18093</v>
      </c>
      <c r="I112" s="27" t="str">
        <f t="shared" si="12"/>
        <v>Yes</v>
      </c>
    </row>
    <row r="113" spans="1:9" x14ac:dyDescent="0.35">
      <c r="A113" s="72">
        <v>1018899</v>
      </c>
      <c r="B113" s="4" t="s">
        <v>18093</v>
      </c>
      <c r="C113" s="4" t="str">
        <f t="shared" si="11"/>
        <v>Yes</v>
      </c>
      <c r="F113" s="73">
        <v>151</v>
      </c>
      <c r="G113" s="73">
        <v>1019686</v>
      </c>
      <c r="H113" s="4" t="s">
        <v>18093</v>
      </c>
      <c r="I113" s="27" t="str">
        <f t="shared" si="12"/>
        <v>Yes</v>
      </c>
    </row>
    <row r="114" spans="1:9" x14ac:dyDescent="0.35">
      <c r="A114" s="72">
        <v>1018901</v>
      </c>
      <c r="B114" s="4" t="s">
        <v>18093</v>
      </c>
      <c r="C114" s="4" t="str">
        <f t="shared" si="11"/>
        <v>Yes</v>
      </c>
      <c r="F114" s="73">
        <v>141</v>
      </c>
      <c r="G114" s="73">
        <v>1019687</v>
      </c>
      <c r="H114" s="4" t="s">
        <v>18093</v>
      </c>
      <c r="I114" s="27" t="str">
        <f t="shared" si="12"/>
        <v>Yes</v>
      </c>
    </row>
    <row r="115" spans="1:9" x14ac:dyDescent="0.35">
      <c r="A115" s="72">
        <v>1019205</v>
      </c>
      <c r="B115" s="4" t="s">
        <v>18093</v>
      </c>
      <c r="C115" s="4" t="e">
        <f t="shared" si="11"/>
        <v>#N/A</v>
      </c>
      <c r="F115" s="73">
        <v>131</v>
      </c>
      <c r="G115" s="73">
        <v>1019688</v>
      </c>
      <c r="H115" s="4" t="s">
        <v>18093</v>
      </c>
      <c r="I115" s="27" t="str">
        <f t="shared" si="12"/>
        <v>Yes</v>
      </c>
    </row>
    <row r="116" spans="1:9" x14ac:dyDescent="0.35">
      <c r="A116" s="72">
        <v>1019291</v>
      </c>
      <c r="B116" s="4" t="s">
        <v>18093</v>
      </c>
      <c r="C116" s="4" t="str">
        <f t="shared" si="11"/>
        <v>Yes</v>
      </c>
      <c r="F116" s="73">
        <v>155</v>
      </c>
      <c r="G116" s="73">
        <v>1020105</v>
      </c>
      <c r="H116" s="4" t="s">
        <v>18093</v>
      </c>
      <c r="I116" s="27" t="str">
        <f t="shared" si="12"/>
        <v>Yes</v>
      </c>
    </row>
    <row r="117" spans="1:9" x14ac:dyDescent="0.35">
      <c r="A117" s="72">
        <v>1019292</v>
      </c>
      <c r="B117" s="4" t="s">
        <v>18093</v>
      </c>
      <c r="C117" s="4" t="str">
        <f t="shared" si="11"/>
        <v>Yes</v>
      </c>
      <c r="F117" s="73">
        <v>158</v>
      </c>
      <c r="G117" s="73">
        <v>1020106</v>
      </c>
      <c r="H117" s="4" t="s">
        <v>18093</v>
      </c>
      <c r="I117" s="27" t="str">
        <f t="shared" si="12"/>
        <v>Yes</v>
      </c>
    </row>
    <row r="118" spans="1:9" x14ac:dyDescent="0.35">
      <c r="A118" s="72">
        <v>1019293</v>
      </c>
      <c r="B118" s="4" t="s">
        <v>18093</v>
      </c>
      <c r="C118" s="4" t="str">
        <f t="shared" si="11"/>
        <v>Yes</v>
      </c>
      <c r="F118" s="73">
        <v>157</v>
      </c>
      <c r="G118" s="73">
        <v>1020107</v>
      </c>
      <c r="H118" s="4" t="s">
        <v>18093</v>
      </c>
      <c r="I118" s="27" t="str">
        <f t="shared" si="12"/>
        <v>Yes</v>
      </c>
    </row>
    <row r="119" spans="1:9" x14ac:dyDescent="0.35">
      <c r="A119" s="72">
        <v>1019294</v>
      </c>
      <c r="B119" s="4" t="s">
        <v>18093</v>
      </c>
      <c r="C119" s="4" t="str">
        <f t="shared" si="11"/>
        <v>Yes</v>
      </c>
      <c r="F119" s="73">
        <v>149</v>
      </c>
      <c r="G119" s="73">
        <v>1020109</v>
      </c>
      <c r="H119" s="4" t="s">
        <v>18093</v>
      </c>
      <c r="I119" s="27" t="str">
        <f t="shared" si="12"/>
        <v>Yes</v>
      </c>
    </row>
    <row r="120" spans="1:9" x14ac:dyDescent="0.35">
      <c r="A120" s="72">
        <v>1019295</v>
      </c>
      <c r="B120" s="4" t="s">
        <v>18093</v>
      </c>
      <c r="C120" s="4" t="str">
        <f t="shared" si="11"/>
        <v>Yes</v>
      </c>
      <c r="F120" s="73">
        <v>154</v>
      </c>
      <c r="G120" s="73">
        <v>1020110</v>
      </c>
      <c r="H120" s="4" t="s">
        <v>18093</v>
      </c>
      <c r="I120" s="27" t="str">
        <f t="shared" si="12"/>
        <v>Yes</v>
      </c>
    </row>
    <row r="121" spans="1:9" x14ac:dyDescent="0.35">
      <c r="A121" s="72">
        <v>1019686</v>
      </c>
      <c r="B121" s="4" t="s">
        <v>18093</v>
      </c>
      <c r="C121" s="4" t="str">
        <f t="shared" si="11"/>
        <v>Yes</v>
      </c>
      <c r="F121" s="73">
        <v>146</v>
      </c>
      <c r="G121" s="73">
        <v>1020111</v>
      </c>
      <c r="H121" s="4" t="s">
        <v>18093</v>
      </c>
      <c r="I121" s="27" t="str">
        <f t="shared" si="12"/>
        <v>Yes</v>
      </c>
    </row>
    <row r="122" spans="1:9" x14ac:dyDescent="0.35">
      <c r="A122" s="72">
        <v>1019687</v>
      </c>
      <c r="B122" s="4" t="s">
        <v>18093</v>
      </c>
      <c r="C122" s="4" t="str">
        <f t="shared" si="11"/>
        <v>Yes</v>
      </c>
      <c r="F122" s="73">
        <v>161</v>
      </c>
      <c r="G122" s="73">
        <v>1020478</v>
      </c>
      <c r="H122" s="4" t="s">
        <v>18093</v>
      </c>
      <c r="I122" s="27" t="str">
        <f t="shared" si="12"/>
        <v>Yes</v>
      </c>
    </row>
    <row r="123" spans="1:9" x14ac:dyDescent="0.35">
      <c r="A123" s="72">
        <v>1019688</v>
      </c>
      <c r="B123" s="4" t="s">
        <v>18093</v>
      </c>
      <c r="C123" s="4" t="str">
        <f t="shared" si="11"/>
        <v>Yes</v>
      </c>
      <c r="F123" s="73">
        <v>168</v>
      </c>
      <c r="G123" s="73">
        <v>1020799</v>
      </c>
      <c r="H123" s="4" t="s">
        <v>18093</v>
      </c>
      <c r="I123" s="27" t="str">
        <f t="shared" si="12"/>
        <v>Yes</v>
      </c>
    </row>
    <row r="124" spans="1:9" x14ac:dyDescent="0.35">
      <c r="A124" s="72">
        <v>1020105</v>
      </c>
      <c r="B124" s="4" t="s">
        <v>18093</v>
      </c>
      <c r="C124" s="4" t="str">
        <f t="shared" si="11"/>
        <v>Yes</v>
      </c>
      <c r="F124" s="73">
        <v>152</v>
      </c>
      <c r="G124" s="73">
        <v>1020800</v>
      </c>
      <c r="H124" s="4" t="s">
        <v>18093</v>
      </c>
      <c r="I124" s="27" t="str">
        <f t="shared" si="12"/>
        <v>Yes</v>
      </c>
    </row>
    <row r="125" spans="1:9" x14ac:dyDescent="0.35">
      <c r="A125" s="72">
        <v>1020106</v>
      </c>
      <c r="B125" s="4" t="s">
        <v>18093</v>
      </c>
      <c r="C125" s="4" t="str">
        <f t="shared" si="11"/>
        <v>Yes</v>
      </c>
      <c r="F125" s="73">
        <v>164</v>
      </c>
      <c r="G125" s="73">
        <v>1020801</v>
      </c>
      <c r="H125" s="4" t="s">
        <v>18093</v>
      </c>
      <c r="I125" s="27" t="str">
        <f t="shared" si="12"/>
        <v>Yes</v>
      </c>
    </row>
    <row r="126" spans="1:9" x14ac:dyDescent="0.35">
      <c r="A126" s="72">
        <v>1020107</v>
      </c>
      <c r="B126" s="4" t="s">
        <v>18093</v>
      </c>
      <c r="C126" s="4" t="str">
        <f t="shared" si="11"/>
        <v>Yes</v>
      </c>
      <c r="F126" s="73">
        <v>169</v>
      </c>
      <c r="G126" s="73">
        <v>1020802</v>
      </c>
      <c r="H126" s="4" t="s">
        <v>18093</v>
      </c>
      <c r="I126" s="27" t="str">
        <f t="shared" si="12"/>
        <v>Yes</v>
      </c>
    </row>
    <row r="127" spans="1:9" x14ac:dyDescent="0.35">
      <c r="A127" s="72">
        <v>1020109</v>
      </c>
      <c r="B127" s="4" t="s">
        <v>18093</v>
      </c>
      <c r="C127" s="4" t="str">
        <f t="shared" si="11"/>
        <v>Yes</v>
      </c>
      <c r="F127" s="73">
        <v>163</v>
      </c>
      <c r="G127" s="73">
        <v>1020803</v>
      </c>
      <c r="H127" s="4" t="s">
        <v>18093</v>
      </c>
      <c r="I127" s="27" t="str">
        <f t="shared" si="12"/>
        <v>Yes</v>
      </c>
    </row>
    <row r="128" spans="1:9" x14ac:dyDescent="0.35">
      <c r="A128" s="72">
        <v>1020110</v>
      </c>
      <c r="B128" s="4" t="s">
        <v>18093</v>
      </c>
      <c r="C128" s="4" t="str">
        <f t="shared" si="11"/>
        <v>Yes</v>
      </c>
      <c r="F128" s="73">
        <v>159</v>
      </c>
      <c r="G128" s="73">
        <v>1020804</v>
      </c>
      <c r="H128" s="4" t="s">
        <v>18093</v>
      </c>
      <c r="I128" s="27" t="str">
        <f t="shared" si="12"/>
        <v>Yes</v>
      </c>
    </row>
    <row r="129" spans="1:9" x14ac:dyDescent="0.35">
      <c r="A129" s="72">
        <v>1020111</v>
      </c>
      <c r="B129" s="4" t="s">
        <v>18093</v>
      </c>
      <c r="C129" s="4" t="str">
        <f t="shared" si="11"/>
        <v>Yes</v>
      </c>
      <c r="F129" s="73">
        <v>172</v>
      </c>
      <c r="G129" s="73">
        <v>1021636</v>
      </c>
      <c r="H129" s="4" t="s">
        <v>18093</v>
      </c>
      <c r="I129" s="27" t="str">
        <f t="shared" si="12"/>
        <v>Yes</v>
      </c>
    </row>
    <row r="130" spans="1:9" x14ac:dyDescent="0.35">
      <c r="A130" s="72">
        <v>1020112</v>
      </c>
      <c r="B130" s="4" t="s">
        <v>18093</v>
      </c>
      <c r="C130" s="4" t="e">
        <f t="shared" si="11"/>
        <v>#N/A</v>
      </c>
      <c r="F130" s="73">
        <v>162</v>
      </c>
      <c r="G130" s="73">
        <v>1021637</v>
      </c>
      <c r="H130" s="4" t="s">
        <v>18093</v>
      </c>
      <c r="I130" s="27" t="str">
        <f t="shared" si="12"/>
        <v>Yes</v>
      </c>
    </row>
    <row r="131" spans="1:9" x14ac:dyDescent="0.35">
      <c r="A131" s="72">
        <v>1020478</v>
      </c>
      <c r="B131" s="4" t="s">
        <v>18093</v>
      </c>
      <c r="C131" s="4" t="str">
        <f t="shared" ref="C131:C194" si="13">VLOOKUP(A131, $G$2:$H$1000, 2, FALSE)</f>
        <v>Yes</v>
      </c>
      <c r="F131" s="73">
        <v>166</v>
      </c>
      <c r="G131" s="73">
        <v>1021638</v>
      </c>
      <c r="H131" s="4" t="s">
        <v>18093</v>
      </c>
      <c r="I131" s="27" t="str">
        <f t="shared" ref="I131:I188" si="14">VLOOKUP(G131, $A$2:$B$1000, 2, FALSE)</f>
        <v>Yes</v>
      </c>
    </row>
    <row r="132" spans="1:9" x14ac:dyDescent="0.35">
      <c r="A132" s="72">
        <v>1020799</v>
      </c>
      <c r="B132" s="4" t="s">
        <v>18093</v>
      </c>
      <c r="C132" s="4" t="str">
        <f t="shared" si="13"/>
        <v>Yes</v>
      </c>
      <c r="F132" s="73">
        <v>176</v>
      </c>
      <c r="G132" s="73">
        <v>1022222</v>
      </c>
      <c r="H132" s="4" t="s">
        <v>18093</v>
      </c>
      <c r="I132" s="27" t="str">
        <f t="shared" si="14"/>
        <v>Yes</v>
      </c>
    </row>
    <row r="133" spans="1:9" x14ac:dyDescent="0.35">
      <c r="A133" s="72">
        <v>1020800</v>
      </c>
      <c r="B133" s="4" t="s">
        <v>18093</v>
      </c>
      <c r="C133" s="4" t="str">
        <f t="shared" si="13"/>
        <v>Yes</v>
      </c>
      <c r="F133" s="73">
        <v>167</v>
      </c>
      <c r="G133" s="73">
        <v>1022223</v>
      </c>
      <c r="H133" s="4" t="s">
        <v>18093</v>
      </c>
      <c r="I133" s="27" t="str">
        <f t="shared" si="14"/>
        <v>Yes</v>
      </c>
    </row>
    <row r="134" spans="1:9" x14ac:dyDescent="0.35">
      <c r="A134" s="72">
        <v>1020801</v>
      </c>
      <c r="B134" s="4" t="s">
        <v>18093</v>
      </c>
      <c r="C134" s="4" t="str">
        <f t="shared" si="13"/>
        <v>Yes</v>
      </c>
      <c r="F134" s="73">
        <v>173</v>
      </c>
      <c r="G134" s="73">
        <v>1022224</v>
      </c>
      <c r="H134" s="4" t="s">
        <v>18093</v>
      </c>
      <c r="I134" s="27" t="str">
        <f t="shared" si="14"/>
        <v>Yes</v>
      </c>
    </row>
    <row r="135" spans="1:9" x14ac:dyDescent="0.35">
      <c r="A135" s="72">
        <v>1020802</v>
      </c>
      <c r="B135" s="4" t="s">
        <v>18093</v>
      </c>
      <c r="C135" s="4" t="str">
        <f t="shared" si="13"/>
        <v>Yes</v>
      </c>
      <c r="F135" s="73">
        <v>175</v>
      </c>
      <c r="G135" s="73">
        <v>1022670</v>
      </c>
      <c r="H135" s="4" t="s">
        <v>18093</v>
      </c>
      <c r="I135" s="27" t="str">
        <f t="shared" si="14"/>
        <v>Yes</v>
      </c>
    </row>
    <row r="136" spans="1:9" x14ac:dyDescent="0.35">
      <c r="A136" s="72">
        <v>1020803</v>
      </c>
      <c r="B136" s="4" t="s">
        <v>18093</v>
      </c>
      <c r="C136" s="4" t="str">
        <f t="shared" si="13"/>
        <v>Yes</v>
      </c>
      <c r="F136" s="73">
        <v>179</v>
      </c>
      <c r="G136" s="73">
        <v>1023114</v>
      </c>
      <c r="H136" s="4" t="s">
        <v>18093</v>
      </c>
      <c r="I136" s="27" t="str">
        <f t="shared" si="14"/>
        <v>Yes</v>
      </c>
    </row>
    <row r="137" spans="1:9" x14ac:dyDescent="0.35">
      <c r="A137" s="72">
        <v>1020804</v>
      </c>
      <c r="B137" s="4" t="s">
        <v>18093</v>
      </c>
      <c r="C137" s="4" t="str">
        <f t="shared" si="13"/>
        <v>Yes</v>
      </c>
      <c r="F137" s="73">
        <v>182</v>
      </c>
      <c r="G137" s="73">
        <v>1023499</v>
      </c>
      <c r="H137" s="4" t="s">
        <v>18093</v>
      </c>
      <c r="I137" s="27" t="str">
        <f t="shared" si="14"/>
        <v>Yes</v>
      </c>
    </row>
    <row r="138" spans="1:9" x14ac:dyDescent="0.35">
      <c r="A138" s="72">
        <v>1021636</v>
      </c>
      <c r="B138" s="4" t="s">
        <v>18093</v>
      </c>
      <c r="C138" s="4" t="str">
        <f t="shared" si="13"/>
        <v>Yes</v>
      </c>
      <c r="F138" s="73">
        <v>180</v>
      </c>
      <c r="G138" s="73">
        <v>1023500</v>
      </c>
      <c r="H138" s="4" t="s">
        <v>18093</v>
      </c>
      <c r="I138" s="27" t="str">
        <f t="shared" si="14"/>
        <v>Yes</v>
      </c>
    </row>
    <row r="139" spans="1:9" x14ac:dyDescent="0.35">
      <c r="A139" s="72">
        <v>1021637</v>
      </c>
      <c r="B139" s="4" t="s">
        <v>18093</v>
      </c>
      <c r="C139" s="4" t="str">
        <f t="shared" si="13"/>
        <v>Yes</v>
      </c>
      <c r="F139" s="73">
        <v>142</v>
      </c>
      <c r="G139" s="73">
        <v>1023501</v>
      </c>
      <c r="H139" s="4" t="s">
        <v>18093</v>
      </c>
      <c r="I139" s="27" t="str">
        <f t="shared" si="14"/>
        <v>Yes</v>
      </c>
    </row>
    <row r="140" spans="1:9" x14ac:dyDescent="0.35">
      <c r="A140" s="72">
        <v>1021638</v>
      </c>
      <c r="B140" s="4" t="s">
        <v>18093</v>
      </c>
      <c r="C140" s="4" t="str">
        <f t="shared" si="13"/>
        <v>Yes</v>
      </c>
      <c r="F140" s="73">
        <v>165</v>
      </c>
      <c r="G140" s="73">
        <v>1023502</v>
      </c>
      <c r="H140" s="4" t="s">
        <v>18093</v>
      </c>
      <c r="I140" s="27" t="str">
        <f t="shared" si="14"/>
        <v>Yes</v>
      </c>
    </row>
    <row r="141" spans="1:9" x14ac:dyDescent="0.35">
      <c r="A141" s="72">
        <v>1022222</v>
      </c>
      <c r="B141" s="4" t="s">
        <v>18093</v>
      </c>
      <c r="C141" s="4" t="str">
        <f t="shared" si="13"/>
        <v>Yes</v>
      </c>
      <c r="F141" s="73">
        <v>178</v>
      </c>
      <c r="G141" s="73">
        <v>1023507</v>
      </c>
      <c r="H141" s="4" t="s">
        <v>18093</v>
      </c>
      <c r="I141" s="27" t="str">
        <f t="shared" si="14"/>
        <v>Yes</v>
      </c>
    </row>
    <row r="142" spans="1:9" x14ac:dyDescent="0.35">
      <c r="A142" s="72">
        <v>1022223</v>
      </c>
      <c r="B142" s="4" t="s">
        <v>18093</v>
      </c>
      <c r="C142" s="4" t="str">
        <f t="shared" si="13"/>
        <v>Yes</v>
      </c>
      <c r="F142" s="73">
        <v>185</v>
      </c>
      <c r="G142" s="73">
        <v>1024083</v>
      </c>
      <c r="H142" s="4" t="s">
        <v>18093</v>
      </c>
      <c r="I142" s="27" t="str">
        <f t="shared" si="14"/>
        <v>Yes</v>
      </c>
    </row>
    <row r="143" spans="1:9" x14ac:dyDescent="0.35">
      <c r="A143" s="72">
        <v>1022224</v>
      </c>
      <c r="B143" s="4" t="s">
        <v>18093</v>
      </c>
      <c r="C143" s="4" t="str">
        <f t="shared" si="13"/>
        <v>Yes</v>
      </c>
      <c r="F143" s="73">
        <v>183</v>
      </c>
      <c r="G143" s="73">
        <v>1024084</v>
      </c>
      <c r="H143" s="4" t="s">
        <v>18093</v>
      </c>
      <c r="I143" s="27" t="str">
        <f t="shared" si="14"/>
        <v>Yes</v>
      </c>
    </row>
    <row r="144" spans="1:9" x14ac:dyDescent="0.35">
      <c r="A144" s="72">
        <v>1022670</v>
      </c>
      <c r="B144" s="4" t="s">
        <v>18093</v>
      </c>
      <c r="C144" s="4" t="str">
        <f t="shared" si="13"/>
        <v>Yes</v>
      </c>
      <c r="F144" s="73">
        <v>184</v>
      </c>
      <c r="G144" s="73">
        <v>1024085</v>
      </c>
      <c r="H144" s="4" t="s">
        <v>18093</v>
      </c>
      <c r="I144" s="27" t="str">
        <f t="shared" si="14"/>
        <v>Yes</v>
      </c>
    </row>
    <row r="145" spans="1:10" x14ac:dyDescent="0.35">
      <c r="A145" s="72">
        <v>1023114</v>
      </c>
      <c r="B145" s="4" t="s">
        <v>18093</v>
      </c>
      <c r="C145" s="4" t="str">
        <f t="shared" si="13"/>
        <v>Yes</v>
      </c>
      <c r="F145" s="73">
        <v>245</v>
      </c>
      <c r="G145" s="73">
        <v>1024384</v>
      </c>
      <c r="H145" s="4" t="s">
        <v>18093</v>
      </c>
      <c r="I145" s="27" t="str">
        <f t="shared" si="14"/>
        <v>Yes</v>
      </c>
    </row>
    <row r="146" spans="1:10" x14ac:dyDescent="0.35">
      <c r="A146" s="72">
        <v>1023499</v>
      </c>
      <c r="B146" s="4" t="s">
        <v>18093</v>
      </c>
      <c r="C146" s="4" t="str">
        <f t="shared" si="13"/>
        <v>Yes</v>
      </c>
      <c r="F146" s="73">
        <v>189</v>
      </c>
      <c r="G146" s="73">
        <v>1024573</v>
      </c>
      <c r="H146" s="4" t="s">
        <v>18093</v>
      </c>
      <c r="I146" s="27" t="str">
        <f t="shared" si="14"/>
        <v>Yes</v>
      </c>
    </row>
    <row r="147" spans="1:10" x14ac:dyDescent="0.35">
      <c r="A147" s="72">
        <v>1023500</v>
      </c>
      <c r="B147" s="4" t="s">
        <v>18093</v>
      </c>
      <c r="C147" s="4" t="str">
        <f t="shared" si="13"/>
        <v>Yes</v>
      </c>
      <c r="F147" s="73">
        <v>190</v>
      </c>
      <c r="G147" s="73">
        <v>1024574</v>
      </c>
      <c r="H147" s="4" t="s">
        <v>18093</v>
      </c>
      <c r="I147" s="27" t="str">
        <f t="shared" si="14"/>
        <v>Yes</v>
      </c>
      <c r="J147" s="60"/>
    </row>
    <row r="148" spans="1:10" x14ac:dyDescent="0.35">
      <c r="A148" s="72">
        <v>1023501</v>
      </c>
      <c r="B148" s="4" t="s">
        <v>18093</v>
      </c>
      <c r="C148" s="4" t="str">
        <f t="shared" si="13"/>
        <v>Yes</v>
      </c>
      <c r="F148" s="73">
        <v>119</v>
      </c>
      <c r="G148" s="73">
        <v>1024575</v>
      </c>
      <c r="H148" s="4" t="s">
        <v>18093</v>
      </c>
      <c r="I148" s="27" t="str">
        <f t="shared" si="14"/>
        <v>Yes</v>
      </c>
      <c r="J148" s="61"/>
    </row>
    <row r="149" spans="1:10" x14ac:dyDescent="0.35">
      <c r="A149" s="72">
        <v>1023502</v>
      </c>
      <c r="B149" s="4" t="s">
        <v>18093</v>
      </c>
      <c r="C149" s="4" t="str">
        <f t="shared" si="13"/>
        <v>Yes</v>
      </c>
      <c r="F149" s="73">
        <v>171</v>
      </c>
      <c r="G149" s="73">
        <v>1025018</v>
      </c>
      <c r="H149" s="4" t="s">
        <v>18093</v>
      </c>
      <c r="I149" s="27" t="str">
        <f t="shared" si="14"/>
        <v>Yes</v>
      </c>
      <c r="J149" s="61"/>
    </row>
    <row r="150" spans="1:10" x14ac:dyDescent="0.35">
      <c r="A150" s="72">
        <v>1023507</v>
      </c>
      <c r="B150" s="4" t="s">
        <v>18093</v>
      </c>
      <c r="C150" s="4" t="str">
        <f t="shared" si="13"/>
        <v>Yes</v>
      </c>
      <c r="F150" s="73">
        <v>192</v>
      </c>
      <c r="G150" s="73">
        <v>1025019</v>
      </c>
      <c r="H150" s="4" t="s">
        <v>18093</v>
      </c>
      <c r="I150" s="27" t="str">
        <f t="shared" si="14"/>
        <v>Yes</v>
      </c>
      <c r="J150" s="61"/>
    </row>
    <row r="151" spans="1:10" x14ac:dyDescent="0.35">
      <c r="A151" s="72">
        <v>1024083</v>
      </c>
      <c r="B151" s="4" t="s">
        <v>18093</v>
      </c>
      <c r="C151" s="4" t="str">
        <f t="shared" si="13"/>
        <v>Yes</v>
      </c>
      <c r="F151" s="73">
        <v>194</v>
      </c>
      <c r="G151" s="73">
        <v>1025020</v>
      </c>
      <c r="H151" s="4" t="s">
        <v>18093</v>
      </c>
      <c r="I151" s="27" t="str">
        <f t="shared" si="14"/>
        <v>Yes</v>
      </c>
      <c r="J151" s="61"/>
    </row>
    <row r="152" spans="1:10" x14ac:dyDescent="0.35">
      <c r="A152" s="72">
        <v>1024084</v>
      </c>
      <c r="B152" s="4" t="s">
        <v>18093</v>
      </c>
      <c r="C152" s="4" t="str">
        <f t="shared" si="13"/>
        <v>Yes</v>
      </c>
      <c r="F152" s="73">
        <v>170</v>
      </c>
      <c r="G152" s="73">
        <v>1025021</v>
      </c>
      <c r="H152" s="4" t="s">
        <v>18093</v>
      </c>
      <c r="I152" s="27" t="str">
        <f t="shared" si="14"/>
        <v>Yes</v>
      </c>
    </row>
    <row r="153" spans="1:10" x14ac:dyDescent="0.35">
      <c r="A153" s="72">
        <v>1024085</v>
      </c>
      <c r="B153" s="4" t="s">
        <v>18093</v>
      </c>
      <c r="C153" s="4" t="str">
        <f t="shared" si="13"/>
        <v>Yes</v>
      </c>
      <c r="F153" s="73">
        <v>187</v>
      </c>
      <c r="G153" s="73">
        <v>1025384</v>
      </c>
      <c r="H153" s="4" t="s">
        <v>18093</v>
      </c>
      <c r="I153" s="27" t="str">
        <f t="shared" si="14"/>
        <v>Yes</v>
      </c>
    </row>
    <row r="154" spans="1:10" x14ac:dyDescent="0.35">
      <c r="A154" s="72">
        <v>1024384</v>
      </c>
      <c r="B154" s="4" t="s">
        <v>18093</v>
      </c>
      <c r="C154" s="4" t="str">
        <f t="shared" si="13"/>
        <v>Yes</v>
      </c>
      <c r="F154" s="73">
        <v>153</v>
      </c>
      <c r="G154" s="73">
        <v>1025385</v>
      </c>
      <c r="H154" s="4" t="s">
        <v>18093</v>
      </c>
      <c r="I154" s="27" t="str">
        <f t="shared" si="14"/>
        <v>Yes</v>
      </c>
    </row>
    <row r="155" spans="1:10" x14ac:dyDescent="0.35">
      <c r="A155" s="72">
        <v>1024385</v>
      </c>
      <c r="B155" s="4" t="s">
        <v>18093</v>
      </c>
      <c r="C155" s="4" t="e">
        <f t="shared" si="13"/>
        <v>#N/A</v>
      </c>
      <c r="F155" s="73">
        <v>199</v>
      </c>
      <c r="G155" s="73">
        <v>1025386</v>
      </c>
      <c r="H155" s="4" t="s">
        <v>18093</v>
      </c>
      <c r="I155" s="27" t="str">
        <f t="shared" si="14"/>
        <v>Yes</v>
      </c>
    </row>
    <row r="156" spans="1:10" x14ac:dyDescent="0.35">
      <c r="A156" s="72">
        <v>1024573</v>
      </c>
      <c r="B156" s="4" t="s">
        <v>18093</v>
      </c>
      <c r="C156" s="4" t="str">
        <f t="shared" si="13"/>
        <v>Yes</v>
      </c>
      <c r="F156" s="73">
        <v>198</v>
      </c>
      <c r="G156" s="73">
        <v>1025387</v>
      </c>
      <c r="H156" s="4" t="s">
        <v>18093</v>
      </c>
      <c r="I156" s="27" t="str">
        <f t="shared" si="14"/>
        <v>Yes</v>
      </c>
    </row>
    <row r="157" spans="1:10" x14ac:dyDescent="0.35">
      <c r="A157" s="72">
        <v>1024574</v>
      </c>
      <c r="B157" s="4" t="s">
        <v>18093</v>
      </c>
      <c r="C157" s="4" t="str">
        <f t="shared" si="13"/>
        <v>Yes</v>
      </c>
      <c r="F157" s="73">
        <v>202</v>
      </c>
      <c r="G157" s="73">
        <v>1025765</v>
      </c>
      <c r="H157" s="4" t="s">
        <v>18093</v>
      </c>
      <c r="I157" s="27" t="str">
        <f t="shared" si="14"/>
        <v>Yes</v>
      </c>
    </row>
    <row r="158" spans="1:10" x14ac:dyDescent="0.35">
      <c r="A158" s="72">
        <v>1024575</v>
      </c>
      <c r="B158" s="4" t="s">
        <v>18093</v>
      </c>
      <c r="C158" s="4" t="str">
        <f t="shared" si="13"/>
        <v>Yes</v>
      </c>
      <c r="F158" s="73">
        <v>205</v>
      </c>
      <c r="G158" s="73">
        <v>1025766</v>
      </c>
      <c r="H158" s="4" t="s">
        <v>18093</v>
      </c>
      <c r="I158" s="27" t="str">
        <f t="shared" si="14"/>
        <v>Yes</v>
      </c>
    </row>
    <row r="159" spans="1:10" x14ac:dyDescent="0.35">
      <c r="A159" s="72">
        <v>1025018</v>
      </c>
      <c r="B159" s="4" t="s">
        <v>18093</v>
      </c>
      <c r="C159" s="4" t="str">
        <f t="shared" si="13"/>
        <v>Yes</v>
      </c>
      <c r="F159" s="73">
        <v>207</v>
      </c>
      <c r="G159" s="73">
        <v>1025767</v>
      </c>
      <c r="H159" s="4" t="s">
        <v>18093</v>
      </c>
      <c r="I159" s="27" t="str">
        <f t="shared" si="14"/>
        <v>Yes</v>
      </c>
    </row>
    <row r="160" spans="1:10" x14ac:dyDescent="0.35">
      <c r="A160" s="72">
        <v>1025019</v>
      </c>
      <c r="B160" s="4" t="s">
        <v>18093</v>
      </c>
      <c r="C160" s="4" t="str">
        <f t="shared" si="13"/>
        <v>Yes</v>
      </c>
      <c r="F160" s="73">
        <v>193</v>
      </c>
      <c r="G160" s="73">
        <v>1025768</v>
      </c>
      <c r="H160" s="4" t="s">
        <v>18093</v>
      </c>
      <c r="I160" s="27" t="str">
        <f t="shared" si="14"/>
        <v>Yes</v>
      </c>
    </row>
    <row r="161" spans="1:9" x14ac:dyDescent="0.35">
      <c r="A161" s="72">
        <v>1025020</v>
      </c>
      <c r="B161" s="4" t="s">
        <v>18093</v>
      </c>
      <c r="C161" s="4" t="str">
        <f t="shared" si="13"/>
        <v>Yes</v>
      </c>
      <c r="F161" s="73">
        <v>203</v>
      </c>
      <c r="G161" s="73">
        <v>1025769</v>
      </c>
      <c r="H161" s="4" t="s">
        <v>18093</v>
      </c>
      <c r="I161" s="27" t="str">
        <f t="shared" si="14"/>
        <v>Yes</v>
      </c>
    </row>
    <row r="162" spans="1:9" x14ac:dyDescent="0.35">
      <c r="A162" s="72">
        <v>1025021</v>
      </c>
      <c r="B162" s="4" t="s">
        <v>18093</v>
      </c>
      <c r="C162" s="4" t="str">
        <f t="shared" si="13"/>
        <v>Yes</v>
      </c>
      <c r="F162" s="73">
        <v>210</v>
      </c>
      <c r="G162" s="73">
        <v>1026076</v>
      </c>
      <c r="H162" s="4" t="s">
        <v>18093</v>
      </c>
      <c r="I162" s="27" t="str">
        <f t="shared" si="14"/>
        <v>Yes</v>
      </c>
    </row>
    <row r="163" spans="1:9" x14ac:dyDescent="0.35">
      <c r="A163" s="72">
        <v>1025384</v>
      </c>
      <c r="B163" s="4" t="s">
        <v>18093</v>
      </c>
      <c r="C163" s="4" t="str">
        <f t="shared" si="13"/>
        <v>Yes</v>
      </c>
      <c r="F163" s="73">
        <v>186</v>
      </c>
      <c r="G163" s="73">
        <v>1026077</v>
      </c>
      <c r="H163" s="4" t="s">
        <v>18093</v>
      </c>
      <c r="I163" s="27" t="str">
        <f t="shared" si="14"/>
        <v>Yes</v>
      </c>
    </row>
    <row r="164" spans="1:9" x14ac:dyDescent="0.35">
      <c r="A164" s="72">
        <v>1025385</v>
      </c>
      <c r="B164" s="4" t="s">
        <v>18093</v>
      </c>
      <c r="C164" s="4" t="str">
        <f t="shared" si="13"/>
        <v>Yes</v>
      </c>
      <c r="F164" s="73">
        <v>215</v>
      </c>
      <c r="G164" s="73">
        <v>1026078</v>
      </c>
      <c r="H164" s="4" t="s">
        <v>18093</v>
      </c>
      <c r="I164" s="27" t="str">
        <f t="shared" si="14"/>
        <v>Yes</v>
      </c>
    </row>
    <row r="165" spans="1:9" x14ac:dyDescent="0.35">
      <c r="A165" s="72">
        <v>1025386</v>
      </c>
      <c r="B165" s="4" t="s">
        <v>18093</v>
      </c>
      <c r="C165" s="4" t="str">
        <f t="shared" si="13"/>
        <v>Yes</v>
      </c>
      <c r="F165" s="73">
        <v>212</v>
      </c>
      <c r="G165" s="73">
        <v>1026079</v>
      </c>
      <c r="H165" s="4" t="s">
        <v>18093</v>
      </c>
      <c r="I165" s="27" t="str">
        <f t="shared" si="14"/>
        <v>Yes</v>
      </c>
    </row>
    <row r="166" spans="1:9" x14ac:dyDescent="0.35">
      <c r="A166" s="72">
        <v>1025387</v>
      </c>
      <c r="B166" s="4" t="s">
        <v>18093</v>
      </c>
      <c r="C166" s="4" t="str">
        <f t="shared" si="13"/>
        <v>Yes</v>
      </c>
      <c r="F166" s="73">
        <v>201</v>
      </c>
      <c r="G166" s="73">
        <v>1026080</v>
      </c>
      <c r="H166" s="4" t="s">
        <v>18093</v>
      </c>
      <c r="I166" s="27" t="str">
        <f t="shared" si="14"/>
        <v>Yes</v>
      </c>
    </row>
    <row r="167" spans="1:9" x14ac:dyDescent="0.35">
      <c r="A167" s="72">
        <v>1025390</v>
      </c>
      <c r="B167" s="4" t="s">
        <v>18093</v>
      </c>
      <c r="C167" s="4" t="e">
        <f t="shared" si="13"/>
        <v>#N/A</v>
      </c>
      <c r="F167" s="73">
        <v>211</v>
      </c>
      <c r="G167" s="73">
        <v>1026081</v>
      </c>
      <c r="H167" s="4" t="s">
        <v>18093</v>
      </c>
      <c r="I167" s="27" t="str">
        <f t="shared" si="14"/>
        <v>Yes</v>
      </c>
    </row>
    <row r="168" spans="1:9" x14ac:dyDescent="0.35">
      <c r="A168" s="72">
        <v>1025392</v>
      </c>
      <c r="B168" s="4" t="s">
        <v>18093</v>
      </c>
      <c r="C168" s="4" t="e">
        <f t="shared" si="13"/>
        <v>#N/A</v>
      </c>
      <c r="F168" s="73">
        <v>216</v>
      </c>
      <c r="G168" s="73">
        <v>1026082</v>
      </c>
      <c r="H168" s="4" t="s">
        <v>18093</v>
      </c>
      <c r="I168" s="27" t="str">
        <f t="shared" si="14"/>
        <v>Yes</v>
      </c>
    </row>
    <row r="169" spans="1:9" x14ac:dyDescent="0.35">
      <c r="A169" s="72">
        <v>1025393</v>
      </c>
      <c r="B169" s="4" t="s">
        <v>18093</v>
      </c>
      <c r="C169" s="4" t="e">
        <f t="shared" si="13"/>
        <v>#N/A</v>
      </c>
      <c r="F169" s="73">
        <v>213</v>
      </c>
      <c r="G169" s="73">
        <v>1030371</v>
      </c>
      <c r="H169" s="4" t="s">
        <v>18093</v>
      </c>
      <c r="I169" s="27" t="str">
        <f t="shared" si="14"/>
        <v>Yes</v>
      </c>
    </row>
    <row r="170" spans="1:9" x14ac:dyDescent="0.35">
      <c r="A170" s="72">
        <v>1025765</v>
      </c>
      <c r="B170" s="4" t="s">
        <v>18093</v>
      </c>
      <c r="C170" s="4" t="str">
        <f t="shared" si="13"/>
        <v>Yes</v>
      </c>
      <c r="F170" s="73">
        <v>217</v>
      </c>
      <c r="G170" s="73">
        <v>1030372</v>
      </c>
      <c r="H170" s="4" t="s">
        <v>18093</v>
      </c>
      <c r="I170" s="27" t="str">
        <f t="shared" si="14"/>
        <v>Yes</v>
      </c>
    </row>
    <row r="171" spans="1:9" x14ac:dyDescent="0.35">
      <c r="A171" s="72">
        <v>1025766</v>
      </c>
      <c r="B171" s="4" t="s">
        <v>18093</v>
      </c>
      <c r="C171" s="4" t="str">
        <f t="shared" si="13"/>
        <v>Yes</v>
      </c>
      <c r="F171" s="73">
        <v>214</v>
      </c>
      <c r="G171" s="73">
        <v>1030373</v>
      </c>
      <c r="H171" s="4" t="s">
        <v>18093</v>
      </c>
      <c r="I171" s="27" t="str">
        <f t="shared" si="14"/>
        <v>Yes</v>
      </c>
    </row>
    <row r="172" spans="1:9" x14ac:dyDescent="0.35">
      <c r="A172" s="72">
        <v>1025767</v>
      </c>
      <c r="B172" s="4" t="s">
        <v>18093</v>
      </c>
      <c r="C172" s="4" t="str">
        <f t="shared" si="13"/>
        <v>Yes</v>
      </c>
      <c r="F172" s="73">
        <v>220</v>
      </c>
      <c r="G172" s="73">
        <v>1030374</v>
      </c>
      <c r="H172" s="4" t="s">
        <v>18093</v>
      </c>
      <c r="I172" s="27" t="str">
        <f t="shared" si="14"/>
        <v>Yes</v>
      </c>
    </row>
    <row r="173" spans="1:9" x14ac:dyDescent="0.35">
      <c r="A173" s="72">
        <v>1025768</v>
      </c>
      <c r="B173" s="4" t="s">
        <v>18093</v>
      </c>
      <c r="C173" s="4" t="str">
        <f t="shared" si="13"/>
        <v>Yes</v>
      </c>
      <c r="F173" s="73">
        <v>195</v>
      </c>
      <c r="G173" s="73">
        <v>1030375</v>
      </c>
      <c r="H173" s="4" t="s">
        <v>18093</v>
      </c>
      <c r="I173" s="27" t="str">
        <f t="shared" si="14"/>
        <v>Yes</v>
      </c>
    </row>
    <row r="174" spans="1:9" x14ac:dyDescent="0.35">
      <c r="A174" s="72">
        <v>1025769</v>
      </c>
      <c r="B174" s="4" t="s">
        <v>18093</v>
      </c>
      <c r="C174" s="4" t="str">
        <f t="shared" si="13"/>
        <v>Yes</v>
      </c>
      <c r="F174" s="73">
        <v>221</v>
      </c>
      <c r="G174" s="73">
        <v>1030376</v>
      </c>
      <c r="H174" s="4" t="s">
        <v>18093</v>
      </c>
      <c r="I174" s="27" t="str">
        <f t="shared" si="14"/>
        <v>Yes</v>
      </c>
    </row>
    <row r="175" spans="1:9" x14ac:dyDescent="0.35">
      <c r="A175" s="72">
        <v>1026076</v>
      </c>
      <c r="B175" s="4" t="s">
        <v>18093</v>
      </c>
      <c r="C175" s="4" t="str">
        <f t="shared" si="13"/>
        <v>Yes</v>
      </c>
      <c r="F175" s="73">
        <v>200</v>
      </c>
      <c r="G175" s="73">
        <v>1030861</v>
      </c>
      <c r="H175" s="4" t="s">
        <v>18093</v>
      </c>
      <c r="I175" s="27" t="str">
        <f t="shared" si="14"/>
        <v>Yes</v>
      </c>
    </row>
    <row r="176" spans="1:9" x14ac:dyDescent="0.35">
      <c r="A176" s="72">
        <v>1026077</v>
      </c>
      <c r="B176" s="4" t="s">
        <v>18093</v>
      </c>
      <c r="C176" s="4" t="str">
        <f t="shared" si="13"/>
        <v>Yes</v>
      </c>
      <c r="F176" s="73">
        <v>227</v>
      </c>
      <c r="G176" s="73">
        <v>1030862</v>
      </c>
      <c r="H176" s="4" t="s">
        <v>18093</v>
      </c>
      <c r="I176" s="27" t="str">
        <f t="shared" si="14"/>
        <v>Yes</v>
      </c>
    </row>
    <row r="177" spans="1:9" x14ac:dyDescent="0.35">
      <c r="A177" s="72">
        <v>1026078</v>
      </c>
      <c r="B177" s="4" t="s">
        <v>18093</v>
      </c>
      <c r="C177" s="4" t="str">
        <f t="shared" si="13"/>
        <v>Yes</v>
      </c>
      <c r="F177" s="73">
        <v>225</v>
      </c>
      <c r="G177" s="73">
        <v>1030863</v>
      </c>
      <c r="H177" s="4" t="s">
        <v>18093</v>
      </c>
      <c r="I177" s="27" t="str">
        <f t="shared" si="14"/>
        <v>Yes</v>
      </c>
    </row>
    <row r="178" spans="1:9" x14ac:dyDescent="0.35">
      <c r="A178" s="72">
        <v>1026079</v>
      </c>
      <c r="B178" s="4" t="s">
        <v>18093</v>
      </c>
      <c r="C178" s="4" t="str">
        <f t="shared" si="13"/>
        <v>Yes</v>
      </c>
      <c r="F178" s="73">
        <v>234</v>
      </c>
      <c r="G178" s="73">
        <v>1030864</v>
      </c>
      <c r="H178" s="4" t="s">
        <v>18093</v>
      </c>
      <c r="I178" s="27" t="str">
        <f t="shared" si="14"/>
        <v>Yes</v>
      </c>
    </row>
    <row r="179" spans="1:9" x14ac:dyDescent="0.35">
      <c r="A179" s="72">
        <v>1026080</v>
      </c>
      <c r="B179" s="4" t="s">
        <v>18093</v>
      </c>
      <c r="C179" s="4" t="str">
        <f t="shared" si="13"/>
        <v>Yes</v>
      </c>
      <c r="F179" s="73">
        <v>235</v>
      </c>
      <c r="G179" s="73">
        <v>1030865</v>
      </c>
      <c r="H179" s="4" t="s">
        <v>18093</v>
      </c>
      <c r="I179" s="27" t="str">
        <f t="shared" si="14"/>
        <v>Yes</v>
      </c>
    </row>
    <row r="180" spans="1:9" x14ac:dyDescent="0.35">
      <c r="A180" s="72">
        <v>1026081</v>
      </c>
      <c r="B180" s="4" t="s">
        <v>18093</v>
      </c>
      <c r="C180" s="4" t="str">
        <f t="shared" si="13"/>
        <v>Yes</v>
      </c>
      <c r="F180" s="73">
        <v>229</v>
      </c>
      <c r="G180" s="73">
        <v>1030866</v>
      </c>
      <c r="H180" s="4" t="s">
        <v>18093</v>
      </c>
      <c r="I180" s="27" t="str">
        <f t="shared" si="14"/>
        <v>Yes</v>
      </c>
    </row>
    <row r="181" spans="1:9" x14ac:dyDescent="0.35">
      <c r="A181" s="72">
        <v>1026082</v>
      </c>
      <c r="B181" s="4" t="s">
        <v>18093</v>
      </c>
      <c r="C181" s="4" t="str">
        <f t="shared" si="13"/>
        <v>Yes</v>
      </c>
      <c r="F181" s="73">
        <v>232</v>
      </c>
      <c r="G181" s="73">
        <v>1030867</v>
      </c>
      <c r="H181" s="4" t="s">
        <v>18093</v>
      </c>
      <c r="I181" s="27" t="str">
        <f t="shared" si="14"/>
        <v>Yes</v>
      </c>
    </row>
    <row r="182" spans="1:9" x14ac:dyDescent="0.35">
      <c r="A182" s="72">
        <v>1030371</v>
      </c>
      <c r="B182" s="4" t="s">
        <v>18093</v>
      </c>
      <c r="C182" s="4" t="str">
        <f t="shared" si="13"/>
        <v>Yes</v>
      </c>
      <c r="F182" s="73">
        <v>233</v>
      </c>
      <c r="G182" s="73">
        <v>1030868</v>
      </c>
      <c r="H182" s="4" t="s">
        <v>18093</v>
      </c>
      <c r="I182" s="27" t="str">
        <f t="shared" si="14"/>
        <v>Yes</v>
      </c>
    </row>
    <row r="183" spans="1:9" x14ac:dyDescent="0.35">
      <c r="A183" s="72">
        <v>1030372</v>
      </c>
      <c r="B183" s="4" t="s">
        <v>18093</v>
      </c>
      <c r="C183" s="4" t="str">
        <f t="shared" si="13"/>
        <v>Yes</v>
      </c>
      <c r="F183" s="73">
        <v>240</v>
      </c>
      <c r="G183" s="73">
        <v>1030869</v>
      </c>
      <c r="H183" s="4" t="s">
        <v>18093</v>
      </c>
      <c r="I183" s="27" t="str">
        <f t="shared" si="14"/>
        <v>Yes</v>
      </c>
    </row>
    <row r="184" spans="1:9" x14ac:dyDescent="0.35">
      <c r="A184" s="72">
        <v>1030373</v>
      </c>
      <c r="B184" s="4" t="s">
        <v>18093</v>
      </c>
      <c r="C184" s="4" t="str">
        <f t="shared" si="13"/>
        <v>Yes</v>
      </c>
      <c r="F184" s="73">
        <v>231</v>
      </c>
      <c r="G184" s="73">
        <v>1030870</v>
      </c>
      <c r="H184" s="4" t="s">
        <v>18093</v>
      </c>
      <c r="I184" s="27" t="str">
        <f t="shared" si="14"/>
        <v>Yes</v>
      </c>
    </row>
    <row r="185" spans="1:9" x14ac:dyDescent="0.35">
      <c r="A185" s="72">
        <v>1030374</v>
      </c>
      <c r="B185" s="4" t="s">
        <v>18093</v>
      </c>
      <c r="C185" s="4" t="str">
        <f t="shared" si="13"/>
        <v>Yes</v>
      </c>
      <c r="F185" s="73">
        <v>244</v>
      </c>
      <c r="G185" s="73">
        <v>1031024</v>
      </c>
      <c r="H185" s="4" t="s">
        <v>18093</v>
      </c>
      <c r="I185" s="27" t="str">
        <f t="shared" si="14"/>
        <v>Yes</v>
      </c>
    </row>
    <row r="186" spans="1:9" x14ac:dyDescent="0.35">
      <c r="A186" s="72">
        <v>1030375</v>
      </c>
      <c r="B186" s="4" t="s">
        <v>18093</v>
      </c>
      <c r="C186" s="4" t="str">
        <f t="shared" si="13"/>
        <v>Yes</v>
      </c>
      <c r="F186" s="73">
        <v>243</v>
      </c>
      <c r="G186" s="73">
        <v>1031258</v>
      </c>
      <c r="H186" s="4" t="s">
        <v>18093</v>
      </c>
      <c r="I186" s="27" t="str">
        <f t="shared" si="14"/>
        <v>Yes</v>
      </c>
    </row>
    <row r="187" spans="1:9" x14ac:dyDescent="0.35">
      <c r="A187" s="72">
        <v>1030376</v>
      </c>
      <c r="B187" s="4" t="s">
        <v>18093</v>
      </c>
      <c r="C187" s="4" t="str">
        <f t="shared" si="13"/>
        <v>Yes</v>
      </c>
      <c r="F187" s="73">
        <v>206</v>
      </c>
      <c r="G187" s="73">
        <v>1031260</v>
      </c>
      <c r="H187" s="4" t="s">
        <v>18093</v>
      </c>
      <c r="I187" s="27" t="str">
        <f t="shared" si="14"/>
        <v>Yes</v>
      </c>
    </row>
    <row r="188" spans="1:9" x14ac:dyDescent="0.35">
      <c r="A188" s="72">
        <v>1030383</v>
      </c>
      <c r="B188" s="4" t="s">
        <v>18093</v>
      </c>
      <c r="C188" s="4" t="e">
        <f t="shared" si="13"/>
        <v>#N/A</v>
      </c>
      <c r="F188" s="73">
        <v>242</v>
      </c>
      <c r="G188" s="73">
        <v>1031261</v>
      </c>
      <c r="H188" s="4" t="s">
        <v>18093</v>
      </c>
      <c r="I188" s="27" t="str">
        <f t="shared" si="14"/>
        <v>Yes</v>
      </c>
    </row>
    <row r="189" spans="1:9" x14ac:dyDescent="0.35">
      <c r="A189" s="72">
        <v>1030384</v>
      </c>
      <c r="B189" s="4" t="s">
        <v>18093</v>
      </c>
      <c r="C189" s="4" t="e">
        <f t="shared" si="13"/>
        <v>#N/A</v>
      </c>
      <c r="F189" s="73">
        <v>228</v>
      </c>
      <c r="G189" s="73">
        <v>1031262</v>
      </c>
      <c r="H189" s="4" t="s">
        <v>18093</v>
      </c>
      <c r="I189" s="27" t="str">
        <f t="shared" ref="I189:I200" si="15">VLOOKUP(G189, $A$2:$B$1000, 2, FALSE)</f>
        <v>Yes</v>
      </c>
    </row>
    <row r="190" spans="1:9" x14ac:dyDescent="0.35">
      <c r="A190" s="72">
        <v>1030861</v>
      </c>
      <c r="B190" s="4" t="s">
        <v>18093</v>
      </c>
      <c r="C190" s="4" t="str">
        <f t="shared" si="13"/>
        <v>Yes</v>
      </c>
      <c r="F190" s="73">
        <v>196</v>
      </c>
      <c r="G190" s="73">
        <v>1031263</v>
      </c>
      <c r="H190" s="4" t="s">
        <v>18093</v>
      </c>
      <c r="I190" s="27" t="str">
        <f t="shared" si="15"/>
        <v>Yes</v>
      </c>
    </row>
    <row r="191" spans="1:9" x14ac:dyDescent="0.35">
      <c r="A191" s="72">
        <v>1030862</v>
      </c>
      <c r="B191" s="4" t="s">
        <v>18093</v>
      </c>
      <c r="C191" s="4" t="str">
        <f t="shared" si="13"/>
        <v>Yes</v>
      </c>
      <c r="F191" s="73">
        <v>250</v>
      </c>
      <c r="G191" s="73">
        <v>1031729</v>
      </c>
      <c r="H191" s="4" t="s">
        <v>18093</v>
      </c>
      <c r="I191" s="27" t="str">
        <f t="shared" si="15"/>
        <v>Yes</v>
      </c>
    </row>
    <row r="192" spans="1:9" x14ac:dyDescent="0.35">
      <c r="A192" s="72">
        <v>1030863</v>
      </c>
      <c r="B192" s="4" t="s">
        <v>18093</v>
      </c>
      <c r="C192" s="4" t="str">
        <f t="shared" si="13"/>
        <v>Yes</v>
      </c>
      <c r="F192" s="73">
        <v>209</v>
      </c>
      <c r="G192" s="73">
        <v>1031730</v>
      </c>
      <c r="H192" s="4" t="s">
        <v>18093</v>
      </c>
      <c r="I192" s="27" t="str">
        <f t="shared" si="15"/>
        <v>Yes</v>
      </c>
    </row>
    <row r="193" spans="1:9" x14ac:dyDescent="0.35">
      <c r="A193" s="72">
        <v>1030864</v>
      </c>
      <c r="B193" s="4" t="s">
        <v>18093</v>
      </c>
      <c r="C193" s="4" t="str">
        <f t="shared" si="13"/>
        <v>Yes</v>
      </c>
      <c r="F193" s="73">
        <v>246</v>
      </c>
      <c r="G193" s="73">
        <v>1031731</v>
      </c>
      <c r="H193" s="4" t="s">
        <v>18093</v>
      </c>
      <c r="I193" s="27" t="str">
        <f t="shared" si="15"/>
        <v>Yes</v>
      </c>
    </row>
    <row r="194" spans="1:9" x14ac:dyDescent="0.35">
      <c r="A194" s="72">
        <v>1030865</v>
      </c>
      <c r="B194" s="4" t="s">
        <v>18093</v>
      </c>
      <c r="C194" s="4" t="str">
        <f t="shared" si="13"/>
        <v>Yes</v>
      </c>
      <c r="F194" s="73">
        <v>251</v>
      </c>
      <c r="G194" s="73">
        <v>1031733</v>
      </c>
      <c r="H194" s="4" t="s">
        <v>18093</v>
      </c>
      <c r="I194" s="27" t="str">
        <f t="shared" si="15"/>
        <v>Yes</v>
      </c>
    </row>
    <row r="195" spans="1:9" x14ac:dyDescent="0.35">
      <c r="A195" s="72">
        <v>1030866</v>
      </c>
      <c r="B195" s="4" t="s">
        <v>18093</v>
      </c>
      <c r="C195" s="4" t="str">
        <f t="shared" ref="C195:C205" si="16">VLOOKUP(A195, $G$2:$H$1000, 2, FALSE)</f>
        <v>Yes</v>
      </c>
      <c r="F195" s="73">
        <v>247</v>
      </c>
      <c r="G195" s="73">
        <v>1031734</v>
      </c>
      <c r="H195" s="4" t="s">
        <v>18093</v>
      </c>
      <c r="I195" s="27" t="str">
        <f t="shared" si="15"/>
        <v>Yes</v>
      </c>
    </row>
    <row r="196" spans="1:9" x14ac:dyDescent="0.35">
      <c r="A196" s="72">
        <v>1030867</v>
      </c>
      <c r="B196" s="4" t="s">
        <v>18093</v>
      </c>
      <c r="C196" s="4" t="str">
        <f t="shared" si="16"/>
        <v>Yes</v>
      </c>
      <c r="F196" s="73">
        <v>230</v>
      </c>
      <c r="G196" s="73">
        <v>1032258</v>
      </c>
      <c r="H196" s="4" t="s">
        <v>18093</v>
      </c>
      <c r="I196" s="27" t="str">
        <f t="shared" si="15"/>
        <v>Yes</v>
      </c>
    </row>
    <row r="197" spans="1:9" x14ac:dyDescent="0.35">
      <c r="A197" s="72">
        <v>1030868</v>
      </c>
      <c r="B197" s="4" t="s">
        <v>18093</v>
      </c>
      <c r="C197" s="4" t="str">
        <f t="shared" si="16"/>
        <v>Yes</v>
      </c>
      <c r="F197" s="73">
        <v>241</v>
      </c>
      <c r="G197" s="73">
        <v>1032934</v>
      </c>
      <c r="H197" s="4" t="s">
        <v>18093</v>
      </c>
      <c r="I197" s="27" t="str">
        <f t="shared" si="15"/>
        <v>Yes</v>
      </c>
    </row>
    <row r="198" spans="1:9" x14ac:dyDescent="0.35">
      <c r="A198" s="72">
        <v>1030869</v>
      </c>
      <c r="B198" s="4" t="s">
        <v>18093</v>
      </c>
      <c r="C198" s="4" t="str">
        <f t="shared" si="16"/>
        <v>Yes</v>
      </c>
      <c r="F198" s="73">
        <v>254</v>
      </c>
      <c r="G198" s="73">
        <v>1032935</v>
      </c>
      <c r="H198" s="4" t="s">
        <v>18093</v>
      </c>
      <c r="I198" s="27" t="str">
        <f t="shared" si="15"/>
        <v>Yes</v>
      </c>
    </row>
    <row r="199" spans="1:9" x14ac:dyDescent="0.35">
      <c r="A199" s="72">
        <v>1030870</v>
      </c>
      <c r="B199" s="4" t="s">
        <v>18093</v>
      </c>
      <c r="C199" s="4" t="str">
        <f t="shared" si="16"/>
        <v>Yes</v>
      </c>
      <c r="F199" s="73">
        <v>263</v>
      </c>
      <c r="G199" s="73">
        <v>1033203</v>
      </c>
      <c r="H199" s="4" t="s">
        <v>18093</v>
      </c>
      <c r="I199" s="27" t="str">
        <f t="shared" si="15"/>
        <v>Yes</v>
      </c>
    </row>
    <row r="200" spans="1:9" x14ac:dyDescent="0.35">
      <c r="A200" s="72">
        <v>1031024</v>
      </c>
      <c r="B200" s="4" t="s">
        <v>18093</v>
      </c>
      <c r="C200" s="4" t="str">
        <f t="shared" si="16"/>
        <v>Yes</v>
      </c>
      <c r="F200" s="73">
        <v>259</v>
      </c>
      <c r="G200" s="73">
        <v>1033204</v>
      </c>
      <c r="H200" s="4" t="s">
        <v>18093</v>
      </c>
      <c r="I200" s="27" t="str">
        <f t="shared" si="15"/>
        <v>Yes</v>
      </c>
    </row>
    <row r="201" spans="1:9" x14ac:dyDescent="0.35">
      <c r="A201" s="72">
        <v>1031258</v>
      </c>
      <c r="B201" s="4" t="s">
        <v>18093</v>
      </c>
      <c r="C201" s="4" t="str">
        <f t="shared" si="16"/>
        <v>Yes</v>
      </c>
      <c r="F201" s="73">
        <v>264</v>
      </c>
      <c r="G201" s="73">
        <v>1033205</v>
      </c>
      <c r="H201" s="4" t="s">
        <v>18093</v>
      </c>
      <c r="I201" s="27" t="str">
        <f t="shared" ref="I201:I222" si="17">VLOOKUP(G201, $A$2:$B$1000, 2, FALSE)</f>
        <v>Yes</v>
      </c>
    </row>
    <row r="202" spans="1:9" x14ac:dyDescent="0.35">
      <c r="A202" s="72">
        <v>1031260</v>
      </c>
      <c r="B202" s="4" t="s">
        <v>18093</v>
      </c>
      <c r="C202" s="4" t="str">
        <f t="shared" si="16"/>
        <v>Yes</v>
      </c>
      <c r="F202" s="73">
        <v>265</v>
      </c>
      <c r="G202" s="73">
        <v>1033206</v>
      </c>
      <c r="H202" s="4" t="s">
        <v>18093</v>
      </c>
      <c r="I202" s="27" t="str">
        <f t="shared" si="17"/>
        <v>Yes</v>
      </c>
    </row>
    <row r="203" spans="1:9" x14ac:dyDescent="0.35">
      <c r="A203" s="72">
        <v>1031261</v>
      </c>
      <c r="B203" s="4" t="s">
        <v>18093</v>
      </c>
      <c r="C203" s="4" t="str">
        <f t="shared" si="16"/>
        <v>Yes</v>
      </c>
      <c r="F203" s="73">
        <v>208</v>
      </c>
      <c r="G203" s="73">
        <v>1033207</v>
      </c>
      <c r="H203" s="4" t="s">
        <v>18093</v>
      </c>
      <c r="I203" s="27" t="str">
        <f t="shared" si="17"/>
        <v>Yes</v>
      </c>
    </row>
    <row r="204" spans="1:9" x14ac:dyDescent="0.35">
      <c r="A204" s="72">
        <v>1031262</v>
      </c>
      <c r="B204" s="4" t="s">
        <v>18093</v>
      </c>
      <c r="C204" s="4" t="str">
        <f t="shared" si="16"/>
        <v>Yes</v>
      </c>
      <c r="F204" s="73">
        <v>267</v>
      </c>
      <c r="G204" s="73">
        <v>1033208</v>
      </c>
      <c r="H204" s="4" t="s">
        <v>18093</v>
      </c>
      <c r="I204" s="27" t="str">
        <f t="shared" si="17"/>
        <v>Yes</v>
      </c>
    </row>
    <row r="205" spans="1:9" x14ac:dyDescent="0.35">
      <c r="A205" s="72">
        <v>1031263</v>
      </c>
      <c r="B205" s="4" t="s">
        <v>18093</v>
      </c>
      <c r="C205" s="4" t="str">
        <f t="shared" si="16"/>
        <v>Yes</v>
      </c>
      <c r="F205" s="73">
        <v>261</v>
      </c>
      <c r="G205" s="73">
        <v>1033209</v>
      </c>
      <c r="H205" s="4" t="s">
        <v>18093</v>
      </c>
      <c r="I205" s="27" t="str">
        <f t="shared" si="17"/>
        <v>Yes</v>
      </c>
    </row>
    <row r="206" spans="1:9" x14ac:dyDescent="0.35">
      <c r="A206" s="72">
        <v>1031729</v>
      </c>
      <c r="B206" s="4" t="s">
        <v>18093</v>
      </c>
      <c r="C206" s="4" t="str">
        <f t="shared" ref="C206:C218" si="18">VLOOKUP(A206, $G$2:$H$1000, 2, FALSE)</f>
        <v>Yes</v>
      </c>
      <c r="F206" s="73">
        <v>266</v>
      </c>
      <c r="G206" s="73">
        <v>1033210</v>
      </c>
      <c r="H206" s="4" t="s">
        <v>18093</v>
      </c>
      <c r="I206" s="27" t="str">
        <f t="shared" si="17"/>
        <v>Yes</v>
      </c>
    </row>
    <row r="207" spans="1:9" x14ac:dyDescent="0.35">
      <c r="A207" s="72">
        <v>1031730</v>
      </c>
      <c r="B207" s="4" t="s">
        <v>18093</v>
      </c>
      <c r="C207" s="4" t="str">
        <f t="shared" si="18"/>
        <v>Yes</v>
      </c>
      <c r="F207" s="73">
        <v>256</v>
      </c>
      <c r="G207" s="73">
        <v>1033211</v>
      </c>
      <c r="H207" s="4" t="s">
        <v>18093</v>
      </c>
      <c r="I207" s="27" t="str">
        <f t="shared" si="17"/>
        <v>Yes</v>
      </c>
    </row>
    <row r="208" spans="1:9" x14ac:dyDescent="0.35">
      <c r="A208" s="72">
        <v>1031731</v>
      </c>
      <c r="B208" s="4" t="s">
        <v>18093</v>
      </c>
      <c r="C208" s="4" t="str">
        <f t="shared" si="18"/>
        <v>Yes</v>
      </c>
      <c r="F208" s="73">
        <v>177</v>
      </c>
      <c r="G208" s="73">
        <v>1033212</v>
      </c>
      <c r="H208" s="4" t="s">
        <v>18093</v>
      </c>
      <c r="I208" s="27" t="str">
        <f t="shared" si="17"/>
        <v>Yes</v>
      </c>
    </row>
    <row r="209" spans="1:9" x14ac:dyDescent="0.35">
      <c r="A209" s="72">
        <v>1031733</v>
      </c>
      <c r="B209" s="4" t="s">
        <v>18093</v>
      </c>
      <c r="C209" s="4" t="str">
        <f t="shared" si="18"/>
        <v>Yes</v>
      </c>
      <c r="F209" s="73">
        <v>253</v>
      </c>
      <c r="G209" s="73">
        <v>1033213</v>
      </c>
      <c r="H209" s="4" t="s">
        <v>18093</v>
      </c>
      <c r="I209" s="27" t="str">
        <f t="shared" si="17"/>
        <v>Yes</v>
      </c>
    </row>
    <row r="210" spans="1:9" x14ac:dyDescent="0.35">
      <c r="A210" s="72">
        <v>1031734</v>
      </c>
      <c r="B210" s="4" t="s">
        <v>18093</v>
      </c>
      <c r="C210" s="4" t="str">
        <f t="shared" si="18"/>
        <v>Yes</v>
      </c>
      <c r="F210" s="73">
        <v>262</v>
      </c>
      <c r="G210" s="73">
        <v>1033566</v>
      </c>
      <c r="H210" s="4" t="s">
        <v>18093</v>
      </c>
      <c r="I210" s="27" t="str">
        <f t="shared" si="17"/>
        <v>Yes</v>
      </c>
    </row>
    <row r="211" spans="1:9" x14ac:dyDescent="0.35">
      <c r="A211" s="72">
        <v>1031742</v>
      </c>
      <c r="B211" s="4" t="s">
        <v>18093</v>
      </c>
      <c r="C211" s="4" t="e">
        <f t="shared" si="18"/>
        <v>#N/A</v>
      </c>
      <c r="F211" s="73">
        <v>269</v>
      </c>
      <c r="G211" s="73">
        <v>1033795</v>
      </c>
      <c r="H211" s="4" t="s">
        <v>18093</v>
      </c>
      <c r="I211" s="27" t="str">
        <f t="shared" si="17"/>
        <v>Yes</v>
      </c>
    </row>
    <row r="212" spans="1:9" x14ac:dyDescent="0.35">
      <c r="A212" s="72">
        <v>1031743</v>
      </c>
      <c r="B212" s="4" t="s">
        <v>18093</v>
      </c>
      <c r="C212" s="4" t="e">
        <f t="shared" si="18"/>
        <v>#N/A</v>
      </c>
      <c r="F212" s="73">
        <v>268</v>
      </c>
      <c r="G212" s="73">
        <v>1033796</v>
      </c>
      <c r="H212" s="4" t="s">
        <v>18093</v>
      </c>
      <c r="I212" s="27" t="str">
        <f t="shared" si="17"/>
        <v>Yes</v>
      </c>
    </row>
    <row r="213" spans="1:9" x14ac:dyDescent="0.35">
      <c r="A213" s="72">
        <v>1032253</v>
      </c>
      <c r="B213" s="4" t="s">
        <v>18093</v>
      </c>
      <c r="C213" s="4" t="e">
        <f t="shared" si="18"/>
        <v>#N/A</v>
      </c>
      <c r="F213" s="73">
        <v>270</v>
      </c>
      <c r="G213" s="73">
        <v>1033798</v>
      </c>
      <c r="H213" s="4" t="s">
        <v>18093</v>
      </c>
      <c r="I213" s="27" t="str">
        <f t="shared" si="17"/>
        <v>Yes</v>
      </c>
    </row>
    <row r="214" spans="1:9" x14ac:dyDescent="0.35">
      <c r="A214" s="72">
        <v>1032258</v>
      </c>
      <c r="B214" s="4" t="s">
        <v>18093</v>
      </c>
      <c r="C214" s="4" t="str">
        <f t="shared" si="18"/>
        <v>Yes</v>
      </c>
      <c r="F214" s="73">
        <v>275</v>
      </c>
      <c r="G214" s="73">
        <v>1034003</v>
      </c>
      <c r="H214" s="4" t="s">
        <v>18093</v>
      </c>
      <c r="I214" s="27" t="str">
        <f t="shared" si="17"/>
        <v>Yes</v>
      </c>
    </row>
    <row r="215" spans="1:9" x14ac:dyDescent="0.35">
      <c r="A215" s="72">
        <v>1032934</v>
      </c>
      <c r="B215" s="4" t="s">
        <v>18093</v>
      </c>
      <c r="C215" s="4" t="str">
        <f t="shared" si="18"/>
        <v>Yes</v>
      </c>
      <c r="F215" s="73">
        <v>276</v>
      </c>
      <c r="G215" s="73">
        <v>1034004</v>
      </c>
      <c r="H215" s="4" t="s">
        <v>18093</v>
      </c>
      <c r="I215" s="27" t="str">
        <f t="shared" si="17"/>
        <v>Yes</v>
      </c>
    </row>
    <row r="216" spans="1:9" x14ac:dyDescent="0.35">
      <c r="A216" s="72">
        <v>1032935</v>
      </c>
      <c r="B216" s="4" t="s">
        <v>18093</v>
      </c>
      <c r="C216" s="4" t="str">
        <f t="shared" si="18"/>
        <v>Yes</v>
      </c>
      <c r="F216" s="73">
        <v>257</v>
      </c>
      <c r="G216" s="73">
        <v>1034005</v>
      </c>
      <c r="H216" s="4" t="s">
        <v>18093</v>
      </c>
      <c r="I216" s="27" t="str">
        <f t="shared" si="17"/>
        <v>Yes</v>
      </c>
    </row>
    <row r="217" spans="1:9" x14ac:dyDescent="0.35">
      <c r="A217" s="72">
        <v>1033203</v>
      </c>
      <c r="B217" s="4" t="s">
        <v>18093</v>
      </c>
      <c r="C217" s="4" t="str">
        <f t="shared" si="18"/>
        <v>Yes</v>
      </c>
      <c r="F217" s="73">
        <v>274</v>
      </c>
      <c r="G217" s="73">
        <v>1034006</v>
      </c>
      <c r="H217" s="4" t="s">
        <v>18093</v>
      </c>
      <c r="I217" s="27" t="str">
        <f t="shared" si="17"/>
        <v>Yes</v>
      </c>
    </row>
    <row r="218" spans="1:9" x14ac:dyDescent="0.35">
      <c r="A218" s="72">
        <v>1033204</v>
      </c>
      <c r="B218" s="4" t="s">
        <v>18093</v>
      </c>
      <c r="C218" s="4" t="str">
        <f t="shared" si="18"/>
        <v>Yes</v>
      </c>
      <c r="F218" s="73">
        <v>237</v>
      </c>
      <c r="G218" s="73">
        <v>1034012</v>
      </c>
      <c r="H218" s="4" t="s">
        <v>18093</v>
      </c>
      <c r="I218" s="27" t="str">
        <f t="shared" si="17"/>
        <v>Yes</v>
      </c>
    </row>
    <row r="219" spans="1:9" x14ac:dyDescent="0.35">
      <c r="A219" s="72">
        <v>1033205</v>
      </c>
      <c r="B219" s="4" t="s">
        <v>18093</v>
      </c>
      <c r="C219" s="4" t="str">
        <f t="shared" ref="C219:C220" si="19">VLOOKUP(A219, $G$2:$H$1000, 2, FALSE)</f>
        <v>Yes</v>
      </c>
      <c r="F219" s="73">
        <v>271</v>
      </c>
      <c r="G219" s="73">
        <v>1034014</v>
      </c>
      <c r="H219" s="4" t="s">
        <v>18093</v>
      </c>
      <c r="I219" s="27" t="str">
        <f t="shared" si="17"/>
        <v>Yes</v>
      </c>
    </row>
    <row r="220" spans="1:9" x14ac:dyDescent="0.35">
      <c r="A220" s="72">
        <v>1033206</v>
      </c>
      <c r="B220" s="4" t="s">
        <v>18093</v>
      </c>
      <c r="C220" s="4" t="str">
        <f t="shared" si="19"/>
        <v>Yes</v>
      </c>
      <c r="F220" s="73">
        <v>248</v>
      </c>
      <c r="G220" s="73">
        <v>1034015</v>
      </c>
      <c r="H220" s="4" t="s">
        <v>18093</v>
      </c>
      <c r="I220" s="27" t="str">
        <f t="shared" si="17"/>
        <v>Yes</v>
      </c>
    </row>
    <row r="221" spans="1:9" x14ac:dyDescent="0.35">
      <c r="A221" s="72">
        <v>1033207</v>
      </c>
      <c r="B221" s="4" t="s">
        <v>18093</v>
      </c>
      <c r="C221" s="4" t="str">
        <f t="shared" ref="C221:C255" si="20">VLOOKUP(A221, $G$2:$H$1000, 2, FALSE)</f>
        <v>Yes</v>
      </c>
      <c r="F221" s="73">
        <v>160</v>
      </c>
      <c r="G221" s="73">
        <v>1034701</v>
      </c>
      <c r="H221" s="4" t="s">
        <v>18093</v>
      </c>
      <c r="I221" s="27" t="str">
        <f t="shared" si="17"/>
        <v>Yes</v>
      </c>
    </row>
    <row r="222" spans="1:9" x14ac:dyDescent="0.35">
      <c r="A222" s="72">
        <v>1033208</v>
      </c>
      <c r="B222" s="4" t="s">
        <v>18093</v>
      </c>
      <c r="C222" s="4" t="str">
        <f t="shared" si="20"/>
        <v>Yes</v>
      </c>
      <c r="F222" s="73">
        <v>273</v>
      </c>
      <c r="G222" s="73">
        <v>1034702</v>
      </c>
      <c r="H222" s="4" t="s">
        <v>18093</v>
      </c>
      <c r="I222" s="27" t="str">
        <f t="shared" si="17"/>
        <v>Yes</v>
      </c>
    </row>
    <row r="223" spans="1:9" x14ac:dyDescent="0.35">
      <c r="A223" s="72">
        <v>1033209</v>
      </c>
      <c r="B223" s="4" t="s">
        <v>18093</v>
      </c>
      <c r="C223" s="4" t="str">
        <f t="shared" si="20"/>
        <v>Yes</v>
      </c>
      <c r="F223" s="73">
        <v>277</v>
      </c>
      <c r="G223" s="73">
        <v>1034703</v>
      </c>
      <c r="H223" s="4" t="s">
        <v>18093</v>
      </c>
      <c r="I223" s="27" t="str">
        <f t="shared" ref="I223:I235" si="21">VLOOKUP(G223, $A$2:$B$1000, 2, FALSE)</f>
        <v>Yes</v>
      </c>
    </row>
    <row r="224" spans="1:9" x14ac:dyDescent="0.35">
      <c r="A224" s="72">
        <v>1033210</v>
      </c>
      <c r="B224" s="4" t="s">
        <v>18093</v>
      </c>
      <c r="C224" s="4" t="str">
        <f t="shared" si="20"/>
        <v>Yes</v>
      </c>
      <c r="F224" s="73">
        <v>255</v>
      </c>
      <c r="G224" s="73">
        <v>1035179</v>
      </c>
      <c r="H224" s="4" t="s">
        <v>18093</v>
      </c>
      <c r="I224" s="27" t="str">
        <f t="shared" si="21"/>
        <v>Yes</v>
      </c>
    </row>
    <row r="225" spans="1:9" x14ac:dyDescent="0.35">
      <c r="A225" s="72">
        <v>1033211</v>
      </c>
      <c r="B225" s="4" t="s">
        <v>18093</v>
      </c>
      <c r="C225" s="4" t="str">
        <f t="shared" si="20"/>
        <v>Yes</v>
      </c>
      <c r="F225" s="73">
        <v>279</v>
      </c>
      <c r="G225" s="73">
        <v>1035180</v>
      </c>
      <c r="H225" s="4" t="s">
        <v>18093</v>
      </c>
      <c r="I225" s="27" t="str">
        <f t="shared" si="21"/>
        <v>Yes</v>
      </c>
    </row>
    <row r="226" spans="1:9" x14ac:dyDescent="0.35">
      <c r="A226" s="72">
        <v>1033212</v>
      </c>
      <c r="B226" s="4" t="s">
        <v>18093</v>
      </c>
      <c r="C226" s="4" t="str">
        <f t="shared" si="20"/>
        <v>Yes</v>
      </c>
      <c r="F226" s="73">
        <v>258</v>
      </c>
      <c r="G226" s="73">
        <v>1035181</v>
      </c>
      <c r="H226" s="4" t="s">
        <v>18093</v>
      </c>
      <c r="I226" s="27" t="str">
        <f t="shared" si="21"/>
        <v>Yes</v>
      </c>
    </row>
    <row r="227" spans="1:9" x14ac:dyDescent="0.35">
      <c r="A227" s="72">
        <v>1033213</v>
      </c>
      <c r="B227" s="4" t="s">
        <v>18093</v>
      </c>
      <c r="C227" s="4" t="str">
        <f t="shared" si="20"/>
        <v>Yes</v>
      </c>
      <c r="F227" s="73">
        <v>280</v>
      </c>
      <c r="G227" s="73">
        <v>1035182</v>
      </c>
      <c r="H227" s="4" t="s">
        <v>18093</v>
      </c>
      <c r="I227" s="27" t="str">
        <f t="shared" si="21"/>
        <v>Yes</v>
      </c>
    </row>
    <row r="228" spans="1:9" x14ac:dyDescent="0.35">
      <c r="A228" s="72">
        <v>1033563</v>
      </c>
      <c r="B228" s="4" t="s">
        <v>18093</v>
      </c>
      <c r="C228" s="4" t="e">
        <f t="shared" si="20"/>
        <v>#N/A</v>
      </c>
      <c r="F228" s="73">
        <v>281</v>
      </c>
      <c r="G228" s="73">
        <v>1035183</v>
      </c>
      <c r="H228" s="4" t="s">
        <v>18093</v>
      </c>
      <c r="I228" s="27" t="str">
        <f t="shared" si="21"/>
        <v>Yes</v>
      </c>
    </row>
    <row r="229" spans="1:9" x14ac:dyDescent="0.35">
      <c r="A229" s="72">
        <v>1033566</v>
      </c>
      <c r="B229" s="4" t="s">
        <v>18093</v>
      </c>
      <c r="C229" s="4" t="str">
        <f t="shared" si="20"/>
        <v>Yes</v>
      </c>
      <c r="F229" s="73">
        <v>282</v>
      </c>
      <c r="G229" s="73">
        <v>1035184</v>
      </c>
      <c r="H229" s="4" t="s">
        <v>18093</v>
      </c>
      <c r="I229" s="27" t="str">
        <f t="shared" si="21"/>
        <v>Yes</v>
      </c>
    </row>
    <row r="230" spans="1:9" x14ac:dyDescent="0.35">
      <c r="A230" s="72">
        <v>1033795</v>
      </c>
      <c r="B230" s="4" t="s">
        <v>18093</v>
      </c>
      <c r="C230" s="4" t="str">
        <f t="shared" si="20"/>
        <v>Yes</v>
      </c>
      <c r="F230" s="73">
        <v>226</v>
      </c>
      <c r="G230" s="73">
        <v>1035185</v>
      </c>
      <c r="H230" s="4" t="s">
        <v>18093</v>
      </c>
      <c r="I230" s="27" t="str">
        <f t="shared" si="21"/>
        <v>Yes</v>
      </c>
    </row>
    <row r="231" spans="1:9" x14ac:dyDescent="0.35">
      <c r="A231" s="72">
        <v>1033796</v>
      </c>
      <c r="B231" s="4" t="s">
        <v>18093</v>
      </c>
      <c r="C231" s="4" t="str">
        <f t="shared" si="20"/>
        <v>Yes</v>
      </c>
      <c r="F231" s="73">
        <v>285</v>
      </c>
      <c r="G231" s="73">
        <v>1035631</v>
      </c>
      <c r="H231" s="4" t="s">
        <v>18093</v>
      </c>
      <c r="I231" s="27" t="str">
        <f t="shared" si="21"/>
        <v>Yes</v>
      </c>
    </row>
    <row r="232" spans="1:9" x14ac:dyDescent="0.35">
      <c r="A232" s="72">
        <v>1033798</v>
      </c>
      <c r="B232" s="4" t="s">
        <v>18093</v>
      </c>
      <c r="C232" s="4" t="str">
        <f t="shared" si="20"/>
        <v>Yes</v>
      </c>
      <c r="F232" s="73">
        <v>283</v>
      </c>
      <c r="G232" s="73">
        <v>1035632</v>
      </c>
      <c r="H232" s="4" t="s">
        <v>18093</v>
      </c>
      <c r="I232" s="27" t="str">
        <f t="shared" si="21"/>
        <v>Yes</v>
      </c>
    </row>
    <row r="233" spans="1:9" x14ac:dyDescent="0.35">
      <c r="A233" s="72">
        <v>1034003</v>
      </c>
      <c r="B233" s="4" t="s">
        <v>18093</v>
      </c>
      <c r="C233" s="4" t="str">
        <f t="shared" si="20"/>
        <v>Yes</v>
      </c>
      <c r="F233" s="73">
        <v>284</v>
      </c>
      <c r="G233" s="73">
        <v>1035633</v>
      </c>
      <c r="H233" s="4" t="s">
        <v>18093</v>
      </c>
      <c r="I233" s="27" t="str">
        <f t="shared" si="21"/>
        <v>Yes</v>
      </c>
    </row>
    <row r="234" spans="1:9" x14ac:dyDescent="0.35">
      <c r="A234" s="72">
        <v>1034004</v>
      </c>
      <c r="B234" s="4" t="s">
        <v>18093</v>
      </c>
      <c r="C234" s="4" t="str">
        <f t="shared" si="20"/>
        <v>Yes</v>
      </c>
      <c r="F234" s="73">
        <v>14</v>
      </c>
      <c r="G234" s="73">
        <v>992896</v>
      </c>
      <c r="H234" s="4" t="s">
        <v>18093</v>
      </c>
      <c r="I234" s="27" t="str">
        <f t="shared" si="21"/>
        <v>Yes</v>
      </c>
    </row>
    <row r="235" spans="1:9" x14ac:dyDescent="0.35">
      <c r="A235" s="72">
        <v>1034005</v>
      </c>
      <c r="B235" s="4" t="s">
        <v>18093</v>
      </c>
      <c r="C235" s="4" t="str">
        <f t="shared" si="20"/>
        <v>Yes</v>
      </c>
      <c r="F235" s="73">
        <v>15</v>
      </c>
      <c r="G235" s="73">
        <v>994147</v>
      </c>
      <c r="H235" s="4" t="s">
        <v>18093</v>
      </c>
      <c r="I235" s="27" t="str">
        <f t="shared" si="21"/>
        <v>Yes</v>
      </c>
    </row>
    <row r="236" spans="1:9" x14ac:dyDescent="0.35">
      <c r="A236" s="72">
        <v>1034006</v>
      </c>
      <c r="B236" s="4" t="s">
        <v>18093</v>
      </c>
      <c r="C236" s="4" t="str">
        <f t="shared" si="20"/>
        <v>Yes</v>
      </c>
      <c r="F236" s="73">
        <v>16</v>
      </c>
      <c r="G236" s="73">
        <v>999078</v>
      </c>
      <c r="H236" s="4" t="s">
        <v>18093</v>
      </c>
      <c r="I236" s="27" t="str">
        <f t="shared" ref="I236:I238" si="22">VLOOKUP(G236, $A$2:$B$1000, 2, FALSE)</f>
        <v>Yes</v>
      </c>
    </row>
    <row r="237" spans="1:9" x14ac:dyDescent="0.35">
      <c r="A237" s="72">
        <v>1034012</v>
      </c>
      <c r="B237" s="4" t="s">
        <v>18093</v>
      </c>
      <c r="C237" s="4" t="str">
        <f t="shared" si="20"/>
        <v>Yes</v>
      </c>
      <c r="F237" s="73">
        <v>17</v>
      </c>
      <c r="G237" s="73">
        <v>999446</v>
      </c>
      <c r="H237" s="4" t="s">
        <v>18093</v>
      </c>
      <c r="I237" s="27" t="str">
        <f t="shared" si="22"/>
        <v>Yes</v>
      </c>
    </row>
    <row r="238" spans="1:9" x14ac:dyDescent="0.35">
      <c r="A238" s="72">
        <v>1034014</v>
      </c>
      <c r="B238" s="4" t="s">
        <v>18093</v>
      </c>
      <c r="C238" s="4" t="str">
        <f t="shared" si="20"/>
        <v>Yes</v>
      </c>
      <c r="F238" s="73">
        <v>19</v>
      </c>
      <c r="G238" s="73">
        <v>999455</v>
      </c>
      <c r="H238" s="4" t="s">
        <v>18093</v>
      </c>
      <c r="I238" s="27" t="str">
        <f t="shared" si="22"/>
        <v>Yes</v>
      </c>
    </row>
    <row r="239" spans="1:9" x14ac:dyDescent="0.35">
      <c r="A239" s="72">
        <v>1034015</v>
      </c>
      <c r="B239" s="4" t="s">
        <v>18093</v>
      </c>
      <c r="C239" s="4" t="str">
        <f t="shared" si="20"/>
        <v>Yes</v>
      </c>
    </row>
    <row r="240" spans="1:9" x14ac:dyDescent="0.35">
      <c r="A240" s="72">
        <v>1034701</v>
      </c>
      <c r="B240" s="4" t="s">
        <v>18093</v>
      </c>
      <c r="C240" s="4" t="str">
        <f t="shared" si="20"/>
        <v>Yes</v>
      </c>
    </row>
    <row r="241" spans="1:3" x14ac:dyDescent="0.35">
      <c r="A241" s="72">
        <v>1034702</v>
      </c>
      <c r="B241" s="4" t="s">
        <v>18093</v>
      </c>
      <c r="C241" s="4" t="str">
        <f t="shared" si="20"/>
        <v>Yes</v>
      </c>
    </row>
    <row r="242" spans="1:3" x14ac:dyDescent="0.35">
      <c r="A242" s="72">
        <v>1034703</v>
      </c>
      <c r="B242" s="4" t="s">
        <v>18093</v>
      </c>
      <c r="C242" s="4" t="str">
        <f t="shared" si="20"/>
        <v>Yes</v>
      </c>
    </row>
    <row r="243" spans="1:3" x14ac:dyDescent="0.35">
      <c r="A243" s="72">
        <v>1035179</v>
      </c>
      <c r="B243" s="4" t="s">
        <v>18093</v>
      </c>
      <c r="C243" s="4" t="str">
        <f t="shared" si="20"/>
        <v>Yes</v>
      </c>
    </row>
    <row r="244" spans="1:3" x14ac:dyDescent="0.35">
      <c r="A244" s="72">
        <v>1035180</v>
      </c>
      <c r="B244" s="4" t="s">
        <v>18093</v>
      </c>
      <c r="C244" s="4" t="str">
        <f t="shared" si="20"/>
        <v>Yes</v>
      </c>
    </row>
    <row r="245" spans="1:3" x14ac:dyDescent="0.35">
      <c r="A245" s="72">
        <v>1035181</v>
      </c>
      <c r="B245" s="4" t="s">
        <v>18093</v>
      </c>
      <c r="C245" s="4" t="str">
        <f t="shared" si="20"/>
        <v>Yes</v>
      </c>
    </row>
    <row r="246" spans="1:3" x14ac:dyDescent="0.35">
      <c r="A246" s="72">
        <v>1035182</v>
      </c>
      <c r="B246" s="4" t="s">
        <v>18093</v>
      </c>
      <c r="C246" s="4" t="str">
        <f t="shared" si="20"/>
        <v>Yes</v>
      </c>
    </row>
    <row r="247" spans="1:3" x14ac:dyDescent="0.35">
      <c r="A247" s="72">
        <v>1035183</v>
      </c>
      <c r="B247" s="4" t="s">
        <v>18093</v>
      </c>
      <c r="C247" s="4" t="str">
        <f t="shared" si="20"/>
        <v>Yes</v>
      </c>
    </row>
    <row r="248" spans="1:3" x14ac:dyDescent="0.35">
      <c r="A248" s="72">
        <v>1035184</v>
      </c>
      <c r="B248" s="4" t="s">
        <v>18093</v>
      </c>
      <c r="C248" s="4" t="str">
        <f t="shared" si="20"/>
        <v>Yes</v>
      </c>
    </row>
    <row r="249" spans="1:3" x14ac:dyDescent="0.35">
      <c r="A249" s="72">
        <v>1035185</v>
      </c>
      <c r="B249" s="4" t="s">
        <v>18093</v>
      </c>
      <c r="C249" s="4" t="str">
        <f t="shared" si="20"/>
        <v>Yes</v>
      </c>
    </row>
    <row r="250" spans="1:3" x14ac:dyDescent="0.35">
      <c r="A250" s="72">
        <v>1035192</v>
      </c>
      <c r="B250" s="4" t="s">
        <v>18093</v>
      </c>
      <c r="C250" s="4" t="e">
        <f t="shared" si="20"/>
        <v>#N/A</v>
      </c>
    </row>
    <row r="251" spans="1:3" x14ac:dyDescent="0.35">
      <c r="A251" s="72">
        <v>1035631</v>
      </c>
      <c r="B251" s="4" t="s">
        <v>18093</v>
      </c>
      <c r="C251" s="4" t="str">
        <f t="shared" si="20"/>
        <v>Yes</v>
      </c>
    </row>
    <row r="252" spans="1:3" x14ac:dyDescent="0.35">
      <c r="A252" s="72">
        <v>1035632</v>
      </c>
      <c r="B252" s="4" t="s">
        <v>18093</v>
      </c>
      <c r="C252" s="4" t="str">
        <f t="shared" si="20"/>
        <v>Yes</v>
      </c>
    </row>
    <row r="253" spans="1:3" x14ac:dyDescent="0.35">
      <c r="A253" s="72">
        <v>1035633</v>
      </c>
      <c r="B253" s="4" t="s">
        <v>18093</v>
      </c>
      <c r="C253" s="4" t="str">
        <f t="shared" si="20"/>
        <v>Yes</v>
      </c>
    </row>
    <row r="254" spans="1:3" x14ac:dyDescent="0.35">
      <c r="A254" s="72">
        <v>1035820</v>
      </c>
      <c r="B254" s="4" t="s">
        <v>18093</v>
      </c>
      <c r="C254" s="4" t="e">
        <f t="shared" si="20"/>
        <v>#N/A</v>
      </c>
    </row>
    <row r="255" spans="1:3" x14ac:dyDescent="0.35">
      <c r="A255" s="72">
        <v>992896</v>
      </c>
      <c r="B255" s="4" t="s">
        <v>18093</v>
      </c>
      <c r="C255" s="4" t="str">
        <f t="shared" si="20"/>
        <v>Yes</v>
      </c>
    </row>
    <row r="256" spans="1:3" x14ac:dyDescent="0.35">
      <c r="A256" s="72">
        <v>994147</v>
      </c>
      <c r="B256" s="4" t="s">
        <v>18093</v>
      </c>
      <c r="C256" s="4" t="str">
        <f t="shared" ref="C256:C259" si="23">VLOOKUP(A256, $G$2:$H$1000, 2, FALSE)</f>
        <v>Yes</v>
      </c>
    </row>
    <row r="257" spans="1:3" x14ac:dyDescent="0.35">
      <c r="A257" s="72">
        <v>999078</v>
      </c>
      <c r="B257" s="4" t="s">
        <v>18093</v>
      </c>
      <c r="C257" s="4" t="str">
        <f t="shared" si="23"/>
        <v>Yes</v>
      </c>
    </row>
    <row r="258" spans="1:3" x14ac:dyDescent="0.35">
      <c r="A258" s="72">
        <v>999446</v>
      </c>
      <c r="B258" s="4" t="s">
        <v>18093</v>
      </c>
      <c r="C258" s="4" t="str">
        <f t="shared" si="23"/>
        <v>Yes</v>
      </c>
    </row>
    <row r="259" spans="1:3" x14ac:dyDescent="0.35">
      <c r="A259" s="72">
        <v>999455</v>
      </c>
      <c r="B259" s="4" t="s">
        <v>18093</v>
      </c>
      <c r="C259" s="4" t="str">
        <f t="shared" si="23"/>
        <v>Yes</v>
      </c>
    </row>
    <row r="260" spans="1:3" x14ac:dyDescent="0.35">
      <c r="A260" s="70"/>
      <c r="B260" s="4"/>
      <c r="C260" s="4"/>
    </row>
    <row r="261" spans="1:3" x14ac:dyDescent="0.35">
      <c r="A261" s="70"/>
      <c r="B261" s="4"/>
      <c r="C261" s="4"/>
    </row>
    <row r="262" spans="1:3" x14ac:dyDescent="0.35">
      <c r="A262" s="70"/>
      <c r="B262" s="4"/>
      <c r="C262" s="4"/>
    </row>
    <row r="263" spans="1:3" x14ac:dyDescent="0.35">
      <c r="A263" s="70"/>
      <c r="B263" s="4"/>
      <c r="C263" s="4"/>
    </row>
    <row r="264" spans="1:3" x14ac:dyDescent="0.35">
      <c r="A264" s="70"/>
      <c r="B264" s="4"/>
      <c r="C264" s="4"/>
    </row>
    <row r="265" spans="1:3" x14ac:dyDescent="0.35">
      <c r="A265" s="70"/>
      <c r="B265" s="4"/>
      <c r="C265" s="4"/>
    </row>
    <row r="266" spans="1:3" x14ac:dyDescent="0.35">
      <c r="A266" s="70"/>
      <c r="B266" s="4"/>
      <c r="C266" s="4"/>
    </row>
    <row r="267" spans="1:3" x14ac:dyDescent="0.35">
      <c r="A267" s="70"/>
      <c r="B267" s="4"/>
      <c r="C267" s="4"/>
    </row>
    <row r="268" spans="1:3" x14ac:dyDescent="0.35">
      <c r="A268" s="70"/>
      <c r="B268" s="4"/>
      <c r="C268" s="4"/>
    </row>
    <row r="269" spans="1:3" x14ac:dyDescent="0.35">
      <c r="A269" s="70"/>
      <c r="B269" s="4"/>
      <c r="C269" s="4"/>
    </row>
  </sheetData>
  <sortState xmlns:xlrd2="http://schemas.microsoft.com/office/spreadsheetml/2017/richdata2" ref="G2:H17">
    <sortCondition ref="G2:G17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1680-5CBC-4290-B443-79DA051ABAFE}">
  <sheetPr>
    <tabColor theme="9" tint="0.39997558519241921"/>
  </sheetPr>
  <dimension ref="A1:C5"/>
  <sheetViews>
    <sheetView workbookViewId="0">
      <selection activeCell="C6" sqref="C6"/>
    </sheetView>
  </sheetViews>
  <sheetFormatPr defaultRowHeight="14.5" x14ac:dyDescent="0.35"/>
  <cols>
    <col min="1" max="1" width="11.453125" bestFit="1" customWidth="1"/>
    <col min="2" max="2" width="64.81640625" bestFit="1" customWidth="1"/>
    <col min="3" max="3" width="42.36328125" bestFit="1" customWidth="1"/>
  </cols>
  <sheetData>
    <row r="1" spans="1:3" s="31" customFormat="1" x14ac:dyDescent="0.35">
      <c r="B1" s="31" t="s">
        <v>18226</v>
      </c>
      <c r="C1" s="31" t="s">
        <v>18227</v>
      </c>
    </row>
    <row r="2" spans="1:3" x14ac:dyDescent="0.35">
      <c r="A2" t="s">
        <v>18222</v>
      </c>
      <c r="B2" t="s">
        <v>18231</v>
      </c>
      <c r="C2" s="31" t="s">
        <v>18233</v>
      </c>
    </row>
    <row r="3" spans="1:3" x14ac:dyDescent="0.35">
      <c r="A3" t="s">
        <v>18223</v>
      </c>
      <c r="B3" s="32" t="s">
        <v>18232</v>
      </c>
      <c r="C3" s="31" t="s">
        <v>18233</v>
      </c>
    </row>
    <row r="4" spans="1:3" x14ac:dyDescent="0.35">
      <c r="A4" t="s">
        <v>18224</v>
      </c>
      <c r="B4" t="s">
        <v>18228</v>
      </c>
      <c r="C4" s="31" t="s">
        <v>18229</v>
      </c>
    </row>
    <row r="5" spans="1:3" x14ac:dyDescent="0.35">
      <c r="A5" t="s">
        <v>18225</v>
      </c>
      <c r="B5" t="s">
        <v>18230</v>
      </c>
      <c r="C5" t="s">
        <v>18234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Territory summary YTD</vt:lpstr>
      <vt:lpstr>Territory summary Q4 QTD</vt:lpstr>
      <vt:lpstr>Territory summary Q3</vt:lpstr>
      <vt:lpstr>HCP</vt:lpstr>
      <vt:lpstr>MG HCP Info</vt:lpstr>
      <vt:lpstr>Patient Level</vt:lpstr>
      <vt:lpstr>Metric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Divya (IQVIA)</dc:creator>
  <cp:lastModifiedBy>Manodhar Allu (IQVIA)</cp:lastModifiedBy>
  <dcterms:created xsi:type="dcterms:W3CDTF">2015-06-05T18:17:20Z</dcterms:created>
  <dcterms:modified xsi:type="dcterms:W3CDTF">2023-11-06T19:24:11Z</dcterms:modified>
</cp:coreProperties>
</file>