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<sst xmlns="http://schemas.openxmlformats.org/spreadsheetml/2006/main" count="1684" uniqueCount="203">
  <si>
    <t xml:space="preserve">********小学2024年1月份食堂食品采购统计表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</si>
  <si>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</si>
  <si>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</si>
  <si>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</si>
  <si>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</si>
  <si>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</si>
  <si>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</si>
  <si>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</si>
  <si>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</si>
  <si>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</si>
  <si>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</si>
  <si>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</si>
  <si>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</si>
  <si>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富宁县那能乡中小学食堂食品、材料入库汇总报销单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</si>
  <si>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</si>
  <si>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</si>
  <si>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</si>
  <si>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</si>
  <si>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</si>
  <si>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</si>
  <si>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富宁县那能乡中小学食堂食品、材料未入库汇总报销单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</si>
  <si>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</si>
  <si>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</si>
  <si>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</si>
  <si>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</si>
  <si>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</si>
  <si>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</si>
  <si>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</si>
  <si>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</si>
  <si>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</si>
  <si>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</si>
  <si>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</si>
  <si>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</si>
  <si>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</si>
  <si>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</si>
  <si>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</si>
  <si>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</si>
  <si>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</si>
  <si>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</si>
  <si>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</si>
  <si>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</si>
  <si>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</si>
  <si>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</si>
  <si>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</si>
  <si>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</si>
  <si>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</si>
  <si>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</si>
  <si>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</si>
  <si>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</si>
  <si>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</si>
  <si>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</si>
  <si>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</si>
  <si>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</si>
  <si>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</si>
  <si>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</si>
  <si>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</si>
  <si>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</si>
  <si>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</si>
  <si>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</si>
  <si>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</si>
  <si>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</si>
  <si>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</si>
  <si>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</si>
  <si>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</si>
  <si>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</si>
  <si>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</si>
  <si>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</si>
  <si>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</si>
  <si>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</si>
  <si>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</si>
  <si>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</si>
  <si>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</si>
  <si>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</si>
  <si>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</si>
  <si>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</si>
  <si>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</si>
  <si>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</si>
  <si>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</si>
  <si>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</si>
  <si>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</si>
  <si>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</si>
  <si>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</si>
  <si>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</si>
  <si>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</si>
  <si>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</si>
  <si>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</si>
  <si>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</si>
  <si>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</si>
  <si>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</si>
  <si>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</si>
  <si>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</si>
  <si>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</si>
  <si>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</si>
  <si>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</si>
  <si>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</si>
  <si>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</si>
  <si>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</si>
  <si>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</si>
  <si>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</si>
  <si>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</si>
  <si>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</si>
  <si>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</si>
  <si>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</si>
  <si>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</si>
  <si>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</si>
  <si>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</si>
  <si>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</si>
  <si>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</si>
  <si>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</si>
  <si>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</si>
  <si>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</si>
  <si>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</si>
  <si>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</si>
  <si>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</si>
  <si>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</si>
  <si>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</si>
  <si>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</si>
  <si>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</si>
  <si>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</si>
  <si>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</si>
  <si>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</si>
  <si>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</si>
  <si>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</si>
  <si>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</si>
  <si>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</si>
  <si>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</si>
  <si>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</si>
  <si>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</si>
  <si>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</si>
  <si>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</si>
  <si>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</si>
  <si>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</si>
  <si>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</si>
  <si>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</si>
  <si>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</si>
  <si>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</si>
  <si>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</si>
  <si>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</si>
  <si>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</si>
  <si>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</si>
  <si>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</si>
  <si>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</si>
  <si>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</si>
  <si>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</si>
  <si>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</si>
  <si>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富宁县那能乡中小学食堂食品、材料出库汇总报销单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</si>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</sst>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_ "/>
    <numFmt numFmtId="166" formatCode="General"/>
    <numFmt numFmtId="167" formatCode="0.00"/>
    <numFmt numFmtId="168" formatCode="@"/>
    <numFmt numFmtId="169" formatCode="0_ "/>
    <numFmt numFmtId="170" formatCode="\$#,##0_);&quot;($&quot;#,##0\)"/>
    <numFmt numFmtId="171" formatCode="#,##0.00"/>
    <numFmt numFmtId="172" formatCode="0.00_);[RED]\(0.00\)"/>
    <numFmt numFmtId="173" formatCode="0.00000"/>
    <numFmt numFmtId="174" formatCode="0.00000000"/>
    <numFmt numFmtId="175" formatCode="0.000"/>
    <numFmt numFmtId="176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8" activeCellId="0" sqref="F8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4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 t="str">
        <f aca="false">IF(ISBLANK(B53),"",IF(COUNTIF(出库单!B:B,B53)&gt;0,"已出库",IF(COUNTIF(食材盘存表!A:A,B53)&gt;0,"已盘存","未处理"))&amp;"。")</f>
        <v/>
      </c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93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72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8" customFormat="false" ht="15" hidden="false" customHeight="false" outlineLevel="0" collapsed="false"/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93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72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6" customFormat="false" ht="15" hidden="false" customHeight="false" outlineLevel="0" collapsed="false"/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93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72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4" customFormat="false" ht="15" hidden="false" customHeight="false" outlineLevel="0" collapsed="false"/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93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72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2" customFormat="false" ht="15" hidden="false" customHeight="false" outlineLevel="0" collapsed="false"/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93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72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0" customFormat="false" ht="15" hidden="false" customHeight="false" outlineLevel="0" collapsed="false"/>
  </sheetData>
  <mergeCells count="76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0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95</v>
      </c>
      <c r="E2" s="91"/>
      <c r="F2" s="91"/>
      <c r="G2" s="92" t="s">
        <v>96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72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99</v>
      </c>
      <c r="E30" s="91"/>
      <c r="F30" s="91"/>
      <c r="G30" s="92" t="s">
        <v>100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72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102</v>
      </c>
      <c r="E59" s="91"/>
      <c r="F59" s="91"/>
      <c r="G59" s="92" t="s">
        <v>103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72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104</v>
      </c>
      <c r="E87" s="109"/>
      <c r="F87" s="109"/>
      <c r="G87" s="106" t="s">
        <v>105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72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106</v>
      </c>
      <c r="E116" s="109"/>
      <c r="F116" s="109"/>
      <c r="G116" s="92" t="s">
        <v>107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72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73</v>
      </c>
      <c r="E144" s="109"/>
      <c r="F144" s="109"/>
      <c r="G144" s="92" t="s">
        <v>108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72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109</v>
      </c>
      <c r="E173" s="109"/>
      <c r="F173" s="109"/>
      <c r="G173" s="92" t="s">
        <v>110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101</v>
      </c>
      <c r="C194" s="76" t="s">
        <v>82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72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111</v>
      </c>
      <c r="E201" s="91"/>
      <c r="F201" s="91"/>
      <c r="G201" s="92" t="s">
        <v>112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77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58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81</v>
      </c>
      <c r="C221" s="76" t="s">
        <v>82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98</v>
      </c>
      <c r="C222" s="76" t="s">
        <v>82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72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113</v>
      </c>
      <c r="E230" s="91"/>
      <c r="F230" s="91"/>
      <c r="G230" s="92" t="s">
        <v>114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60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81</v>
      </c>
      <c r="C250" s="76" t="s">
        <v>82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101</v>
      </c>
      <c r="C251" s="76" t="s">
        <v>82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72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113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72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72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72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72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72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72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72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72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72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72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72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72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72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72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72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72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72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72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72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94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72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94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72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94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72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false" errorStyle="stop" operator="between" showDropDown="false" showErrorMessage="true" showInputMessage="false" sqref="D4:D15 E16 D17:D24 D73" type="none">
      <formula1>0</formula1>
      <formula2>0</formula2>
    </dataValidation>
    <dataValidation allowBlank="false" errorStyle="stop" operator="between" showDropDown="false" showErrorMessage="true" showInputMessage="false" sqref="B4:B24 B32:B38 B40:B52 B61:B81 B89:B109" type="list">
      <formula1>入库单!$B:$B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18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5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 t="s">
        <v>70</v>
      </c>
      <c r="B5" s="124" t="s">
        <v>71</v>
      </c>
      <c r="C5" s="6" t="n">
        <v>1</v>
      </c>
      <c r="D5" s="62" t="n">
        <v>81</v>
      </c>
      <c r="E5" s="6" t="n">
        <v>1</v>
      </c>
      <c r="F5" s="16" t="n">
        <v>81</v>
      </c>
      <c r="G5" s="122"/>
      <c r="H5" s="122"/>
      <c r="I5" s="122"/>
    </row>
    <row r="6" customFormat="false" ht="15" hidden="false" customHeight="true" outlineLevel="0" collapsed="false">
      <c r="A6" s="15" t="s">
        <v>80</v>
      </c>
      <c r="B6" s="124" t="s">
        <v>64</v>
      </c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24" t="s">
        <v>82</v>
      </c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24" t="s">
        <v>64</v>
      </c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24" t="s">
        <v>82</v>
      </c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24" t="s">
        <v>82</v>
      </c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 t="str">
        <f aca="false">IFERROR(VLOOKUP(A18,#REF!,2,0),"")</f>
        <v/>
      </c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 t="str">
        <f aca="false">IFERROR(VLOOKUP(A19,#REF!,2,0),"")</f>
        <v/>
      </c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 t="str">
        <f aca="false">IFERROR(VLOOKUP(A20,#REF!,2,0),"")</f>
        <v/>
      </c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 t="str">
        <f aca="false">IFERROR(VLOOKUP(A21,#REF!,2,0),"")</f>
        <v/>
      </c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5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 t="s">
        <v>159</v>
      </c>
      <c r="B31" s="67" t="str">
        <f aca="false">IFERROR(VLOOKUP(A31,#REF!,2,0),"")</f>
        <v/>
      </c>
      <c r="C31" s="6" t="n">
        <v>12</v>
      </c>
      <c r="D31" s="62" t="n">
        <v>191.4</v>
      </c>
      <c r="E31" s="6" t="n">
        <f aca="false">IF(ISBLANK(C31),"",ROUND(C31,2))</f>
        <v>12</v>
      </c>
      <c r="F31" s="16" t="n">
        <f aca="false">IF(ISBLANK(D31),"",ROUND(D31,2))</f>
        <v>191.4</v>
      </c>
      <c r="G31" s="122"/>
      <c r="H31" s="122"/>
      <c r="I31" s="122"/>
      <c r="J31" s="128"/>
    </row>
    <row r="32" customFormat="false" ht="14.25" hidden="false" customHeight="true" outlineLevel="0" collapsed="false">
      <c r="A32" s="102" t="s">
        <v>97</v>
      </c>
      <c r="B32" s="67" t="str">
        <f aca="false">IFERROR(VLOOKUP(A32,#REF!,2,0),"")</f>
        <v/>
      </c>
      <c r="C32" s="6" t="n">
        <v>60</v>
      </c>
      <c r="D32" s="62" t="n">
        <v>150</v>
      </c>
      <c r="E32" s="6" t="n">
        <f aca="false">IF(ISBLANK(C32),"",ROUND(C32,2))</f>
        <v>60</v>
      </c>
      <c r="F32" s="16" t="n">
        <f aca="false">IF(ISBLANK(D32),"",ROUND(D32,2))</f>
        <v>150</v>
      </c>
      <c r="G32" s="15"/>
      <c r="H32" s="15"/>
      <c r="I32" s="15"/>
      <c r="J32" s="128"/>
    </row>
    <row r="33" customFormat="false" ht="14.25" hidden="false" customHeight="true" outlineLevel="0" collapsed="false">
      <c r="A33" s="102" t="s">
        <v>54</v>
      </c>
      <c r="B33" s="67" t="str">
        <f aca="false">IFERROR(VLOOKUP(A33,#REF!,2,0),"")</f>
        <v/>
      </c>
      <c r="C33" s="6" t="n">
        <v>50</v>
      </c>
      <c r="D33" s="62" t="n">
        <v>200</v>
      </c>
      <c r="E33" s="6" t="n">
        <f aca="false">IF(ISBLANK(C33),"",ROUND(C33,2))</f>
        <v>50</v>
      </c>
      <c r="F33" s="16" t="n">
        <f aca="false">IF(ISBLANK(D33),"",ROUND(D33,2))</f>
        <v>200</v>
      </c>
      <c r="G33" s="15"/>
      <c r="H33" s="15"/>
      <c r="I33" s="15"/>
      <c r="J33" s="128"/>
    </row>
    <row r="34" customFormat="false" ht="14.25" hidden="false" customHeight="true" outlineLevel="0" collapsed="false">
      <c r="A34" s="102" t="s">
        <v>160</v>
      </c>
      <c r="B34" s="67" t="str">
        <f aca="false">IFERROR(VLOOKUP(A34,#REF!,2,0),"")</f>
        <v/>
      </c>
      <c r="C34" s="6" t="n">
        <v>50</v>
      </c>
      <c r="D34" s="62" t="n">
        <v>156.5</v>
      </c>
      <c r="E34" s="6" t="n">
        <f aca="false">IF(ISBLANK(C34),"",ROUND(C34,2))</f>
        <v>50</v>
      </c>
      <c r="F34" s="16" t="n">
        <f aca="false">IF(ISBLANK(D34),"",ROUND(D34,2))</f>
        <v>156.5</v>
      </c>
      <c r="G34" s="15"/>
      <c r="H34" s="15"/>
      <c r="I34" s="15"/>
      <c r="J34" s="128"/>
    </row>
    <row r="35" customFormat="false" ht="14.25" hidden="false" customHeight="true" outlineLevel="0" collapsed="false">
      <c r="A35" s="102" t="s">
        <v>78</v>
      </c>
      <c r="B35" s="67" t="str">
        <f aca="false">IFERROR(VLOOKUP(A35,#REF!,2,0),"")</f>
        <v/>
      </c>
      <c r="C35" s="6" t="n">
        <v>30</v>
      </c>
      <c r="D35" s="62" t="n">
        <v>510</v>
      </c>
      <c r="E35" s="6" t="n">
        <f aca="false">IF(ISBLANK(C35),"",ROUND(C35,2))</f>
        <v>30</v>
      </c>
      <c r="F35" s="16" t="n">
        <f aca="false">IF(ISBLANK(D35),"",ROUND(D35,2))</f>
        <v>510</v>
      </c>
      <c r="G35" s="15"/>
      <c r="H35" s="15"/>
      <c r="I35" s="15"/>
      <c r="J35" s="128"/>
    </row>
    <row r="36" customFormat="false" ht="14.25" hidden="false" customHeight="true" outlineLevel="0" collapsed="false">
      <c r="A36" s="6" t="s">
        <v>161</v>
      </c>
      <c r="B36" s="67" t="str">
        <f aca="false">IFERROR(VLOOKUP(A36,#REF!,2,0),"")</f>
        <v/>
      </c>
      <c r="C36" s="6" t="n">
        <v>180</v>
      </c>
      <c r="D36" s="62" t="n">
        <v>148.5</v>
      </c>
      <c r="E36" s="6" t="n">
        <f aca="false">IF(ISBLANK(C36),"",ROUND(C36,2))</f>
        <v>180</v>
      </c>
      <c r="F36" s="16" t="n">
        <f aca="false">IF(ISBLANK(D36),"",ROUND(D36,2))</f>
        <v>148.5</v>
      </c>
      <c r="G36" s="15"/>
      <c r="H36" s="15"/>
      <c r="I36" s="15"/>
      <c r="J36" s="128"/>
    </row>
    <row r="37" customFormat="false" ht="14.25" hidden="false" customHeight="true" outlineLevel="0" collapsed="false">
      <c r="A37" s="6" t="s">
        <v>65</v>
      </c>
      <c r="B37" s="67" t="str">
        <f aca="false">IFERROR(VLOOKUP(A37,#REF!,2,0),"")</f>
        <v/>
      </c>
      <c r="C37" s="6" t="n">
        <v>80</v>
      </c>
      <c r="D37" s="62" t="n">
        <v>268.8</v>
      </c>
      <c r="E37" s="6" t="n">
        <f aca="false">IF(ISBLANK(C37),"",ROUND(C37,2))</f>
        <v>80</v>
      </c>
      <c r="F37" s="16" t="n">
        <f aca="false">IF(ISBLANK(D37),"",ROUND(D37,2))</f>
        <v>268.8</v>
      </c>
      <c r="G37" s="15"/>
      <c r="H37" s="15"/>
      <c r="I37" s="15"/>
      <c r="J37" s="128"/>
    </row>
    <row r="38" customFormat="false" ht="14.25" hidden="false" customHeight="true" outlineLevel="0" collapsed="false">
      <c r="A38" s="6" t="s">
        <v>61</v>
      </c>
      <c r="B38" s="67" t="str">
        <f aca="false">IFERROR(VLOOKUP(A38,#REF!,2,0),"")</f>
        <v/>
      </c>
      <c r="C38" s="6" t="n">
        <v>10</v>
      </c>
      <c r="D38" s="62" t="n">
        <v>60</v>
      </c>
      <c r="E38" s="6" t="n">
        <f aca="false">IF(ISBLANK(C38),"",ROUND(C38,2))</f>
        <v>10</v>
      </c>
      <c r="F38" s="16" t="n">
        <f aca="false">IF(ISBLANK(D38),"",ROUND(D38,2))</f>
        <v>60</v>
      </c>
      <c r="G38" s="15"/>
      <c r="H38" s="15"/>
      <c r="I38" s="15"/>
      <c r="J38" s="128"/>
    </row>
    <row r="39" customFormat="false" ht="14.25" hidden="false" customHeight="true" outlineLevel="0" collapsed="false">
      <c r="A39" s="6" t="s">
        <v>162</v>
      </c>
      <c r="B39" s="67" t="str">
        <f aca="false">IFERROR(VLOOKUP(A39,#REF!,2,0),"")</f>
        <v/>
      </c>
      <c r="C39" s="6" t="n">
        <v>2</v>
      </c>
      <c r="D39" s="62" t="n">
        <v>185</v>
      </c>
      <c r="E39" s="6" t="n">
        <f aca="false">IF(ISBLANK(C39),"",ROUND(C39,2))</f>
        <v>2</v>
      </c>
      <c r="F39" s="16" t="n">
        <f aca="false">IF(ISBLANK(D39),"",ROUND(D39,2))</f>
        <v>185</v>
      </c>
      <c r="G39" s="15"/>
      <c r="H39" s="15"/>
      <c r="I39" s="15"/>
      <c r="J39" s="128"/>
    </row>
    <row r="40" customFormat="false" ht="14.25" hidden="false" customHeight="true" outlineLevel="0" collapsed="false">
      <c r="A40" s="102" t="s">
        <v>163</v>
      </c>
      <c r="B40" s="67" t="str">
        <f aca="false">IFERROR(VLOOKUP(A40,#REF!,2,0),"")</f>
        <v/>
      </c>
      <c r="C40" s="6" t="n">
        <v>10</v>
      </c>
      <c r="D40" s="62" t="n">
        <v>75</v>
      </c>
      <c r="E40" s="6" t="n">
        <f aca="false">IF(ISBLANK(C40),"",ROUND(C40,2))</f>
        <v>10</v>
      </c>
      <c r="F40" s="16" t="n">
        <f aca="false">IF(ISBLANK(D40),"",ROUND(D40,2))</f>
        <v>75</v>
      </c>
      <c r="G40" s="15"/>
      <c r="H40" s="15"/>
      <c r="I40" s="15"/>
      <c r="J40" s="128"/>
    </row>
    <row r="41" customFormat="false" ht="14.25" hidden="false" customHeight="true" outlineLevel="0" collapsed="false">
      <c r="A41" s="102" t="s">
        <v>164</v>
      </c>
      <c r="B41" s="67" t="str">
        <f aca="false">IFERROR(VLOOKUP(A41,#REF!,2,0),"")</f>
        <v/>
      </c>
      <c r="C41" s="6" t="n">
        <v>10</v>
      </c>
      <c r="D41" s="62" t="n">
        <v>70</v>
      </c>
      <c r="E41" s="6" t="n">
        <f aca="false">IF(ISBLANK(C41),"",ROUND(C41,2))</f>
        <v>10</v>
      </c>
      <c r="F41" s="16" t="n">
        <f aca="false">IF(ISBLANK(D41),"",ROUND(D41,2))</f>
        <v>70</v>
      </c>
      <c r="G41" s="15"/>
      <c r="H41" s="15"/>
      <c r="I41" s="15"/>
      <c r="J41" s="128"/>
    </row>
    <row r="42" customFormat="false" ht="14.25" hidden="false" customHeight="true" outlineLevel="0" collapsed="false">
      <c r="A42" s="102" t="s">
        <v>165</v>
      </c>
      <c r="B42" s="67" t="str">
        <f aca="false">IFERROR(VLOOKUP(A42,#REF!,2,0),"")</f>
        <v/>
      </c>
      <c r="C42" s="6" t="n">
        <v>10</v>
      </c>
      <c r="D42" s="62" t="n">
        <v>150</v>
      </c>
      <c r="E42" s="6" t="n">
        <f aca="false">IF(ISBLANK(C42),"",ROUND(C42,2))</f>
        <v>10</v>
      </c>
      <c r="F42" s="16" t="n">
        <f aca="false">IF(ISBLANK(D42),"",ROUND(D42,2))</f>
        <v>150</v>
      </c>
      <c r="G42" s="15"/>
      <c r="H42" s="15"/>
      <c r="I42" s="15"/>
      <c r="J42" s="128"/>
    </row>
    <row r="43" customFormat="false" ht="14.25" hidden="false" customHeight="true" outlineLevel="0" collapsed="false">
      <c r="A43" s="102" t="s">
        <v>166</v>
      </c>
      <c r="B43" s="67" t="str">
        <f aca="false">IFERROR(VLOOKUP(A43,#REF!,2,0),"")</f>
        <v/>
      </c>
      <c r="C43" s="6" t="n">
        <v>10</v>
      </c>
      <c r="D43" s="62" t="n">
        <v>74.0666666666667</v>
      </c>
      <c r="E43" s="6" t="n">
        <f aca="false">IF(ISBLANK(C43),"",ROUND(C43,2))</f>
        <v>10</v>
      </c>
      <c r="F43" s="16" t="n">
        <f aca="false">IF(ISBLANK(D43),"",ROUND(D43,2))</f>
        <v>74.07</v>
      </c>
      <c r="G43" s="15"/>
      <c r="H43" s="15"/>
      <c r="I43" s="15"/>
      <c r="J43" s="128"/>
    </row>
    <row r="44" customFormat="false" ht="14.25" hidden="false" customHeight="true" outlineLevel="0" collapsed="false">
      <c r="A44" s="102" t="s">
        <v>167</v>
      </c>
      <c r="B44" s="67" t="str">
        <f aca="false">IFERROR(VLOOKUP(A44,#REF!,2,0),"")</f>
        <v/>
      </c>
      <c r="C44" s="6" t="n">
        <v>18</v>
      </c>
      <c r="D44" s="62" t="n">
        <v>299.7</v>
      </c>
      <c r="E44" s="6" t="n">
        <f aca="false">IF(ISBLANK(C44),"",ROUND(C44,2))</f>
        <v>18</v>
      </c>
      <c r="F44" s="16" t="n">
        <f aca="false">IF(ISBLANK(D44),"",ROUND(D44,2))</f>
        <v>299.7</v>
      </c>
      <c r="G44" s="15"/>
      <c r="H44" s="15"/>
      <c r="I44" s="15"/>
      <c r="J44" s="128"/>
    </row>
    <row r="45" customFormat="false" ht="14.25" hidden="false" customHeight="true" outlineLevel="0" collapsed="false">
      <c r="A45" s="102" t="s">
        <v>168</v>
      </c>
      <c r="B45" s="67" t="str">
        <f aca="false">IFERROR(VLOOKUP(A45,#REF!,2,0),"")</f>
        <v/>
      </c>
      <c r="C45" s="6" t="n">
        <v>10</v>
      </c>
      <c r="D45" s="62" t="n">
        <v>60</v>
      </c>
      <c r="E45" s="6" t="n">
        <f aca="false">IF(ISBLANK(C45),"",ROUND(C45,2))</f>
        <v>10</v>
      </c>
      <c r="F45" s="16" t="n">
        <f aca="false">IF(ISBLANK(D45),"",ROUND(D45,2))</f>
        <v>60</v>
      </c>
      <c r="G45" s="15"/>
      <c r="H45" s="15"/>
      <c r="I45" s="15"/>
      <c r="J45" s="128"/>
    </row>
    <row r="46" customFormat="false" ht="14.25" hidden="false" customHeight="true" outlineLevel="0" collapsed="false">
      <c r="A46" s="102" t="s">
        <v>97</v>
      </c>
      <c r="B46" s="67" t="str">
        <f aca="false">IFERROR(VLOOKUP(A46,#REF!,2,0),"")</f>
        <v/>
      </c>
      <c r="C46" s="6" t="n">
        <v>24</v>
      </c>
      <c r="D46" s="62" t="n">
        <v>66</v>
      </c>
      <c r="E46" s="6" t="n">
        <f aca="false">IF(ISBLANK(C46),"",ROUND(C46,2))</f>
        <v>24</v>
      </c>
      <c r="F46" s="16" t="n">
        <f aca="false">IF(ISBLANK(D46),"",ROUND(D46,2))</f>
        <v>66</v>
      </c>
      <c r="G46" s="15"/>
      <c r="H46" s="15"/>
      <c r="I46" s="15"/>
      <c r="J46" s="128"/>
    </row>
    <row r="47" customFormat="false" ht="14.25" hidden="false" customHeight="true" outlineLevel="0" collapsed="false">
      <c r="A47" s="102" t="s">
        <v>159</v>
      </c>
      <c r="B47" s="67" t="str">
        <f aca="false">IFERROR(VLOOKUP(A47,#REF!,2,0),"")</f>
        <v/>
      </c>
      <c r="C47" s="6" t="n">
        <v>2</v>
      </c>
      <c r="D47" s="62" t="n">
        <v>30.8</v>
      </c>
      <c r="E47" s="6" t="n">
        <f aca="false">IF(ISBLANK(C47),"",ROUND(C47,2))</f>
        <v>2</v>
      </c>
      <c r="F47" s="16" t="n">
        <f aca="false">IF(ISBLANK(D47),"",ROUND(D47,2))</f>
        <v>30.8</v>
      </c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169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5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 t="s">
        <v>170</v>
      </c>
      <c r="B57" s="124" t="str">
        <f aca="false">IFERROR(VLOOKUP(SUBSTITUTE(A57," ",""),#REF!,2,0),"")</f>
        <v/>
      </c>
      <c r="C57" s="6" t="n">
        <v>20</v>
      </c>
      <c r="D57" s="62" t="n">
        <v>80</v>
      </c>
      <c r="E57" s="6" t="n">
        <f aca="false">IF(ISBLANK(C57),"",ROUND(C57,2))</f>
        <v>20</v>
      </c>
      <c r="F57" s="16" t="n">
        <f aca="false">IF(ISBLANK(D57),"",ROUND(D57,2))</f>
        <v>80</v>
      </c>
      <c r="G57" s="122"/>
      <c r="H57" s="122"/>
      <c r="I57" s="122"/>
      <c r="J57" s="130"/>
    </row>
    <row r="58" customFormat="false" ht="15" hidden="false" customHeight="true" outlineLevel="0" collapsed="false">
      <c r="A58" s="15" t="s">
        <v>171</v>
      </c>
      <c r="B58" s="124" t="str">
        <f aca="false">IFERROR(VLOOKUP(SUBSTITUTE(A58," ",""),#REF!,2,0),"")</f>
        <v/>
      </c>
      <c r="C58" s="6" t="n">
        <v>40</v>
      </c>
      <c r="D58" s="7" t="n">
        <v>125.2</v>
      </c>
      <c r="E58" s="6" t="n">
        <f aca="false">IF(ISBLANK(C58),"",ROUND(C58,2))</f>
        <v>40</v>
      </c>
      <c r="F58" s="16" t="n">
        <f aca="false">IF(ISBLANK(D58),"",ROUND(D58,2))</f>
        <v>125.2</v>
      </c>
      <c r="G58" s="15"/>
      <c r="H58" s="15"/>
      <c r="I58" s="15"/>
      <c r="J58" s="130"/>
    </row>
    <row r="59" customFormat="false" ht="15" hidden="false" customHeight="true" outlineLevel="0" collapsed="false">
      <c r="A59" s="15" t="s">
        <v>172</v>
      </c>
      <c r="B59" s="124" t="str">
        <f aca="false">IFERROR(VLOOKUP(SUBSTITUTE(A59," ",""),#REF!,2,0),"")</f>
        <v/>
      </c>
      <c r="C59" s="15" t="n">
        <v>90</v>
      </c>
      <c r="D59" s="62" t="n">
        <v>74.7</v>
      </c>
      <c r="E59" s="6" t="n">
        <f aca="false">IF(ISBLANK(C59),"",ROUND(C59,2))</f>
        <v>90</v>
      </c>
      <c r="F59" s="16" t="n">
        <f aca="false">IF(ISBLANK(D59),"",ROUND(D59,2))</f>
        <v>74.7</v>
      </c>
      <c r="G59" s="15"/>
      <c r="H59" s="15"/>
      <c r="I59" s="15"/>
      <c r="J59" s="130"/>
    </row>
    <row r="60" customFormat="false" ht="15" hidden="false" customHeight="true" outlineLevel="0" collapsed="false">
      <c r="A60" s="15" t="s">
        <v>173</v>
      </c>
      <c r="B60" s="124" t="str">
        <f aca="false">IFERROR(VLOOKUP(SUBSTITUTE(A60," ",""),#REF!,2,0),"")</f>
        <v/>
      </c>
      <c r="C60" s="15" t="n">
        <v>60</v>
      </c>
      <c r="D60" s="62" t="n">
        <v>201.6</v>
      </c>
      <c r="E60" s="6" t="n">
        <f aca="false">IF(ISBLANK(C60),"",ROUND(C60,2))</f>
        <v>60</v>
      </c>
      <c r="F60" s="16" t="n">
        <f aca="false">IF(ISBLANK(D60),"",ROUND(D60,2))</f>
        <v>201.6</v>
      </c>
      <c r="G60" s="15"/>
      <c r="H60" s="15"/>
      <c r="I60" s="15"/>
      <c r="J60" s="130"/>
    </row>
    <row r="61" customFormat="false" ht="15" hidden="false" customHeight="true" outlineLevel="0" collapsed="false">
      <c r="A61" s="15" t="s">
        <v>174</v>
      </c>
      <c r="B61" s="124" t="str">
        <f aca="false">IFERROR(VLOOKUP(SUBSTITUTE(A61," ",""),#REF!,2,0),"")</f>
        <v/>
      </c>
      <c r="C61" s="15" t="n">
        <v>5</v>
      </c>
      <c r="D61" s="62" t="n">
        <v>30</v>
      </c>
      <c r="E61" s="6" t="n">
        <f aca="false">IF(ISBLANK(C61),"",ROUND(C61,2))</f>
        <v>5</v>
      </c>
      <c r="F61" s="16" t="n">
        <f aca="false">IF(ISBLANK(D61),"",ROUND(D61,2))</f>
        <v>30</v>
      </c>
      <c r="G61" s="15"/>
      <c r="H61" s="15"/>
      <c r="I61" s="15"/>
      <c r="J61" s="130"/>
    </row>
    <row r="62" customFormat="false" ht="15" hidden="false" customHeight="true" outlineLevel="0" collapsed="false">
      <c r="A62" s="6" t="s">
        <v>175</v>
      </c>
      <c r="B62" s="124" t="str">
        <f aca="false">IFERROR(VLOOKUP(SUBSTITUTE(A62," ",""),#REF!,2,0),"")</f>
        <v/>
      </c>
      <c r="C62" s="6" t="n">
        <v>1</v>
      </c>
      <c r="D62" s="7" t="n">
        <v>92.5</v>
      </c>
      <c r="E62" s="6" t="n">
        <f aca="false">IF(ISBLANK(C62),"",ROUND(C62,2))</f>
        <v>1</v>
      </c>
      <c r="F62" s="16" t="n">
        <f aca="false">IF(ISBLANK(D62),"",ROUND(D62,2))</f>
        <v>92.5</v>
      </c>
      <c r="G62" s="15"/>
      <c r="H62" s="15"/>
      <c r="I62" s="15"/>
      <c r="J62" s="130"/>
    </row>
    <row r="63" customFormat="false" ht="15" hidden="false" customHeight="true" outlineLevel="0" collapsed="false">
      <c r="A63" s="6" t="s">
        <v>176</v>
      </c>
      <c r="B63" s="124" t="str">
        <f aca="false">IFERROR(VLOOKUP(SUBSTITUTE(A63," ",""),#REF!,2,0),"")</f>
        <v/>
      </c>
      <c r="C63" s="6" t="n">
        <v>9</v>
      </c>
      <c r="D63" s="7" t="n">
        <v>67.5</v>
      </c>
      <c r="E63" s="6" t="n">
        <f aca="false">IF(ISBLANK(C63),"",ROUND(C63,2))</f>
        <v>9</v>
      </c>
      <c r="F63" s="16" t="n">
        <f aca="false">IF(ISBLANK(D63),"",ROUND(D63,2))</f>
        <v>67.5</v>
      </c>
      <c r="G63" s="15"/>
      <c r="H63" s="15"/>
      <c r="I63" s="15"/>
      <c r="J63" s="130"/>
    </row>
    <row r="64" customFormat="false" ht="15" hidden="false" customHeight="true" outlineLevel="0" collapsed="false">
      <c r="A64" s="6" t="s">
        <v>159</v>
      </c>
      <c r="B64" s="124" t="str">
        <f aca="false">IFERROR(VLOOKUP(SUBSTITUTE(A64," ",""),#REF!,2,0),"")</f>
        <v/>
      </c>
      <c r="C64" s="6" t="n">
        <v>12</v>
      </c>
      <c r="D64" s="7" t="n">
        <v>191.4</v>
      </c>
      <c r="E64" s="6" t="n">
        <f aca="false">IF(ISBLANK(C64),"",ROUND(C64,2))</f>
        <v>12</v>
      </c>
      <c r="F64" s="16" t="n">
        <f aca="false">IF(ISBLANK(D64),"",ROUND(D64,2))</f>
        <v>191.4</v>
      </c>
      <c r="G64" s="15"/>
      <c r="H64" s="15"/>
      <c r="I64" s="15"/>
      <c r="J64" s="130"/>
    </row>
    <row r="65" customFormat="false" ht="15" hidden="false" customHeight="true" outlineLevel="0" collapsed="false">
      <c r="A65" s="6" t="s">
        <v>177</v>
      </c>
      <c r="B65" s="124" t="str">
        <f aca="false">IFERROR(VLOOKUP(SUBSTITUTE(A65," ",""),#REF!,2,0),"")</f>
        <v/>
      </c>
      <c r="C65" s="6" t="n">
        <v>60</v>
      </c>
      <c r="D65" s="7" t="n">
        <v>150</v>
      </c>
      <c r="E65" s="6" t="n">
        <f aca="false">IF(ISBLANK(C65),"",ROUND(C65,2))</f>
        <v>60</v>
      </c>
      <c r="F65" s="16" t="n">
        <f aca="false">IF(ISBLANK(D65),"",ROUND(D65,2))</f>
        <v>150</v>
      </c>
      <c r="G65" s="15"/>
      <c r="H65" s="15"/>
      <c r="I65" s="15"/>
      <c r="J65" s="130"/>
    </row>
    <row r="66" customFormat="false" ht="15" hidden="false" customHeight="true" outlineLevel="0" collapsed="false">
      <c r="A66" s="15" t="s">
        <v>178</v>
      </c>
      <c r="B66" s="124" t="str">
        <f aca="false">IFERROR(VLOOKUP(SUBSTITUTE(A66," ",""),#REF!,2,0),"")</f>
        <v/>
      </c>
      <c r="C66" s="15" t="n">
        <v>10</v>
      </c>
      <c r="D66" s="62" t="n">
        <v>70</v>
      </c>
      <c r="E66" s="6" t="n">
        <f aca="false">IF(ISBLANK(C66),"",ROUND(C66,2))</f>
        <v>10</v>
      </c>
      <c r="F66" s="16" t="n">
        <f aca="false">IF(ISBLANK(D66),"",ROUND(D66,2))</f>
        <v>70</v>
      </c>
      <c r="G66" s="15"/>
      <c r="H66" s="15"/>
      <c r="I66" s="15"/>
      <c r="J66" s="130"/>
    </row>
    <row r="67" customFormat="false" ht="15" hidden="false" customHeight="true" outlineLevel="0" collapsed="false">
      <c r="A67" s="15" t="s">
        <v>179</v>
      </c>
      <c r="B67" s="124" t="str">
        <f aca="false">IFERROR(VLOOKUP(SUBSTITUTE(A67," ",""),#REF!,2,0),"")</f>
        <v/>
      </c>
      <c r="C67" s="15" t="n">
        <v>9</v>
      </c>
      <c r="D67" s="62" t="n">
        <v>135</v>
      </c>
      <c r="E67" s="6" t="n">
        <f aca="false">IF(ISBLANK(C67),"",ROUND(C67,2))</f>
        <v>9</v>
      </c>
      <c r="F67" s="16" t="n">
        <f aca="false">IF(ISBLANK(D67),"",ROUND(D67,2))</f>
        <v>135</v>
      </c>
      <c r="G67" s="15"/>
      <c r="H67" s="15"/>
      <c r="I67" s="15"/>
      <c r="J67" s="130"/>
    </row>
    <row r="68" customFormat="false" ht="15" hidden="false" customHeight="true" outlineLevel="0" collapsed="false">
      <c r="A68" s="15" t="s">
        <v>180</v>
      </c>
      <c r="B68" s="124" t="str">
        <f aca="false">IFERROR(VLOOKUP(SUBSTITUTE(A68," ",""),#REF!,2,0),"")</f>
        <v/>
      </c>
      <c r="C68" s="15" t="n">
        <v>9</v>
      </c>
      <c r="D68" s="62" t="n">
        <v>66.66</v>
      </c>
      <c r="E68" s="6" t="n">
        <f aca="false">IF(ISBLANK(C68),"",ROUND(C68,2))</f>
        <v>9</v>
      </c>
      <c r="F68" s="16" t="n">
        <f aca="false">IF(ISBLANK(D68),"",ROUND(D68,2))</f>
        <v>66.66</v>
      </c>
      <c r="G68" s="15"/>
      <c r="H68" s="15"/>
      <c r="I68" s="15"/>
      <c r="J68" s="130"/>
    </row>
    <row r="69" customFormat="false" ht="15" hidden="false" customHeight="true" outlineLevel="0" collapsed="false">
      <c r="A69" s="15" t="s">
        <v>181</v>
      </c>
      <c r="B69" s="124" t="str">
        <f aca="false">IFERROR(VLOOKUP(SUBSTITUTE(A69," ",""),#REF!,2,0),"")</f>
        <v/>
      </c>
      <c r="C69" s="15" t="n">
        <v>17</v>
      </c>
      <c r="D69" s="62" t="n">
        <v>283.05</v>
      </c>
      <c r="E69" s="6" t="n">
        <f aca="false">IF(ISBLANK(C69),"",ROUND(C69,2))</f>
        <v>17</v>
      </c>
      <c r="F69" s="16" t="n">
        <f aca="false">IF(ISBLANK(D69),"",ROUND(D69,2))</f>
        <v>283.05</v>
      </c>
      <c r="G69" s="15"/>
      <c r="H69" s="15"/>
      <c r="I69" s="15"/>
      <c r="J69" s="130"/>
    </row>
    <row r="70" customFormat="false" ht="15" hidden="false" customHeight="true" outlineLevel="0" collapsed="false">
      <c r="A70" s="15" t="s">
        <v>182</v>
      </c>
      <c r="B70" s="124" t="str">
        <f aca="false">IFERROR(VLOOKUP(SUBSTITUTE(A70," ",""),#REF!,2,0),"")</f>
        <v/>
      </c>
      <c r="C70" s="15" t="n">
        <v>9</v>
      </c>
      <c r="D70" s="62" t="n">
        <v>54</v>
      </c>
      <c r="E70" s="6" t="n">
        <f aca="false">IF(ISBLANK(C70),"",ROUND(C70,2))</f>
        <v>9</v>
      </c>
      <c r="F70" s="16" t="n">
        <f aca="false">IF(ISBLANK(D70),"",ROUND(D70,2))</f>
        <v>54</v>
      </c>
      <c r="G70" s="15"/>
      <c r="H70" s="15"/>
      <c r="I70" s="15"/>
      <c r="J70" s="130"/>
    </row>
    <row r="71" customFormat="false" ht="15" hidden="false" customHeight="true" outlineLevel="0" collapsed="false">
      <c r="A71" s="15" t="s">
        <v>159</v>
      </c>
      <c r="B71" s="124" t="str">
        <f aca="false">IFERROR(VLOOKUP(SUBSTITUTE(A71," ",""),#REF!,2,0),"")</f>
        <v/>
      </c>
      <c r="C71" s="15" t="n">
        <v>1</v>
      </c>
      <c r="D71" s="62" t="n">
        <v>15.4</v>
      </c>
      <c r="E71" s="6" t="n">
        <f aca="false">IF(ISBLANK(C71),"",ROUND(C71,2))</f>
        <v>1</v>
      </c>
      <c r="F71" s="16" t="n">
        <f aca="false">IF(ISBLANK(D71),"",ROUND(D71,2))</f>
        <v>15.4</v>
      </c>
      <c r="G71" s="15"/>
      <c r="H71" s="15"/>
      <c r="I71" s="15"/>
      <c r="J71" s="130"/>
    </row>
    <row r="72" customFormat="false" ht="15" hidden="false" customHeight="true" outlineLevel="0" collapsed="false">
      <c r="A72" s="15" t="s">
        <v>177</v>
      </c>
      <c r="B72" s="124" t="str">
        <f aca="false">IFERROR(VLOOKUP(SUBSTITUTE(A72," ",""),#REF!,2,0),"")</f>
        <v/>
      </c>
      <c r="C72" s="15" t="n">
        <v>22</v>
      </c>
      <c r="D72" s="62" t="n">
        <v>60.5</v>
      </c>
      <c r="E72" s="6" t="n">
        <f aca="false">IF(ISBLANK(C72),"",ROUND(C72,2))</f>
        <v>22</v>
      </c>
      <c r="F72" s="16" t="n">
        <f aca="false">IF(ISBLANK(D72),"",ROUND(D72,2))</f>
        <v>60.5</v>
      </c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 t="str">
        <f aca="false">IFERROR(VLOOKUP(SUBSTITUTE(A73," ",""),#REF!,2,0),"")</f>
        <v/>
      </c>
      <c r="C73" s="15"/>
      <c r="D73" s="62"/>
      <c r="E73" s="6" t="str">
        <f aca="false">IF(ISBLANK(C73),"",ROUND(C73,2))</f>
        <v/>
      </c>
      <c r="F73" s="16" t="str">
        <f aca="false">IF(ISBLANK(D73),"",ROUND(D73,2))</f>
        <v/>
      </c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183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5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 t="s">
        <v>159</v>
      </c>
      <c r="B83" s="124" t="str">
        <f aca="false">IFERROR(VLOOKUP(SUBSTITUTE(A83," ",""),#REF!,2,0),"")</f>
        <v/>
      </c>
      <c r="C83" s="6" t="n">
        <v>12</v>
      </c>
      <c r="D83" s="62" t="n">
        <v>191.4</v>
      </c>
      <c r="E83" s="6" t="n">
        <f aca="false">IF(ISBLANK(C83),"",ROUND(C83,2))</f>
        <v>12</v>
      </c>
      <c r="F83" s="16" t="n">
        <f aca="false">IF(ISBLANK(D83),"",ROUND(D83,2))</f>
        <v>191.4</v>
      </c>
      <c r="G83" s="122"/>
      <c r="H83" s="122"/>
      <c r="I83" s="122"/>
      <c r="J83" s="128"/>
    </row>
    <row r="84" customFormat="false" ht="14.25" hidden="false" customHeight="true" outlineLevel="0" collapsed="false">
      <c r="A84" s="102" t="s">
        <v>97</v>
      </c>
      <c r="B84" s="124" t="str">
        <f aca="false">IFERROR(VLOOKUP(SUBSTITUTE(A84," ",""),#REF!,2,0),"")</f>
        <v/>
      </c>
      <c r="C84" s="6" t="n">
        <v>60</v>
      </c>
      <c r="D84" s="62" t="n">
        <v>150</v>
      </c>
      <c r="E84" s="6" t="n">
        <f aca="false">IF(ISBLANK(C84),"",ROUND(C84,2))</f>
        <v>60</v>
      </c>
      <c r="F84" s="16" t="n">
        <f aca="false">IF(ISBLANK(D84),"",ROUND(D84,2))</f>
        <v>150</v>
      </c>
      <c r="G84" s="15"/>
      <c r="H84" s="15"/>
      <c r="I84" s="15"/>
      <c r="J84" s="128"/>
    </row>
    <row r="85" customFormat="false" ht="14.25" hidden="false" customHeight="true" outlineLevel="0" collapsed="false">
      <c r="A85" s="102" t="s">
        <v>54</v>
      </c>
      <c r="B85" s="124" t="str">
        <f aca="false">IFERROR(VLOOKUP(SUBSTITUTE(A85," ",""),#REF!,2,0),"")</f>
        <v/>
      </c>
      <c r="C85" s="6" t="n">
        <v>20</v>
      </c>
      <c r="D85" s="62" t="n">
        <v>80</v>
      </c>
      <c r="E85" s="6" t="n">
        <f aca="false">IF(ISBLANK(C85),"",ROUND(C85,2))</f>
        <v>20</v>
      </c>
      <c r="F85" s="16" t="n">
        <f aca="false">IF(ISBLANK(D85),"",ROUND(D85,2))</f>
        <v>80</v>
      </c>
      <c r="G85" s="15"/>
      <c r="H85" s="15"/>
      <c r="I85" s="15"/>
      <c r="J85" s="128"/>
    </row>
    <row r="86" customFormat="false" ht="14.25" hidden="false" customHeight="true" outlineLevel="0" collapsed="false">
      <c r="A86" s="102" t="s">
        <v>160</v>
      </c>
      <c r="B86" s="124" t="str">
        <f aca="false">IFERROR(VLOOKUP(SUBSTITUTE(A86," ",""),#REF!,2,0),"")</f>
        <v/>
      </c>
      <c r="C86" s="6" t="n">
        <v>40</v>
      </c>
      <c r="D86" s="62" t="n">
        <v>125.2</v>
      </c>
      <c r="E86" s="6" t="n">
        <f aca="false">IF(ISBLANK(C86),"",ROUND(C86,2))</f>
        <v>40</v>
      </c>
      <c r="F86" s="16" t="n">
        <f aca="false">IF(ISBLANK(D86),"",ROUND(D86,2))</f>
        <v>125.2</v>
      </c>
      <c r="G86" s="15"/>
      <c r="H86" s="15"/>
      <c r="I86" s="15"/>
      <c r="J86" s="128"/>
    </row>
    <row r="87" customFormat="false" ht="14.25" hidden="false" customHeight="true" outlineLevel="0" collapsed="false">
      <c r="A87" s="102" t="s">
        <v>161</v>
      </c>
      <c r="B87" s="124" t="str">
        <f aca="false">IFERROR(VLOOKUP(SUBSTITUTE(A87," ",""),#REF!,2,0),"")</f>
        <v/>
      </c>
      <c r="C87" s="6" t="n">
        <v>90</v>
      </c>
      <c r="D87" s="62" t="n">
        <v>74.7</v>
      </c>
      <c r="E87" s="6" t="n">
        <f aca="false">IF(ISBLANK(C87),"",ROUND(C87,2))</f>
        <v>90</v>
      </c>
      <c r="F87" s="16" t="n">
        <f aca="false">IF(ISBLANK(D87),"",ROUND(D87,2))</f>
        <v>74.7</v>
      </c>
      <c r="G87" s="15"/>
      <c r="H87" s="15"/>
      <c r="I87" s="15"/>
      <c r="J87" s="128"/>
    </row>
    <row r="88" customFormat="false" ht="14.25" hidden="false" customHeight="true" outlineLevel="0" collapsed="false">
      <c r="A88" s="6" t="s">
        <v>65</v>
      </c>
      <c r="B88" s="124" t="str">
        <f aca="false">IFERROR(VLOOKUP(SUBSTITUTE(A88," ",""),#REF!,2,0),"")</f>
        <v/>
      </c>
      <c r="C88" s="6" t="n">
        <v>60</v>
      </c>
      <c r="D88" s="62" t="n">
        <v>201.6</v>
      </c>
      <c r="E88" s="6" t="n">
        <f aca="false">IF(ISBLANK(C88),"",ROUND(C88,2))</f>
        <v>60</v>
      </c>
      <c r="F88" s="16" t="n">
        <f aca="false">IF(ISBLANK(D88),"",ROUND(D88,2))</f>
        <v>201.6</v>
      </c>
      <c r="G88" s="15"/>
      <c r="H88" s="15"/>
      <c r="I88" s="15"/>
      <c r="J88" s="128"/>
    </row>
    <row r="89" customFormat="false" ht="14.25" hidden="false" customHeight="true" outlineLevel="0" collapsed="false">
      <c r="A89" s="6" t="s">
        <v>61</v>
      </c>
      <c r="B89" s="124" t="str">
        <f aca="false">IFERROR(VLOOKUP(SUBSTITUTE(A89," ",""),#REF!,2,0),"")</f>
        <v/>
      </c>
      <c r="C89" s="6" t="n">
        <v>5</v>
      </c>
      <c r="D89" s="62" t="n">
        <v>30</v>
      </c>
      <c r="E89" s="6" t="n">
        <f aca="false">IF(ISBLANK(C89),"",ROUND(C89,2))</f>
        <v>5</v>
      </c>
      <c r="F89" s="16" t="n">
        <f aca="false">IF(ISBLANK(D89),"",ROUND(D89,2))</f>
        <v>30</v>
      </c>
      <c r="G89" s="15"/>
      <c r="H89" s="15"/>
      <c r="I89" s="15"/>
      <c r="J89" s="128"/>
    </row>
    <row r="90" customFormat="false" ht="14.25" hidden="false" customHeight="true" outlineLevel="0" collapsed="false">
      <c r="A90" s="6" t="s">
        <v>162</v>
      </c>
      <c r="B90" s="124" t="str">
        <f aca="false">IFERROR(VLOOKUP(SUBSTITUTE(A90," ",""),#REF!,2,0),"")</f>
        <v/>
      </c>
      <c r="C90" s="6" t="n">
        <v>1</v>
      </c>
      <c r="D90" s="62" t="n">
        <v>92.5</v>
      </c>
      <c r="E90" s="6" t="n">
        <f aca="false">IF(ISBLANK(C90),"",ROUND(C90,2))</f>
        <v>1</v>
      </c>
      <c r="F90" s="16" t="n">
        <f aca="false">IF(ISBLANK(D90),"",ROUND(D90,2))</f>
        <v>92.5</v>
      </c>
      <c r="G90" s="15"/>
      <c r="H90" s="15"/>
      <c r="I90" s="15"/>
      <c r="J90" s="128"/>
    </row>
    <row r="91" customFormat="false" ht="14.25" hidden="false" customHeight="true" outlineLevel="0" collapsed="false">
      <c r="A91" s="6" t="s">
        <v>163</v>
      </c>
      <c r="B91" s="124" t="str">
        <f aca="false">IFERROR(VLOOKUP(SUBSTITUTE(A91," ",""),#REF!,2,0),"")</f>
        <v/>
      </c>
      <c r="C91" s="6" t="n">
        <v>9</v>
      </c>
      <c r="D91" s="62" t="n">
        <v>67.5</v>
      </c>
      <c r="E91" s="6" t="n">
        <f aca="false">IF(ISBLANK(C91),"",ROUND(C91,2))</f>
        <v>9</v>
      </c>
      <c r="F91" s="16" t="n">
        <f aca="false">IF(ISBLANK(D91),"",ROUND(D91,2))</f>
        <v>67.5</v>
      </c>
      <c r="G91" s="15"/>
      <c r="H91" s="15"/>
      <c r="I91" s="15"/>
      <c r="J91" s="128"/>
    </row>
    <row r="92" customFormat="false" ht="14.25" hidden="false" customHeight="true" outlineLevel="0" collapsed="false">
      <c r="A92" s="102" t="s">
        <v>164</v>
      </c>
      <c r="B92" s="124" t="str">
        <f aca="false">IFERROR(VLOOKUP(SUBSTITUTE(A92," ",""),#REF!,2,0),"")</f>
        <v/>
      </c>
      <c r="C92" s="6" t="n">
        <v>10</v>
      </c>
      <c r="D92" s="62" t="n">
        <v>70</v>
      </c>
      <c r="E92" s="6" t="n">
        <f aca="false">IF(ISBLANK(C92),"",ROUND(C92,2))</f>
        <v>10</v>
      </c>
      <c r="F92" s="16" t="n">
        <f aca="false">IF(ISBLANK(D92),"",ROUND(D92,2))</f>
        <v>70</v>
      </c>
      <c r="G92" s="15"/>
      <c r="H92" s="15"/>
      <c r="I92" s="15"/>
      <c r="J92" s="128"/>
    </row>
    <row r="93" customFormat="false" ht="14.25" hidden="false" customHeight="true" outlineLevel="0" collapsed="false">
      <c r="A93" s="102" t="s">
        <v>165</v>
      </c>
      <c r="B93" s="124" t="str">
        <f aca="false">IFERROR(VLOOKUP(SUBSTITUTE(A93," ",""),#REF!,2,0),"")</f>
        <v/>
      </c>
      <c r="C93" s="6" t="n">
        <v>9</v>
      </c>
      <c r="D93" s="62" t="n">
        <v>135</v>
      </c>
      <c r="E93" s="6" t="n">
        <f aca="false">IF(ISBLANK(C93),"",ROUND(C93,2))</f>
        <v>9</v>
      </c>
      <c r="F93" s="16" t="n">
        <f aca="false">IF(ISBLANK(D93),"",ROUND(D93,2))</f>
        <v>135</v>
      </c>
      <c r="G93" s="15"/>
      <c r="H93" s="15"/>
      <c r="I93" s="15"/>
      <c r="J93" s="128"/>
    </row>
    <row r="94" customFormat="false" ht="14.25" hidden="false" customHeight="true" outlineLevel="0" collapsed="false">
      <c r="A94" s="102" t="s">
        <v>166</v>
      </c>
      <c r="B94" s="124" t="str">
        <f aca="false">IFERROR(VLOOKUP(SUBSTITUTE(A94," ",""),#REF!,2,0),"")</f>
        <v/>
      </c>
      <c r="C94" s="6" t="n">
        <v>9</v>
      </c>
      <c r="D94" s="62" t="n">
        <v>66.66</v>
      </c>
      <c r="E94" s="6" t="n">
        <f aca="false">IF(ISBLANK(C94),"",ROUND(C94,2))</f>
        <v>9</v>
      </c>
      <c r="F94" s="16" t="n">
        <f aca="false">IF(ISBLANK(D94),"",ROUND(D94,2))</f>
        <v>66.66</v>
      </c>
      <c r="G94" s="15"/>
      <c r="H94" s="15"/>
      <c r="I94" s="15"/>
      <c r="J94" s="128"/>
    </row>
    <row r="95" customFormat="false" ht="14.25" hidden="false" customHeight="true" outlineLevel="0" collapsed="false">
      <c r="A95" s="102" t="s">
        <v>167</v>
      </c>
      <c r="B95" s="124" t="str">
        <f aca="false">IFERROR(VLOOKUP(SUBSTITUTE(A95," ",""),#REF!,2,0),"")</f>
        <v/>
      </c>
      <c r="C95" s="6" t="n">
        <v>17</v>
      </c>
      <c r="D95" s="62" t="n">
        <v>283.05</v>
      </c>
      <c r="E95" s="6" t="n">
        <f aca="false">IF(ISBLANK(C95),"",ROUND(C95,2))</f>
        <v>17</v>
      </c>
      <c r="F95" s="16" t="n">
        <f aca="false">IF(ISBLANK(D95),"",ROUND(D95,2))</f>
        <v>283.05</v>
      </c>
      <c r="G95" s="15"/>
      <c r="H95" s="15"/>
      <c r="I95" s="15"/>
      <c r="J95" s="128"/>
    </row>
    <row r="96" customFormat="false" ht="14.25" hidden="false" customHeight="true" outlineLevel="0" collapsed="false">
      <c r="A96" s="102" t="s">
        <v>168</v>
      </c>
      <c r="B96" s="124" t="str">
        <f aca="false">IFERROR(VLOOKUP(SUBSTITUTE(A96," ",""),#REF!,2,0),"")</f>
        <v/>
      </c>
      <c r="C96" s="6" t="n">
        <v>9</v>
      </c>
      <c r="D96" s="62" t="n">
        <v>54</v>
      </c>
      <c r="E96" s="6" t="n">
        <f aca="false">IF(ISBLANK(C96),"",ROUND(C96,2))</f>
        <v>9</v>
      </c>
      <c r="F96" s="16" t="n">
        <f aca="false">IF(ISBLANK(D96),"",ROUND(D96,2))</f>
        <v>54</v>
      </c>
      <c r="G96" s="15"/>
      <c r="H96" s="15"/>
      <c r="I96" s="15"/>
      <c r="J96" s="128"/>
    </row>
    <row r="97" customFormat="false" ht="14.25" hidden="false" customHeight="true" outlineLevel="0" collapsed="false">
      <c r="A97" s="102" t="s">
        <v>97</v>
      </c>
      <c r="B97" s="124" t="str">
        <f aca="false">IFERROR(VLOOKUP(SUBSTITUTE(A97," ",""),#REF!,2,0),"")</f>
        <v/>
      </c>
      <c r="C97" s="6" t="n">
        <v>22</v>
      </c>
      <c r="D97" s="62" t="n">
        <v>60.5</v>
      </c>
      <c r="E97" s="6" t="n">
        <f aca="false">IF(ISBLANK(C97),"",ROUND(C97,2))</f>
        <v>22</v>
      </c>
      <c r="F97" s="16" t="n">
        <f aca="false">IF(ISBLANK(D97),"",ROUND(D97,2))</f>
        <v>60.5</v>
      </c>
      <c r="G97" s="15"/>
      <c r="H97" s="15"/>
      <c r="I97" s="15"/>
      <c r="J97" s="128"/>
    </row>
    <row r="98" customFormat="false" ht="14.25" hidden="false" customHeight="true" outlineLevel="0" collapsed="false">
      <c r="A98" s="102" t="s">
        <v>159</v>
      </c>
      <c r="B98" s="124" t="str">
        <f aca="false">IFERROR(VLOOKUP(SUBSTITUTE(A98," ",""),#REF!,2,0),"")</f>
        <v/>
      </c>
      <c r="C98" s="6" t="n">
        <v>1</v>
      </c>
      <c r="D98" s="62" t="n">
        <v>15.4</v>
      </c>
      <c r="E98" s="6" t="n">
        <f aca="false">IF(ISBLANK(C98),"",ROUND(C98,2))</f>
        <v>1</v>
      </c>
      <c r="F98" s="16" t="n">
        <f aca="false">IF(ISBLANK(D98),"",ROUND(D98,2))</f>
        <v>15.4</v>
      </c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 t="str">
        <f aca="false">IFERROR(VLOOKUP(SUBSTITUTE(A99," ",""),#REF!,2,0),"")</f>
        <v/>
      </c>
      <c r="C99" s="6"/>
      <c r="D99" s="62"/>
      <c r="E99" s="6" t="str">
        <f aca="false">IF(ISBLANK(C99),"",ROUND(C99,2))</f>
        <v/>
      </c>
      <c r="F99" s="16" t="str">
        <f aca="false">IF(ISBLANK(D99),"",ROUND(D99,2))</f>
        <v/>
      </c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184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5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 t="s">
        <v>162</v>
      </c>
      <c r="B109" s="124" t="str">
        <f aca="false">IFERROR(VLOOKUP(SUBSTITUTE(A109," ",""),#REF!,2,0),"")</f>
        <v/>
      </c>
      <c r="C109" s="6" t="n">
        <v>1</v>
      </c>
      <c r="D109" s="62" t="n">
        <v>92.5</v>
      </c>
      <c r="E109" s="6" t="n">
        <f aca="false">IF(ISBLANK(C109),"",ROUND(C109,2))</f>
        <v>1</v>
      </c>
      <c r="F109" s="16" t="n">
        <f aca="false">IF(ISBLANK(D109),"",ROUND(D109,2))</f>
        <v>92.5</v>
      </c>
      <c r="G109" s="122"/>
      <c r="H109" s="122"/>
      <c r="I109" s="122"/>
    </row>
    <row r="110" customFormat="false" ht="14.25" hidden="false" customHeight="true" outlineLevel="0" collapsed="false">
      <c r="A110" s="15" t="s">
        <v>176</v>
      </c>
      <c r="B110" s="124" t="str">
        <f aca="false">IFERROR(VLOOKUP(SUBSTITUTE(A110," ",""),#REF!,2,0),"")</f>
        <v/>
      </c>
      <c r="C110" s="6" t="n">
        <v>6</v>
      </c>
      <c r="D110" s="7" t="n">
        <v>45</v>
      </c>
      <c r="E110" s="6" t="n">
        <f aca="false">IF(ISBLANK(C110),"",ROUND(C110,2))</f>
        <v>6</v>
      </c>
      <c r="F110" s="16" t="n">
        <f aca="false">IF(ISBLANK(D110),"",ROUND(D110,2))</f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24" t="str">
        <f aca="false">IFERROR(VLOOKUP(SUBSTITUTE(A111," ",""),#REF!,2,0),"")</f>
        <v/>
      </c>
      <c r="C111" s="15" t="n">
        <v>10</v>
      </c>
      <c r="D111" s="62" t="n">
        <v>159.5</v>
      </c>
      <c r="E111" s="6" t="n">
        <f aca="false">IF(ISBLANK(C111),"",ROUND(C111,2))</f>
        <v>10</v>
      </c>
      <c r="F111" s="16" t="n">
        <f aca="false">IF(ISBLANK(D111),"",ROUND(D111,2))</f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24" t="str">
        <f aca="false">IFERROR(VLOOKUP(SUBSTITUTE(A112," ",""),#REF!,2,0),"")</f>
        <v/>
      </c>
      <c r="C112" s="15" t="n">
        <v>60</v>
      </c>
      <c r="D112" s="62" t="n">
        <v>150</v>
      </c>
      <c r="E112" s="6" t="n">
        <f aca="false">IF(ISBLANK(C112),"",ROUND(C112,2))</f>
        <v>60</v>
      </c>
      <c r="F112" s="16" t="n">
        <f aca="false">IF(ISBLANK(D112),"",ROUND(D112,2))</f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24" t="str">
        <f aca="false">IFERROR(VLOOKUP(SUBSTITUTE(A113," ",""),#REF!,2,0),"")</f>
        <v/>
      </c>
      <c r="C113" s="15" t="n">
        <v>7</v>
      </c>
      <c r="D113" s="62" t="n">
        <v>49</v>
      </c>
      <c r="E113" s="6" t="n">
        <f aca="false">IF(ISBLANK(C113),"",ROUND(C113,2))</f>
        <v>7</v>
      </c>
      <c r="F113" s="16" t="n">
        <f aca="false">IF(ISBLANK(D113),"",ROUND(D113,2))</f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24" t="str">
        <f aca="false">IFERROR(VLOOKUP(SUBSTITUTE(A114," ",""),#REF!,2,0),"")</f>
        <v/>
      </c>
      <c r="C114" s="6" t="n">
        <v>6</v>
      </c>
      <c r="D114" s="7" t="n">
        <v>90</v>
      </c>
      <c r="E114" s="6" t="n">
        <f aca="false">IF(ISBLANK(C114),"",ROUND(C114,2))</f>
        <v>6</v>
      </c>
      <c r="F114" s="16" t="n">
        <f aca="false">IF(ISBLANK(D114),"",ROUND(D114,2))</f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24" t="str">
        <f aca="false">IFERROR(VLOOKUP(SUBSTITUTE(A115," ",""),#REF!,2,0),"")</f>
        <v/>
      </c>
      <c r="C115" s="6" t="n">
        <v>6</v>
      </c>
      <c r="D115" s="7" t="n">
        <v>44.44</v>
      </c>
      <c r="E115" s="6" t="n">
        <f aca="false">IF(ISBLANK(C115),"",ROUND(C115,2))</f>
        <v>6</v>
      </c>
      <c r="F115" s="16" t="n">
        <f aca="false">IF(ISBLANK(D115),"",ROUND(D115,2))</f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24" t="str">
        <f aca="false">IFERROR(VLOOKUP(SUBSTITUTE(A116," ",""),#REF!,2,0),"")</f>
        <v/>
      </c>
      <c r="C116" s="6" t="n">
        <v>14</v>
      </c>
      <c r="D116" s="7" t="n">
        <v>233.1</v>
      </c>
      <c r="E116" s="6" t="n">
        <f aca="false">IF(ISBLANK(C116),"",ROUND(C116,2))</f>
        <v>14</v>
      </c>
      <c r="F116" s="16" t="n">
        <f aca="false">IF(ISBLANK(D116),"",ROUND(D116,2))</f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24" t="str">
        <f aca="false">IFERROR(VLOOKUP(SUBSTITUTE(A117," ",""),#REF!,2,0),"")</f>
        <v/>
      </c>
      <c r="C117" s="6" t="n">
        <v>6</v>
      </c>
      <c r="D117" s="7" t="n">
        <v>36</v>
      </c>
      <c r="E117" s="6" t="n">
        <f aca="false">IF(ISBLANK(C117),"",ROUND(C117,2))</f>
        <v>6</v>
      </c>
      <c r="F117" s="16" t="n">
        <f aca="false">IF(ISBLANK(D117),"",ROUND(D117,2))</f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24" t="str">
        <f aca="false">IFERROR(VLOOKUP(SUBSTITUTE(A118," ",""),#REF!,2,0),"")</f>
        <v/>
      </c>
      <c r="C118" s="15" t="n">
        <v>11</v>
      </c>
      <c r="D118" s="62" t="n">
        <v>30.25</v>
      </c>
      <c r="E118" s="6" t="n">
        <f aca="false">IF(ISBLANK(C118),"",ROUND(C118,2))</f>
        <v>11</v>
      </c>
      <c r="F118" s="16" t="n">
        <f aca="false">IF(ISBLANK(D118),"",ROUND(D118,2))</f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24" t="str">
        <f aca="false">IFERROR(VLOOKUP(SUBSTITUTE(A119," ",""),#REF!,2,0),"")</f>
        <v/>
      </c>
      <c r="C119" s="15"/>
      <c r="D119" s="62"/>
      <c r="E119" s="6" t="str">
        <f aca="false">IF(ISBLANK(C119),"",ROUND(C119,2))</f>
        <v/>
      </c>
      <c r="F119" s="16" t="str">
        <f aca="false">IF(ISBLANK(D119),"",ROUND(D119,2))</f>
        <v/>
      </c>
      <c r="G119" s="15"/>
      <c r="H119" s="15"/>
      <c r="I119" s="15"/>
    </row>
    <row r="120" customFormat="false" ht="14.25" hidden="false" customHeight="true" outlineLevel="0" collapsed="false">
      <c r="A120" s="15"/>
      <c r="B120" s="124" t="str">
        <f aca="false">IFERROR(VLOOKUP(SUBSTITUTE(A120," ",""),#REF!,2,0),"")</f>
        <v/>
      </c>
      <c r="C120" s="15"/>
      <c r="D120" s="62"/>
      <c r="E120" s="6" t="str">
        <f aca="false">IF(ISBLANK(C120),"",ROUND(C120,2))</f>
        <v/>
      </c>
      <c r="F120" s="16" t="str">
        <f aca="false">IF(ISBLANK(D120),"",ROUND(D120,2))</f>
        <v/>
      </c>
      <c r="G120" s="15"/>
      <c r="H120" s="15"/>
      <c r="I120" s="15"/>
    </row>
    <row r="121" customFormat="false" ht="14.25" hidden="false" customHeight="true" outlineLevel="0" collapsed="false">
      <c r="A121" s="15"/>
      <c r="B121" s="124" t="str">
        <f aca="false">IFERROR(VLOOKUP(SUBSTITUTE(A121," ",""),#REF!,2,0),"")</f>
        <v/>
      </c>
      <c r="C121" s="15"/>
      <c r="D121" s="62"/>
      <c r="E121" s="6" t="str">
        <f aca="false">IF(ISBLANK(C121),"",ROUND(C121,2))</f>
        <v/>
      </c>
      <c r="F121" s="16" t="str">
        <f aca="false">IF(ISBLANK(D121),"",ROUND(D121,2))</f>
        <v/>
      </c>
      <c r="G121" s="15"/>
      <c r="H121" s="15"/>
      <c r="I121" s="15"/>
    </row>
    <row r="122" customFormat="false" ht="14.25" hidden="false" customHeight="true" outlineLevel="0" collapsed="false">
      <c r="A122" s="15"/>
      <c r="B122" s="124" t="str">
        <f aca="false">IFERROR(VLOOKUP(SUBSTITUTE(A122," ",""),#REF!,2,0),"")</f>
        <v/>
      </c>
      <c r="C122" s="15"/>
      <c r="D122" s="62"/>
      <c r="E122" s="6" t="str">
        <f aca="false">IF(ISBLANK(C122),"",ROUND(C122,2))</f>
        <v/>
      </c>
      <c r="F122" s="16" t="str">
        <f aca="false">IF(ISBLANK(D122),"",ROUND(D122,2))</f>
        <v/>
      </c>
      <c r="G122" s="15"/>
      <c r="H122" s="15"/>
      <c r="I122" s="15"/>
    </row>
    <row r="123" customFormat="false" ht="14.25" hidden="false" customHeight="true" outlineLevel="0" collapsed="false">
      <c r="A123" s="15"/>
      <c r="B123" s="124" t="str">
        <f aca="false">IFERROR(VLOOKUP(SUBSTITUTE(A123," ",""),#REF!,2,0),"")</f>
        <v/>
      </c>
      <c r="C123" s="15"/>
      <c r="D123" s="62"/>
      <c r="E123" s="6" t="str">
        <f aca="false">IF(ISBLANK(C123),"",ROUND(C123,2))</f>
        <v/>
      </c>
      <c r="F123" s="16" t="str">
        <f aca="false">IF(ISBLANK(D123),"",ROUND(D123,2))</f>
        <v/>
      </c>
      <c r="G123" s="15"/>
      <c r="H123" s="15"/>
      <c r="I123" s="15"/>
    </row>
    <row r="124" customFormat="false" ht="14.25" hidden="false" customHeight="true" outlineLevel="0" collapsed="false">
      <c r="A124" s="15"/>
      <c r="B124" s="124" t="str">
        <f aca="false">IFERROR(VLOOKUP(SUBSTITUTE(A124," ",""),#REF!,2,0),"")</f>
        <v/>
      </c>
      <c r="C124" s="15"/>
      <c r="D124" s="62"/>
      <c r="E124" s="6" t="str">
        <f aca="false">IF(ISBLANK(C124),"",ROUND(C124,2))</f>
        <v/>
      </c>
      <c r="F124" s="16" t="str">
        <f aca="false">IF(ISBLANK(D124),"",ROUND(D124,2))</f>
        <v/>
      </c>
      <c r="G124" s="15"/>
      <c r="H124" s="15"/>
      <c r="I124" s="15"/>
    </row>
    <row r="125" customFormat="false" ht="14.25" hidden="false" customHeight="true" outlineLevel="0" collapsed="false">
      <c r="A125" s="15"/>
      <c r="B125" s="124" t="str">
        <f aca="false">IFERROR(VLOOKUP(SUBSTITUTE(A125," ",""),#REF!,2,0),"")</f>
        <v/>
      </c>
      <c r="C125" s="15"/>
      <c r="D125" s="62"/>
      <c r="E125" s="6" t="str">
        <f aca="false">IF(ISBLANK(C125),"",ROUND(C125,2))</f>
        <v/>
      </c>
      <c r="F125" s="16" t="str">
        <f aca="false">IF(ISBLANK(D125),"",ROUND(D125,2))</f>
        <v/>
      </c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0" customFormat="false" ht="15" hidden="false" customHeight="false" outlineLevel="0" collapsed="false"/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185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5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 t="s">
        <v>176</v>
      </c>
      <c r="B135" s="124" t="str">
        <f aca="false">IFERROR(VLOOKUP(SUBSTITUTE(A135," ",""),#REF!,2,0),"")</f>
        <v/>
      </c>
      <c r="C135" s="6" t="n">
        <v>3</v>
      </c>
      <c r="D135" s="62" t="n">
        <v>22.5</v>
      </c>
      <c r="E135" s="6" t="n">
        <f aca="false">IF(ISBLANK(C135),"",ROUND(C135,2))</f>
        <v>3</v>
      </c>
      <c r="F135" s="16" t="n">
        <f aca="false">IF(ISBLANK(D135),"",ROUND(D135,2))</f>
        <v>22.5</v>
      </c>
      <c r="G135" s="122"/>
      <c r="H135" s="122"/>
      <c r="I135" s="122"/>
      <c r="J135" s="128"/>
    </row>
    <row r="136" customFormat="false" ht="14.25" hidden="false" customHeight="true" outlineLevel="0" collapsed="false">
      <c r="A136" s="102" t="s">
        <v>159</v>
      </c>
      <c r="B136" s="124" t="str">
        <f aca="false">IFERROR(VLOOKUP(SUBSTITUTE(A136," ",""),#REF!,2,0),"")</f>
        <v/>
      </c>
      <c r="C136" s="6" t="n">
        <v>8</v>
      </c>
      <c r="D136" s="62" t="n">
        <v>127.6</v>
      </c>
      <c r="E136" s="6" t="n">
        <f aca="false">IF(ISBLANK(C136),"",ROUND(C136,2))</f>
        <v>8</v>
      </c>
      <c r="F136" s="16" t="n">
        <f aca="false">IF(ISBLANK(D136),"",ROUND(D136,2))</f>
        <v>127.6</v>
      </c>
      <c r="G136" s="15"/>
      <c r="H136" s="15"/>
      <c r="I136" s="15"/>
      <c r="J136" s="128"/>
    </row>
    <row r="137" customFormat="false" ht="14.25" hidden="false" customHeight="true" outlineLevel="0" collapsed="false">
      <c r="A137" s="102" t="s">
        <v>177</v>
      </c>
      <c r="B137" s="124" t="str">
        <f aca="false">IFERROR(VLOOKUP(SUBSTITUTE(A137," ",""),#REF!,2,0),"")</f>
        <v/>
      </c>
      <c r="C137" s="6" t="n">
        <v>60</v>
      </c>
      <c r="D137" s="62" t="n">
        <v>150</v>
      </c>
      <c r="E137" s="6" t="n">
        <f aca="false">IF(ISBLANK(C137),"",ROUND(C137,2))</f>
        <v>60</v>
      </c>
      <c r="F137" s="16" t="n">
        <f aca="false">IF(ISBLANK(D137),"",ROUND(D137,2))</f>
        <v>150</v>
      </c>
      <c r="G137" s="15"/>
      <c r="H137" s="15"/>
      <c r="I137" s="15"/>
      <c r="J137" s="128"/>
    </row>
    <row r="138" customFormat="false" ht="14.25" hidden="false" customHeight="true" outlineLevel="0" collapsed="false">
      <c r="A138" s="102" t="s">
        <v>178</v>
      </c>
      <c r="B138" s="124" t="str">
        <f aca="false">IFERROR(VLOOKUP(SUBSTITUTE(A138," ",""),#REF!,2,0),"")</f>
        <v/>
      </c>
      <c r="C138" s="6" t="n">
        <v>4</v>
      </c>
      <c r="D138" s="62" t="n">
        <v>28</v>
      </c>
      <c r="E138" s="6" t="n">
        <f aca="false">IF(ISBLANK(C138),"",ROUND(C138,2))</f>
        <v>4</v>
      </c>
      <c r="F138" s="16" t="n">
        <f aca="false">IF(ISBLANK(D138),"",ROUND(D138,2))</f>
        <v>28</v>
      </c>
      <c r="G138" s="15"/>
      <c r="H138" s="15"/>
      <c r="I138" s="15"/>
      <c r="J138" s="128"/>
    </row>
    <row r="139" customFormat="false" ht="14.25" hidden="false" customHeight="true" outlineLevel="0" collapsed="false">
      <c r="A139" s="102" t="s">
        <v>179</v>
      </c>
      <c r="B139" s="124" t="str">
        <f aca="false">IFERROR(VLOOKUP(SUBSTITUTE(A139," ",""),#REF!,2,0),"")</f>
        <v/>
      </c>
      <c r="C139" s="6" t="n">
        <v>4</v>
      </c>
      <c r="D139" s="62" t="n">
        <v>60</v>
      </c>
      <c r="E139" s="6" t="n">
        <f aca="false">IF(ISBLANK(C139),"",ROUND(C139,2))</f>
        <v>4</v>
      </c>
      <c r="F139" s="16" t="n">
        <f aca="false">IF(ISBLANK(D139),"",ROUND(D139,2))</f>
        <v>60</v>
      </c>
      <c r="G139" s="15"/>
      <c r="H139" s="15"/>
      <c r="I139" s="15"/>
      <c r="J139" s="128"/>
    </row>
    <row r="140" customFormat="false" ht="14.25" hidden="false" customHeight="true" outlineLevel="0" collapsed="false">
      <c r="A140" s="6" t="s">
        <v>180</v>
      </c>
      <c r="B140" s="124" t="str">
        <f aca="false">IFERROR(VLOOKUP(SUBSTITUTE(A140," ",""),#REF!,2,0),"")</f>
        <v/>
      </c>
      <c r="C140" s="6" t="n">
        <v>3</v>
      </c>
      <c r="D140" s="62" t="n">
        <v>22.22</v>
      </c>
      <c r="E140" s="6" t="n">
        <f aca="false">IF(ISBLANK(C140),"",ROUND(C140,2))</f>
        <v>3</v>
      </c>
      <c r="F140" s="16" t="n">
        <f aca="false">IF(ISBLANK(D140),"",ROUND(D140,2))</f>
        <v>22.22</v>
      </c>
      <c r="G140" s="15"/>
      <c r="H140" s="15"/>
      <c r="I140" s="15"/>
      <c r="J140" s="128"/>
    </row>
    <row r="141" customFormat="false" ht="14.25" hidden="false" customHeight="true" outlineLevel="0" collapsed="false">
      <c r="A141" s="6" t="s">
        <v>181</v>
      </c>
      <c r="B141" s="124" t="str">
        <f aca="false">IFERROR(VLOOKUP(SUBSTITUTE(A141," ",""),#REF!,2,0),"")</f>
        <v/>
      </c>
      <c r="C141" s="6" t="n">
        <v>11</v>
      </c>
      <c r="D141" s="62" t="n">
        <v>183.15</v>
      </c>
      <c r="E141" s="6" t="n">
        <f aca="false">IF(ISBLANK(C141),"",ROUND(C141,2))</f>
        <v>11</v>
      </c>
      <c r="F141" s="16" t="n">
        <f aca="false">IF(ISBLANK(D141),"",ROUND(D141,2))</f>
        <v>183.15</v>
      </c>
      <c r="G141" s="15"/>
      <c r="H141" s="15"/>
      <c r="I141" s="15"/>
      <c r="J141" s="128"/>
    </row>
    <row r="142" customFormat="false" ht="14.25" hidden="false" customHeight="true" outlineLevel="0" collapsed="false">
      <c r="A142" s="6" t="s">
        <v>182</v>
      </c>
      <c r="B142" s="124" t="str">
        <f aca="false">IFERROR(VLOOKUP(SUBSTITUTE(A142," ",""),#REF!,2,0),"")</f>
        <v/>
      </c>
      <c r="C142" s="6" t="n">
        <v>4</v>
      </c>
      <c r="D142" s="62" t="n">
        <v>24</v>
      </c>
      <c r="E142" s="6" t="n">
        <f aca="false">IF(ISBLANK(C142),"",ROUND(C142,2))</f>
        <v>4</v>
      </c>
      <c r="F142" s="16" t="n">
        <f aca="false">IF(ISBLANK(D142),"",ROUND(D142,2))</f>
        <v>24</v>
      </c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 t="str">
        <f aca="false">IFERROR(VLOOKUP(SUBSTITUTE(A143," ",""),#REF!,2,0),"")</f>
        <v/>
      </c>
      <c r="C143" s="6"/>
      <c r="D143" s="62"/>
      <c r="E143" s="6" t="str">
        <f aca="false">IF(ISBLANK(C143),"",ROUND(C143,2))</f>
        <v/>
      </c>
      <c r="F143" s="16" t="str">
        <f aca="false">IF(ISBLANK(D143),"",ROUND(D143,2))</f>
        <v/>
      </c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 t="str">
        <f aca="false">IFERROR(VLOOKUP(SUBSTITUTE(A144," ",""),#REF!,2,0),"")</f>
        <v/>
      </c>
      <c r="C144" s="6"/>
      <c r="D144" s="62"/>
      <c r="E144" s="6" t="str">
        <f aca="false">IF(ISBLANK(C144),"",ROUND(C144,2))</f>
        <v/>
      </c>
      <c r="F144" s="16" t="str">
        <f aca="false">IF(ISBLANK(D144),"",ROUND(D144,2))</f>
        <v/>
      </c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 t="str">
        <f aca="false">IFERROR(VLOOKUP(SUBSTITUTE(A145," ",""),#REF!,2,0),"")</f>
        <v/>
      </c>
      <c r="C145" s="6"/>
      <c r="D145" s="62"/>
      <c r="E145" s="6" t="str">
        <f aca="false">IF(ISBLANK(C145),"",ROUND(C145,2))</f>
        <v/>
      </c>
      <c r="F145" s="16" t="str">
        <f aca="false">IF(ISBLANK(D145),"",ROUND(D145,2))</f>
        <v/>
      </c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 t="str">
        <f aca="false">IFERROR(VLOOKUP(SUBSTITUTE(A146," ",""),#REF!,2,0),"")</f>
        <v/>
      </c>
      <c r="C146" s="6"/>
      <c r="D146" s="62"/>
      <c r="E146" s="6" t="str">
        <f aca="false">IF(ISBLANK(C146),"",ROUND(C146,2))</f>
        <v/>
      </c>
      <c r="F146" s="16" t="str">
        <f aca="false">IF(ISBLANK(D146),"",ROUND(D146,2))</f>
        <v/>
      </c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 t="str">
        <f aca="false">IFERROR(VLOOKUP(SUBSTITUTE(A147," ",""),#REF!,2,0),"")</f>
        <v/>
      </c>
      <c r="C147" s="6"/>
      <c r="D147" s="62"/>
      <c r="E147" s="6" t="str">
        <f aca="false">IF(ISBLANK(C147),"",ROUND(C147,2))</f>
        <v/>
      </c>
      <c r="F147" s="16" t="str">
        <f aca="false">IF(ISBLANK(D147),"",ROUND(D147,2))</f>
        <v/>
      </c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 t="str">
        <f aca="false">IFERROR(VLOOKUP(SUBSTITUTE(A148," ",""),#REF!,2,0),"")</f>
        <v/>
      </c>
      <c r="C148" s="6"/>
      <c r="D148" s="62"/>
      <c r="E148" s="6" t="str">
        <f aca="false">IF(ISBLANK(C148),"",ROUND(C148,2))</f>
        <v/>
      </c>
      <c r="F148" s="16" t="str">
        <f aca="false">IF(ISBLANK(D148),"",ROUND(D148,2))</f>
        <v/>
      </c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 t="str">
        <f aca="false">IFERROR(VLOOKUP(SUBSTITUTE(A149," ",""),#REF!,2,0),"")</f>
        <v/>
      </c>
      <c r="C149" s="6"/>
      <c r="D149" s="62"/>
      <c r="E149" s="6" t="str">
        <f aca="false">IF(ISBLANK(C149),"",ROUND(C149,2))</f>
        <v/>
      </c>
      <c r="F149" s="16" t="str">
        <f aca="false">IF(ISBLANK(D149),"",ROUND(D149,2))</f>
        <v/>
      </c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 t="str">
        <f aca="false">IFERROR(VLOOKUP(SUBSTITUTE(A150," ",""),#REF!,2,0),"")</f>
        <v/>
      </c>
      <c r="C150" s="6"/>
      <c r="D150" s="62"/>
      <c r="E150" s="6" t="str">
        <f aca="false">IF(ISBLANK(C150),"",ROUND(C150,2))</f>
        <v/>
      </c>
      <c r="F150" s="16" t="str">
        <f aca="false">IF(ISBLANK(D150),"",ROUND(D150,2))</f>
        <v/>
      </c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 t="str">
        <f aca="false">IFERROR(VLOOKUP(SUBSTITUTE(A151," ",""),#REF!,2,0),"")</f>
        <v/>
      </c>
      <c r="C151" s="6"/>
      <c r="D151" s="62"/>
      <c r="E151" s="6" t="str">
        <f aca="false">IF(ISBLANK(C151),"",ROUND(C151,2))</f>
        <v/>
      </c>
      <c r="F151" s="16" t="str">
        <f aca="false">IF(ISBLANK(D151),"",ROUND(D151,2))</f>
        <v/>
      </c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186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5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 t="s">
        <v>159</v>
      </c>
      <c r="B161" s="124" t="str">
        <f aca="false">IFERROR(VLOOKUP(SUBSTITUTE(A161," ",""),#REF!,2,0),"")</f>
        <v/>
      </c>
      <c r="C161" s="6" t="n">
        <v>5</v>
      </c>
      <c r="D161" s="62" t="n">
        <v>79.75</v>
      </c>
      <c r="E161" s="6" t="n">
        <f aca="false">IF(ISBLANK(C161),"",ROUND(C161,2))</f>
        <v>5</v>
      </c>
      <c r="F161" s="16" t="n">
        <f aca="false">IF(ISBLANK(D161),"",ROUND(D161,2))</f>
        <v>79.75</v>
      </c>
      <c r="G161" s="122"/>
      <c r="H161" s="122"/>
      <c r="I161" s="122"/>
    </row>
    <row r="162" customFormat="false" ht="14.25" hidden="false" customHeight="true" outlineLevel="0" collapsed="false">
      <c r="A162" s="15" t="s">
        <v>177</v>
      </c>
      <c r="B162" s="124" t="str">
        <f aca="false">IFERROR(VLOOKUP(SUBSTITUTE(A162," ",""),#REF!,2,0),"")</f>
        <v/>
      </c>
      <c r="C162" s="6" t="n">
        <v>50</v>
      </c>
      <c r="D162" s="7" t="n">
        <v>125</v>
      </c>
      <c r="E162" s="6" t="n">
        <f aca="false">IF(ISBLANK(C162),"",ROUND(C162,2))</f>
        <v>50</v>
      </c>
      <c r="F162" s="16" t="n">
        <f aca="false">IF(ISBLANK(D162),"",ROUND(D162,2))</f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24" t="str">
        <f aca="false">IFERROR(VLOOKUP(SUBSTITUTE(A163," ",""),#REF!,2,0),"")</f>
        <v/>
      </c>
      <c r="C163" s="15" t="n">
        <v>2</v>
      </c>
      <c r="D163" s="62" t="n">
        <v>14</v>
      </c>
      <c r="E163" s="6" t="n">
        <f aca="false">IF(ISBLANK(C163),"",ROUND(C163,2))</f>
        <v>2</v>
      </c>
      <c r="F163" s="16" t="n">
        <f aca="false">IF(ISBLANK(D163),"",ROUND(D163,2))</f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24" t="str">
        <f aca="false">IFERROR(VLOOKUP(SUBSTITUTE(A164," ",""),#REF!,2,0),"")</f>
        <v/>
      </c>
      <c r="C164" s="15" t="n">
        <v>2</v>
      </c>
      <c r="D164" s="62" t="n">
        <v>30</v>
      </c>
      <c r="E164" s="6" t="n">
        <f aca="false">IF(ISBLANK(C164),"",ROUND(C164,2))</f>
        <v>2</v>
      </c>
      <c r="F164" s="16" t="n">
        <f aca="false">IF(ISBLANK(D164),"",ROUND(D164,2))</f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24" t="str">
        <f aca="false">IFERROR(VLOOKUP(SUBSTITUTE(A165," ",""),#REF!,2,0),"")</f>
        <v/>
      </c>
      <c r="C165" s="15" t="n">
        <v>8</v>
      </c>
      <c r="D165" s="62" t="n">
        <v>133.2</v>
      </c>
      <c r="E165" s="6" t="n">
        <f aca="false">IF(ISBLANK(C165),"",ROUND(C165,2))</f>
        <v>8</v>
      </c>
      <c r="F165" s="16" t="n">
        <f aca="false">IF(ISBLANK(D165),"",ROUND(D165,2))</f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24" t="str">
        <f aca="false">IFERROR(VLOOKUP(SUBSTITUTE(A166," ",""),#REF!,2,0),"")</f>
        <v/>
      </c>
      <c r="C166" s="6" t="n">
        <v>2</v>
      </c>
      <c r="D166" s="7" t="n">
        <v>12</v>
      </c>
      <c r="E166" s="6" t="n">
        <f aca="false">IF(ISBLANK(C166),"",ROUND(C166,2))</f>
        <v>2</v>
      </c>
      <c r="F166" s="16" t="n">
        <f aca="false">IF(ISBLANK(D166),"",ROUND(D166,2))</f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24" t="str">
        <f aca="false">IFERROR(VLOOKUP(SUBSTITUTE(A167," ",""),#REF!,2,0),"")</f>
        <v/>
      </c>
      <c r="C167" s="6" t="n">
        <v>748</v>
      </c>
      <c r="D167" s="7" t="n">
        <v>1099.56</v>
      </c>
      <c r="E167" s="6" t="n">
        <f aca="false">IF(ISBLANK(C167),"",ROUND(C167,2))</f>
        <v>748</v>
      </c>
      <c r="F167" s="16" t="n">
        <f aca="false">IF(ISBLANK(D167),"",ROUND(D167,2))</f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24" t="str">
        <f aca="false">IFERROR(VLOOKUP(SUBSTITUTE(A168," ",""),#REF!,2,0),"")</f>
        <v/>
      </c>
      <c r="C168" s="6"/>
      <c r="D168" s="7"/>
      <c r="E168" s="6" t="str">
        <f aca="false">IF(ISBLANK(C168),"",ROUND(C168,2))</f>
        <v/>
      </c>
      <c r="F168" s="16" t="str">
        <f aca="false">IF(ISBLANK(D168),"",ROUND(D168,2))</f>
        <v/>
      </c>
      <c r="G168" s="15"/>
      <c r="H168" s="15"/>
      <c r="I168" s="15"/>
    </row>
    <row r="169" customFormat="false" ht="14.25" hidden="false" customHeight="true" outlineLevel="0" collapsed="false">
      <c r="A169" s="6"/>
      <c r="B169" s="124" t="str">
        <f aca="false">IFERROR(VLOOKUP(SUBSTITUTE(A169," ",""),#REF!,2,0),"")</f>
        <v/>
      </c>
      <c r="C169" s="6"/>
      <c r="D169" s="7"/>
      <c r="E169" s="6" t="str">
        <f aca="false">IF(ISBLANK(C169),"",ROUND(C169,2))</f>
        <v/>
      </c>
      <c r="F169" s="16" t="str">
        <f aca="false">IF(ISBLANK(D169),"",ROUND(D169,2))</f>
        <v/>
      </c>
      <c r="G169" s="15"/>
      <c r="H169" s="15"/>
      <c r="I169" s="15"/>
    </row>
    <row r="170" customFormat="false" ht="14.25" hidden="false" customHeight="true" outlineLevel="0" collapsed="false">
      <c r="A170" s="15"/>
      <c r="B170" s="124" t="str">
        <f aca="false">IFERROR(VLOOKUP(SUBSTITUTE(A170," ",""),#REF!,2,0),"")</f>
        <v/>
      </c>
      <c r="C170" s="15"/>
      <c r="D170" s="62"/>
      <c r="E170" s="6" t="str">
        <f aca="false">IF(ISBLANK(C170),"",ROUND(C170,2))</f>
        <v/>
      </c>
      <c r="F170" s="16" t="str">
        <f aca="false">IF(ISBLANK(D170),"",ROUND(D170,2))</f>
        <v/>
      </c>
      <c r="G170" s="15"/>
      <c r="H170" s="15"/>
      <c r="I170" s="15"/>
    </row>
    <row r="171" customFormat="false" ht="14.25" hidden="false" customHeight="true" outlineLevel="0" collapsed="false">
      <c r="A171" s="15"/>
      <c r="B171" s="124" t="str">
        <f aca="false">IFERROR(VLOOKUP(SUBSTITUTE(A171," ",""),#REF!,2,0),"")</f>
        <v/>
      </c>
      <c r="C171" s="15"/>
      <c r="D171" s="62"/>
      <c r="E171" s="6" t="str">
        <f aca="false">IF(ISBLANK(C171),"",ROUND(C171,2))</f>
        <v/>
      </c>
      <c r="F171" s="16" t="str">
        <f aca="false">IF(ISBLANK(D171),"",ROUND(D171,2))</f>
        <v/>
      </c>
      <c r="G171" s="15"/>
      <c r="H171" s="15"/>
      <c r="I171" s="15"/>
    </row>
    <row r="172" customFormat="false" ht="14.25" hidden="false" customHeight="true" outlineLevel="0" collapsed="false">
      <c r="A172" s="15"/>
      <c r="B172" s="124" t="str">
        <f aca="false">IFERROR(VLOOKUP(SUBSTITUTE(A172," ",""),#REF!,2,0),"")</f>
        <v/>
      </c>
      <c r="C172" s="15"/>
      <c r="D172" s="62"/>
      <c r="E172" s="6" t="str">
        <f aca="false">IF(ISBLANK(C172),"",ROUND(C172,2))</f>
        <v/>
      </c>
      <c r="F172" s="16" t="str">
        <f aca="false">IF(ISBLANK(D172),"",ROUND(D172,2))</f>
        <v/>
      </c>
      <c r="G172" s="15"/>
      <c r="H172" s="15"/>
      <c r="I172" s="15"/>
    </row>
    <row r="173" customFormat="false" ht="14.25" hidden="false" customHeight="true" outlineLevel="0" collapsed="false">
      <c r="A173" s="15"/>
      <c r="B173" s="124" t="str">
        <f aca="false">IFERROR(VLOOKUP(SUBSTITUTE(A173," ",""),#REF!,2,0),"")</f>
        <v/>
      </c>
      <c r="C173" s="15"/>
      <c r="D173" s="62"/>
      <c r="E173" s="6" t="str">
        <f aca="false">IF(ISBLANK(C173),"",ROUND(C173,2))</f>
        <v/>
      </c>
      <c r="F173" s="16" t="str">
        <f aca="false">IF(ISBLANK(D173),"",ROUND(D173,2))</f>
        <v/>
      </c>
      <c r="G173" s="15"/>
      <c r="H173" s="15"/>
      <c r="I173" s="15"/>
    </row>
    <row r="174" customFormat="false" ht="14.25" hidden="false" customHeight="true" outlineLevel="0" collapsed="false">
      <c r="A174" s="15"/>
      <c r="B174" s="124" t="str">
        <f aca="false">IFERROR(VLOOKUP(SUBSTITUTE(A174," ",""),#REF!,2,0),"")</f>
        <v/>
      </c>
      <c r="C174" s="15"/>
      <c r="D174" s="62"/>
      <c r="E174" s="6" t="str">
        <f aca="false">IF(ISBLANK(C174),"",ROUND(C174,2))</f>
        <v/>
      </c>
      <c r="F174" s="16" t="str">
        <f aca="false">IF(ISBLANK(D174),"",ROUND(D174,2))</f>
        <v/>
      </c>
      <c r="G174" s="15"/>
      <c r="H174" s="15"/>
      <c r="I174" s="15"/>
    </row>
    <row r="175" customFormat="false" ht="14.25" hidden="false" customHeight="true" outlineLevel="0" collapsed="false">
      <c r="A175" s="15"/>
      <c r="B175" s="124" t="str">
        <f aca="false">IFERROR(VLOOKUP(SUBSTITUTE(A175," ",""),#REF!,2,0),"")</f>
        <v/>
      </c>
      <c r="C175" s="15"/>
      <c r="D175" s="62"/>
      <c r="E175" s="6" t="str">
        <f aca="false">IF(ISBLANK(C175),"",ROUND(C175,2))</f>
        <v/>
      </c>
      <c r="F175" s="16" t="str">
        <f aca="false">IF(ISBLANK(D175),"",ROUND(D175,2))</f>
        <v/>
      </c>
      <c r="G175" s="15"/>
      <c r="H175" s="15"/>
      <c r="I175" s="15"/>
    </row>
    <row r="176" customFormat="false" ht="14.25" hidden="false" customHeight="true" outlineLevel="0" collapsed="false">
      <c r="A176" s="15"/>
      <c r="B176" s="124" t="str">
        <f aca="false">IFERROR(VLOOKUP(SUBSTITUTE(A176," ",""),#REF!,2,0),"")</f>
        <v/>
      </c>
      <c r="C176" s="15"/>
      <c r="D176" s="62"/>
      <c r="E176" s="6" t="str">
        <f aca="false">IF(ISBLANK(C176),"",ROUND(C176,2))</f>
        <v/>
      </c>
      <c r="F176" s="16" t="str">
        <f aca="false">IF(ISBLANK(D176),"",ROUND(D176,2))</f>
        <v/>
      </c>
      <c r="G176" s="15"/>
      <c r="H176" s="15"/>
      <c r="I176" s="15"/>
    </row>
    <row r="177" customFormat="false" ht="14.25" hidden="false" customHeight="true" outlineLevel="0" collapsed="false">
      <c r="A177" s="15"/>
      <c r="B177" s="124" t="str">
        <f aca="false">IFERROR(VLOOKUP(SUBSTITUTE(A177," ",""),#REF!,2,0),"")</f>
        <v/>
      </c>
      <c r="C177" s="15"/>
      <c r="D177" s="62"/>
      <c r="E177" s="6" t="str">
        <f aca="false">IF(ISBLANK(C177),"",ROUND(C177,2))</f>
        <v/>
      </c>
      <c r="F177" s="16" t="str">
        <f aca="false">IF(ISBLANK(D177),"",ROUND(D177,2))</f>
        <v/>
      </c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  <row r="182" customFormat="false" ht="15" hidden="false" customHeight="false" outlineLevel="0" collapsed="false"/>
  </sheetData>
  <mergeCells count="7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</mergeCells>
  <dataValidations count="2">
    <dataValidation allowBlank="false" errorStyle="stop" operator="between" showDropDown="false" showErrorMessage="true" showInputMessage="false" sqref="A13:A17 A31:A47 A83:A99 A135:A151" type="list">
      <formula1>入库单!$B:$B</formula1>
      <formula2>0</formula2>
    </dataValidation>
    <dataValidation allowBlank="false" errorStyle="stop" operator="between" showDropDown="false" showErrorMessage="true" showInputMessage="false" sqref="A5:A12" type="list">
      <formula1>入库单!$B:$B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5" activeCellId="0" sqref="M25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32" t="s">
        <v>187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188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189</v>
      </c>
      <c r="B3" s="135"/>
      <c r="C3" s="136"/>
      <c r="D3" s="136" t="s">
        <v>190</v>
      </c>
      <c r="E3" s="136"/>
      <c r="F3" s="136"/>
      <c r="G3" s="136" t="s">
        <v>191</v>
      </c>
      <c r="H3" s="136"/>
      <c r="I3" s="136"/>
      <c r="J3" s="136" t="s">
        <v>192</v>
      </c>
      <c r="K3" s="136"/>
      <c r="L3" s="136"/>
      <c r="M3" s="136" t="s">
        <v>193</v>
      </c>
    </row>
    <row r="4" customFormat="false" ht="15.75" hidden="false" customHeight="true" outlineLevel="0" collapsed="false">
      <c r="A4" s="136" t="s">
        <v>194</v>
      </c>
      <c r="B4" s="136" t="s">
        <v>195</v>
      </c>
      <c r="C4" s="136" t="s">
        <v>196</v>
      </c>
      <c r="D4" s="136" t="s">
        <v>154</v>
      </c>
      <c r="E4" s="136" t="s">
        <v>197</v>
      </c>
      <c r="F4" s="136" t="s">
        <v>155</v>
      </c>
      <c r="G4" s="136" t="s">
        <v>154</v>
      </c>
      <c r="H4" s="136" t="s">
        <v>197</v>
      </c>
      <c r="I4" s="136" t="s">
        <v>155</v>
      </c>
      <c r="J4" s="136" t="s">
        <v>154</v>
      </c>
      <c r="K4" s="136" t="s">
        <v>197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198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199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200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201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187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188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189</v>
      </c>
      <c r="B37" s="135"/>
      <c r="C37" s="136"/>
      <c r="D37" s="136" t="s">
        <v>190</v>
      </c>
      <c r="E37" s="136"/>
      <c r="F37" s="136"/>
      <c r="G37" s="136" t="s">
        <v>191</v>
      </c>
      <c r="H37" s="136"/>
      <c r="I37" s="136"/>
      <c r="J37" s="136" t="s">
        <v>192</v>
      </c>
      <c r="K37" s="136"/>
      <c r="L37" s="136"/>
      <c r="M37" s="136" t="s">
        <v>193</v>
      </c>
    </row>
    <row r="38" customFormat="false" ht="15.75" hidden="false" customHeight="true" outlineLevel="0" collapsed="false">
      <c r="A38" s="136" t="s">
        <v>194</v>
      </c>
      <c r="B38" s="136" t="s">
        <v>195</v>
      </c>
      <c r="C38" s="136" t="s">
        <v>196</v>
      </c>
      <c r="D38" s="136" t="s">
        <v>154</v>
      </c>
      <c r="E38" s="136" t="s">
        <v>197</v>
      </c>
      <c r="F38" s="136" t="s">
        <v>155</v>
      </c>
      <c r="G38" s="136" t="s">
        <v>154</v>
      </c>
      <c r="H38" s="136" t="s">
        <v>197</v>
      </c>
      <c r="I38" s="136" t="s">
        <v>155</v>
      </c>
      <c r="J38" s="136" t="s">
        <v>154</v>
      </c>
      <c r="K38" s="136" t="s">
        <v>197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202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199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200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201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187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188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189</v>
      </c>
      <c r="B71" s="135"/>
      <c r="C71" s="136"/>
      <c r="D71" s="136" t="s">
        <v>190</v>
      </c>
      <c r="E71" s="136"/>
      <c r="F71" s="136"/>
      <c r="G71" s="136" t="s">
        <v>191</v>
      </c>
      <c r="H71" s="136"/>
      <c r="I71" s="136"/>
      <c r="J71" s="136" t="s">
        <v>192</v>
      </c>
      <c r="K71" s="136"/>
      <c r="L71" s="136"/>
      <c r="M71" s="136" t="s">
        <v>193</v>
      </c>
    </row>
    <row r="72" customFormat="false" ht="15.75" hidden="false" customHeight="true" outlineLevel="0" collapsed="false">
      <c r="A72" s="136" t="s">
        <v>194</v>
      </c>
      <c r="B72" s="136" t="s">
        <v>195</v>
      </c>
      <c r="C72" s="136" t="s">
        <v>196</v>
      </c>
      <c r="D72" s="136" t="s">
        <v>154</v>
      </c>
      <c r="E72" s="136" t="s">
        <v>197</v>
      </c>
      <c r="F72" s="136" t="s">
        <v>155</v>
      </c>
      <c r="G72" s="136" t="s">
        <v>154</v>
      </c>
      <c r="H72" s="136" t="s">
        <v>197</v>
      </c>
      <c r="I72" s="136" t="s">
        <v>155</v>
      </c>
      <c r="J72" s="136" t="s">
        <v>154</v>
      </c>
      <c r="K72" s="136" t="s">
        <v>197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202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199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200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201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187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188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189</v>
      </c>
      <c r="B105" s="135"/>
      <c r="C105" s="136"/>
      <c r="D105" s="136" t="s">
        <v>190</v>
      </c>
      <c r="E105" s="136"/>
      <c r="F105" s="136"/>
      <c r="G105" s="136" t="s">
        <v>191</v>
      </c>
      <c r="H105" s="136"/>
      <c r="I105" s="136"/>
      <c r="J105" s="136" t="s">
        <v>192</v>
      </c>
      <c r="K105" s="136"/>
      <c r="L105" s="136"/>
      <c r="M105" s="136" t="s">
        <v>193</v>
      </c>
    </row>
    <row r="106" customFormat="false" ht="15.75" hidden="false" customHeight="true" outlineLevel="0" collapsed="false">
      <c r="A106" s="136" t="s">
        <v>194</v>
      </c>
      <c r="B106" s="136" t="s">
        <v>195</v>
      </c>
      <c r="C106" s="136" t="s">
        <v>196</v>
      </c>
      <c r="D106" s="136" t="s">
        <v>154</v>
      </c>
      <c r="E106" s="136" t="s">
        <v>197</v>
      </c>
      <c r="F106" s="136" t="s">
        <v>155</v>
      </c>
      <c r="G106" s="136" t="s">
        <v>154</v>
      </c>
      <c r="H106" s="136" t="s">
        <v>197</v>
      </c>
      <c r="I106" s="136" t="s">
        <v>155</v>
      </c>
      <c r="J106" s="136" t="s">
        <v>154</v>
      </c>
      <c r="K106" s="136" t="s">
        <v>197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198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199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200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201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187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188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189</v>
      </c>
      <c r="B139" s="135"/>
      <c r="C139" s="136"/>
      <c r="D139" s="136" t="s">
        <v>190</v>
      </c>
      <c r="E139" s="136"/>
      <c r="F139" s="136"/>
      <c r="G139" s="136" t="s">
        <v>191</v>
      </c>
      <c r="H139" s="136"/>
      <c r="I139" s="136"/>
      <c r="J139" s="136" t="s">
        <v>192</v>
      </c>
      <c r="K139" s="136"/>
      <c r="L139" s="136"/>
      <c r="M139" s="136" t="s">
        <v>193</v>
      </c>
    </row>
    <row r="140" customFormat="false" ht="15.75" hidden="false" customHeight="true" outlineLevel="0" collapsed="false">
      <c r="A140" s="136" t="s">
        <v>194</v>
      </c>
      <c r="B140" s="136" t="s">
        <v>195</v>
      </c>
      <c r="C140" s="136" t="s">
        <v>196</v>
      </c>
      <c r="D140" s="136" t="s">
        <v>154</v>
      </c>
      <c r="E140" s="136" t="s">
        <v>197</v>
      </c>
      <c r="F140" s="136" t="s">
        <v>155</v>
      </c>
      <c r="G140" s="136" t="s">
        <v>154</v>
      </c>
      <c r="H140" s="136" t="s">
        <v>197</v>
      </c>
      <c r="I140" s="136" t="s">
        <v>155</v>
      </c>
      <c r="J140" s="136" t="s">
        <v>154</v>
      </c>
      <c r="K140" s="136" t="s">
        <v>197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202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199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200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201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187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188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189</v>
      </c>
      <c r="B173" s="135"/>
      <c r="C173" s="136"/>
      <c r="D173" s="136" t="s">
        <v>190</v>
      </c>
      <c r="E173" s="136"/>
      <c r="F173" s="136"/>
      <c r="G173" s="136" t="s">
        <v>191</v>
      </c>
      <c r="H173" s="136"/>
      <c r="I173" s="136"/>
      <c r="J173" s="136" t="s">
        <v>192</v>
      </c>
      <c r="K173" s="136"/>
      <c r="L173" s="136"/>
      <c r="M173" s="136" t="s">
        <v>193</v>
      </c>
    </row>
    <row r="174" customFormat="false" ht="15.75" hidden="false" customHeight="true" outlineLevel="0" collapsed="false">
      <c r="A174" s="136" t="s">
        <v>194</v>
      </c>
      <c r="B174" s="136" t="s">
        <v>195</v>
      </c>
      <c r="C174" s="136" t="s">
        <v>196</v>
      </c>
      <c r="D174" s="136" t="s">
        <v>154</v>
      </c>
      <c r="E174" s="136" t="s">
        <v>197</v>
      </c>
      <c r="F174" s="136" t="s">
        <v>155</v>
      </c>
      <c r="G174" s="136" t="s">
        <v>154</v>
      </c>
      <c r="H174" s="136" t="s">
        <v>197</v>
      </c>
      <c r="I174" s="136" t="s">
        <v>155</v>
      </c>
      <c r="J174" s="136" t="s">
        <v>154</v>
      </c>
      <c r="K174" s="136" t="s">
        <v>197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202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199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200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201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187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188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189</v>
      </c>
      <c r="B207" s="135"/>
      <c r="C207" s="136"/>
      <c r="D207" s="136" t="s">
        <v>190</v>
      </c>
      <c r="E207" s="136"/>
      <c r="F207" s="136"/>
      <c r="G207" s="136" t="s">
        <v>191</v>
      </c>
      <c r="H207" s="136"/>
      <c r="I207" s="136"/>
      <c r="J207" s="136" t="s">
        <v>192</v>
      </c>
      <c r="K207" s="136"/>
      <c r="L207" s="136"/>
      <c r="M207" s="136" t="s">
        <v>193</v>
      </c>
    </row>
    <row r="208" customFormat="false" ht="15.75" hidden="false" customHeight="true" outlineLevel="0" collapsed="false">
      <c r="A208" s="136" t="s">
        <v>194</v>
      </c>
      <c r="B208" s="136" t="s">
        <v>195</v>
      </c>
      <c r="C208" s="136" t="s">
        <v>196</v>
      </c>
      <c r="D208" s="136" t="s">
        <v>154</v>
      </c>
      <c r="E208" s="136" t="s">
        <v>197</v>
      </c>
      <c r="F208" s="136" t="s">
        <v>155</v>
      </c>
      <c r="G208" s="136" t="s">
        <v>154</v>
      </c>
      <c r="H208" s="136" t="s">
        <v>197</v>
      </c>
      <c r="I208" s="136" t="s">
        <v>155</v>
      </c>
      <c r="J208" s="136" t="s">
        <v>154</v>
      </c>
      <c r="K208" s="136" t="s">
        <v>197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202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199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200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201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187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188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189</v>
      </c>
      <c r="B241" s="135"/>
      <c r="C241" s="136"/>
      <c r="D241" s="136" t="s">
        <v>190</v>
      </c>
      <c r="E241" s="136"/>
      <c r="F241" s="136"/>
      <c r="G241" s="136" t="s">
        <v>191</v>
      </c>
      <c r="H241" s="136"/>
      <c r="I241" s="136"/>
      <c r="J241" s="136" t="s">
        <v>192</v>
      </c>
      <c r="K241" s="136"/>
      <c r="L241" s="136"/>
      <c r="M241" s="136" t="s">
        <v>193</v>
      </c>
    </row>
    <row r="242" customFormat="false" ht="15.75" hidden="false" customHeight="true" outlineLevel="0" collapsed="false">
      <c r="A242" s="136" t="s">
        <v>194</v>
      </c>
      <c r="B242" s="136" t="s">
        <v>195</v>
      </c>
      <c r="C242" s="136" t="s">
        <v>196</v>
      </c>
      <c r="D242" s="136" t="s">
        <v>154</v>
      </c>
      <c r="E242" s="136" t="s">
        <v>197</v>
      </c>
      <c r="F242" s="136" t="s">
        <v>155</v>
      </c>
      <c r="G242" s="136" t="s">
        <v>154</v>
      </c>
      <c r="H242" s="136" t="s">
        <v>197</v>
      </c>
      <c r="I242" s="136" t="s">
        <v>155</v>
      </c>
      <c r="J242" s="136" t="s">
        <v>154</v>
      </c>
      <c r="K242" s="136" t="s">
        <v>197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202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199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200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201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187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188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189</v>
      </c>
      <c r="B275" s="135"/>
      <c r="C275" s="136"/>
      <c r="D275" s="136" t="s">
        <v>190</v>
      </c>
      <c r="E275" s="136"/>
      <c r="F275" s="136"/>
      <c r="G275" s="136" t="s">
        <v>191</v>
      </c>
      <c r="H275" s="136"/>
      <c r="I275" s="136"/>
      <c r="J275" s="136" t="s">
        <v>192</v>
      </c>
      <c r="K275" s="136"/>
      <c r="L275" s="136"/>
      <c r="M275" s="136" t="s">
        <v>193</v>
      </c>
    </row>
    <row r="276" customFormat="false" ht="15.75" hidden="false" customHeight="true" outlineLevel="0" collapsed="false">
      <c r="A276" s="136" t="s">
        <v>194</v>
      </c>
      <c r="B276" s="136" t="s">
        <v>195</v>
      </c>
      <c r="C276" s="136" t="s">
        <v>196</v>
      </c>
      <c r="D276" s="136" t="s">
        <v>154</v>
      </c>
      <c r="E276" s="136" t="s">
        <v>197</v>
      </c>
      <c r="F276" s="136" t="s">
        <v>155</v>
      </c>
      <c r="G276" s="136" t="s">
        <v>154</v>
      </c>
      <c r="H276" s="136" t="s">
        <v>197</v>
      </c>
      <c r="I276" s="136" t="s">
        <v>155</v>
      </c>
      <c r="J276" s="136" t="s">
        <v>154</v>
      </c>
      <c r="K276" s="136" t="s">
        <v>197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202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199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200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201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187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188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189</v>
      </c>
      <c r="B309" s="135"/>
      <c r="C309" s="136"/>
      <c r="D309" s="136" t="s">
        <v>190</v>
      </c>
      <c r="E309" s="136"/>
      <c r="F309" s="136"/>
      <c r="G309" s="136" t="s">
        <v>191</v>
      </c>
      <c r="H309" s="136"/>
      <c r="I309" s="136"/>
      <c r="J309" s="136" t="s">
        <v>192</v>
      </c>
      <c r="K309" s="136"/>
      <c r="L309" s="136"/>
      <c r="M309" s="136" t="s">
        <v>193</v>
      </c>
    </row>
    <row r="310" customFormat="false" ht="15.75" hidden="false" customHeight="true" outlineLevel="0" collapsed="false">
      <c r="A310" s="136" t="s">
        <v>194</v>
      </c>
      <c r="B310" s="136" t="s">
        <v>195</v>
      </c>
      <c r="C310" s="136" t="s">
        <v>196</v>
      </c>
      <c r="D310" s="136" t="s">
        <v>154</v>
      </c>
      <c r="E310" s="136" t="s">
        <v>197</v>
      </c>
      <c r="F310" s="136" t="s">
        <v>155</v>
      </c>
      <c r="G310" s="136" t="s">
        <v>154</v>
      </c>
      <c r="H310" s="136" t="s">
        <v>197</v>
      </c>
      <c r="I310" s="136" t="s">
        <v>155</v>
      </c>
      <c r="J310" s="136" t="s">
        <v>154</v>
      </c>
      <c r="K310" s="136" t="s">
        <v>197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202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199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200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201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187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188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189</v>
      </c>
      <c r="B343" s="135"/>
      <c r="C343" s="136"/>
      <c r="D343" s="136" t="s">
        <v>190</v>
      </c>
      <c r="E343" s="136"/>
      <c r="F343" s="136"/>
      <c r="G343" s="136" t="s">
        <v>191</v>
      </c>
      <c r="H343" s="136"/>
      <c r="I343" s="136"/>
      <c r="J343" s="136" t="s">
        <v>192</v>
      </c>
      <c r="K343" s="136"/>
      <c r="L343" s="136"/>
      <c r="M343" s="136" t="s">
        <v>193</v>
      </c>
    </row>
    <row r="344" customFormat="false" ht="15.75" hidden="false" customHeight="true" outlineLevel="0" collapsed="false">
      <c r="A344" s="136" t="s">
        <v>194</v>
      </c>
      <c r="B344" s="136" t="s">
        <v>195</v>
      </c>
      <c r="C344" s="136" t="s">
        <v>196</v>
      </c>
      <c r="D344" s="136" t="s">
        <v>154</v>
      </c>
      <c r="E344" s="136" t="s">
        <v>197</v>
      </c>
      <c r="F344" s="136" t="s">
        <v>155</v>
      </c>
      <c r="G344" s="136" t="s">
        <v>154</v>
      </c>
      <c r="H344" s="136" t="s">
        <v>197</v>
      </c>
      <c r="I344" s="136" t="s">
        <v>155</v>
      </c>
      <c r="J344" s="136" t="s">
        <v>154</v>
      </c>
      <c r="K344" s="136" t="s">
        <v>197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202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199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200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201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187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188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189</v>
      </c>
      <c r="B377" s="135"/>
      <c r="C377" s="136"/>
      <c r="D377" s="136" t="s">
        <v>190</v>
      </c>
      <c r="E377" s="136"/>
      <c r="F377" s="136"/>
      <c r="G377" s="136" t="s">
        <v>191</v>
      </c>
      <c r="H377" s="136"/>
      <c r="I377" s="136"/>
      <c r="J377" s="136" t="s">
        <v>192</v>
      </c>
      <c r="K377" s="136"/>
      <c r="L377" s="136"/>
      <c r="M377" s="136" t="s">
        <v>193</v>
      </c>
    </row>
    <row r="378" customFormat="false" ht="15.75" hidden="false" customHeight="true" outlineLevel="0" collapsed="false">
      <c r="A378" s="136" t="s">
        <v>194</v>
      </c>
      <c r="B378" s="136" t="s">
        <v>195</v>
      </c>
      <c r="C378" s="136" t="s">
        <v>196</v>
      </c>
      <c r="D378" s="136" t="s">
        <v>154</v>
      </c>
      <c r="E378" s="136" t="s">
        <v>197</v>
      </c>
      <c r="F378" s="136" t="s">
        <v>155</v>
      </c>
      <c r="G378" s="136" t="s">
        <v>154</v>
      </c>
      <c r="H378" s="136" t="s">
        <v>197</v>
      </c>
      <c r="I378" s="136" t="s">
        <v>155</v>
      </c>
      <c r="J378" s="136" t="s">
        <v>154</v>
      </c>
      <c r="K378" s="136" t="s">
        <v>197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202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199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200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201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/>
  <cp:lastPrinted>2017-06-20T08:52:00Z</cp:lastPrinted>
  <dcterms:modified xsi:type="dcterms:W3CDTF">2024-05-13T05:10:58Z</dcterms:modified>
  <cp:revision>682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