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ars\Python\M4_Sto-gesetze\"/>
    </mc:Choice>
  </mc:AlternateContent>
  <xr:revisionPtr revIDLastSave="0" documentId="13_ncr:1_{F16EE46E-22DC-4F56-AA6E-1CA2DFEB9A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2" i="1" l="1"/>
  <c r="S31" i="1"/>
  <c r="S33" i="1" s="1"/>
  <c r="V33" i="1" s="1"/>
  <c r="L43" i="1"/>
  <c r="S15" i="1"/>
  <c r="V17" i="1"/>
  <c r="S17" i="1"/>
  <c r="S18" i="1"/>
  <c r="V18" i="1" s="1"/>
  <c r="S19" i="1"/>
  <c r="V19" i="1" s="1"/>
  <c r="S20" i="1"/>
  <c r="V20" i="1" s="1"/>
  <c r="S16" i="1"/>
  <c r="V16" i="1" s="1"/>
  <c r="S32" i="1" l="1"/>
  <c r="V32" i="1" s="1"/>
  <c r="S36" i="1"/>
  <c r="V36" i="1" s="1"/>
  <c r="S35" i="1"/>
  <c r="V35" i="1" s="1"/>
  <c r="S34" i="1"/>
  <c r="V34" i="1" s="1"/>
  <c r="X16" i="1"/>
  <c r="Z16" i="1" s="1"/>
  <c r="AB16" i="1" s="1"/>
  <c r="AF16" i="1" s="1"/>
  <c r="X32" i="1"/>
  <c r="Z32" i="1" s="1"/>
  <c r="AB32" i="1" s="1"/>
</calcChain>
</file>

<file path=xl/sharedStrings.xml><?xml version="1.0" encoding="utf-8"?>
<sst xmlns="http://schemas.openxmlformats.org/spreadsheetml/2006/main" count="10" uniqueCount="7">
  <si>
    <t>1. Versuchsteil</t>
  </si>
  <si>
    <t>2. Versuchsteil</t>
  </si>
  <si>
    <t>Auslenkung 1</t>
  </si>
  <si>
    <t>Auslenkung 2 (resultierend)</t>
  </si>
  <si>
    <t>Auslenkung  2 (resultierend)</t>
  </si>
  <si>
    <t>varianz</t>
  </si>
  <si>
    <t>std abw m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</si>
</sst>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workbookViewId="0">
      <selection activeCell="N23" sqref="N23"/>
    </sheetView>
  </sheetViews>
  <sheetFormatPr baseColWidth="10" defaultColWidth="9.140625" defaultRowHeight="15" x14ac:dyDescent="0.25"/>
  <cols>
    <col min="1" max="1" width="11" bestFit="1" customWidth="1"/>
    <col min="7" max="7" width="11" bestFit="1" customWidth="1"/>
    <col min="9" max="9" width="21.8554687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</row>
    <row r="2" spans="1:32" x14ac:dyDescent="0.25">
      <c r="A2" s="4" t="s">
        <v>0</v>
      </c>
      <c r="B2" s="5"/>
      <c r="C2" s="2"/>
      <c r="D2" s="2"/>
      <c r="E2" s="2"/>
      <c r="F2" s="2"/>
      <c r="G2" s="4" t="s">
        <v>1</v>
      </c>
      <c r="H2" s="5"/>
      <c r="I2" s="2"/>
    </row>
    <row r="3" spans="1:32" ht="24.75" x14ac:dyDescent="0.25">
      <c r="A3" s="3" t="s">
        <v>2</v>
      </c>
      <c r="B3" s="2"/>
      <c r="C3" s="4" t="s">
        <v>3</v>
      </c>
      <c r="D3" s="5"/>
      <c r="E3" s="2"/>
      <c r="F3" s="2"/>
      <c r="G3" s="3" t="s">
        <v>2</v>
      </c>
      <c r="H3" s="2"/>
      <c r="I3" s="3" t="s">
        <v>4</v>
      </c>
    </row>
    <row r="4" spans="1:32" x14ac:dyDescent="0.25">
      <c r="A4" s="3">
        <v>6</v>
      </c>
      <c r="B4" s="2"/>
      <c r="C4" s="3">
        <v>43.15</v>
      </c>
      <c r="D4" s="2"/>
      <c r="E4" s="3">
        <v>49</v>
      </c>
      <c r="F4" s="3">
        <v>5.8</v>
      </c>
      <c r="G4" s="3">
        <v>0</v>
      </c>
      <c r="H4" s="2"/>
      <c r="I4" s="3">
        <v>39.950000000000003</v>
      </c>
    </row>
    <row r="5" spans="1:32" x14ac:dyDescent="0.25">
      <c r="A5" s="3">
        <v>6</v>
      </c>
      <c r="B5" s="2"/>
      <c r="C5" s="3">
        <v>43.3</v>
      </c>
      <c r="D5" s="2"/>
      <c r="E5" s="3">
        <v>49</v>
      </c>
      <c r="F5" s="3">
        <v>5.9</v>
      </c>
      <c r="G5" s="3">
        <v>0</v>
      </c>
      <c r="H5" s="2"/>
      <c r="I5" s="3">
        <v>40</v>
      </c>
    </row>
    <row r="6" spans="1:32" x14ac:dyDescent="0.25">
      <c r="A6" s="3">
        <v>6</v>
      </c>
      <c r="B6" s="2"/>
      <c r="C6" s="3">
        <v>43.05</v>
      </c>
      <c r="D6" s="2"/>
      <c r="E6" s="3">
        <v>49</v>
      </c>
      <c r="F6" s="3">
        <v>6</v>
      </c>
      <c r="G6" s="3">
        <v>0</v>
      </c>
      <c r="H6" s="2"/>
      <c r="I6" s="3">
        <v>39.950000000000003</v>
      </c>
    </row>
    <row r="7" spans="1:32" x14ac:dyDescent="0.25">
      <c r="A7" s="3">
        <v>6</v>
      </c>
      <c r="B7" s="2"/>
      <c r="C7" s="3">
        <v>43.15</v>
      </c>
      <c r="D7" s="2"/>
      <c r="E7" s="3">
        <v>49</v>
      </c>
      <c r="F7" s="3">
        <v>5.85</v>
      </c>
      <c r="G7" s="3">
        <v>0</v>
      </c>
      <c r="H7" s="2"/>
      <c r="I7" s="3">
        <v>40</v>
      </c>
    </row>
    <row r="8" spans="1:32" x14ac:dyDescent="0.25">
      <c r="A8" s="3">
        <v>6</v>
      </c>
      <c r="B8" s="2"/>
      <c r="C8" s="3">
        <v>43.1</v>
      </c>
      <c r="D8" s="2"/>
      <c r="E8" s="3">
        <v>49</v>
      </c>
      <c r="F8" s="3">
        <v>5.85</v>
      </c>
      <c r="G8" s="3">
        <v>0</v>
      </c>
      <c r="H8" s="2"/>
      <c r="I8" s="3">
        <v>40.1</v>
      </c>
    </row>
    <row r="9" spans="1:32" x14ac:dyDescent="0.25">
      <c r="A9" s="3">
        <v>7</v>
      </c>
      <c r="B9" s="2"/>
      <c r="C9" s="3">
        <v>41.5</v>
      </c>
      <c r="D9" s="2"/>
      <c r="E9" s="3">
        <v>47.5</v>
      </c>
      <c r="F9" s="3">
        <v>6.6</v>
      </c>
      <c r="G9" s="3">
        <v>20</v>
      </c>
      <c r="H9" s="2"/>
      <c r="I9" s="3">
        <v>36.299999999999997</v>
      </c>
    </row>
    <row r="10" spans="1:32" x14ac:dyDescent="0.25">
      <c r="A10" s="3">
        <v>7</v>
      </c>
      <c r="B10" s="2"/>
      <c r="C10" s="3">
        <v>42.15</v>
      </c>
      <c r="D10" s="2"/>
      <c r="E10" s="3">
        <v>47.5</v>
      </c>
      <c r="F10" s="3">
        <v>6.5</v>
      </c>
      <c r="G10" s="3">
        <v>20</v>
      </c>
      <c r="H10" s="2"/>
      <c r="I10" s="3">
        <v>36.5</v>
      </c>
    </row>
    <row r="11" spans="1:32" x14ac:dyDescent="0.25">
      <c r="A11" s="3">
        <v>7</v>
      </c>
      <c r="B11" s="2"/>
      <c r="C11" s="3">
        <v>41.95</v>
      </c>
      <c r="D11" s="2"/>
      <c r="E11" s="3">
        <v>47.5</v>
      </c>
      <c r="F11" s="3">
        <v>6.45</v>
      </c>
      <c r="G11" s="3">
        <v>20</v>
      </c>
      <c r="H11" s="2"/>
      <c r="I11" s="3">
        <v>36.4</v>
      </c>
    </row>
    <row r="12" spans="1:32" x14ac:dyDescent="0.25">
      <c r="A12" s="3">
        <v>7</v>
      </c>
      <c r="B12" s="2"/>
      <c r="C12" s="3">
        <v>41.65</v>
      </c>
      <c r="D12" s="2"/>
      <c r="E12" s="3">
        <v>47.5</v>
      </c>
      <c r="F12" s="3">
        <v>6.55</v>
      </c>
      <c r="G12" s="3">
        <v>20</v>
      </c>
      <c r="H12" s="2"/>
      <c r="I12" s="3">
        <v>36.200000000000003</v>
      </c>
    </row>
    <row r="13" spans="1:32" x14ac:dyDescent="0.25">
      <c r="A13" s="3">
        <v>7</v>
      </c>
      <c r="B13" s="2"/>
      <c r="C13" s="3">
        <v>42</v>
      </c>
      <c r="D13" s="2"/>
      <c r="E13" s="3">
        <v>47.5</v>
      </c>
      <c r="F13" s="3">
        <v>6.45</v>
      </c>
      <c r="G13" s="3">
        <v>20</v>
      </c>
      <c r="H13" s="2"/>
      <c r="I13" s="3">
        <v>36.299999999999997</v>
      </c>
    </row>
    <row r="14" spans="1:32" x14ac:dyDescent="0.25">
      <c r="A14" s="3">
        <v>8</v>
      </c>
      <c r="B14" s="2"/>
      <c r="C14" s="3">
        <v>40.325000000000003</v>
      </c>
      <c r="D14" s="2"/>
      <c r="E14" s="3">
        <v>46</v>
      </c>
      <c r="F14" s="3">
        <v>7.3</v>
      </c>
      <c r="G14" s="3">
        <v>30</v>
      </c>
      <c r="H14" s="2"/>
      <c r="I14" s="3">
        <v>34.5</v>
      </c>
    </row>
    <row r="15" spans="1:32" x14ac:dyDescent="0.25">
      <c r="A15" s="3">
        <v>8</v>
      </c>
      <c r="B15" s="2"/>
      <c r="C15" s="3">
        <v>40.5</v>
      </c>
      <c r="D15" s="2"/>
      <c r="E15" s="3">
        <v>46</v>
      </c>
      <c r="F15" s="3">
        <v>7.4</v>
      </c>
      <c r="G15" s="3">
        <v>30</v>
      </c>
      <c r="H15" s="2"/>
      <c r="I15" s="3">
        <v>34.299999999999997</v>
      </c>
      <c r="S15">
        <f>AVERAGE(C4:C8)</f>
        <v>43.15</v>
      </c>
      <c r="Z15" t="s">
        <v>5</v>
      </c>
      <c r="AB15" t="s">
        <v>6</v>
      </c>
    </row>
    <row r="16" spans="1:32" x14ac:dyDescent="0.25">
      <c r="A16" s="3">
        <v>8</v>
      </c>
      <c r="B16" s="2"/>
      <c r="C16" s="3">
        <v>40.450000000000003</v>
      </c>
      <c r="D16" s="2"/>
      <c r="E16" s="3">
        <v>46</v>
      </c>
      <c r="F16" s="3">
        <v>7.4</v>
      </c>
      <c r="G16" s="3">
        <v>30</v>
      </c>
      <c r="H16" s="2"/>
      <c r="I16" s="3">
        <v>34.1</v>
      </c>
      <c r="S16">
        <f>C4-$S$15</f>
        <v>0</v>
      </c>
      <c r="V16">
        <f>S16^2</f>
        <v>0</v>
      </c>
      <c r="X16">
        <f>SUM(V16:V20)</f>
        <v>3.4999999999999573E-2</v>
      </c>
      <c r="Z16">
        <f>SQRT(X16/4)</f>
        <v>9.3541434669347959E-2</v>
      </c>
      <c r="AB16">
        <f>Z16/SQRT(5)</f>
        <v>4.183300132670352E-2</v>
      </c>
      <c r="AF16">
        <f>AB16*1.14</f>
        <v>4.7689621512442007E-2</v>
      </c>
    </row>
    <row r="17" spans="1:32" x14ac:dyDescent="0.25">
      <c r="A17" s="3">
        <v>8</v>
      </c>
      <c r="B17" s="2"/>
      <c r="C17" s="3">
        <v>40.5</v>
      </c>
      <c r="D17" s="2"/>
      <c r="E17" s="3">
        <v>46</v>
      </c>
      <c r="F17" s="3">
        <v>7.45</v>
      </c>
      <c r="G17" s="3">
        <v>30</v>
      </c>
      <c r="H17" s="2"/>
      <c r="I17" s="3">
        <v>34.25</v>
      </c>
      <c r="S17">
        <f t="shared" ref="S17:S20" si="0">C5-$S$15</f>
        <v>0.14999999999999858</v>
      </c>
      <c r="V17">
        <f t="shared" ref="V17:V20" si="1">S17^2</f>
        <v>2.2499999999999572E-2</v>
      </c>
    </row>
    <row r="18" spans="1:32" x14ac:dyDescent="0.25">
      <c r="A18" s="3">
        <v>8</v>
      </c>
      <c r="B18" s="2"/>
      <c r="C18" s="3">
        <v>40.4</v>
      </c>
      <c r="D18" s="2"/>
      <c r="E18" s="3">
        <v>46</v>
      </c>
      <c r="F18" s="3">
        <v>7.35</v>
      </c>
      <c r="G18" s="3">
        <v>30</v>
      </c>
      <c r="H18" s="2"/>
      <c r="I18" s="3">
        <v>34.25</v>
      </c>
      <c r="S18">
        <f t="shared" si="0"/>
        <v>-0.10000000000000142</v>
      </c>
      <c r="V18">
        <f t="shared" si="1"/>
        <v>1.0000000000000285E-2</v>
      </c>
    </row>
    <row r="19" spans="1:32" x14ac:dyDescent="0.25">
      <c r="A19" s="3">
        <v>9.5</v>
      </c>
      <c r="B19" s="2"/>
      <c r="C19" s="3">
        <v>38.299999999999997</v>
      </c>
      <c r="D19" s="2"/>
      <c r="E19" s="3">
        <v>44.5</v>
      </c>
      <c r="F19" s="3">
        <v>8.25</v>
      </c>
      <c r="G19" s="3">
        <v>40</v>
      </c>
      <c r="H19" s="2"/>
      <c r="I19" s="3">
        <v>31.9</v>
      </c>
      <c r="S19">
        <f t="shared" si="0"/>
        <v>0</v>
      </c>
      <c r="V19">
        <f t="shared" si="1"/>
        <v>0</v>
      </c>
    </row>
    <row r="20" spans="1:32" x14ac:dyDescent="0.25">
      <c r="A20" s="3">
        <v>9.5</v>
      </c>
      <c r="B20" s="2"/>
      <c r="C20" s="3">
        <v>38.25</v>
      </c>
      <c r="D20" s="2"/>
      <c r="E20" s="3">
        <v>44.5</v>
      </c>
      <c r="F20" s="3">
        <v>8.1999999999999993</v>
      </c>
      <c r="G20" s="3">
        <v>40</v>
      </c>
      <c r="H20" s="2"/>
      <c r="I20" s="3">
        <v>31.8</v>
      </c>
      <c r="S20">
        <f t="shared" si="0"/>
        <v>-4.9999999999997158E-2</v>
      </c>
      <c r="V20">
        <f t="shared" si="1"/>
        <v>2.499999999999716E-3</v>
      </c>
    </row>
    <row r="21" spans="1:32" x14ac:dyDescent="0.25">
      <c r="A21" s="3">
        <v>9.5</v>
      </c>
      <c r="B21" s="2"/>
      <c r="C21" s="3">
        <v>38.25</v>
      </c>
      <c r="D21" s="2"/>
      <c r="E21" s="3">
        <v>44.5</v>
      </c>
      <c r="F21" s="3">
        <v>8.1</v>
      </c>
      <c r="G21" s="3">
        <v>40</v>
      </c>
      <c r="H21" s="2"/>
      <c r="I21" s="3">
        <v>31.8</v>
      </c>
    </row>
    <row r="22" spans="1:32" x14ac:dyDescent="0.25">
      <c r="A22" s="3">
        <v>9.5</v>
      </c>
      <c r="B22" s="2"/>
      <c r="C22" s="3">
        <v>38.200000000000003</v>
      </c>
      <c r="D22" s="2"/>
      <c r="E22" s="3">
        <v>44.5</v>
      </c>
      <c r="F22" s="3">
        <v>8.15</v>
      </c>
      <c r="G22" s="3">
        <v>40</v>
      </c>
      <c r="H22" s="2"/>
      <c r="I22" s="3">
        <v>31.75</v>
      </c>
    </row>
    <row r="23" spans="1:32" x14ac:dyDescent="0.25">
      <c r="A23" s="3">
        <v>9.5</v>
      </c>
      <c r="B23" s="2"/>
      <c r="C23" s="3">
        <v>38</v>
      </c>
      <c r="D23" s="2"/>
      <c r="E23" s="3">
        <v>44.5</v>
      </c>
      <c r="F23" s="3">
        <v>8.1</v>
      </c>
      <c r="G23" s="3">
        <v>40</v>
      </c>
      <c r="H23" s="2"/>
      <c r="I23" s="3">
        <v>31.75</v>
      </c>
    </row>
    <row r="24" spans="1:32" x14ac:dyDescent="0.25">
      <c r="A24" s="3">
        <v>11</v>
      </c>
      <c r="B24" s="2"/>
      <c r="C24" s="3">
        <v>36.049999999999997</v>
      </c>
      <c r="D24" s="2"/>
      <c r="E24" s="3">
        <v>43</v>
      </c>
      <c r="F24" s="3">
        <v>8.9499999999999993</v>
      </c>
      <c r="G24" s="3">
        <v>10</v>
      </c>
      <c r="H24" s="2"/>
      <c r="I24" s="3">
        <v>38.4</v>
      </c>
    </row>
    <row r="25" spans="1:32" x14ac:dyDescent="0.25">
      <c r="A25" s="3">
        <v>11</v>
      </c>
      <c r="B25" s="2"/>
      <c r="C25" s="3">
        <v>35.950000000000003</v>
      </c>
      <c r="D25" s="2"/>
      <c r="E25" s="3">
        <v>43</v>
      </c>
      <c r="F25" s="3">
        <v>8.9</v>
      </c>
      <c r="G25" s="3">
        <v>10</v>
      </c>
      <c r="H25" s="2"/>
      <c r="I25" s="3">
        <v>38.4</v>
      </c>
    </row>
    <row r="26" spans="1:32" x14ac:dyDescent="0.25">
      <c r="A26" s="3">
        <v>11</v>
      </c>
      <c r="B26" s="2"/>
      <c r="C26" s="3">
        <v>36.1</v>
      </c>
      <c r="D26" s="2"/>
      <c r="E26" s="3">
        <v>43</v>
      </c>
      <c r="F26" s="3">
        <v>8.9499999999999993</v>
      </c>
      <c r="G26" s="3">
        <v>10</v>
      </c>
      <c r="H26" s="2"/>
      <c r="I26" s="3">
        <v>38.299999999999997</v>
      </c>
    </row>
    <row r="27" spans="1:32" x14ac:dyDescent="0.25">
      <c r="A27" s="3">
        <v>11</v>
      </c>
      <c r="B27" s="2"/>
      <c r="C27" s="3">
        <v>36.049999999999997</v>
      </c>
      <c r="D27" s="2"/>
      <c r="E27" s="3">
        <v>43</v>
      </c>
      <c r="F27" s="3">
        <v>9.0500000000000007</v>
      </c>
      <c r="G27" s="3">
        <v>10</v>
      </c>
      <c r="H27" s="2"/>
      <c r="I27" s="3">
        <v>38.450000000000003</v>
      </c>
    </row>
    <row r="28" spans="1:32" x14ac:dyDescent="0.25">
      <c r="A28" s="3">
        <v>11</v>
      </c>
      <c r="B28" s="2"/>
      <c r="C28" s="3">
        <v>36.1</v>
      </c>
      <c r="D28" s="2"/>
      <c r="E28" s="3">
        <v>43</v>
      </c>
      <c r="F28" s="3">
        <v>8.9</v>
      </c>
      <c r="G28" s="3">
        <v>10</v>
      </c>
      <c r="H28" s="2"/>
      <c r="I28" s="3">
        <v>38.4</v>
      </c>
    </row>
    <row r="29" spans="1:32" x14ac:dyDescent="0.25">
      <c r="A29" s="2"/>
      <c r="B29" s="2"/>
      <c r="C29" s="2"/>
      <c r="D29" s="2"/>
      <c r="E29" s="2"/>
      <c r="F29" s="2"/>
      <c r="G29" s="3">
        <v>50</v>
      </c>
      <c r="H29" s="2"/>
      <c r="I29" s="3">
        <v>28.8</v>
      </c>
    </row>
    <row r="30" spans="1:32" x14ac:dyDescent="0.25">
      <c r="A30" s="2"/>
      <c r="B30" s="2"/>
      <c r="C30" s="2"/>
      <c r="D30" s="2"/>
      <c r="E30" s="2"/>
      <c r="F30" s="2"/>
      <c r="G30" s="3">
        <v>50</v>
      </c>
      <c r="H30" s="2"/>
      <c r="I30" s="3">
        <v>28.75</v>
      </c>
    </row>
    <row r="31" spans="1:32" x14ac:dyDescent="0.25">
      <c r="A31" s="2"/>
      <c r="B31" s="2"/>
      <c r="C31" s="2"/>
      <c r="D31" s="2"/>
      <c r="E31" s="2"/>
      <c r="F31" s="2"/>
      <c r="G31" s="3">
        <v>50</v>
      </c>
      <c r="H31" s="2"/>
      <c r="I31" s="3">
        <v>28.8</v>
      </c>
      <c r="S31">
        <f>AVERAGE(I4:I8)</f>
        <v>40</v>
      </c>
      <c r="Z31" t="s">
        <v>5</v>
      </c>
      <c r="AB31" t="s">
        <v>6</v>
      </c>
    </row>
    <row r="32" spans="1:32" x14ac:dyDescent="0.25">
      <c r="A32" s="2"/>
      <c r="B32" s="2"/>
      <c r="C32" s="2"/>
      <c r="D32" s="2"/>
      <c r="E32" s="2"/>
      <c r="F32" s="2"/>
      <c r="G32" s="3">
        <v>50</v>
      </c>
      <c r="H32" s="2"/>
      <c r="I32" s="3">
        <v>38.85</v>
      </c>
      <c r="S32">
        <f>I4-$S$31</f>
        <v>-4.9999999999997158E-2</v>
      </c>
      <c r="V32">
        <f>(S32)^2</f>
        <v>2.499999999999716E-3</v>
      </c>
      <c r="X32">
        <f>SUM(V32:V36)</f>
        <v>1.4999999999999717E-2</v>
      </c>
      <c r="Z32">
        <f>SQRT(X32/4)</f>
        <v>6.1237243569578874E-2</v>
      </c>
      <c r="AB32">
        <f>Z32/SQRT(5)</f>
        <v>2.7386127875258046E-2</v>
      </c>
      <c r="AF32">
        <f>AB32*1.14</f>
        <v>3.122018577779417E-2</v>
      </c>
    </row>
    <row r="33" spans="1:22" x14ac:dyDescent="0.25">
      <c r="A33" s="2"/>
      <c r="B33" s="2"/>
      <c r="C33" s="2"/>
      <c r="D33" s="2"/>
      <c r="E33" s="2"/>
      <c r="F33" s="2"/>
      <c r="G33" s="3">
        <v>50</v>
      </c>
      <c r="H33" s="2"/>
      <c r="I33" s="3">
        <v>38.85</v>
      </c>
      <c r="S33">
        <f t="shared" ref="S33:S36" si="2">I5-$S$31</f>
        <v>0</v>
      </c>
      <c r="V33">
        <f t="shared" ref="V33:V36" si="3">(S33)^2</f>
        <v>0</v>
      </c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S34">
        <f t="shared" si="2"/>
        <v>-4.9999999999997158E-2</v>
      </c>
      <c r="V34">
        <f t="shared" si="3"/>
        <v>2.499999999999716E-3</v>
      </c>
    </row>
    <row r="35" spans="1:22" x14ac:dyDescent="0.25">
      <c r="S35">
        <f t="shared" si="2"/>
        <v>0</v>
      </c>
      <c r="V35">
        <f t="shared" si="3"/>
        <v>0</v>
      </c>
    </row>
    <row r="36" spans="1:22" x14ac:dyDescent="0.25">
      <c r="S36">
        <f t="shared" si="2"/>
        <v>0.10000000000000142</v>
      </c>
      <c r="V36">
        <f t="shared" si="3"/>
        <v>1.0000000000000285E-2</v>
      </c>
    </row>
    <row r="43" spans="1:22" x14ac:dyDescent="0.25">
      <c r="L43">
        <f>AVERAGE(C9:C13)</f>
        <v>41.85</v>
      </c>
    </row>
  </sheetData>
  <mergeCells count="3">
    <mergeCell ref="A2:B2"/>
    <mergeCell ref="G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Krimpmann</cp:lastModifiedBy>
  <cp:revision/>
  <dcterms:created xsi:type="dcterms:W3CDTF">2024-11-21T19:22:13Z</dcterms:created>
  <dcterms:modified xsi:type="dcterms:W3CDTF">2024-11-30T02:14:09Z</dcterms:modified>
  <cp:category/>
  <cp:contentStatus/>
</cp:coreProperties>
</file>