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"/>
    </mc:Choice>
  </mc:AlternateContent>
  <bookViews>
    <workbookView xWindow="240" yWindow="15" windowWidth="16095" windowHeight="9660"/>
  </bookViews>
  <sheets>
    <sheet name="3DRNN_LSTM_CTC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O49" i="1" l="1"/>
  <c r="O50" i="1" s="1"/>
  <c r="P51" i="1" s="1"/>
  <c r="O48" i="1"/>
  <c r="O47" i="1"/>
</calcChain>
</file>

<file path=xl/sharedStrings.xml><?xml version="1.0" encoding="utf-8"?>
<sst xmlns="http://schemas.openxmlformats.org/spreadsheetml/2006/main" count="53" uniqueCount="43">
  <si>
    <t>ModelName</t>
  </si>
  <si>
    <t>3DRNN_LSTM_CTC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</si>
  <si>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</si>
  <si>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</si>
  <si>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</si>
  <si>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</si>
  <si>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</si>
  <si>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</si>
  <si>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</si>
  <si>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</si>
  <si>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not constant. inital= 1e-3</t>
  </si>
  <si>
    <t>LayerInfo</t>
  </si>
  <si>
    <t>all LSTM</t>
  </si>
  <si>
    <t>OutputLayer</t>
  </si>
  <si>
    <t>Connectionist Temporal Classification</t>
  </si>
  <si>
    <t>Dropout</t>
  </si>
  <si>
    <t>false</t>
  </si>
  <si>
    <t>Batch Normalisierung</t>
  </si>
  <si>
    <t>Additional Info</t>
  </si>
  <si>
    <t>Momentum-Optimizer (0.9) . CTC_Loss. Including Peepholes. only first frame labeled invalid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</si>
  <si>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</si>
  <si>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</si>
  <si>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</si>
  <si>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</si>
  <si>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</si>
  <si>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</si>
  <si>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</si>
  <si>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</si>
  <si>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</si>
  <si>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</si>
  <si>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</si>
  <si>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</si>
  <si>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</si>
  <si>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</si>
  <si>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</si>
  <si>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</si>
  <si>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</si>
  <si>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</si>
  <si>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</si>
  <si>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</si>
  <si>
    <t>False Negative</t>
  </si>
  <si>
    <t>Richtige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</si>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</sst>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'3DRNN_LSTM_CTC'!$C$21:$C$30</c:f>
              <c:numCache>
                <c:formatCode>General</c:formatCode>
                <c:ptCount val="10"/>
                <c:pt idx="0">
                  <c:v>0.12561576354679799</c:v>
                </c:pt>
                <c:pt idx="1">
                  <c:v>0.24233716475095779</c:v>
                </c:pt>
                <c:pt idx="2">
                  <c:v>0.33743842364532017</c:v>
                </c:pt>
                <c:pt idx="3">
                  <c:v>0.42282430213464689</c:v>
                </c:pt>
                <c:pt idx="4">
                  <c:v>0.51532567049808431</c:v>
                </c:pt>
                <c:pt idx="5">
                  <c:v>0.58415435139573069</c:v>
                </c:pt>
                <c:pt idx="6">
                  <c:v>0.62287903667214017</c:v>
                </c:pt>
                <c:pt idx="7">
                  <c:v>0.66064586754241927</c:v>
                </c:pt>
                <c:pt idx="8">
                  <c:v>0.67802408319649698</c:v>
                </c:pt>
                <c:pt idx="9">
                  <c:v>0.68951833607006019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93-4507-B044-0EC1CC133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015520"/>
        <c:axId val="486018144"/>
      </c:scatterChart>
      <c:valAx>
        <c:axId val="48601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018144"/>
        <c:crosses val="autoZero"/>
        <c:crossBetween val="midCat"/>
      </c:valAx>
      <c:valAx>
        <c:axId val="4860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601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24</xdr:row>
      <xdr:rowOff>76200</xdr:rowOff>
    </xdr:from>
    <xdr:to>
      <xdr:col>10</xdr:col>
      <xdr:colOff>328612</xdr:colOff>
      <xdr:row>38</xdr:row>
      <xdr:rowOff>152400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2E67012-FD29-4FAB-9140-BDE98134B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3DRNN_LSTM_CTC_36be0976-e072-432e-bf3b-8058b9a6855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DRNN_LSTM_CTC"/>
    </sheetNames>
    <sheetDataSet>
      <sheetData sheetId="0">
        <row r="21">
          <cell r="C21">
            <v>0.1202791461412151</v>
          </cell>
        </row>
        <row r="22">
          <cell r="C22">
            <v>0.24480021893814999</v>
          </cell>
        </row>
        <row r="23">
          <cell r="C23">
            <v>0.3531746031746032</v>
          </cell>
        </row>
        <row r="24">
          <cell r="C24">
            <v>0.45881226053639851</v>
          </cell>
        </row>
        <row r="25">
          <cell r="C25">
            <v>0.54980842911877392</v>
          </cell>
        </row>
        <row r="26">
          <cell r="C26">
            <v>0.59811165845648606</v>
          </cell>
        </row>
        <row r="27">
          <cell r="C27">
            <v>0.63519430760810069</v>
          </cell>
        </row>
        <row r="28">
          <cell r="C28">
            <v>0.65845648604269291</v>
          </cell>
        </row>
        <row r="29">
          <cell r="C29">
            <v>0.67939244663382592</v>
          </cell>
        </row>
        <row r="30">
          <cell r="C30">
            <v>0.6992337164750958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"/>
  <sheetViews>
    <sheetView tabSelected="1" topLeftCell="H22" workbookViewId="0">
      <selection activeCell="O56" sqref="O56"/>
    </sheetView>
  </sheetViews>
  <sheetFormatPr baseColWidth="10" defaultColWidth="9.140625" defaultRowHeight="15" x14ac:dyDescent="0.25"/>
  <cols>
    <col min="1" max="1" width="20.7109375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3</v>
      </c>
    </row>
    <row r="4" spans="1:2" x14ac:dyDescent="0.25">
      <c r="A4" s="1" t="s">
        <v>3</v>
      </c>
      <c r="B4">
        <v>150</v>
      </c>
    </row>
    <row r="5" spans="1:2" x14ac:dyDescent="0.25">
      <c r="A5" s="1" t="s">
        <v>4</v>
      </c>
      <c r="B5">
        <v>41</v>
      </c>
    </row>
    <row r="6" spans="1:2" x14ac:dyDescent="0.25">
      <c r="A6" s="1" t="s">
        <v>5</v>
      </c>
      <c r="B6">
        <v>12</v>
      </c>
    </row>
    <row r="7" spans="1:2" x14ac:dyDescent="0.25">
      <c r="A7" s="1" t="s">
        <v>6</v>
      </c>
      <c r="B7">
        <v>10</v>
      </c>
    </row>
    <row r="8" spans="1:2" x14ac:dyDescent="0.25">
      <c r="A8" s="1" t="s">
        <v>7</v>
      </c>
      <c r="B8">
        <v>1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 t="s">
        <v>10</v>
      </c>
    </row>
    <row r="11" spans="1:2" x14ac:dyDescent="0.25">
      <c r="A11" s="1" t="s">
        <v>11</v>
      </c>
      <c r="B11" t="s">
        <v>12</v>
      </c>
    </row>
    <row r="12" spans="1:2" x14ac:dyDescent="0.25">
      <c r="A12" s="1" t="s">
        <v>13</v>
      </c>
      <c r="B12" t="s">
        <v>14</v>
      </c>
    </row>
    <row r="13" spans="1:2" x14ac:dyDescent="0.25">
      <c r="A13" s="1" t="s">
        <v>15</v>
      </c>
      <c r="B13" t="s">
        <v>16</v>
      </c>
    </row>
    <row r="14" spans="1:2" x14ac:dyDescent="0.25">
      <c r="A14" s="1" t="s">
        <v>17</v>
      </c>
      <c r="B14" t="s">
        <v>16</v>
      </c>
    </row>
    <row r="15" spans="1:2" x14ac:dyDescent="0.25">
      <c r="A15" s="1" t="s">
        <v>18</v>
      </c>
      <c r="B15" t="s">
        <v>19</v>
      </c>
    </row>
    <row r="16" spans="1:2" x14ac:dyDescent="0.25">
      <c r="A16" s="1" t="s">
        <v>20</v>
      </c>
      <c r="B16">
        <v>40282</v>
      </c>
    </row>
    <row r="17" spans="1:14" x14ac:dyDescent="0.25">
      <c r="A17" s="1" t="s">
        <v>21</v>
      </c>
      <c r="B17">
        <v>7308</v>
      </c>
    </row>
    <row r="18" spans="1:14" x14ac:dyDescent="0.25">
      <c r="A18" s="1" t="s">
        <v>22</v>
      </c>
      <c r="B18">
        <v>6786.33</v>
      </c>
    </row>
    <row r="20" spans="1:14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</row>
    <row r="21" spans="1:14" x14ac:dyDescent="0.25">
      <c r="A21">
        <v>0</v>
      </c>
      <c r="B21" t="s">
        <v>39</v>
      </c>
      <c r="C21">
        <v>0.12561576354679799</v>
      </c>
      <c r="D21">
        <v>7308</v>
      </c>
      <c r="E21">
        <v>918</v>
      </c>
      <c r="F21">
        <v>831</v>
      </c>
      <c r="G21">
        <v>87</v>
      </c>
      <c r="H21">
        <v>5920</v>
      </c>
      <c r="I21">
        <v>5557</v>
      </c>
      <c r="J21">
        <v>470</v>
      </c>
      <c r="K21">
        <v>1</v>
      </c>
      <c r="L21">
        <v>636.92999999999995</v>
      </c>
      <c r="M21">
        <v>0</v>
      </c>
      <c r="N21">
        <v>2.189888477325439</v>
      </c>
    </row>
    <row r="22" spans="1:14" x14ac:dyDescent="0.25">
      <c r="A22">
        <v>1</v>
      </c>
      <c r="B22" t="s">
        <v>39</v>
      </c>
      <c r="C22">
        <v>0.24233716475095779</v>
      </c>
      <c r="D22">
        <v>7308</v>
      </c>
      <c r="E22">
        <v>1771</v>
      </c>
      <c r="F22">
        <v>1627</v>
      </c>
      <c r="G22">
        <v>144</v>
      </c>
      <c r="H22">
        <v>4628</v>
      </c>
      <c r="I22">
        <v>4761</v>
      </c>
      <c r="J22">
        <v>909</v>
      </c>
      <c r="K22">
        <v>0</v>
      </c>
      <c r="L22">
        <v>690.6</v>
      </c>
      <c r="M22">
        <v>0</v>
      </c>
      <c r="N22">
        <v>1.498930931091309</v>
      </c>
    </row>
    <row r="23" spans="1:14" x14ac:dyDescent="0.25">
      <c r="A23">
        <v>2</v>
      </c>
      <c r="B23" t="s">
        <v>39</v>
      </c>
      <c r="C23">
        <v>0.33743842364532017</v>
      </c>
      <c r="D23">
        <v>7308</v>
      </c>
      <c r="E23">
        <v>2466</v>
      </c>
      <c r="F23">
        <v>2356</v>
      </c>
      <c r="G23">
        <v>110</v>
      </c>
      <c r="H23">
        <v>4218</v>
      </c>
      <c r="I23">
        <v>4032</v>
      </c>
      <c r="J23">
        <v>624</v>
      </c>
      <c r="K23">
        <v>0</v>
      </c>
      <c r="L23">
        <v>788.64</v>
      </c>
      <c r="M23">
        <v>0</v>
      </c>
      <c r="N23">
        <v>1.145086407661438</v>
      </c>
    </row>
    <row r="24" spans="1:14" x14ac:dyDescent="0.25">
      <c r="A24">
        <v>3</v>
      </c>
      <c r="B24" t="s">
        <v>39</v>
      </c>
      <c r="C24">
        <v>0.42282430213464689</v>
      </c>
      <c r="D24">
        <v>7308</v>
      </c>
      <c r="E24">
        <v>3090</v>
      </c>
      <c r="F24">
        <v>2908</v>
      </c>
      <c r="G24">
        <v>182</v>
      </c>
      <c r="H24">
        <v>3352</v>
      </c>
      <c r="I24">
        <v>3480</v>
      </c>
      <c r="J24">
        <v>866</v>
      </c>
      <c r="K24">
        <v>0</v>
      </c>
      <c r="L24">
        <v>785.84</v>
      </c>
      <c r="M24">
        <v>0</v>
      </c>
      <c r="N24">
        <v>0.80848056077957153</v>
      </c>
    </row>
    <row r="25" spans="1:14" x14ac:dyDescent="0.25">
      <c r="A25">
        <v>4</v>
      </c>
      <c r="B25" t="s">
        <v>39</v>
      </c>
      <c r="C25">
        <v>0.51532567049808431</v>
      </c>
      <c r="D25">
        <v>7308</v>
      </c>
      <c r="E25">
        <v>3766</v>
      </c>
      <c r="F25">
        <v>3562</v>
      </c>
      <c r="G25">
        <v>204</v>
      </c>
      <c r="H25">
        <v>2652</v>
      </c>
      <c r="I25">
        <v>2826</v>
      </c>
      <c r="J25">
        <v>890</v>
      </c>
      <c r="K25">
        <v>0</v>
      </c>
      <c r="L25">
        <v>781.88</v>
      </c>
      <c r="M25">
        <v>0</v>
      </c>
      <c r="N25">
        <v>0.44939529895782471</v>
      </c>
    </row>
    <row r="26" spans="1:14" x14ac:dyDescent="0.25">
      <c r="A26">
        <v>5</v>
      </c>
      <c r="B26" t="s">
        <v>39</v>
      </c>
      <c r="C26">
        <v>0.58415435139573069</v>
      </c>
      <c r="D26">
        <v>7308</v>
      </c>
      <c r="E26">
        <v>4269</v>
      </c>
      <c r="F26">
        <v>4103</v>
      </c>
      <c r="G26">
        <v>166</v>
      </c>
      <c r="H26">
        <v>2458</v>
      </c>
      <c r="I26">
        <v>2285</v>
      </c>
      <c r="J26">
        <v>581</v>
      </c>
      <c r="K26">
        <v>0</v>
      </c>
      <c r="L26">
        <v>737.35</v>
      </c>
      <c r="M26">
        <v>0</v>
      </c>
      <c r="N26">
        <v>0.1028374806046486</v>
      </c>
    </row>
    <row r="27" spans="1:14" x14ac:dyDescent="0.25">
      <c r="A27">
        <v>6</v>
      </c>
      <c r="B27" t="s">
        <v>39</v>
      </c>
      <c r="C27">
        <v>0.62287903667214017</v>
      </c>
      <c r="D27">
        <v>7308</v>
      </c>
      <c r="E27">
        <v>4552</v>
      </c>
      <c r="F27">
        <v>4402</v>
      </c>
      <c r="G27">
        <v>150</v>
      </c>
      <c r="H27">
        <v>2339</v>
      </c>
      <c r="I27">
        <v>1986</v>
      </c>
      <c r="J27">
        <v>417</v>
      </c>
      <c r="K27">
        <v>0</v>
      </c>
      <c r="L27">
        <v>651.79</v>
      </c>
      <c r="M27">
        <v>0</v>
      </c>
      <c r="N27">
        <v>0.1290162801742554</v>
      </c>
    </row>
    <row r="28" spans="1:14" x14ac:dyDescent="0.25">
      <c r="A28">
        <v>7</v>
      </c>
      <c r="B28" t="s">
        <v>39</v>
      </c>
      <c r="C28">
        <v>0.66064586754241927</v>
      </c>
      <c r="D28">
        <v>7308</v>
      </c>
      <c r="E28">
        <v>4828</v>
      </c>
      <c r="F28">
        <v>4662</v>
      </c>
      <c r="G28">
        <v>166</v>
      </c>
      <c r="H28">
        <v>2139</v>
      </c>
      <c r="I28">
        <v>1726</v>
      </c>
      <c r="J28">
        <v>341</v>
      </c>
      <c r="K28">
        <v>0</v>
      </c>
      <c r="L28">
        <v>652.66</v>
      </c>
      <c r="M28">
        <v>0</v>
      </c>
      <c r="N28">
        <v>0.14799261093139651</v>
      </c>
    </row>
    <row r="29" spans="1:14" x14ac:dyDescent="0.25">
      <c r="A29">
        <v>8</v>
      </c>
      <c r="B29" t="s">
        <v>39</v>
      </c>
      <c r="C29">
        <v>0.67802408319649698</v>
      </c>
      <c r="D29">
        <v>7308</v>
      </c>
      <c r="E29">
        <v>4955</v>
      </c>
      <c r="F29">
        <v>4766</v>
      </c>
      <c r="G29">
        <v>189</v>
      </c>
      <c r="H29">
        <v>2001</v>
      </c>
      <c r="I29">
        <v>1622</v>
      </c>
      <c r="J29">
        <v>352</v>
      </c>
      <c r="K29">
        <v>0</v>
      </c>
      <c r="L29">
        <v>574.46</v>
      </c>
      <c r="M29">
        <v>0</v>
      </c>
      <c r="N29">
        <v>0.10784197598695761</v>
      </c>
    </row>
    <row r="30" spans="1:14" x14ac:dyDescent="0.25">
      <c r="A30">
        <v>9</v>
      </c>
      <c r="B30" t="s">
        <v>39</v>
      </c>
      <c r="C30">
        <v>0.68951833607006019</v>
      </c>
      <c r="D30">
        <v>7308</v>
      </c>
      <c r="E30">
        <v>5039</v>
      </c>
      <c r="F30">
        <v>4839</v>
      </c>
      <c r="G30">
        <v>200</v>
      </c>
      <c r="H30">
        <v>1944</v>
      </c>
      <c r="I30">
        <v>1549</v>
      </c>
      <c r="J30">
        <v>325</v>
      </c>
      <c r="K30">
        <v>0</v>
      </c>
      <c r="L30">
        <v>447.58</v>
      </c>
      <c r="M30">
        <v>0</v>
      </c>
      <c r="N30">
        <v>5.5044319480657578E-2</v>
      </c>
    </row>
    <row r="35" spans="1:15" x14ac:dyDescent="0.25">
      <c r="A35" s="1" t="s">
        <v>37</v>
      </c>
    </row>
    <row r="36" spans="1:15" x14ac:dyDescent="0.25">
      <c r="A36" t="s">
        <v>38</v>
      </c>
      <c r="B36" s="1">
        <v>0</v>
      </c>
      <c r="C36" s="1">
        <v>1</v>
      </c>
      <c r="D36" s="1">
        <v>2</v>
      </c>
      <c r="E36" s="1">
        <v>3</v>
      </c>
      <c r="F36" s="1">
        <v>4</v>
      </c>
      <c r="G36" s="1">
        <v>5</v>
      </c>
      <c r="H36" s="1">
        <v>6</v>
      </c>
      <c r="I36" s="1">
        <v>7</v>
      </c>
      <c r="J36" s="1">
        <v>8</v>
      </c>
      <c r="K36" s="1">
        <v>9</v>
      </c>
      <c r="L36" s="1">
        <v>10</v>
      </c>
    </row>
    <row r="37" spans="1:15" x14ac:dyDescent="0.25">
      <c r="A37" s="1">
        <v>0</v>
      </c>
      <c r="B37">
        <v>347</v>
      </c>
      <c r="C37">
        <v>23</v>
      </c>
      <c r="D37">
        <v>6</v>
      </c>
      <c r="E37">
        <v>11</v>
      </c>
      <c r="F37">
        <v>1</v>
      </c>
      <c r="G37">
        <v>5</v>
      </c>
      <c r="H37">
        <v>27</v>
      </c>
      <c r="I37">
        <v>5</v>
      </c>
      <c r="J37">
        <v>15</v>
      </c>
      <c r="K37">
        <v>2</v>
      </c>
      <c r="L37">
        <v>10</v>
      </c>
    </row>
    <row r="38" spans="1:15" x14ac:dyDescent="0.25">
      <c r="A38" s="1">
        <v>1</v>
      </c>
      <c r="B38">
        <v>21</v>
      </c>
      <c r="C38">
        <v>488</v>
      </c>
      <c r="D38">
        <v>4</v>
      </c>
      <c r="E38">
        <v>22</v>
      </c>
      <c r="F38">
        <v>14</v>
      </c>
      <c r="G38">
        <v>20</v>
      </c>
      <c r="H38">
        <v>31</v>
      </c>
      <c r="I38">
        <v>55</v>
      </c>
      <c r="J38">
        <v>1</v>
      </c>
      <c r="K38">
        <v>30</v>
      </c>
      <c r="L38">
        <v>47</v>
      </c>
    </row>
    <row r="39" spans="1:15" x14ac:dyDescent="0.25">
      <c r="A39" s="1">
        <v>2</v>
      </c>
      <c r="B39">
        <v>17</v>
      </c>
      <c r="C39">
        <v>39</v>
      </c>
      <c r="D39">
        <v>299</v>
      </c>
      <c r="E39">
        <v>55</v>
      </c>
      <c r="F39">
        <v>4</v>
      </c>
      <c r="G39">
        <v>22</v>
      </c>
      <c r="H39">
        <v>20</v>
      </c>
      <c r="I39">
        <v>29</v>
      </c>
      <c r="J39">
        <v>5</v>
      </c>
      <c r="K39">
        <v>0</v>
      </c>
      <c r="L39">
        <v>68</v>
      </c>
    </row>
    <row r="40" spans="1:15" x14ac:dyDescent="0.25">
      <c r="A40" s="1">
        <v>3</v>
      </c>
      <c r="B40">
        <v>4</v>
      </c>
      <c r="C40">
        <v>35</v>
      </c>
      <c r="D40">
        <v>45</v>
      </c>
      <c r="E40">
        <v>419</v>
      </c>
      <c r="F40">
        <v>2</v>
      </c>
      <c r="G40">
        <v>17</v>
      </c>
      <c r="H40">
        <v>8</v>
      </c>
      <c r="I40">
        <v>64</v>
      </c>
      <c r="J40">
        <v>0</v>
      </c>
      <c r="K40">
        <v>7</v>
      </c>
      <c r="L40">
        <v>35</v>
      </c>
    </row>
    <row r="41" spans="1:15" x14ac:dyDescent="0.25">
      <c r="A41" s="1">
        <v>4</v>
      </c>
      <c r="B41">
        <v>0</v>
      </c>
      <c r="C41">
        <v>3</v>
      </c>
      <c r="D41">
        <v>0</v>
      </c>
      <c r="E41">
        <v>1</v>
      </c>
      <c r="F41">
        <v>1027</v>
      </c>
      <c r="G41">
        <v>2</v>
      </c>
      <c r="H41">
        <v>3</v>
      </c>
      <c r="I41">
        <v>25</v>
      </c>
      <c r="J41">
        <v>2</v>
      </c>
      <c r="K41">
        <v>11</v>
      </c>
      <c r="L41">
        <v>32</v>
      </c>
    </row>
    <row r="42" spans="1:15" x14ac:dyDescent="0.25">
      <c r="A42" s="1">
        <v>5</v>
      </c>
      <c r="B42">
        <v>7</v>
      </c>
      <c r="C42">
        <v>12</v>
      </c>
      <c r="D42">
        <v>3</v>
      </c>
      <c r="E42">
        <v>10</v>
      </c>
      <c r="F42">
        <v>0</v>
      </c>
      <c r="G42">
        <v>419</v>
      </c>
      <c r="H42">
        <v>11</v>
      </c>
      <c r="I42">
        <v>10</v>
      </c>
      <c r="J42">
        <v>36</v>
      </c>
      <c r="K42">
        <v>3</v>
      </c>
      <c r="L42">
        <v>41</v>
      </c>
    </row>
    <row r="43" spans="1:15" x14ac:dyDescent="0.25">
      <c r="A43" s="1">
        <v>6</v>
      </c>
      <c r="B43">
        <v>36</v>
      </c>
      <c r="C43">
        <v>40</v>
      </c>
      <c r="D43">
        <v>1</v>
      </c>
      <c r="E43">
        <v>16</v>
      </c>
      <c r="F43">
        <v>6</v>
      </c>
      <c r="G43">
        <v>9</v>
      </c>
      <c r="H43">
        <v>355</v>
      </c>
      <c r="I43">
        <v>14</v>
      </c>
      <c r="J43">
        <v>31</v>
      </c>
      <c r="K43">
        <v>4</v>
      </c>
      <c r="L43">
        <v>47</v>
      </c>
    </row>
    <row r="44" spans="1:15" x14ac:dyDescent="0.25">
      <c r="A44" s="1">
        <v>7</v>
      </c>
      <c r="B44">
        <v>0</v>
      </c>
      <c r="C44">
        <v>24</v>
      </c>
      <c r="D44">
        <v>4</v>
      </c>
      <c r="E44">
        <v>28</v>
      </c>
      <c r="F44">
        <v>18</v>
      </c>
      <c r="G44">
        <v>8</v>
      </c>
      <c r="H44">
        <v>9</v>
      </c>
      <c r="I44">
        <v>658</v>
      </c>
      <c r="J44">
        <v>0</v>
      </c>
      <c r="K44">
        <v>5</v>
      </c>
      <c r="L44">
        <v>22</v>
      </c>
    </row>
    <row r="45" spans="1:15" x14ac:dyDescent="0.25">
      <c r="A45" s="1">
        <v>8</v>
      </c>
      <c r="B45">
        <v>10</v>
      </c>
      <c r="C45">
        <v>5</v>
      </c>
      <c r="D45">
        <v>0</v>
      </c>
      <c r="E45">
        <v>0</v>
      </c>
      <c r="F45">
        <v>4</v>
      </c>
      <c r="G45">
        <v>23</v>
      </c>
      <c r="H45">
        <v>40</v>
      </c>
      <c r="I45">
        <v>3</v>
      </c>
      <c r="J45">
        <v>437</v>
      </c>
      <c r="K45">
        <v>0</v>
      </c>
      <c r="L45">
        <v>18</v>
      </c>
    </row>
    <row r="46" spans="1:15" x14ac:dyDescent="0.25">
      <c r="A46" s="1">
        <v>9</v>
      </c>
      <c r="B46">
        <v>0</v>
      </c>
      <c r="C46">
        <v>33</v>
      </c>
      <c r="D46">
        <v>0</v>
      </c>
      <c r="E46">
        <v>1</v>
      </c>
      <c r="F46">
        <v>29</v>
      </c>
      <c r="G46">
        <v>5</v>
      </c>
      <c r="H46">
        <v>3</v>
      </c>
      <c r="I46">
        <v>10</v>
      </c>
      <c r="J46">
        <v>0</v>
      </c>
      <c r="K46">
        <v>390</v>
      </c>
      <c r="L46">
        <v>5</v>
      </c>
    </row>
    <row r="47" spans="1:15" x14ac:dyDescent="0.25">
      <c r="A47" s="1">
        <v>10</v>
      </c>
      <c r="B47">
        <v>90</v>
      </c>
      <c r="C47">
        <v>109</v>
      </c>
      <c r="D47">
        <v>38</v>
      </c>
      <c r="E47">
        <v>64</v>
      </c>
      <c r="F47">
        <v>105</v>
      </c>
      <c r="G47">
        <v>66</v>
      </c>
      <c r="H47">
        <v>48</v>
      </c>
      <c r="I47">
        <v>117</v>
      </c>
      <c r="J47">
        <v>47</v>
      </c>
      <c r="K47">
        <v>36</v>
      </c>
      <c r="L47">
        <v>200</v>
      </c>
      <c r="O47">
        <f>C30</f>
        <v>0.68951833607006019</v>
      </c>
    </row>
    <row r="48" spans="1:15" x14ac:dyDescent="0.25">
      <c r="N48" t="s">
        <v>40</v>
      </c>
      <c r="O48">
        <f>SUM(L36:L46)</f>
        <v>335</v>
      </c>
    </row>
    <row r="49" spans="14:16" x14ac:dyDescent="0.25">
      <c r="N49" t="s">
        <v>41</v>
      </c>
      <c r="O49">
        <f>B37+C38+D39+E40+F41+G42+H43+I44+J45+K46+L47</f>
        <v>5039</v>
      </c>
    </row>
    <row r="50" spans="14:16" x14ac:dyDescent="0.25">
      <c r="N50" t="s">
        <v>42</v>
      </c>
      <c r="O50">
        <f>SUM(B37:L47)-O49-O48</f>
        <v>1934</v>
      </c>
    </row>
    <row r="51" spans="14:16" x14ac:dyDescent="0.25">
      <c r="P51" s="1">
        <f>O50/O49</f>
        <v>0.38380631077594762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2017-09-13T15:28:23Z</dcterms:created>
  <dcterms:modified xsi:type="dcterms:W3CDTF">2017-09-13T16:14:05Z</dcterms:modified>
</cp:coreProperties>
</file>