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"/>
    </mc:Choice>
  </mc:AlternateContent>
  <bookViews>
    <workbookView xWindow="240" yWindow="15" windowWidth="16095" windowHeight="9660"/>
  </bookViews>
  <sheets>
    <sheet name="3DRNN_LSTM_CTC_EVA_Layers" sheetId="1" r:id="rId1"/>
  </sheets>
  <calcPr calcId="171027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21" i="1"/>
  <c r="S42" i="1" l="1"/>
  <c r="S43" i="1" s="1"/>
  <c r="S41" i="1"/>
  <c r="S39" i="1"/>
  <c r="R35" i="1"/>
  <c r="S38" i="1" s="1"/>
  <c r="R34" i="1"/>
  <c r="V42" i="1" l="1"/>
  <c r="R36" i="1"/>
  <c r="V36" i="1"/>
</calcChain>
</file>

<file path=xl/sharedStrings.xml><?xml version="1.0" encoding="utf-8"?>
<sst xmlns="http://schemas.openxmlformats.org/spreadsheetml/2006/main" count="150" uniqueCount="49">
  <si>
    <t>ModelName</t>
  </si>
  <si>
    <t>3DRNN_LSTM_CTC_EVA_Layers</t>
  </si>
  <si>
    <t>Anzahl Layer</t>
  </si>
  <si>
    <t>Anzahl Neuronen</t>
  </si>
  <si>
    <t>Anzahl Inputs</t>
  </si>
  <si>
    <t>Anzahl Outputs</t>
  </si>
  <si>
    <t>Anzahl Epochen</t>
  </si>
  <si>
    <t>TimeSteps</t>
  </si>
  <si>
    <t>BatchSize</t>
  </si>
  <si>
    <t>LearningRate</t>
  </si>
  <si>
    <t>LayerInfo</t>
  </si>
  <si>
    <t>all LSTM</t>
  </si>
  <si>
    <t>OutputLayer</t>
  </si>
  <si>
    <t>Connectionist Temporal Classification</t>
  </si>
  <si>
    <t>Dropout</t>
  </si>
  <si>
    <t>Truewith keep_prob=0.5</t>
  </si>
  <si>
    <t>Batch Normalisierung</t>
  </si>
  <si>
    <t>false</t>
  </si>
  <si>
    <t>Additional Info</t>
  </si>
  <si>
    <t>Momentum-Optimizer (momentum=0.95) . CTC_Loss. Including Peepholes. only last frame labeled 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</si>
  <si>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</si>
  <si>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</si>
  <si>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</si>
  <si>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</si>
  <si>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</si>
  <si>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</si>
  <si>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</si>
  <si>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</si>
  <si>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</si>
  <si>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</si>
  <si>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</si>
  <si>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</si>
  <si>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</si>
  <si>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</si>
  <si>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</si>
  <si>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</si>
  <si>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</si>
  <si>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</si>
  <si>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</si>
  <si>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</si>
  <si>
    <t>Gesamt</t>
  </si>
  <si>
    <t>Genauigkeit</t>
  </si>
  <si>
    <t>korrekte Positive</t>
  </si>
  <si>
    <t>korrekte Negative</t>
  </si>
  <si>
    <t>falsche Positive</t>
  </si>
  <si>
    <t>korrekte/falsche Positive</t>
  </si>
  <si>
    <t>falsche Negative</t>
  </si>
  <si>
    <t>falsches Label</t>
  </si>
  <si>
    <t>fkP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</si>
</sst>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20"/>
  <sheetViews>
    <sheetView tabSelected="1" topLeftCell="A3" workbookViewId="0">
      <selection activeCell="O21" sqref="O21:O120"/>
    </sheetView>
  </sheetViews>
  <sheetFormatPr baseColWidth="10" defaultColWidth="8.85546875" defaultRowHeight="15" x14ac:dyDescent="0.25"/>
  <cols>
    <col min="1" max="1" width="20.7109375" customWidth="1"/>
  </cols>
  <sheetData>
    <row r="2" spans="1:2" x14ac:dyDescent="0.25">
      <c r="A2" s="1" t="s">
        <v>0</v>
      </c>
      <c r="B2" t="s">
        <v>1</v>
      </c>
    </row>
    <row r="3" spans="1:2" x14ac:dyDescent="0.25">
      <c r="A3" s="1" t="s">
        <v>2</v>
      </c>
      <c r="B3">
        <v>2</v>
      </c>
    </row>
    <row r="4" spans="1:2" x14ac:dyDescent="0.25">
      <c r="A4" s="1" t="s">
        <v>3</v>
      </c>
      <c r="B4">
        <v>150</v>
      </c>
    </row>
    <row r="5" spans="1:2" x14ac:dyDescent="0.25">
      <c r="A5" s="1" t="s">
        <v>4</v>
      </c>
      <c r="B5">
        <v>41</v>
      </c>
    </row>
    <row r="6" spans="1:2" x14ac:dyDescent="0.25">
      <c r="A6" s="1" t="s">
        <v>5</v>
      </c>
      <c r="B6">
        <v>12</v>
      </c>
    </row>
    <row r="7" spans="1:2" x14ac:dyDescent="0.25">
      <c r="A7" s="1" t="s">
        <v>6</v>
      </c>
      <c r="B7">
        <v>100</v>
      </c>
    </row>
    <row r="8" spans="1:2" x14ac:dyDescent="0.25">
      <c r="A8" s="1" t="s">
        <v>7</v>
      </c>
      <c r="B8">
        <v>1</v>
      </c>
    </row>
    <row r="9" spans="1:2" x14ac:dyDescent="0.25">
      <c r="A9" s="1" t="s">
        <v>8</v>
      </c>
      <c r="B9">
        <v>1</v>
      </c>
    </row>
    <row r="10" spans="1:2" x14ac:dyDescent="0.25">
      <c r="A10" s="1" t="s">
        <v>9</v>
      </c>
      <c r="B10">
        <v>1E-4</v>
      </c>
    </row>
    <row r="11" spans="1:2" x14ac:dyDescent="0.25">
      <c r="A11" s="1" t="s">
        <v>10</v>
      </c>
      <c r="B11" t="s">
        <v>11</v>
      </c>
    </row>
    <row r="12" spans="1:2" x14ac:dyDescent="0.25">
      <c r="A12" s="1" t="s">
        <v>12</v>
      </c>
      <c r="B12" t="s">
        <v>13</v>
      </c>
    </row>
    <row r="13" spans="1:2" x14ac:dyDescent="0.25">
      <c r="A13" s="1" t="s">
        <v>14</v>
      </c>
      <c r="B13" t="s">
        <v>15</v>
      </c>
    </row>
    <row r="14" spans="1:2" x14ac:dyDescent="0.25">
      <c r="A14" s="1" t="s">
        <v>16</v>
      </c>
      <c r="B14" t="s">
        <v>17</v>
      </c>
    </row>
    <row r="15" spans="1:2" x14ac:dyDescent="0.25">
      <c r="A15" s="1" t="s">
        <v>18</v>
      </c>
      <c r="B15" t="s">
        <v>19</v>
      </c>
    </row>
    <row r="16" spans="1:2" x14ac:dyDescent="0.25">
      <c r="A16" s="1" t="s">
        <v>20</v>
      </c>
      <c r="B16">
        <v>40603</v>
      </c>
    </row>
    <row r="17" spans="1:28" x14ac:dyDescent="0.25">
      <c r="A17" s="1" t="s">
        <v>21</v>
      </c>
      <c r="B17">
        <v>6987</v>
      </c>
    </row>
    <row r="18" spans="1:28" x14ac:dyDescent="0.25">
      <c r="A18" s="1" t="s">
        <v>22</v>
      </c>
      <c r="B18">
        <v>60798.39</v>
      </c>
    </row>
    <row r="19" spans="1:28" x14ac:dyDescent="0.25">
      <c r="Q19" s="1" t="s">
        <v>37</v>
      </c>
    </row>
    <row r="20" spans="1:28" x14ac:dyDescent="0.25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  <c r="O20" s="1" t="s">
        <v>48</v>
      </c>
      <c r="Q20" t="s">
        <v>38</v>
      </c>
      <c r="R20" s="1">
        <v>0</v>
      </c>
      <c r="S20" s="1">
        <v>1</v>
      </c>
      <c r="T20" s="1">
        <v>2</v>
      </c>
      <c r="U20" s="1">
        <v>3</v>
      </c>
      <c r="V20" s="1">
        <v>4</v>
      </c>
      <c r="W20" s="1">
        <v>5</v>
      </c>
      <c r="X20" s="1">
        <v>6</v>
      </c>
      <c r="Y20" s="1">
        <v>7</v>
      </c>
      <c r="Z20" s="1">
        <v>8</v>
      </c>
      <c r="AA20" s="1">
        <v>9</v>
      </c>
      <c r="AB20" s="1">
        <v>10</v>
      </c>
    </row>
    <row r="21" spans="1:28" x14ac:dyDescent="0.25">
      <c r="A21">
        <v>0</v>
      </c>
      <c r="B21" t="s">
        <v>39</v>
      </c>
      <c r="C21">
        <v>0.87605553170173178</v>
      </c>
      <c r="D21">
        <v>6987</v>
      </c>
      <c r="E21">
        <v>6121</v>
      </c>
      <c r="F21">
        <v>0</v>
      </c>
      <c r="G21">
        <v>6121</v>
      </c>
      <c r="H21">
        <v>0</v>
      </c>
      <c r="I21">
        <v>866</v>
      </c>
      <c r="J21">
        <v>0</v>
      </c>
      <c r="K21">
        <v>1</v>
      </c>
      <c r="L21">
        <v>309.27999999999997</v>
      </c>
      <c r="M21">
        <v>1.5048980712890621E-3</v>
      </c>
      <c r="N21">
        <v>4.6417913436889648</v>
      </c>
      <c r="O21" t="e">
        <f>H21/F21</f>
        <v>#DIV/0!</v>
      </c>
      <c r="Q21" s="1">
        <v>0</v>
      </c>
      <c r="R21">
        <v>107</v>
      </c>
      <c r="S21">
        <v>0</v>
      </c>
      <c r="T21">
        <v>1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31</v>
      </c>
    </row>
    <row r="22" spans="1:28" x14ac:dyDescent="0.25">
      <c r="A22">
        <v>1</v>
      </c>
      <c r="B22" t="s">
        <v>39</v>
      </c>
      <c r="C22">
        <v>0.87605553170173178</v>
      </c>
      <c r="D22">
        <v>6987</v>
      </c>
      <c r="E22">
        <v>6121</v>
      </c>
      <c r="F22">
        <v>0</v>
      </c>
      <c r="G22">
        <v>6121</v>
      </c>
      <c r="H22">
        <v>0</v>
      </c>
      <c r="I22">
        <v>866</v>
      </c>
      <c r="J22">
        <v>0</v>
      </c>
      <c r="K22">
        <v>1</v>
      </c>
      <c r="L22">
        <v>490.32</v>
      </c>
      <c r="M22">
        <v>0</v>
      </c>
      <c r="N22">
        <v>4.3098297119140616</v>
      </c>
      <c r="O22" t="e">
        <f t="shared" ref="O22:O85" si="0">H22/F22</f>
        <v>#DIV/0!</v>
      </c>
      <c r="Q22" s="1">
        <v>1</v>
      </c>
      <c r="R22">
        <v>0</v>
      </c>
      <c r="S22">
        <v>68</v>
      </c>
      <c r="T22">
        <v>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28</v>
      </c>
    </row>
    <row r="23" spans="1:28" x14ac:dyDescent="0.25">
      <c r="A23">
        <v>2</v>
      </c>
      <c r="B23" t="s">
        <v>39</v>
      </c>
      <c r="C23">
        <v>0.87605553170173178</v>
      </c>
      <c r="D23">
        <v>6987</v>
      </c>
      <c r="E23">
        <v>6121</v>
      </c>
      <c r="F23">
        <v>0</v>
      </c>
      <c r="G23">
        <v>6121</v>
      </c>
      <c r="H23">
        <v>0</v>
      </c>
      <c r="I23">
        <v>866</v>
      </c>
      <c r="J23">
        <v>0</v>
      </c>
      <c r="K23">
        <v>1</v>
      </c>
      <c r="L23">
        <v>626.65</v>
      </c>
      <c r="M23">
        <v>0</v>
      </c>
      <c r="N23">
        <v>4.0104050636291504</v>
      </c>
      <c r="O23" t="e">
        <f t="shared" si="0"/>
        <v>#DIV/0!</v>
      </c>
      <c r="Q23" s="1">
        <v>2</v>
      </c>
      <c r="R23">
        <v>0</v>
      </c>
      <c r="S23">
        <v>1</v>
      </c>
      <c r="T23">
        <v>94</v>
      </c>
      <c r="U23">
        <v>1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29</v>
      </c>
    </row>
    <row r="24" spans="1:28" x14ac:dyDescent="0.25">
      <c r="A24">
        <v>3</v>
      </c>
      <c r="B24" t="s">
        <v>39</v>
      </c>
      <c r="C24">
        <v>0.87605553170173178</v>
      </c>
      <c r="D24">
        <v>6987</v>
      </c>
      <c r="E24">
        <v>6121</v>
      </c>
      <c r="F24">
        <v>0</v>
      </c>
      <c r="G24">
        <v>6121</v>
      </c>
      <c r="H24">
        <v>0</v>
      </c>
      <c r="I24">
        <v>866</v>
      </c>
      <c r="J24">
        <v>0</v>
      </c>
      <c r="K24">
        <v>1</v>
      </c>
      <c r="L24">
        <v>627.69000000000005</v>
      </c>
      <c r="M24">
        <v>0</v>
      </c>
      <c r="N24">
        <v>3.192062139511108</v>
      </c>
      <c r="O24" t="e">
        <f t="shared" si="0"/>
        <v>#DIV/0!</v>
      </c>
      <c r="Q24" s="1">
        <v>3</v>
      </c>
      <c r="R24">
        <v>0</v>
      </c>
      <c r="S24">
        <v>0</v>
      </c>
      <c r="T24">
        <v>1</v>
      </c>
      <c r="U24">
        <v>40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64</v>
      </c>
    </row>
    <row r="25" spans="1:28" x14ac:dyDescent="0.25">
      <c r="A25">
        <v>4</v>
      </c>
      <c r="B25" t="s">
        <v>39</v>
      </c>
      <c r="C25">
        <v>0.87619865464433944</v>
      </c>
      <c r="D25">
        <v>6987</v>
      </c>
      <c r="E25">
        <v>6122</v>
      </c>
      <c r="F25">
        <v>1</v>
      </c>
      <c r="G25">
        <v>6121</v>
      </c>
      <c r="H25">
        <v>0</v>
      </c>
      <c r="I25">
        <v>865</v>
      </c>
      <c r="J25">
        <v>0</v>
      </c>
      <c r="K25">
        <v>1</v>
      </c>
      <c r="L25">
        <v>619.85</v>
      </c>
      <c r="M25">
        <v>0</v>
      </c>
      <c r="N25">
        <v>3.2697479724884029</v>
      </c>
      <c r="O25">
        <f t="shared" si="0"/>
        <v>0</v>
      </c>
      <c r="Q25" s="1">
        <v>4</v>
      </c>
      <c r="R25">
        <v>0</v>
      </c>
      <c r="S25">
        <v>1</v>
      </c>
      <c r="T25">
        <v>0</v>
      </c>
      <c r="U25">
        <v>0</v>
      </c>
      <c r="V25">
        <v>64</v>
      </c>
      <c r="W25">
        <v>1</v>
      </c>
      <c r="X25">
        <v>0</v>
      </c>
      <c r="Y25">
        <v>0</v>
      </c>
      <c r="Z25">
        <v>0</v>
      </c>
      <c r="AA25">
        <v>0</v>
      </c>
      <c r="AB25">
        <v>2</v>
      </c>
    </row>
    <row r="26" spans="1:28" x14ac:dyDescent="0.25">
      <c r="A26">
        <v>5</v>
      </c>
      <c r="B26" t="s">
        <v>39</v>
      </c>
      <c r="C26">
        <v>0.87748676112780877</v>
      </c>
      <c r="D26">
        <v>6987</v>
      </c>
      <c r="E26">
        <v>6131</v>
      </c>
      <c r="F26">
        <v>10</v>
      </c>
      <c r="G26">
        <v>6121</v>
      </c>
      <c r="H26">
        <v>3</v>
      </c>
      <c r="I26">
        <v>856</v>
      </c>
      <c r="J26">
        <v>-3</v>
      </c>
      <c r="K26">
        <v>1</v>
      </c>
      <c r="L26">
        <v>626.88</v>
      </c>
      <c r="M26">
        <v>1.562809944152832E-2</v>
      </c>
      <c r="N26">
        <v>2.0351898670196529</v>
      </c>
      <c r="O26">
        <f t="shared" si="0"/>
        <v>0.3</v>
      </c>
      <c r="Q26" s="1">
        <v>5</v>
      </c>
      <c r="R26">
        <v>0</v>
      </c>
      <c r="S26">
        <v>0</v>
      </c>
      <c r="T26">
        <v>0</v>
      </c>
      <c r="U26">
        <v>0</v>
      </c>
      <c r="V26">
        <v>0</v>
      </c>
      <c r="W26">
        <v>38</v>
      </c>
      <c r="X26">
        <v>1</v>
      </c>
      <c r="Y26">
        <v>0</v>
      </c>
      <c r="Z26">
        <v>0</v>
      </c>
      <c r="AA26">
        <v>0</v>
      </c>
      <c r="AB26">
        <v>18</v>
      </c>
    </row>
    <row r="27" spans="1:28" x14ac:dyDescent="0.25">
      <c r="A27">
        <v>6</v>
      </c>
      <c r="B27" t="s">
        <v>39</v>
      </c>
      <c r="C27">
        <v>0.87863174466867033</v>
      </c>
      <c r="D27">
        <v>6987</v>
      </c>
      <c r="E27">
        <v>6139</v>
      </c>
      <c r="F27">
        <v>20</v>
      </c>
      <c r="G27">
        <v>6119</v>
      </c>
      <c r="H27">
        <v>6</v>
      </c>
      <c r="I27">
        <v>846</v>
      </c>
      <c r="J27">
        <v>-4</v>
      </c>
      <c r="K27">
        <v>1</v>
      </c>
      <c r="L27">
        <v>626.6</v>
      </c>
      <c r="M27">
        <v>0</v>
      </c>
      <c r="N27">
        <v>2.723821878433228</v>
      </c>
      <c r="O27">
        <f t="shared" si="0"/>
        <v>0.3</v>
      </c>
      <c r="Q27" s="1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64</v>
      </c>
      <c r="Y27">
        <v>0</v>
      </c>
      <c r="Z27">
        <v>0</v>
      </c>
      <c r="AA27">
        <v>0</v>
      </c>
      <c r="AB27">
        <v>34</v>
      </c>
    </row>
    <row r="28" spans="1:28" x14ac:dyDescent="0.25">
      <c r="A28">
        <v>7</v>
      </c>
      <c r="B28" t="s">
        <v>39</v>
      </c>
      <c r="C28">
        <v>0.87934735938170894</v>
      </c>
      <c r="D28">
        <v>6987</v>
      </c>
      <c r="E28">
        <v>6144</v>
      </c>
      <c r="F28">
        <v>34</v>
      </c>
      <c r="G28">
        <v>6110</v>
      </c>
      <c r="H28">
        <v>26</v>
      </c>
      <c r="I28">
        <v>832</v>
      </c>
      <c r="J28">
        <v>-15</v>
      </c>
      <c r="K28">
        <v>1</v>
      </c>
      <c r="L28">
        <v>620.58000000000004</v>
      </c>
      <c r="M28">
        <v>0</v>
      </c>
      <c r="N28">
        <v>1.3458491563796999</v>
      </c>
      <c r="O28">
        <f t="shared" si="0"/>
        <v>0.76470588235294112</v>
      </c>
      <c r="Q28" s="1">
        <v>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25</v>
      </c>
      <c r="Z28">
        <v>0</v>
      </c>
      <c r="AA28">
        <v>3</v>
      </c>
      <c r="AB28">
        <v>9</v>
      </c>
    </row>
    <row r="29" spans="1:28" x14ac:dyDescent="0.25">
      <c r="A29">
        <v>8</v>
      </c>
      <c r="B29" t="s">
        <v>39</v>
      </c>
      <c r="C29">
        <v>0.88249606411907833</v>
      </c>
      <c r="D29">
        <v>6987</v>
      </c>
      <c r="E29">
        <v>6166</v>
      </c>
      <c r="F29">
        <v>58</v>
      </c>
      <c r="G29">
        <v>6108</v>
      </c>
      <c r="H29">
        <v>38</v>
      </c>
      <c r="I29">
        <v>808</v>
      </c>
      <c r="J29">
        <v>-25</v>
      </c>
      <c r="K29">
        <v>1</v>
      </c>
      <c r="L29">
        <v>604.91</v>
      </c>
      <c r="M29">
        <v>0</v>
      </c>
      <c r="N29">
        <v>1.578088641166687</v>
      </c>
      <c r="O29">
        <f t="shared" si="0"/>
        <v>0.65517241379310343</v>
      </c>
      <c r="Q29" s="1">
        <v>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44</v>
      </c>
      <c r="AA29">
        <v>0</v>
      </c>
      <c r="AB29">
        <v>17</v>
      </c>
    </row>
    <row r="30" spans="1:28" x14ac:dyDescent="0.25">
      <c r="A30">
        <v>9</v>
      </c>
      <c r="B30" t="s">
        <v>39</v>
      </c>
      <c r="C30">
        <v>0.88550164591383995</v>
      </c>
      <c r="D30">
        <v>6987</v>
      </c>
      <c r="E30">
        <v>6187</v>
      </c>
      <c r="F30">
        <v>80</v>
      </c>
      <c r="G30">
        <v>6107</v>
      </c>
      <c r="H30">
        <v>37</v>
      </c>
      <c r="I30">
        <v>786</v>
      </c>
      <c r="J30">
        <v>-23</v>
      </c>
      <c r="K30">
        <v>0</v>
      </c>
      <c r="L30">
        <v>609.71</v>
      </c>
      <c r="M30">
        <v>3.1254053115844727E-2</v>
      </c>
      <c r="N30">
        <v>0.7448846697807312</v>
      </c>
      <c r="O30">
        <f t="shared" si="0"/>
        <v>0.46250000000000002</v>
      </c>
      <c r="Q30" s="1">
        <v>9</v>
      </c>
      <c r="R30">
        <v>0</v>
      </c>
      <c r="S30">
        <v>1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54</v>
      </c>
      <c r="AB30">
        <v>20</v>
      </c>
    </row>
    <row r="31" spans="1:28" x14ac:dyDescent="0.25">
      <c r="A31">
        <v>10</v>
      </c>
      <c r="B31" t="s">
        <v>39</v>
      </c>
      <c r="C31">
        <v>0.88435666237297839</v>
      </c>
      <c r="D31">
        <v>6987</v>
      </c>
      <c r="E31">
        <v>6179</v>
      </c>
      <c r="F31">
        <v>75</v>
      </c>
      <c r="G31">
        <v>6104</v>
      </c>
      <c r="H31">
        <v>44</v>
      </c>
      <c r="I31">
        <v>791</v>
      </c>
      <c r="J31">
        <v>-27</v>
      </c>
      <c r="K31">
        <v>1</v>
      </c>
      <c r="L31">
        <v>622.86</v>
      </c>
      <c r="M31">
        <v>0</v>
      </c>
      <c r="N31">
        <v>1.874453544616699</v>
      </c>
      <c r="O31">
        <f t="shared" si="0"/>
        <v>0.58666666666666667</v>
      </c>
      <c r="Q31" s="1">
        <v>10</v>
      </c>
      <c r="R31">
        <v>14</v>
      </c>
      <c r="S31">
        <v>7</v>
      </c>
      <c r="T31">
        <v>8</v>
      </c>
      <c r="U31">
        <v>18</v>
      </c>
      <c r="V31">
        <v>1</v>
      </c>
      <c r="W31">
        <v>9</v>
      </c>
      <c r="X31">
        <v>15</v>
      </c>
      <c r="Y31">
        <v>3</v>
      </c>
      <c r="Z31">
        <v>7</v>
      </c>
      <c r="AA31">
        <v>5</v>
      </c>
      <c r="AB31">
        <v>6034</v>
      </c>
    </row>
    <row r="32" spans="1:28" x14ac:dyDescent="0.25">
      <c r="A32">
        <v>11</v>
      </c>
      <c r="B32" t="s">
        <v>39</v>
      </c>
      <c r="C32">
        <v>0.88621726062687844</v>
      </c>
      <c r="D32">
        <v>6987</v>
      </c>
      <c r="E32">
        <v>6192</v>
      </c>
      <c r="F32">
        <v>90</v>
      </c>
      <c r="G32">
        <v>6102</v>
      </c>
      <c r="H32">
        <v>52</v>
      </c>
      <c r="I32">
        <v>776</v>
      </c>
      <c r="J32">
        <v>-33</v>
      </c>
      <c r="K32">
        <v>1</v>
      </c>
      <c r="L32">
        <v>629.13</v>
      </c>
      <c r="M32">
        <v>1.562404632568359E-2</v>
      </c>
      <c r="N32">
        <v>1.6330810785293579</v>
      </c>
      <c r="O32">
        <f t="shared" si="0"/>
        <v>0.57777777777777772</v>
      </c>
    </row>
    <row r="33" spans="1:22" x14ac:dyDescent="0.25">
      <c r="A33">
        <v>12</v>
      </c>
      <c r="B33" t="s">
        <v>39</v>
      </c>
      <c r="C33">
        <v>0.89108344067554024</v>
      </c>
      <c r="D33">
        <v>6987</v>
      </c>
      <c r="E33">
        <v>6226</v>
      </c>
      <c r="F33">
        <v>124</v>
      </c>
      <c r="G33">
        <v>6102</v>
      </c>
      <c r="H33">
        <v>52</v>
      </c>
      <c r="I33">
        <v>742</v>
      </c>
      <c r="J33">
        <v>-33</v>
      </c>
      <c r="K33">
        <v>1</v>
      </c>
      <c r="L33">
        <v>608.78</v>
      </c>
      <c r="M33">
        <v>0</v>
      </c>
      <c r="N33">
        <v>2.495951652526855</v>
      </c>
      <c r="O33">
        <f t="shared" si="0"/>
        <v>0.41935483870967744</v>
      </c>
    </row>
    <row r="34" spans="1:22" x14ac:dyDescent="0.25">
      <c r="A34">
        <v>13</v>
      </c>
      <c r="B34" t="s">
        <v>39</v>
      </c>
      <c r="C34">
        <v>0.89394589952769432</v>
      </c>
      <c r="D34">
        <v>6987</v>
      </c>
      <c r="E34">
        <v>6246</v>
      </c>
      <c r="F34">
        <v>157</v>
      </c>
      <c r="G34">
        <v>6089</v>
      </c>
      <c r="H34">
        <v>60</v>
      </c>
      <c r="I34">
        <v>709</v>
      </c>
      <c r="J34">
        <v>-28</v>
      </c>
      <c r="K34">
        <v>1</v>
      </c>
      <c r="L34">
        <v>614.29999999999995</v>
      </c>
      <c r="M34">
        <v>1.5627145767211911E-2</v>
      </c>
      <c r="N34">
        <v>0.92589420080184937</v>
      </c>
      <c r="O34">
        <f t="shared" si="0"/>
        <v>0.38216560509554143</v>
      </c>
      <c r="Q34" t="s">
        <v>40</v>
      </c>
      <c r="R34">
        <f>SUM(R21:AB31)</f>
        <v>6987</v>
      </c>
    </row>
    <row r="35" spans="1:22" x14ac:dyDescent="0.25">
      <c r="A35">
        <v>14</v>
      </c>
      <c r="B35" t="s">
        <v>39</v>
      </c>
      <c r="C35">
        <v>0.89208530127379415</v>
      </c>
      <c r="D35">
        <v>6987</v>
      </c>
      <c r="E35">
        <v>6233</v>
      </c>
      <c r="F35">
        <v>147</v>
      </c>
      <c r="G35">
        <v>6086</v>
      </c>
      <c r="H35">
        <v>58</v>
      </c>
      <c r="I35">
        <v>719</v>
      </c>
      <c r="J35">
        <v>-23</v>
      </c>
      <c r="K35">
        <v>1</v>
      </c>
      <c r="L35">
        <v>606.85</v>
      </c>
      <c r="M35">
        <v>0</v>
      </c>
      <c r="N35">
        <v>0.94105565547943115</v>
      </c>
      <c r="O35">
        <f t="shared" si="0"/>
        <v>0.39455782312925169</v>
      </c>
      <c r="Q35" t="s">
        <v>27</v>
      </c>
      <c r="R35">
        <f>R21+S22+T23+U24+V25+W26+X27+Y28+Z29+AA30+AB31</f>
        <v>6632</v>
      </c>
      <c r="V35" t="s">
        <v>41</v>
      </c>
    </row>
    <row r="36" spans="1:22" x14ac:dyDescent="0.25">
      <c r="A36">
        <v>15</v>
      </c>
      <c r="B36" t="s">
        <v>39</v>
      </c>
      <c r="C36">
        <v>0.89237154715900957</v>
      </c>
      <c r="D36">
        <v>6987</v>
      </c>
      <c r="E36">
        <v>6235</v>
      </c>
      <c r="F36">
        <v>152</v>
      </c>
      <c r="G36">
        <v>6083</v>
      </c>
      <c r="H36">
        <v>70</v>
      </c>
      <c r="I36">
        <v>714</v>
      </c>
      <c r="J36">
        <v>-32</v>
      </c>
      <c r="K36">
        <v>1</v>
      </c>
      <c r="L36">
        <v>605.41999999999996</v>
      </c>
      <c r="M36">
        <v>0</v>
      </c>
      <c r="N36">
        <v>1.3029147386550901</v>
      </c>
      <c r="O36">
        <f t="shared" si="0"/>
        <v>0.46052631578947367</v>
      </c>
      <c r="Q36" t="s">
        <v>17</v>
      </c>
      <c r="R36">
        <f>SUM(R21:AB31)-R35</f>
        <v>355</v>
      </c>
      <c r="V36">
        <f>R35/R34</f>
        <v>0.94919135537426647</v>
      </c>
    </row>
    <row r="37" spans="1:22" x14ac:dyDescent="0.25">
      <c r="A37">
        <v>16</v>
      </c>
      <c r="B37" t="s">
        <v>39</v>
      </c>
      <c r="C37">
        <v>0.89909832546157153</v>
      </c>
      <c r="D37">
        <v>6987</v>
      </c>
      <c r="E37">
        <v>6282</v>
      </c>
      <c r="F37">
        <v>197</v>
      </c>
      <c r="G37">
        <v>6085</v>
      </c>
      <c r="H37">
        <v>56</v>
      </c>
      <c r="I37">
        <v>669</v>
      </c>
      <c r="J37">
        <v>-20</v>
      </c>
      <c r="K37">
        <v>1</v>
      </c>
      <c r="L37">
        <v>621.04</v>
      </c>
      <c r="M37">
        <v>0</v>
      </c>
      <c r="N37">
        <v>0.92332541942596436</v>
      </c>
      <c r="O37">
        <f t="shared" si="0"/>
        <v>0.28426395939086296</v>
      </c>
    </row>
    <row r="38" spans="1:22" x14ac:dyDescent="0.25">
      <c r="A38">
        <v>17</v>
      </c>
      <c r="B38" t="s">
        <v>39</v>
      </c>
      <c r="C38">
        <v>0.90081580077286394</v>
      </c>
      <c r="D38">
        <v>6987</v>
      </c>
      <c r="E38">
        <v>6294</v>
      </c>
      <c r="F38">
        <v>205</v>
      </c>
      <c r="G38">
        <v>6089</v>
      </c>
      <c r="H38">
        <v>60</v>
      </c>
      <c r="I38">
        <v>661</v>
      </c>
      <c r="J38">
        <v>-28</v>
      </c>
      <c r="K38">
        <v>0</v>
      </c>
      <c r="L38">
        <v>617.88</v>
      </c>
      <c r="M38">
        <v>0</v>
      </c>
      <c r="N38">
        <v>0.35047006607055659</v>
      </c>
      <c r="O38">
        <f t="shared" si="0"/>
        <v>0.29268292682926828</v>
      </c>
      <c r="Q38" t="s">
        <v>42</v>
      </c>
      <c r="S38">
        <f>R35-AB31</f>
        <v>598</v>
      </c>
    </row>
    <row r="39" spans="1:22" x14ac:dyDescent="0.25">
      <c r="A39">
        <v>18</v>
      </c>
      <c r="B39" t="s">
        <v>39</v>
      </c>
      <c r="C39">
        <v>0.90940317732932585</v>
      </c>
      <c r="D39">
        <v>6987</v>
      </c>
      <c r="E39">
        <v>6354</v>
      </c>
      <c r="F39">
        <v>271</v>
      </c>
      <c r="G39">
        <v>6083</v>
      </c>
      <c r="H39">
        <v>55</v>
      </c>
      <c r="I39">
        <v>595</v>
      </c>
      <c r="J39">
        <v>-17</v>
      </c>
      <c r="K39">
        <v>0</v>
      </c>
      <c r="L39">
        <v>615.91</v>
      </c>
      <c r="M39">
        <v>0</v>
      </c>
      <c r="N39">
        <v>0.1086834520101547</v>
      </c>
      <c r="O39">
        <f t="shared" si="0"/>
        <v>0.2029520295202952</v>
      </c>
      <c r="Q39" t="s">
        <v>43</v>
      </c>
      <c r="S39">
        <f>AB31</f>
        <v>6034</v>
      </c>
    </row>
    <row r="40" spans="1:22" x14ac:dyDescent="0.25">
      <c r="A40">
        <v>19</v>
      </c>
      <c r="B40" t="s">
        <v>39</v>
      </c>
      <c r="C40">
        <v>0.90296264491197942</v>
      </c>
      <c r="D40">
        <v>6987</v>
      </c>
      <c r="E40">
        <v>6309</v>
      </c>
      <c r="F40">
        <v>232</v>
      </c>
      <c r="G40">
        <v>6077</v>
      </c>
      <c r="H40">
        <v>70</v>
      </c>
      <c r="I40">
        <v>634</v>
      </c>
      <c r="J40">
        <v>-26</v>
      </c>
      <c r="K40">
        <v>0</v>
      </c>
      <c r="L40">
        <v>609.27</v>
      </c>
      <c r="M40">
        <v>0</v>
      </c>
      <c r="N40">
        <v>0.3089403510093689</v>
      </c>
      <c r="O40">
        <f t="shared" si="0"/>
        <v>0.30172413793103448</v>
      </c>
    </row>
    <row r="41" spans="1:22" x14ac:dyDescent="0.25">
      <c r="A41">
        <v>20</v>
      </c>
      <c r="B41" t="s">
        <v>39</v>
      </c>
      <c r="C41">
        <v>0.90940317732932585</v>
      </c>
      <c r="D41">
        <v>6987</v>
      </c>
      <c r="E41">
        <v>6354</v>
      </c>
      <c r="F41">
        <v>275</v>
      </c>
      <c r="G41">
        <v>6079</v>
      </c>
      <c r="H41">
        <v>68</v>
      </c>
      <c r="I41">
        <v>591</v>
      </c>
      <c r="J41">
        <v>-26</v>
      </c>
      <c r="K41">
        <v>0</v>
      </c>
      <c r="L41">
        <v>627.46</v>
      </c>
      <c r="M41">
        <v>4.6876668930053711E-2</v>
      </c>
      <c r="N41">
        <v>0.50644618272781372</v>
      </c>
      <c r="O41">
        <f t="shared" si="0"/>
        <v>0.24727272727272728</v>
      </c>
      <c r="Q41" t="s">
        <v>44</v>
      </c>
      <c r="S41">
        <f>SUM(R31:AA31)</f>
        <v>87</v>
      </c>
      <c r="V41" t="s">
        <v>45</v>
      </c>
    </row>
    <row r="42" spans="1:22" x14ac:dyDescent="0.25">
      <c r="A42">
        <v>21</v>
      </c>
      <c r="B42" t="s">
        <v>39</v>
      </c>
      <c r="C42">
        <v>0.91255188206669524</v>
      </c>
      <c r="D42">
        <v>6987</v>
      </c>
      <c r="E42">
        <v>6376</v>
      </c>
      <c r="F42">
        <v>303</v>
      </c>
      <c r="G42">
        <v>6073</v>
      </c>
      <c r="H42">
        <v>67</v>
      </c>
      <c r="I42">
        <v>563</v>
      </c>
      <c r="J42">
        <v>-19</v>
      </c>
      <c r="K42">
        <v>1</v>
      </c>
      <c r="L42">
        <v>613.27</v>
      </c>
      <c r="M42">
        <v>0</v>
      </c>
      <c r="N42">
        <v>1.1102035045623779</v>
      </c>
      <c r="O42">
        <f t="shared" si="0"/>
        <v>0.22112211221122113</v>
      </c>
      <c r="Q42" t="s">
        <v>46</v>
      </c>
      <c r="S42">
        <f>SUM(AB21:AB30)</f>
        <v>252</v>
      </c>
      <c r="V42">
        <f>(S41/S38)</f>
        <v>0.14548494983277591</v>
      </c>
    </row>
    <row r="43" spans="1:22" x14ac:dyDescent="0.25">
      <c r="A43">
        <v>22</v>
      </c>
      <c r="B43" t="s">
        <v>39</v>
      </c>
      <c r="C43">
        <v>0.91212251323887217</v>
      </c>
      <c r="D43">
        <v>6987</v>
      </c>
      <c r="E43">
        <v>6373</v>
      </c>
      <c r="F43">
        <v>299</v>
      </c>
      <c r="G43">
        <v>6074</v>
      </c>
      <c r="H43">
        <v>79</v>
      </c>
      <c r="I43">
        <v>567</v>
      </c>
      <c r="J43">
        <v>-32</v>
      </c>
      <c r="K43">
        <v>0</v>
      </c>
      <c r="L43">
        <v>624.83000000000004</v>
      </c>
      <c r="M43">
        <v>1.5626668930053711E-2</v>
      </c>
      <c r="N43">
        <v>0.3972429633140564</v>
      </c>
      <c r="O43">
        <f t="shared" si="0"/>
        <v>0.26421404682274247</v>
      </c>
      <c r="Q43" t="s">
        <v>47</v>
      </c>
      <c r="S43">
        <f>SUM(R21:AB31)-S42-S41-R35</f>
        <v>16</v>
      </c>
    </row>
    <row r="44" spans="1:22" x14ac:dyDescent="0.25">
      <c r="A44">
        <v>23</v>
      </c>
      <c r="B44" t="s">
        <v>39</v>
      </c>
      <c r="C44">
        <v>0.91684557034492631</v>
      </c>
      <c r="D44">
        <v>6987</v>
      </c>
      <c r="E44">
        <v>6406</v>
      </c>
      <c r="F44">
        <v>330</v>
      </c>
      <c r="G44">
        <v>6076</v>
      </c>
      <c r="H44">
        <v>75</v>
      </c>
      <c r="I44">
        <v>536</v>
      </c>
      <c r="J44">
        <v>-30</v>
      </c>
      <c r="K44">
        <v>1</v>
      </c>
      <c r="L44">
        <v>608.47</v>
      </c>
      <c r="M44">
        <v>0</v>
      </c>
      <c r="N44">
        <v>1.113042831420898</v>
      </c>
      <c r="O44">
        <f t="shared" si="0"/>
        <v>0.22727272727272727</v>
      </c>
    </row>
    <row r="45" spans="1:22" x14ac:dyDescent="0.25">
      <c r="A45">
        <v>24</v>
      </c>
      <c r="B45" t="s">
        <v>39</v>
      </c>
      <c r="C45">
        <v>0.91426935737798765</v>
      </c>
      <c r="D45">
        <v>6987</v>
      </c>
      <c r="E45">
        <v>6388</v>
      </c>
      <c r="F45">
        <v>320</v>
      </c>
      <c r="G45">
        <v>6068</v>
      </c>
      <c r="H45">
        <v>78</v>
      </c>
      <c r="I45">
        <v>546</v>
      </c>
      <c r="J45">
        <v>-25</v>
      </c>
      <c r="K45">
        <v>0</v>
      </c>
      <c r="L45">
        <v>612.54999999999995</v>
      </c>
      <c r="M45">
        <v>1.5626192092895511E-2</v>
      </c>
      <c r="N45">
        <v>0.6021885871887207</v>
      </c>
      <c r="O45">
        <f t="shared" si="0"/>
        <v>0.24374999999999999</v>
      </c>
    </row>
    <row r="46" spans="1:22" x14ac:dyDescent="0.25">
      <c r="A46">
        <v>25</v>
      </c>
      <c r="B46" t="s">
        <v>39</v>
      </c>
      <c r="C46">
        <v>0.91770430800057246</v>
      </c>
      <c r="D46">
        <v>6987</v>
      </c>
      <c r="E46">
        <v>6412</v>
      </c>
      <c r="F46">
        <v>344</v>
      </c>
      <c r="G46">
        <v>6068</v>
      </c>
      <c r="H46">
        <v>95</v>
      </c>
      <c r="I46">
        <v>522</v>
      </c>
      <c r="J46">
        <v>-42</v>
      </c>
      <c r="K46">
        <v>0</v>
      </c>
      <c r="L46">
        <v>622.29</v>
      </c>
      <c r="M46">
        <v>0</v>
      </c>
      <c r="N46">
        <v>0.48085474967956537</v>
      </c>
      <c r="O46">
        <f t="shared" si="0"/>
        <v>0.27616279069767441</v>
      </c>
    </row>
    <row r="47" spans="1:22" x14ac:dyDescent="0.25">
      <c r="A47">
        <v>26</v>
      </c>
      <c r="B47" t="s">
        <v>39</v>
      </c>
      <c r="C47">
        <v>0.91698869328753396</v>
      </c>
      <c r="D47">
        <v>6987</v>
      </c>
      <c r="E47">
        <v>6407</v>
      </c>
      <c r="F47">
        <v>345</v>
      </c>
      <c r="G47">
        <v>6062</v>
      </c>
      <c r="H47">
        <v>85</v>
      </c>
      <c r="I47">
        <v>521</v>
      </c>
      <c r="J47">
        <v>-26</v>
      </c>
      <c r="K47">
        <v>0</v>
      </c>
      <c r="L47">
        <v>619.29999999999995</v>
      </c>
      <c r="M47">
        <v>0</v>
      </c>
      <c r="N47">
        <v>0.53627604246139526</v>
      </c>
      <c r="O47">
        <f t="shared" si="0"/>
        <v>0.24637681159420291</v>
      </c>
    </row>
    <row r="48" spans="1:22" x14ac:dyDescent="0.25">
      <c r="A48">
        <v>27</v>
      </c>
      <c r="B48" t="s">
        <v>39</v>
      </c>
      <c r="C48">
        <v>0.9199942750822957</v>
      </c>
      <c r="D48">
        <v>6987</v>
      </c>
      <c r="E48">
        <v>6428</v>
      </c>
      <c r="F48">
        <v>363</v>
      </c>
      <c r="G48">
        <v>6065</v>
      </c>
      <c r="H48">
        <v>78</v>
      </c>
      <c r="I48">
        <v>503</v>
      </c>
      <c r="J48">
        <v>-22</v>
      </c>
      <c r="K48">
        <v>0</v>
      </c>
      <c r="L48">
        <v>610.91999999999996</v>
      </c>
      <c r="M48">
        <v>1.5627384185791019E-2</v>
      </c>
      <c r="N48">
        <v>0.46054011583328253</v>
      </c>
      <c r="O48">
        <f t="shared" si="0"/>
        <v>0.21487603305785125</v>
      </c>
    </row>
    <row r="49" spans="1:15" x14ac:dyDescent="0.25">
      <c r="A49">
        <v>28</v>
      </c>
      <c r="B49" t="s">
        <v>39</v>
      </c>
      <c r="C49">
        <v>0.92199799627880352</v>
      </c>
      <c r="D49">
        <v>6987</v>
      </c>
      <c r="E49">
        <v>6442</v>
      </c>
      <c r="F49">
        <v>370</v>
      </c>
      <c r="G49">
        <v>6072</v>
      </c>
      <c r="H49">
        <v>63</v>
      </c>
      <c r="I49">
        <v>496</v>
      </c>
      <c r="J49">
        <v>-14</v>
      </c>
      <c r="K49">
        <v>0</v>
      </c>
      <c r="L49">
        <v>626.36</v>
      </c>
      <c r="M49">
        <v>0</v>
      </c>
      <c r="N49">
        <v>0.64804035425186157</v>
      </c>
      <c r="O49">
        <f t="shared" si="0"/>
        <v>0.17027027027027028</v>
      </c>
    </row>
    <row r="50" spans="1:15" x14ac:dyDescent="0.25">
      <c r="A50">
        <v>29</v>
      </c>
      <c r="B50" t="s">
        <v>39</v>
      </c>
      <c r="C50">
        <v>0.92471733218834984</v>
      </c>
      <c r="D50">
        <v>6987</v>
      </c>
      <c r="E50">
        <v>6461</v>
      </c>
      <c r="F50">
        <v>383</v>
      </c>
      <c r="G50">
        <v>6078</v>
      </c>
      <c r="H50">
        <v>62</v>
      </c>
      <c r="I50">
        <v>483</v>
      </c>
      <c r="J50">
        <v>-19</v>
      </c>
      <c r="K50">
        <v>1</v>
      </c>
      <c r="L50">
        <v>641.4</v>
      </c>
      <c r="M50">
        <v>0</v>
      </c>
      <c r="N50">
        <v>1.2230561971664431</v>
      </c>
      <c r="O50">
        <f t="shared" si="0"/>
        <v>0.16187989556135771</v>
      </c>
    </row>
    <row r="51" spans="1:15" x14ac:dyDescent="0.25">
      <c r="A51">
        <v>30</v>
      </c>
      <c r="B51" t="s">
        <v>39</v>
      </c>
      <c r="C51">
        <v>0.92371547159009593</v>
      </c>
      <c r="D51">
        <v>6987</v>
      </c>
      <c r="E51">
        <v>6454</v>
      </c>
      <c r="F51">
        <v>391</v>
      </c>
      <c r="G51">
        <v>6063</v>
      </c>
      <c r="H51">
        <v>75</v>
      </c>
      <c r="I51">
        <v>475</v>
      </c>
      <c r="J51">
        <v>-17</v>
      </c>
      <c r="K51">
        <v>1</v>
      </c>
      <c r="L51">
        <v>571.28</v>
      </c>
      <c r="M51">
        <v>1.5626907348632809E-2</v>
      </c>
      <c r="N51">
        <v>0.79469317197799683</v>
      </c>
      <c r="O51">
        <f t="shared" si="0"/>
        <v>0.1918158567774936</v>
      </c>
    </row>
    <row r="52" spans="1:15" x14ac:dyDescent="0.25">
      <c r="A52">
        <v>31</v>
      </c>
      <c r="B52" t="s">
        <v>39</v>
      </c>
      <c r="C52">
        <v>0.92457420924574207</v>
      </c>
      <c r="D52">
        <v>6987</v>
      </c>
      <c r="E52">
        <v>6460</v>
      </c>
      <c r="F52">
        <v>391</v>
      </c>
      <c r="G52">
        <v>6069</v>
      </c>
      <c r="H52">
        <v>71</v>
      </c>
      <c r="I52">
        <v>475</v>
      </c>
      <c r="J52">
        <v>-19</v>
      </c>
      <c r="K52">
        <v>0</v>
      </c>
      <c r="L52">
        <v>526.03</v>
      </c>
      <c r="M52">
        <v>0</v>
      </c>
      <c r="N52">
        <v>0.57247424125671387</v>
      </c>
      <c r="O52">
        <f t="shared" si="0"/>
        <v>0.1815856777493606</v>
      </c>
    </row>
    <row r="53" spans="1:15" x14ac:dyDescent="0.25">
      <c r="A53">
        <v>32</v>
      </c>
      <c r="B53" t="s">
        <v>39</v>
      </c>
      <c r="C53">
        <v>0.92500357807356515</v>
      </c>
      <c r="D53">
        <v>6987</v>
      </c>
      <c r="E53">
        <v>6463</v>
      </c>
      <c r="F53">
        <v>395</v>
      </c>
      <c r="G53">
        <v>6068</v>
      </c>
      <c r="H53">
        <v>72</v>
      </c>
      <c r="I53">
        <v>471</v>
      </c>
      <c r="J53">
        <v>-19</v>
      </c>
      <c r="K53">
        <v>0</v>
      </c>
      <c r="L53">
        <v>509.65</v>
      </c>
      <c r="M53">
        <v>0</v>
      </c>
      <c r="N53">
        <v>0.14974294602870941</v>
      </c>
      <c r="O53">
        <f t="shared" si="0"/>
        <v>0.18227848101265823</v>
      </c>
    </row>
    <row r="54" spans="1:15" x14ac:dyDescent="0.25">
      <c r="A54">
        <v>33</v>
      </c>
      <c r="B54" t="s">
        <v>39</v>
      </c>
      <c r="C54">
        <v>0.9224273651066266</v>
      </c>
      <c r="D54">
        <v>6987</v>
      </c>
      <c r="E54">
        <v>6445</v>
      </c>
      <c r="F54">
        <v>387</v>
      </c>
      <c r="G54">
        <v>6058</v>
      </c>
      <c r="H54">
        <v>87</v>
      </c>
      <c r="I54">
        <v>479</v>
      </c>
      <c r="J54">
        <v>-24</v>
      </c>
      <c r="K54">
        <v>0</v>
      </c>
      <c r="L54">
        <v>597.36</v>
      </c>
      <c r="M54">
        <v>0</v>
      </c>
      <c r="N54">
        <v>0.15043503046035769</v>
      </c>
      <c r="O54">
        <f t="shared" si="0"/>
        <v>0.22480620155038761</v>
      </c>
    </row>
    <row r="55" spans="1:15" x14ac:dyDescent="0.25">
      <c r="A55">
        <v>34</v>
      </c>
      <c r="B55" t="s">
        <v>39</v>
      </c>
      <c r="C55">
        <v>0.9217117503935881</v>
      </c>
      <c r="D55">
        <v>6987</v>
      </c>
      <c r="E55">
        <v>6440</v>
      </c>
      <c r="F55">
        <v>375</v>
      </c>
      <c r="G55">
        <v>6065</v>
      </c>
      <c r="H55">
        <v>76</v>
      </c>
      <c r="I55">
        <v>491</v>
      </c>
      <c r="J55">
        <v>-20</v>
      </c>
      <c r="K55">
        <v>0</v>
      </c>
      <c r="L55">
        <v>617.92999999999995</v>
      </c>
      <c r="M55">
        <v>0</v>
      </c>
      <c r="N55">
        <v>0.54898357391357422</v>
      </c>
      <c r="O55">
        <f t="shared" si="0"/>
        <v>0.20266666666666666</v>
      </c>
    </row>
    <row r="56" spans="1:15" x14ac:dyDescent="0.25">
      <c r="A56">
        <v>35</v>
      </c>
      <c r="B56" t="s">
        <v>39</v>
      </c>
      <c r="C56">
        <v>0.92457420924574207</v>
      </c>
      <c r="D56">
        <v>6987</v>
      </c>
      <c r="E56">
        <v>6460</v>
      </c>
      <c r="F56">
        <v>404</v>
      </c>
      <c r="G56">
        <v>6056</v>
      </c>
      <c r="H56">
        <v>91</v>
      </c>
      <c r="I56">
        <v>462</v>
      </c>
      <c r="J56">
        <v>-26</v>
      </c>
      <c r="K56">
        <v>1</v>
      </c>
      <c r="L56">
        <v>617.53</v>
      </c>
      <c r="M56">
        <v>0</v>
      </c>
      <c r="N56">
        <v>1.62469494342804</v>
      </c>
      <c r="O56">
        <f t="shared" si="0"/>
        <v>0.22524752475247525</v>
      </c>
    </row>
    <row r="57" spans="1:15" x14ac:dyDescent="0.25">
      <c r="A57">
        <v>36</v>
      </c>
      <c r="B57" t="s">
        <v>39</v>
      </c>
      <c r="C57">
        <v>0.92614856161442682</v>
      </c>
      <c r="D57">
        <v>6987</v>
      </c>
      <c r="E57">
        <v>6471</v>
      </c>
      <c r="F57">
        <v>399</v>
      </c>
      <c r="G57">
        <v>6072</v>
      </c>
      <c r="H57">
        <v>78</v>
      </c>
      <c r="I57">
        <v>467</v>
      </c>
      <c r="J57">
        <v>-29</v>
      </c>
      <c r="K57">
        <v>0</v>
      </c>
      <c r="L57">
        <v>617</v>
      </c>
      <c r="M57">
        <v>0</v>
      </c>
      <c r="N57">
        <v>0.99117422103881836</v>
      </c>
      <c r="O57">
        <f t="shared" si="0"/>
        <v>0.19548872180451127</v>
      </c>
    </row>
    <row r="58" spans="1:15" x14ac:dyDescent="0.25">
      <c r="A58">
        <v>37</v>
      </c>
      <c r="B58" t="s">
        <v>39</v>
      </c>
      <c r="C58">
        <v>0.93273221697438102</v>
      </c>
      <c r="D58">
        <v>6987</v>
      </c>
      <c r="E58">
        <v>6517</v>
      </c>
      <c r="F58">
        <v>457</v>
      </c>
      <c r="G58">
        <v>6060</v>
      </c>
      <c r="H58">
        <v>75</v>
      </c>
      <c r="I58">
        <v>409</v>
      </c>
      <c r="J58">
        <v>-14</v>
      </c>
      <c r="K58">
        <v>0</v>
      </c>
      <c r="L58">
        <v>612.6</v>
      </c>
      <c r="M58">
        <v>1.5627861022949219E-2</v>
      </c>
      <c r="N58">
        <v>0.1371167451143265</v>
      </c>
      <c r="O58">
        <f t="shared" si="0"/>
        <v>0.16411378555798686</v>
      </c>
    </row>
    <row r="59" spans="1:15" x14ac:dyDescent="0.25">
      <c r="A59">
        <v>38</v>
      </c>
      <c r="B59" t="s">
        <v>39</v>
      </c>
      <c r="C59">
        <v>0.93215972520395018</v>
      </c>
      <c r="D59">
        <v>6987</v>
      </c>
      <c r="E59">
        <v>6513</v>
      </c>
      <c r="F59">
        <v>453</v>
      </c>
      <c r="G59">
        <v>6060</v>
      </c>
      <c r="H59">
        <v>76</v>
      </c>
      <c r="I59">
        <v>413</v>
      </c>
      <c r="J59">
        <v>-15</v>
      </c>
      <c r="K59">
        <v>0</v>
      </c>
      <c r="L59">
        <v>614.69000000000005</v>
      </c>
      <c r="M59">
        <v>1.5627622604370121E-2</v>
      </c>
      <c r="N59">
        <v>0.33056008815765381</v>
      </c>
      <c r="O59">
        <f t="shared" si="0"/>
        <v>0.16777041942604856</v>
      </c>
    </row>
    <row r="60" spans="1:15" x14ac:dyDescent="0.25">
      <c r="A60">
        <v>39</v>
      </c>
      <c r="B60" t="s">
        <v>39</v>
      </c>
      <c r="C60">
        <v>0.93545155288392734</v>
      </c>
      <c r="D60">
        <v>6987</v>
      </c>
      <c r="E60">
        <v>6536</v>
      </c>
      <c r="F60">
        <v>473</v>
      </c>
      <c r="G60">
        <v>6063</v>
      </c>
      <c r="H60">
        <v>74</v>
      </c>
      <c r="I60">
        <v>393</v>
      </c>
      <c r="J60">
        <v>-16</v>
      </c>
      <c r="K60">
        <v>0</v>
      </c>
      <c r="L60">
        <v>613</v>
      </c>
      <c r="M60">
        <v>1.5631198883056641E-2</v>
      </c>
      <c r="N60">
        <v>8.161509782075882E-2</v>
      </c>
      <c r="O60">
        <f t="shared" si="0"/>
        <v>0.15644820295983086</v>
      </c>
    </row>
    <row r="61" spans="1:15" x14ac:dyDescent="0.25">
      <c r="A61">
        <v>40</v>
      </c>
      <c r="B61" t="s">
        <v>39</v>
      </c>
      <c r="C61">
        <v>0.93230284814655784</v>
      </c>
      <c r="D61">
        <v>6987</v>
      </c>
      <c r="E61">
        <v>6514</v>
      </c>
      <c r="F61">
        <v>465</v>
      </c>
      <c r="G61">
        <v>6049</v>
      </c>
      <c r="H61">
        <v>83</v>
      </c>
      <c r="I61">
        <v>401</v>
      </c>
      <c r="J61">
        <v>-11</v>
      </c>
      <c r="K61">
        <v>0</v>
      </c>
      <c r="L61">
        <v>622.77</v>
      </c>
      <c r="M61">
        <v>0</v>
      </c>
      <c r="N61">
        <v>0.114092692732811</v>
      </c>
      <c r="O61">
        <f t="shared" si="0"/>
        <v>0.17849462365591398</v>
      </c>
    </row>
    <row r="62" spans="1:15" x14ac:dyDescent="0.25">
      <c r="A62">
        <v>41</v>
      </c>
      <c r="B62" t="s">
        <v>39</v>
      </c>
      <c r="C62">
        <v>0.93473593817088885</v>
      </c>
      <c r="D62">
        <v>6987</v>
      </c>
      <c r="E62">
        <v>6531</v>
      </c>
      <c r="F62">
        <v>471</v>
      </c>
      <c r="G62">
        <v>6060</v>
      </c>
      <c r="H62">
        <v>74</v>
      </c>
      <c r="I62">
        <v>395</v>
      </c>
      <c r="J62">
        <v>-13</v>
      </c>
      <c r="K62">
        <v>0</v>
      </c>
      <c r="L62">
        <v>616.6</v>
      </c>
      <c r="M62">
        <v>0</v>
      </c>
      <c r="N62">
        <v>0.7236863374710083</v>
      </c>
      <c r="O62">
        <f t="shared" si="0"/>
        <v>0.15711252653927812</v>
      </c>
    </row>
    <row r="63" spans="1:15" x14ac:dyDescent="0.25">
      <c r="A63">
        <v>42</v>
      </c>
      <c r="B63" t="s">
        <v>39</v>
      </c>
      <c r="C63">
        <v>0.93101474166308862</v>
      </c>
      <c r="D63">
        <v>6987</v>
      </c>
      <c r="E63">
        <v>6505</v>
      </c>
      <c r="F63">
        <v>457</v>
      </c>
      <c r="G63">
        <v>6048</v>
      </c>
      <c r="H63">
        <v>89</v>
      </c>
      <c r="I63">
        <v>409</v>
      </c>
      <c r="J63">
        <v>-16</v>
      </c>
      <c r="K63">
        <v>1</v>
      </c>
      <c r="L63">
        <v>622.35</v>
      </c>
      <c r="M63">
        <v>0</v>
      </c>
      <c r="N63">
        <v>1.886741638183594</v>
      </c>
      <c r="O63">
        <f t="shared" si="0"/>
        <v>0.19474835886214442</v>
      </c>
    </row>
    <row r="64" spans="1:15" x14ac:dyDescent="0.25">
      <c r="A64">
        <v>43</v>
      </c>
      <c r="B64" t="s">
        <v>39</v>
      </c>
      <c r="C64">
        <v>0.93573779876914265</v>
      </c>
      <c r="D64">
        <v>6987</v>
      </c>
      <c r="E64">
        <v>6538</v>
      </c>
      <c r="F64">
        <v>476</v>
      </c>
      <c r="G64">
        <v>6062</v>
      </c>
      <c r="H64">
        <v>74</v>
      </c>
      <c r="I64">
        <v>390</v>
      </c>
      <c r="J64">
        <v>-15</v>
      </c>
      <c r="K64">
        <v>1</v>
      </c>
      <c r="L64">
        <v>603.1</v>
      </c>
      <c r="M64">
        <v>0</v>
      </c>
      <c r="N64">
        <v>1.042561292648315</v>
      </c>
      <c r="O64">
        <f t="shared" si="0"/>
        <v>0.15546218487394958</v>
      </c>
    </row>
    <row r="65" spans="1:15" x14ac:dyDescent="0.25">
      <c r="A65">
        <v>44</v>
      </c>
      <c r="B65" t="s">
        <v>39</v>
      </c>
      <c r="C65">
        <v>0.93001288106483471</v>
      </c>
      <c r="D65">
        <v>6987</v>
      </c>
      <c r="E65">
        <v>6498</v>
      </c>
      <c r="F65">
        <v>457</v>
      </c>
      <c r="G65">
        <v>6041</v>
      </c>
      <c r="H65">
        <v>92</v>
      </c>
      <c r="I65">
        <v>409</v>
      </c>
      <c r="J65">
        <v>-12</v>
      </c>
      <c r="K65">
        <v>1</v>
      </c>
      <c r="L65">
        <v>627.29</v>
      </c>
      <c r="M65">
        <v>0</v>
      </c>
      <c r="N65">
        <v>1.1627961397171021</v>
      </c>
      <c r="O65">
        <f t="shared" si="0"/>
        <v>0.20131291028446391</v>
      </c>
    </row>
    <row r="66" spans="1:15" x14ac:dyDescent="0.25">
      <c r="A66">
        <v>45</v>
      </c>
      <c r="B66" t="s">
        <v>39</v>
      </c>
      <c r="C66">
        <v>0.93745527408043505</v>
      </c>
      <c r="D66">
        <v>6987</v>
      </c>
      <c r="E66">
        <v>6550</v>
      </c>
      <c r="F66">
        <v>480</v>
      </c>
      <c r="G66">
        <v>6070</v>
      </c>
      <c r="H66">
        <v>71</v>
      </c>
      <c r="I66">
        <v>386</v>
      </c>
      <c r="J66">
        <v>-20</v>
      </c>
      <c r="K66">
        <v>0</v>
      </c>
      <c r="L66">
        <v>618.33000000000004</v>
      </c>
      <c r="M66">
        <v>0</v>
      </c>
      <c r="N66">
        <v>0.22544632852077481</v>
      </c>
      <c r="O66">
        <f t="shared" si="0"/>
        <v>0.14791666666666667</v>
      </c>
    </row>
    <row r="67" spans="1:15" x14ac:dyDescent="0.25">
      <c r="A67">
        <v>46</v>
      </c>
      <c r="B67" t="s">
        <v>39</v>
      </c>
      <c r="C67">
        <v>0.93115786460569627</v>
      </c>
      <c r="D67">
        <v>6987</v>
      </c>
      <c r="E67">
        <v>6506</v>
      </c>
      <c r="F67">
        <v>455</v>
      </c>
      <c r="G67">
        <v>6051</v>
      </c>
      <c r="H67">
        <v>94</v>
      </c>
      <c r="I67">
        <v>411</v>
      </c>
      <c r="J67">
        <v>-24</v>
      </c>
      <c r="K67">
        <v>0</v>
      </c>
      <c r="L67">
        <v>607.44000000000005</v>
      </c>
      <c r="M67">
        <v>0</v>
      </c>
      <c r="N67">
        <v>0.39631476998329163</v>
      </c>
      <c r="O67">
        <f t="shared" si="0"/>
        <v>0.20659340659340658</v>
      </c>
    </row>
    <row r="68" spans="1:15" x14ac:dyDescent="0.25">
      <c r="A68">
        <v>47</v>
      </c>
      <c r="B68" t="s">
        <v>39</v>
      </c>
      <c r="C68">
        <v>0.92686417632746532</v>
      </c>
      <c r="D68">
        <v>6987</v>
      </c>
      <c r="E68">
        <v>6476</v>
      </c>
      <c r="F68">
        <v>444</v>
      </c>
      <c r="G68">
        <v>6032</v>
      </c>
      <c r="H68">
        <v>108</v>
      </c>
      <c r="I68">
        <v>422</v>
      </c>
      <c r="J68">
        <v>-19</v>
      </c>
      <c r="K68">
        <v>0</v>
      </c>
      <c r="L68">
        <v>620.58000000000004</v>
      </c>
      <c r="M68">
        <v>1.5626668930053711E-2</v>
      </c>
      <c r="N68">
        <v>0.33539357781410217</v>
      </c>
      <c r="O68">
        <f t="shared" si="0"/>
        <v>0.24324324324324326</v>
      </c>
    </row>
    <row r="69" spans="1:15" x14ac:dyDescent="0.25">
      <c r="A69">
        <v>48</v>
      </c>
      <c r="B69" t="s">
        <v>39</v>
      </c>
      <c r="C69">
        <v>0.93330470874481175</v>
      </c>
      <c r="D69">
        <v>6987</v>
      </c>
      <c r="E69">
        <v>6521</v>
      </c>
      <c r="F69">
        <v>456</v>
      </c>
      <c r="G69">
        <v>6065</v>
      </c>
      <c r="H69">
        <v>72</v>
      </c>
      <c r="I69">
        <v>410</v>
      </c>
      <c r="J69">
        <v>-16</v>
      </c>
      <c r="K69">
        <v>1</v>
      </c>
      <c r="L69">
        <v>615.28</v>
      </c>
      <c r="M69">
        <v>0</v>
      </c>
      <c r="N69">
        <v>1.683233261108398</v>
      </c>
      <c r="O69">
        <f t="shared" si="0"/>
        <v>0.15789473684210525</v>
      </c>
    </row>
    <row r="70" spans="1:15" x14ac:dyDescent="0.25">
      <c r="A70">
        <v>49</v>
      </c>
      <c r="B70" t="s">
        <v>39</v>
      </c>
      <c r="C70">
        <v>0.93673965936739656</v>
      </c>
      <c r="D70">
        <v>6987</v>
      </c>
      <c r="E70">
        <v>6545</v>
      </c>
      <c r="F70">
        <v>484</v>
      </c>
      <c r="G70">
        <v>6061</v>
      </c>
      <c r="H70">
        <v>75</v>
      </c>
      <c r="I70">
        <v>382</v>
      </c>
      <c r="J70">
        <v>-15</v>
      </c>
      <c r="K70">
        <v>1</v>
      </c>
      <c r="L70">
        <v>611.41</v>
      </c>
      <c r="M70">
        <v>1.562905311584473E-2</v>
      </c>
      <c r="N70">
        <v>1.8363926410675051</v>
      </c>
      <c r="O70">
        <f t="shared" si="0"/>
        <v>0.15495867768595042</v>
      </c>
    </row>
    <row r="71" spans="1:15" x14ac:dyDescent="0.25">
      <c r="A71">
        <v>50</v>
      </c>
      <c r="B71" t="s">
        <v>39</v>
      </c>
      <c r="C71">
        <v>0.93988836410476595</v>
      </c>
      <c r="D71">
        <v>6987</v>
      </c>
      <c r="E71">
        <v>6567</v>
      </c>
      <c r="F71">
        <v>503</v>
      </c>
      <c r="G71">
        <v>6064</v>
      </c>
      <c r="H71">
        <v>73</v>
      </c>
      <c r="I71">
        <v>363</v>
      </c>
      <c r="J71">
        <v>-16</v>
      </c>
      <c r="K71">
        <v>0</v>
      </c>
      <c r="L71">
        <v>615.04999999999995</v>
      </c>
      <c r="M71">
        <v>0</v>
      </c>
      <c r="N71">
        <v>0.53815972805023193</v>
      </c>
      <c r="O71">
        <f t="shared" si="0"/>
        <v>0.14512922465208747</v>
      </c>
    </row>
    <row r="72" spans="1:15" x14ac:dyDescent="0.25">
      <c r="A72">
        <v>51</v>
      </c>
      <c r="B72" t="s">
        <v>39</v>
      </c>
      <c r="C72">
        <v>0.93502218405610416</v>
      </c>
      <c r="D72">
        <v>6987</v>
      </c>
      <c r="E72">
        <v>6533</v>
      </c>
      <c r="F72">
        <v>470</v>
      </c>
      <c r="G72">
        <v>6063</v>
      </c>
      <c r="H72">
        <v>78</v>
      </c>
      <c r="I72">
        <v>396</v>
      </c>
      <c r="J72">
        <v>-20</v>
      </c>
      <c r="K72">
        <v>1</v>
      </c>
      <c r="L72">
        <v>616.21</v>
      </c>
      <c r="M72">
        <v>0</v>
      </c>
      <c r="N72">
        <v>2.0465073585510249</v>
      </c>
      <c r="O72">
        <f t="shared" si="0"/>
        <v>0.16595744680851063</v>
      </c>
    </row>
    <row r="73" spans="1:15" x14ac:dyDescent="0.25">
      <c r="A73">
        <v>52</v>
      </c>
      <c r="B73" t="s">
        <v>39</v>
      </c>
      <c r="C73">
        <v>0.93960211821955064</v>
      </c>
      <c r="D73">
        <v>6987</v>
      </c>
      <c r="E73">
        <v>6565</v>
      </c>
      <c r="F73">
        <v>505</v>
      </c>
      <c r="G73">
        <v>6060</v>
      </c>
      <c r="H73">
        <v>78</v>
      </c>
      <c r="I73">
        <v>361</v>
      </c>
      <c r="J73">
        <v>-17</v>
      </c>
      <c r="K73">
        <v>0</v>
      </c>
      <c r="L73">
        <v>606.08000000000004</v>
      </c>
      <c r="M73">
        <v>0</v>
      </c>
      <c r="N73">
        <v>0.59294730424880981</v>
      </c>
      <c r="O73">
        <f t="shared" si="0"/>
        <v>0.15445544554455445</v>
      </c>
    </row>
    <row r="74" spans="1:15" x14ac:dyDescent="0.25">
      <c r="A74">
        <v>53</v>
      </c>
      <c r="B74" t="s">
        <v>39</v>
      </c>
      <c r="C74">
        <v>0.93945899527694288</v>
      </c>
      <c r="D74">
        <v>6987</v>
      </c>
      <c r="E74">
        <v>6564</v>
      </c>
      <c r="F74">
        <v>504</v>
      </c>
      <c r="G74">
        <v>6060</v>
      </c>
      <c r="H74">
        <v>76</v>
      </c>
      <c r="I74">
        <v>362</v>
      </c>
      <c r="J74">
        <v>-15</v>
      </c>
      <c r="K74">
        <v>0</v>
      </c>
      <c r="L74">
        <v>607.22</v>
      </c>
      <c r="M74">
        <v>0</v>
      </c>
      <c r="N74">
        <v>0.66176873445510864</v>
      </c>
      <c r="O74">
        <f t="shared" si="0"/>
        <v>0.15079365079365079</v>
      </c>
    </row>
    <row r="75" spans="1:15" x14ac:dyDescent="0.25">
      <c r="A75">
        <v>54</v>
      </c>
      <c r="B75" t="s">
        <v>39</v>
      </c>
      <c r="C75">
        <v>0.93473593817088885</v>
      </c>
      <c r="D75">
        <v>6987</v>
      </c>
      <c r="E75">
        <v>6531</v>
      </c>
      <c r="F75">
        <v>481</v>
      </c>
      <c r="G75">
        <v>6050</v>
      </c>
      <c r="H75">
        <v>89</v>
      </c>
      <c r="I75">
        <v>385</v>
      </c>
      <c r="J75">
        <v>-18</v>
      </c>
      <c r="K75">
        <v>0</v>
      </c>
      <c r="L75">
        <v>622.92999999999995</v>
      </c>
      <c r="M75">
        <v>3.125309944152832E-2</v>
      </c>
      <c r="N75">
        <v>2.3576522246003151E-2</v>
      </c>
      <c r="O75">
        <f t="shared" si="0"/>
        <v>0.18503118503118504</v>
      </c>
    </row>
    <row r="76" spans="1:15" x14ac:dyDescent="0.25">
      <c r="A76">
        <v>55</v>
      </c>
      <c r="B76" t="s">
        <v>39</v>
      </c>
      <c r="C76">
        <v>0.94203520824388154</v>
      </c>
      <c r="D76">
        <v>6987</v>
      </c>
      <c r="E76">
        <v>6582</v>
      </c>
      <c r="F76">
        <v>517</v>
      </c>
      <c r="G76">
        <v>6065</v>
      </c>
      <c r="H76">
        <v>69</v>
      </c>
      <c r="I76">
        <v>349</v>
      </c>
      <c r="J76">
        <v>-13</v>
      </c>
      <c r="K76">
        <v>0</v>
      </c>
      <c r="L76">
        <v>610.64</v>
      </c>
      <c r="M76">
        <v>0</v>
      </c>
      <c r="N76">
        <v>1.520615071058273E-2</v>
      </c>
      <c r="O76">
        <f t="shared" si="0"/>
        <v>0.13346228239845262</v>
      </c>
    </row>
    <row r="77" spans="1:15" x14ac:dyDescent="0.25">
      <c r="A77">
        <v>56</v>
      </c>
      <c r="B77" t="s">
        <v>39</v>
      </c>
      <c r="C77">
        <v>0.93817088879347355</v>
      </c>
      <c r="D77">
        <v>6987</v>
      </c>
      <c r="E77">
        <v>6555</v>
      </c>
      <c r="F77">
        <v>506</v>
      </c>
      <c r="G77">
        <v>6049</v>
      </c>
      <c r="H77">
        <v>90</v>
      </c>
      <c r="I77">
        <v>360</v>
      </c>
      <c r="J77">
        <v>-18</v>
      </c>
      <c r="K77">
        <v>0</v>
      </c>
      <c r="L77">
        <v>615.28</v>
      </c>
      <c r="M77">
        <v>0</v>
      </c>
      <c r="N77">
        <v>0.244669035077095</v>
      </c>
      <c r="O77">
        <f t="shared" si="0"/>
        <v>0.17786561264822134</v>
      </c>
    </row>
    <row r="78" spans="1:15" x14ac:dyDescent="0.25">
      <c r="A78">
        <v>57</v>
      </c>
      <c r="B78" t="s">
        <v>39</v>
      </c>
      <c r="C78">
        <v>0.9397452411621583</v>
      </c>
      <c r="D78">
        <v>6987</v>
      </c>
      <c r="E78">
        <v>6566</v>
      </c>
      <c r="F78">
        <v>522</v>
      </c>
      <c r="G78">
        <v>6044</v>
      </c>
      <c r="H78">
        <v>91</v>
      </c>
      <c r="I78">
        <v>344</v>
      </c>
      <c r="J78">
        <v>-14</v>
      </c>
      <c r="K78">
        <v>0</v>
      </c>
      <c r="L78">
        <v>621.21</v>
      </c>
      <c r="M78">
        <v>0</v>
      </c>
      <c r="N78">
        <v>0.21736328303813929</v>
      </c>
      <c r="O78">
        <f t="shared" si="0"/>
        <v>0.17432950191570881</v>
      </c>
    </row>
    <row r="79" spans="1:15" x14ac:dyDescent="0.25">
      <c r="A79">
        <v>58</v>
      </c>
      <c r="B79" t="s">
        <v>39</v>
      </c>
      <c r="C79">
        <v>0.94589952769428942</v>
      </c>
      <c r="D79">
        <v>6987</v>
      </c>
      <c r="E79">
        <v>6609</v>
      </c>
      <c r="F79">
        <v>549</v>
      </c>
      <c r="G79">
        <v>6060</v>
      </c>
      <c r="H79">
        <v>69</v>
      </c>
      <c r="I79">
        <v>317</v>
      </c>
      <c r="J79">
        <v>-8</v>
      </c>
      <c r="K79">
        <v>0</v>
      </c>
      <c r="L79">
        <v>635.15</v>
      </c>
      <c r="M79">
        <v>0</v>
      </c>
      <c r="N79">
        <v>0.1137141585350037</v>
      </c>
      <c r="O79">
        <f t="shared" si="0"/>
        <v>0.12568306010928962</v>
      </c>
    </row>
    <row r="80" spans="1:15" x14ac:dyDescent="0.25">
      <c r="A80">
        <v>59</v>
      </c>
      <c r="B80" t="s">
        <v>39</v>
      </c>
      <c r="C80">
        <v>0.94303706884213534</v>
      </c>
      <c r="D80">
        <v>6987</v>
      </c>
      <c r="E80">
        <v>6589</v>
      </c>
      <c r="F80">
        <v>523</v>
      </c>
      <c r="G80">
        <v>6066</v>
      </c>
      <c r="H80">
        <v>70</v>
      </c>
      <c r="I80">
        <v>343</v>
      </c>
      <c r="J80">
        <v>-15</v>
      </c>
      <c r="K80">
        <v>1</v>
      </c>
      <c r="L80">
        <v>623.92999999999995</v>
      </c>
      <c r="M80">
        <v>0</v>
      </c>
      <c r="N80">
        <v>2.0294616222381592</v>
      </c>
      <c r="O80">
        <f t="shared" si="0"/>
        <v>0.13384321223709369</v>
      </c>
    </row>
    <row r="81" spans="1:15" x14ac:dyDescent="0.25">
      <c r="A81">
        <v>60</v>
      </c>
      <c r="B81" t="s">
        <v>39</v>
      </c>
      <c r="C81">
        <v>0.94518391298125093</v>
      </c>
      <c r="D81">
        <v>6987</v>
      </c>
      <c r="E81">
        <v>6604</v>
      </c>
      <c r="F81">
        <v>541</v>
      </c>
      <c r="G81">
        <v>6063</v>
      </c>
      <c r="H81">
        <v>69</v>
      </c>
      <c r="I81">
        <v>325</v>
      </c>
      <c r="J81">
        <v>-11</v>
      </c>
      <c r="K81">
        <v>0</v>
      </c>
      <c r="L81">
        <v>574.03</v>
      </c>
      <c r="M81">
        <v>0</v>
      </c>
      <c r="N81">
        <v>0.39345848560333252</v>
      </c>
      <c r="O81">
        <f t="shared" si="0"/>
        <v>0.12754158964879853</v>
      </c>
    </row>
    <row r="82" spans="1:15" x14ac:dyDescent="0.25">
      <c r="A82">
        <v>61</v>
      </c>
      <c r="B82" t="s">
        <v>39</v>
      </c>
      <c r="C82">
        <v>0.94418205238299702</v>
      </c>
      <c r="D82">
        <v>6987</v>
      </c>
      <c r="E82">
        <v>6597</v>
      </c>
      <c r="F82">
        <v>541</v>
      </c>
      <c r="G82">
        <v>6056</v>
      </c>
      <c r="H82">
        <v>83</v>
      </c>
      <c r="I82">
        <v>325</v>
      </c>
      <c r="J82">
        <v>-18</v>
      </c>
      <c r="K82">
        <v>0</v>
      </c>
      <c r="L82">
        <v>514.98</v>
      </c>
      <c r="M82">
        <v>0</v>
      </c>
      <c r="N82">
        <v>0.1483154892921448</v>
      </c>
      <c r="O82">
        <f t="shared" si="0"/>
        <v>0.15341959334565619</v>
      </c>
    </row>
    <row r="83" spans="1:15" x14ac:dyDescent="0.25">
      <c r="A83">
        <v>62</v>
      </c>
      <c r="B83" t="s">
        <v>39</v>
      </c>
      <c r="C83">
        <v>0.95090883068555887</v>
      </c>
      <c r="D83">
        <v>6987</v>
      </c>
      <c r="E83">
        <v>6644</v>
      </c>
      <c r="F83">
        <v>579</v>
      </c>
      <c r="G83">
        <v>6065</v>
      </c>
      <c r="H83">
        <v>67</v>
      </c>
      <c r="I83">
        <v>287</v>
      </c>
      <c r="J83">
        <v>-11</v>
      </c>
      <c r="K83">
        <v>0</v>
      </c>
      <c r="L83">
        <v>512.54</v>
      </c>
      <c r="M83">
        <v>0</v>
      </c>
      <c r="N83">
        <v>4.3421048671007163E-2</v>
      </c>
      <c r="O83">
        <f t="shared" si="0"/>
        <v>0.1157167530224525</v>
      </c>
    </row>
    <row r="84" spans="1:15" x14ac:dyDescent="0.25">
      <c r="A84">
        <v>63</v>
      </c>
      <c r="B84" t="s">
        <v>39</v>
      </c>
      <c r="C84">
        <v>0.94604265063689708</v>
      </c>
      <c r="D84">
        <v>6987</v>
      </c>
      <c r="E84">
        <v>6610</v>
      </c>
      <c r="F84">
        <v>544</v>
      </c>
      <c r="G84">
        <v>6066</v>
      </c>
      <c r="H84">
        <v>67</v>
      </c>
      <c r="I84">
        <v>322</v>
      </c>
      <c r="J84">
        <v>-12</v>
      </c>
      <c r="K84">
        <v>0</v>
      </c>
      <c r="L84">
        <v>626.47</v>
      </c>
      <c r="M84">
        <v>1.5626430511474609E-2</v>
      </c>
      <c r="N84">
        <v>0.1141341105103493</v>
      </c>
      <c r="O84">
        <f t="shared" si="0"/>
        <v>0.12316176470588236</v>
      </c>
    </row>
    <row r="85" spans="1:15" x14ac:dyDescent="0.25">
      <c r="A85">
        <v>64</v>
      </c>
      <c r="B85" t="s">
        <v>39</v>
      </c>
      <c r="C85">
        <v>0.94189208530127377</v>
      </c>
      <c r="D85">
        <v>6987</v>
      </c>
      <c r="E85">
        <v>6581</v>
      </c>
      <c r="F85">
        <v>524</v>
      </c>
      <c r="G85">
        <v>6057</v>
      </c>
      <c r="H85">
        <v>78</v>
      </c>
      <c r="I85">
        <v>342</v>
      </c>
      <c r="J85">
        <v>-14</v>
      </c>
      <c r="K85">
        <v>0</v>
      </c>
      <c r="L85">
        <v>627.99</v>
      </c>
      <c r="M85">
        <v>0</v>
      </c>
      <c r="N85">
        <v>0.33052384853363043</v>
      </c>
      <c r="O85">
        <f t="shared" si="0"/>
        <v>0.14885496183206107</v>
      </c>
    </row>
    <row r="86" spans="1:15" x14ac:dyDescent="0.25">
      <c r="A86">
        <v>65</v>
      </c>
      <c r="B86" t="s">
        <v>39</v>
      </c>
      <c r="C86">
        <v>0.94217833118648919</v>
      </c>
      <c r="D86">
        <v>6987</v>
      </c>
      <c r="E86">
        <v>6583</v>
      </c>
      <c r="F86">
        <v>525</v>
      </c>
      <c r="G86">
        <v>6058</v>
      </c>
      <c r="H86">
        <v>77</v>
      </c>
      <c r="I86">
        <v>341</v>
      </c>
      <c r="J86">
        <v>-14</v>
      </c>
      <c r="K86">
        <v>0</v>
      </c>
      <c r="L86">
        <v>620.11</v>
      </c>
      <c r="M86">
        <v>0</v>
      </c>
      <c r="N86">
        <v>0.4780823290348053</v>
      </c>
      <c r="O86">
        <f t="shared" ref="O86:O120" si="1">H86/F86</f>
        <v>0.14666666666666667</v>
      </c>
    </row>
    <row r="87" spans="1:15" x14ac:dyDescent="0.25">
      <c r="A87">
        <v>66</v>
      </c>
      <c r="B87" t="s">
        <v>39</v>
      </c>
      <c r="C87">
        <v>0.94446829826821244</v>
      </c>
      <c r="D87">
        <v>6987</v>
      </c>
      <c r="E87">
        <v>6599</v>
      </c>
      <c r="F87">
        <v>537</v>
      </c>
      <c r="G87">
        <v>6062</v>
      </c>
      <c r="H87">
        <v>71</v>
      </c>
      <c r="I87">
        <v>329</v>
      </c>
      <c r="J87">
        <v>-12</v>
      </c>
      <c r="K87">
        <v>0</v>
      </c>
      <c r="L87">
        <v>621.42999999999995</v>
      </c>
      <c r="M87">
        <v>0</v>
      </c>
      <c r="N87">
        <v>0.3825855553150177</v>
      </c>
      <c r="O87">
        <f t="shared" si="1"/>
        <v>0.13221601489757914</v>
      </c>
    </row>
    <row r="88" spans="1:15" x14ac:dyDescent="0.25">
      <c r="A88">
        <v>67</v>
      </c>
      <c r="B88" t="s">
        <v>39</v>
      </c>
      <c r="C88">
        <v>0.94432517532560467</v>
      </c>
      <c r="D88">
        <v>6987</v>
      </c>
      <c r="E88">
        <v>6598</v>
      </c>
      <c r="F88">
        <v>538</v>
      </c>
      <c r="G88">
        <v>6060</v>
      </c>
      <c r="H88">
        <v>69</v>
      </c>
      <c r="I88">
        <v>328</v>
      </c>
      <c r="J88">
        <v>-8</v>
      </c>
      <c r="K88">
        <v>0</v>
      </c>
      <c r="L88">
        <v>629.9</v>
      </c>
      <c r="M88">
        <v>0</v>
      </c>
      <c r="N88">
        <v>9.9711373448371887E-2</v>
      </c>
      <c r="O88">
        <f t="shared" si="1"/>
        <v>0.12825278810408922</v>
      </c>
    </row>
    <row r="89" spans="1:15" x14ac:dyDescent="0.25">
      <c r="A89">
        <v>68</v>
      </c>
      <c r="B89" t="s">
        <v>39</v>
      </c>
      <c r="C89">
        <v>0.94776012594818948</v>
      </c>
      <c r="D89">
        <v>6987</v>
      </c>
      <c r="E89">
        <v>6622</v>
      </c>
      <c r="F89">
        <v>554</v>
      </c>
      <c r="G89">
        <v>6068</v>
      </c>
      <c r="H89">
        <v>66</v>
      </c>
      <c r="I89">
        <v>312</v>
      </c>
      <c r="J89">
        <v>-13</v>
      </c>
      <c r="K89">
        <v>0</v>
      </c>
      <c r="L89">
        <v>630.99</v>
      </c>
      <c r="M89">
        <v>0</v>
      </c>
      <c r="N89">
        <v>4.6711813658475883E-2</v>
      </c>
      <c r="O89">
        <f t="shared" si="1"/>
        <v>0.11913357400722022</v>
      </c>
    </row>
    <row r="90" spans="1:15" x14ac:dyDescent="0.25">
      <c r="A90">
        <v>69</v>
      </c>
      <c r="B90" t="s">
        <v>39</v>
      </c>
      <c r="C90">
        <v>0.94604265063689708</v>
      </c>
      <c r="D90">
        <v>6987</v>
      </c>
      <c r="E90">
        <v>6610</v>
      </c>
      <c r="F90">
        <v>553</v>
      </c>
      <c r="G90">
        <v>6057</v>
      </c>
      <c r="H90">
        <v>76</v>
      </c>
      <c r="I90">
        <v>313</v>
      </c>
      <c r="J90">
        <v>-12</v>
      </c>
      <c r="K90">
        <v>0</v>
      </c>
      <c r="L90">
        <v>629.72</v>
      </c>
      <c r="M90">
        <v>0</v>
      </c>
      <c r="N90">
        <v>0.47900944948196411</v>
      </c>
      <c r="O90">
        <f t="shared" si="1"/>
        <v>0.13743218806509946</v>
      </c>
    </row>
    <row r="91" spans="1:15" x14ac:dyDescent="0.25">
      <c r="A91">
        <v>70</v>
      </c>
      <c r="B91" t="s">
        <v>39</v>
      </c>
      <c r="C91">
        <v>0.94275082295692003</v>
      </c>
      <c r="D91">
        <v>6987</v>
      </c>
      <c r="E91">
        <v>6587</v>
      </c>
      <c r="F91">
        <v>537</v>
      </c>
      <c r="G91">
        <v>6050</v>
      </c>
      <c r="H91">
        <v>85</v>
      </c>
      <c r="I91">
        <v>329</v>
      </c>
      <c r="J91">
        <v>-14</v>
      </c>
      <c r="K91">
        <v>1</v>
      </c>
      <c r="L91">
        <v>620.75</v>
      </c>
      <c r="M91">
        <v>0</v>
      </c>
      <c r="N91">
        <v>2.46336817741394</v>
      </c>
      <c r="O91">
        <f t="shared" si="1"/>
        <v>0.15828677839851024</v>
      </c>
    </row>
    <row r="92" spans="1:15" x14ac:dyDescent="0.25">
      <c r="A92">
        <v>71</v>
      </c>
      <c r="B92" t="s">
        <v>39</v>
      </c>
      <c r="C92">
        <v>0.94446829826821244</v>
      </c>
      <c r="D92">
        <v>6987</v>
      </c>
      <c r="E92">
        <v>6599</v>
      </c>
      <c r="F92">
        <v>542</v>
      </c>
      <c r="G92">
        <v>6057</v>
      </c>
      <c r="H92">
        <v>77</v>
      </c>
      <c r="I92">
        <v>324</v>
      </c>
      <c r="J92">
        <v>-13</v>
      </c>
      <c r="K92">
        <v>0</v>
      </c>
      <c r="L92">
        <v>626.79999999999995</v>
      </c>
      <c r="M92">
        <v>0</v>
      </c>
      <c r="N92">
        <v>0.37137255072593689</v>
      </c>
      <c r="O92">
        <f t="shared" si="1"/>
        <v>0.14206642066420663</v>
      </c>
    </row>
    <row r="93" spans="1:15" x14ac:dyDescent="0.25">
      <c r="A93">
        <v>72</v>
      </c>
      <c r="B93" t="s">
        <v>39</v>
      </c>
      <c r="C93">
        <v>0.94947760125948188</v>
      </c>
      <c r="D93">
        <v>6987</v>
      </c>
      <c r="E93">
        <v>6634</v>
      </c>
      <c r="F93">
        <v>566</v>
      </c>
      <c r="G93">
        <v>6068</v>
      </c>
      <c r="H93">
        <v>61</v>
      </c>
      <c r="I93">
        <v>300</v>
      </c>
      <c r="J93">
        <v>-8</v>
      </c>
      <c r="K93">
        <v>0</v>
      </c>
      <c r="L93">
        <v>631.69000000000005</v>
      </c>
      <c r="M93">
        <v>1.5626192092895511E-2</v>
      </c>
      <c r="N93">
        <v>7.9602934420108795E-2</v>
      </c>
      <c r="O93">
        <f t="shared" si="1"/>
        <v>0.10777385159010601</v>
      </c>
    </row>
    <row r="94" spans="1:15" x14ac:dyDescent="0.25">
      <c r="A94">
        <v>73</v>
      </c>
      <c r="B94" t="s">
        <v>39</v>
      </c>
      <c r="C94">
        <v>0.94704451123515099</v>
      </c>
      <c r="D94">
        <v>6987</v>
      </c>
      <c r="E94">
        <v>6617</v>
      </c>
      <c r="F94">
        <v>564</v>
      </c>
      <c r="G94">
        <v>6053</v>
      </c>
      <c r="H94">
        <v>80</v>
      </c>
      <c r="I94">
        <v>302</v>
      </c>
      <c r="J94">
        <v>-12</v>
      </c>
      <c r="K94">
        <v>0</v>
      </c>
      <c r="L94">
        <v>622.42999999999995</v>
      </c>
      <c r="M94">
        <v>0</v>
      </c>
      <c r="N94">
        <v>0.28299257159233088</v>
      </c>
      <c r="O94">
        <f t="shared" si="1"/>
        <v>0.14184397163120568</v>
      </c>
    </row>
    <row r="95" spans="1:15" x14ac:dyDescent="0.25">
      <c r="A95">
        <v>74</v>
      </c>
      <c r="B95" t="s">
        <v>39</v>
      </c>
      <c r="C95">
        <v>0.95090883068555887</v>
      </c>
      <c r="D95">
        <v>6987</v>
      </c>
      <c r="E95">
        <v>6644</v>
      </c>
      <c r="F95">
        <v>580</v>
      </c>
      <c r="G95">
        <v>6064</v>
      </c>
      <c r="H95">
        <v>65</v>
      </c>
      <c r="I95">
        <v>286</v>
      </c>
      <c r="J95">
        <v>-8</v>
      </c>
      <c r="K95">
        <v>0</v>
      </c>
      <c r="L95">
        <v>619.58000000000004</v>
      </c>
      <c r="M95">
        <v>0</v>
      </c>
      <c r="N95">
        <v>0.26924997568130488</v>
      </c>
      <c r="O95">
        <f t="shared" si="1"/>
        <v>0.11206896551724138</v>
      </c>
    </row>
    <row r="96" spans="1:15" x14ac:dyDescent="0.25">
      <c r="A96">
        <v>75</v>
      </c>
      <c r="B96" t="s">
        <v>39</v>
      </c>
      <c r="C96">
        <v>0.95076570774295122</v>
      </c>
      <c r="D96">
        <v>6987</v>
      </c>
      <c r="E96">
        <v>6643</v>
      </c>
      <c r="F96">
        <v>586</v>
      </c>
      <c r="G96">
        <v>6057</v>
      </c>
      <c r="H96">
        <v>72</v>
      </c>
      <c r="I96">
        <v>280</v>
      </c>
      <c r="J96">
        <v>-8</v>
      </c>
      <c r="K96">
        <v>0</v>
      </c>
      <c r="L96">
        <v>624.1</v>
      </c>
      <c r="M96">
        <v>0</v>
      </c>
      <c r="N96">
        <v>0.20742239058017731</v>
      </c>
      <c r="O96">
        <f t="shared" si="1"/>
        <v>0.12286689419795221</v>
      </c>
    </row>
    <row r="97" spans="1:15" x14ac:dyDescent="0.25">
      <c r="A97">
        <v>76</v>
      </c>
      <c r="B97" t="s">
        <v>39</v>
      </c>
      <c r="C97">
        <v>0.95162444539859736</v>
      </c>
      <c r="D97">
        <v>6987</v>
      </c>
      <c r="E97">
        <v>6649</v>
      </c>
      <c r="F97">
        <v>575</v>
      </c>
      <c r="G97">
        <v>6074</v>
      </c>
      <c r="H97">
        <v>59</v>
      </c>
      <c r="I97">
        <v>291</v>
      </c>
      <c r="J97">
        <v>-12</v>
      </c>
      <c r="K97">
        <v>0</v>
      </c>
      <c r="L97">
        <v>633.67999999999995</v>
      </c>
      <c r="M97">
        <v>0</v>
      </c>
      <c r="N97">
        <v>0.4726535975933075</v>
      </c>
      <c r="O97">
        <f t="shared" si="1"/>
        <v>0.10260869565217391</v>
      </c>
    </row>
    <row r="98" spans="1:15" x14ac:dyDescent="0.25">
      <c r="A98">
        <v>77</v>
      </c>
      <c r="B98" t="s">
        <v>39</v>
      </c>
      <c r="C98">
        <v>0.95534564190639759</v>
      </c>
      <c r="D98">
        <v>6987</v>
      </c>
      <c r="E98">
        <v>6675</v>
      </c>
      <c r="F98">
        <v>601</v>
      </c>
      <c r="G98">
        <v>6074</v>
      </c>
      <c r="H98">
        <v>59</v>
      </c>
      <c r="I98">
        <v>265</v>
      </c>
      <c r="J98">
        <v>-12</v>
      </c>
      <c r="K98">
        <v>0</v>
      </c>
      <c r="L98">
        <v>628.69000000000005</v>
      </c>
      <c r="M98">
        <v>0</v>
      </c>
      <c r="N98">
        <v>7.3428012430667877E-2</v>
      </c>
      <c r="O98">
        <f t="shared" si="1"/>
        <v>9.8169717138103157E-2</v>
      </c>
    </row>
    <row r="99" spans="1:15" x14ac:dyDescent="0.25">
      <c r="A99">
        <v>78</v>
      </c>
      <c r="B99" t="s">
        <v>39</v>
      </c>
      <c r="C99">
        <v>0.94962072420208965</v>
      </c>
      <c r="D99">
        <v>6987</v>
      </c>
      <c r="E99">
        <v>6635</v>
      </c>
      <c r="F99">
        <v>578</v>
      </c>
      <c r="G99">
        <v>6057</v>
      </c>
      <c r="H99">
        <v>75</v>
      </c>
      <c r="I99">
        <v>288</v>
      </c>
      <c r="J99">
        <v>-11</v>
      </c>
      <c r="K99">
        <v>0</v>
      </c>
      <c r="L99">
        <v>616.88</v>
      </c>
      <c r="M99">
        <v>1.5625238418579102E-2</v>
      </c>
      <c r="N99">
        <v>0.1035775691270828</v>
      </c>
      <c r="O99">
        <f t="shared" si="1"/>
        <v>0.12975778546712802</v>
      </c>
    </row>
    <row r="100" spans="1:15" x14ac:dyDescent="0.25">
      <c r="A100">
        <v>79</v>
      </c>
      <c r="B100" t="s">
        <v>39</v>
      </c>
      <c r="C100">
        <v>0.95276942893945904</v>
      </c>
      <c r="D100">
        <v>6987</v>
      </c>
      <c r="E100">
        <v>6657</v>
      </c>
      <c r="F100">
        <v>596</v>
      </c>
      <c r="G100">
        <v>6061</v>
      </c>
      <c r="H100">
        <v>68</v>
      </c>
      <c r="I100">
        <v>270</v>
      </c>
      <c r="J100">
        <v>-8</v>
      </c>
      <c r="K100">
        <v>0</v>
      </c>
      <c r="L100">
        <v>623.58000000000004</v>
      </c>
      <c r="M100">
        <v>0</v>
      </c>
      <c r="N100">
        <v>3.1633034348487847E-2</v>
      </c>
      <c r="O100">
        <f t="shared" si="1"/>
        <v>0.11409395973154363</v>
      </c>
    </row>
    <row r="101" spans="1:15" x14ac:dyDescent="0.25">
      <c r="A101">
        <v>80</v>
      </c>
      <c r="B101" t="s">
        <v>39</v>
      </c>
      <c r="C101">
        <v>0.95033633891512814</v>
      </c>
      <c r="D101">
        <v>6987</v>
      </c>
      <c r="E101">
        <v>6640</v>
      </c>
      <c r="F101">
        <v>585</v>
      </c>
      <c r="G101">
        <v>6055</v>
      </c>
      <c r="H101">
        <v>80</v>
      </c>
      <c r="I101">
        <v>281</v>
      </c>
      <c r="J101">
        <v>-14</v>
      </c>
      <c r="K101">
        <v>0</v>
      </c>
      <c r="L101">
        <v>628.79999999999995</v>
      </c>
      <c r="M101">
        <v>0</v>
      </c>
      <c r="N101">
        <v>5.7047877460718148E-2</v>
      </c>
      <c r="O101">
        <f t="shared" si="1"/>
        <v>0.13675213675213677</v>
      </c>
    </row>
    <row r="102" spans="1:15" x14ac:dyDescent="0.25">
      <c r="A102">
        <v>81</v>
      </c>
      <c r="B102" t="s">
        <v>39</v>
      </c>
      <c r="C102">
        <v>0.95162444539859736</v>
      </c>
      <c r="D102">
        <v>6987</v>
      </c>
      <c r="E102">
        <v>6649</v>
      </c>
      <c r="F102">
        <v>582</v>
      </c>
      <c r="G102">
        <v>6067</v>
      </c>
      <c r="H102">
        <v>69</v>
      </c>
      <c r="I102">
        <v>284</v>
      </c>
      <c r="J102">
        <v>-15</v>
      </c>
      <c r="K102">
        <v>0</v>
      </c>
      <c r="L102">
        <v>622.02</v>
      </c>
      <c r="M102">
        <v>0</v>
      </c>
      <c r="N102">
        <v>0.26937451958656311</v>
      </c>
      <c r="O102">
        <f t="shared" si="1"/>
        <v>0.11855670103092783</v>
      </c>
    </row>
    <row r="103" spans="1:15" x14ac:dyDescent="0.25">
      <c r="A103">
        <v>82</v>
      </c>
      <c r="B103" t="s">
        <v>39</v>
      </c>
      <c r="C103">
        <v>0.9546300271933591</v>
      </c>
      <c r="D103">
        <v>6987</v>
      </c>
      <c r="E103">
        <v>6670</v>
      </c>
      <c r="F103">
        <v>596</v>
      </c>
      <c r="G103">
        <v>6074</v>
      </c>
      <c r="H103">
        <v>55</v>
      </c>
      <c r="I103">
        <v>270</v>
      </c>
      <c r="J103">
        <v>-8</v>
      </c>
      <c r="K103">
        <v>0</v>
      </c>
      <c r="L103">
        <v>614.89</v>
      </c>
      <c r="M103">
        <v>0</v>
      </c>
      <c r="N103">
        <v>0.27679535746574402</v>
      </c>
      <c r="O103">
        <f t="shared" si="1"/>
        <v>9.2281879194630878E-2</v>
      </c>
    </row>
    <row r="104" spans="1:15" x14ac:dyDescent="0.25">
      <c r="A104">
        <v>83</v>
      </c>
      <c r="B104" t="s">
        <v>39</v>
      </c>
      <c r="C104">
        <v>0.94733075712036641</v>
      </c>
      <c r="D104">
        <v>6987</v>
      </c>
      <c r="E104">
        <v>6619</v>
      </c>
      <c r="F104">
        <v>558</v>
      </c>
      <c r="G104">
        <v>6061</v>
      </c>
      <c r="H104">
        <v>76</v>
      </c>
      <c r="I104">
        <v>308</v>
      </c>
      <c r="J104">
        <v>-16</v>
      </c>
      <c r="K104">
        <v>0</v>
      </c>
      <c r="L104">
        <v>625.17999999999995</v>
      </c>
      <c r="M104">
        <v>0</v>
      </c>
      <c r="N104">
        <v>1.847837679088116E-2</v>
      </c>
      <c r="O104">
        <f t="shared" si="1"/>
        <v>0.13620071684587814</v>
      </c>
    </row>
    <row r="105" spans="1:15" x14ac:dyDescent="0.25">
      <c r="A105">
        <v>84</v>
      </c>
      <c r="B105" t="s">
        <v>39</v>
      </c>
      <c r="C105">
        <v>0.94890510948905105</v>
      </c>
      <c r="D105">
        <v>6987</v>
      </c>
      <c r="E105">
        <v>6630</v>
      </c>
      <c r="F105">
        <v>575</v>
      </c>
      <c r="G105">
        <v>6055</v>
      </c>
      <c r="H105">
        <v>76</v>
      </c>
      <c r="I105">
        <v>291</v>
      </c>
      <c r="J105">
        <v>-10</v>
      </c>
      <c r="K105">
        <v>0</v>
      </c>
      <c r="L105">
        <v>614.38</v>
      </c>
      <c r="M105">
        <v>1.5627622604370121E-2</v>
      </c>
      <c r="N105">
        <v>0.65027403831481934</v>
      </c>
      <c r="O105">
        <f t="shared" si="1"/>
        <v>0.13217391304347825</v>
      </c>
    </row>
    <row r="106" spans="1:15" x14ac:dyDescent="0.25">
      <c r="A106">
        <v>85</v>
      </c>
      <c r="B106" t="s">
        <v>39</v>
      </c>
      <c r="C106">
        <v>0.94575640475168166</v>
      </c>
      <c r="D106">
        <v>6987</v>
      </c>
      <c r="E106">
        <v>6608</v>
      </c>
      <c r="F106">
        <v>562</v>
      </c>
      <c r="G106">
        <v>6046</v>
      </c>
      <c r="H106">
        <v>94</v>
      </c>
      <c r="I106">
        <v>304</v>
      </c>
      <c r="J106">
        <v>-19</v>
      </c>
      <c r="K106">
        <v>0</v>
      </c>
      <c r="L106">
        <v>622.92999999999995</v>
      </c>
      <c r="M106">
        <v>0</v>
      </c>
      <c r="N106">
        <v>0.18213434517383581</v>
      </c>
      <c r="O106">
        <f t="shared" si="1"/>
        <v>0.16725978647686832</v>
      </c>
    </row>
    <row r="107" spans="1:15" x14ac:dyDescent="0.25">
      <c r="A107">
        <v>86</v>
      </c>
      <c r="B107" t="s">
        <v>39</v>
      </c>
      <c r="C107">
        <v>0.94189208530127377</v>
      </c>
      <c r="D107">
        <v>6987</v>
      </c>
      <c r="E107">
        <v>6581</v>
      </c>
      <c r="F107">
        <v>545</v>
      </c>
      <c r="G107">
        <v>6036</v>
      </c>
      <c r="H107">
        <v>99</v>
      </c>
      <c r="I107">
        <v>321</v>
      </c>
      <c r="J107">
        <v>-14</v>
      </c>
      <c r="K107">
        <v>0</v>
      </c>
      <c r="L107">
        <v>631.04999999999995</v>
      </c>
      <c r="M107">
        <v>0</v>
      </c>
      <c r="N107">
        <v>0.2645905613899231</v>
      </c>
      <c r="O107">
        <f t="shared" si="1"/>
        <v>0.181651376146789</v>
      </c>
    </row>
    <row r="108" spans="1:15" x14ac:dyDescent="0.25">
      <c r="A108">
        <v>87</v>
      </c>
      <c r="B108" t="s">
        <v>39</v>
      </c>
      <c r="C108">
        <v>0.94675826534993557</v>
      </c>
      <c r="D108">
        <v>6987</v>
      </c>
      <c r="E108">
        <v>6615</v>
      </c>
      <c r="F108">
        <v>563</v>
      </c>
      <c r="G108">
        <v>6052</v>
      </c>
      <c r="H108">
        <v>87</v>
      </c>
      <c r="I108">
        <v>303</v>
      </c>
      <c r="J108">
        <v>-18</v>
      </c>
      <c r="K108">
        <v>0</v>
      </c>
      <c r="L108">
        <v>613.39</v>
      </c>
      <c r="M108">
        <v>0</v>
      </c>
      <c r="N108">
        <v>5.2755631506443017E-2</v>
      </c>
      <c r="O108">
        <f t="shared" si="1"/>
        <v>0.15452930728241562</v>
      </c>
    </row>
    <row r="109" spans="1:15" x14ac:dyDescent="0.25">
      <c r="A109">
        <v>88</v>
      </c>
      <c r="B109" t="s">
        <v>39</v>
      </c>
      <c r="C109">
        <v>0.94790324889079725</v>
      </c>
      <c r="D109">
        <v>6987</v>
      </c>
      <c r="E109">
        <v>6623</v>
      </c>
      <c r="F109">
        <v>574</v>
      </c>
      <c r="G109">
        <v>6049</v>
      </c>
      <c r="H109">
        <v>84</v>
      </c>
      <c r="I109">
        <v>292</v>
      </c>
      <c r="J109">
        <v>-12</v>
      </c>
      <c r="K109">
        <v>0</v>
      </c>
      <c r="L109">
        <v>614.25</v>
      </c>
      <c r="M109">
        <v>1.5626430511474609E-2</v>
      </c>
      <c r="N109">
        <v>0.26010546088218689</v>
      </c>
      <c r="O109">
        <f t="shared" si="1"/>
        <v>0.14634146341463414</v>
      </c>
    </row>
    <row r="110" spans="1:15" x14ac:dyDescent="0.25">
      <c r="A110">
        <v>89</v>
      </c>
      <c r="B110" t="s">
        <v>39</v>
      </c>
      <c r="C110">
        <v>0.95062258480034345</v>
      </c>
      <c r="D110">
        <v>6987</v>
      </c>
      <c r="E110">
        <v>6642</v>
      </c>
      <c r="F110">
        <v>596</v>
      </c>
      <c r="G110">
        <v>6046</v>
      </c>
      <c r="H110">
        <v>83</v>
      </c>
      <c r="I110">
        <v>270</v>
      </c>
      <c r="J110">
        <v>-8</v>
      </c>
      <c r="K110">
        <v>1</v>
      </c>
      <c r="L110">
        <v>627.97</v>
      </c>
      <c r="M110">
        <v>0</v>
      </c>
      <c r="N110">
        <v>0.95777547359466553</v>
      </c>
      <c r="O110">
        <f t="shared" si="1"/>
        <v>0.13926174496644295</v>
      </c>
    </row>
    <row r="111" spans="1:15" x14ac:dyDescent="0.25">
      <c r="A111">
        <v>90</v>
      </c>
      <c r="B111" t="s">
        <v>39</v>
      </c>
      <c r="C111">
        <v>0.94747388006297406</v>
      </c>
      <c r="D111">
        <v>6987</v>
      </c>
      <c r="E111">
        <v>6620</v>
      </c>
      <c r="F111">
        <v>575</v>
      </c>
      <c r="G111">
        <v>6045</v>
      </c>
      <c r="H111">
        <v>84</v>
      </c>
      <c r="I111">
        <v>291</v>
      </c>
      <c r="J111">
        <v>-8</v>
      </c>
      <c r="K111">
        <v>1</v>
      </c>
      <c r="L111">
        <v>578.19000000000005</v>
      </c>
      <c r="M111">
        <v>0</v>
      </c>
      <c r="N111">
        <v>3.1659750938415532</v>
      </c>
      <c r="O111">
        <f t="shared" si="1"/>
        <v>0.14608695652173914</v>
      </c>
    </row>
    <row r="112" spans="1:15" x14ac:dyDescent="0.25">
      <c r="A112">
        <v>91</v>
      </c>
      <c r="B112" t="s">
        <v>39</v>
      </c>
      <c r="C112">
        <v>0.94446829826821244</v>
      </c>
      <c r="D112">
        <v>6987</v>
      </c>
      <c r="E112">
        <v>6599</v>
      </c>
      <c r="F112">
        <v>552</v>
      </c>
      <c r="G112">
        <v>6047</v>
      </c>
      <c r="H112">
        <v>87</v>
      </c>
      <c r="I112">
        <v>314</v>
      </c>
      <c r="J112">
        <v>-13</v>
      </c>
      <c r="K112">
        <v>1</v>
      </c>
      <c r="L112">
        <v>537.41999999999996</v>
      </c>
      <c r="M112">
        <v>0</v>
      </c>
      <c r="N112">
        <v>1.034745573997498</v>
      </c>
      <c r="O112">
        <f t="shared" si="1"/>
        <v>0.15760869565217392</v>
      </c>
    </row>
    <row r="113" spans="1:15" x14ac:dyDescent="0.25">
      <c r="A113">
        <v>92</v>
      </c>
      <c r="B113" t="s">
        <v>39</v>
      </c>
      <c r="C113">
        <v>0.9497638471446973</v>
      </c>
      <c r="D113">
        <v>6987</v>
      </c>
      <c r="E113">
        <v>6636</v>
      </c>
      <c r="F113">
        <v>593</v>
      </c>
      <c r="G113">
        <v>6043</v>
      </c>
      <c r="H113">
        <v>84</v>
      </c>
      <c r="I113">
        <v>273</v>
      </c>
      <c r="J113">
        <v>-6</v>
      </c>
      <c r="K113">
        <v>0</v>
      </c>
      <c r="L113">
        <v>511.82</v>
      </c>
      <c r="M113">
        <v>0</v>
      </c>
      <c r="N113">
        <v>0.36587095260620123</v>
      </c>
      <c r="O113">
        <f t="shared" si="1"/>
        <v>0.14165261382799327</v>
      </c>
    </row>
    <row r="114" spans="1:15" x14ac:dyDescent="0.25">
      <c r="A114">
        <v>93</v>
      </c>
      <c r="B114" t="s">
        <v>39</v>
      </c>
      <c r="C114">
        <v>0.95090883068555887</v>
      </c>
      <c r="D114">
        <v>6987</v>
      </c>
      <c r="E114">
        <v>6644</v>
      </c>
      <c r="F114">
        <v>597</v>
      </c>
      <c r="G114">
        <v>6047</v>
      </c>
      <c r="H114">
        <v>79</v>
      </c>
      <c r="I114">
        <v>269</v>
      </c>
      <c r="J114">
        <v>-5</v>
      </c>
      <c r="K114">
        <v>1</v>
      </c>
      <c r="L114">
        <v>547.54</v>
      </c>
      <c r="M114">
        <v>0</v>
      </c>
      <c r="N114">
        <v>0.7458808422088623</v>
      </c>
      <c r="O114">
        <f t="shared" si="1"/>
        <v>0.13232830820770519</v>
      </c>
    </row>
    <row r="115" spans="1:15" x14ac:dyDescent="0.25">
      <c r="A115">
        <v>94</v>
      </c>
      <c r="B115" t="s">
        <v>39</v>
      </c>
      <c r="C115">
        <v>0.95448690425075144</v>
      </c>
      <c r="D115">
        <v>6987</v>
      </c>
      <c r="E115">
        <v>6669</v>
      </c>
      <c r="F115">
        <v>606</v>
      </c>
      <c r="G115">
        <v>6063</v>
      </c>
      <c r="H115">
        <v>68</v>
      </c>
      <c r="I115">
        <v>260</v>
      </c>
      <c r="J115">
        <v>-10</v>
      </c>
      <c r="K115">
        <v>0</v>
      </c>
      <c r="L115">
        <v>632.57000000000005</v>
      </c>
      <c r="M115">
        <v>1.5626907348632809E-2</v>
      </c>
      <c r="N115">
        <v>0.48309150338172913</v>
      </c>
      <c r="O115">
        <f t="shared" si="1"/>
        <v>0.11221122112211221</v>
      </c>
    </row>
    <row r="116" spans="1:15" x14ac:dyDescent="0.25">
      <c r="A116">
        <v>95</v>
      </c>
      <c r="B116" t="s">
        <v>39</v>
      </c>
      <c r="C116">
        <v>0.95276942893945904</v>
      </c>
      <c r="D116">
        <v>6987</v>
      </c>
      <c r="E116">
        <v>6657</v>
      </c>
      <c r="F116">
        <v>602</v>
      </c>
      <c r="G116">
        <v>6055</v>
      </c>
      <c r="H116">
        <v>75</v>
      </c>
      <c r="I116">
        <v>264</v>
      </c>
      <c r="J116">
        <v>-9</v>
      </c>
      <c r="K116">
        <v>0</v>
      </c>
      <c r="L116">
        <v>625.86</v>
      </c>
      <c r="M116">
        <v>1.5623092651367189E-2</v>
      </c>
      <c r="N116">
        <v>0.15767686069011691</v>
      </c>
      <c r="O116">
        <f t="shared" si="1"/>
        <v>0.12458471760797342</v>
      </c>
    </row>
    <row r="117" spans="1:15" x14ac:dyDescent="0.25">
      <c r="A117">
        <v>96</v>
      </c>
      <c r="B117" t="s">
        <v>39</v>
      </c>
      <c r="C117">
        <v>0.95749248604551307</v>
      </c>
      <c r="D117">
        <v>6987</v>
      </c>
      <c r="E117">
        <v>6690</v>
      </c>
      <c r="F117">
        <v>633</v>
      </c>
      <c r="G117">
        <v>6057</v>
      </c>
      <c r="H117">
        <v>72</v>
      </c>
      <c r="I117">
        <v>233</v>
      </c>
      <c r="J117">
        <v>-8</v>
      </c>
      <c r="K117">
        <v>0</v>
      </c>
      <c r="L117">
        <v>620.99</v>
      </c>
      <c r="M117">
        <v>0</v>
      </c>
      <c r="N117">
        <v>0.1209457889199257</v>
      </c>
      <c r="O117">
        <f t="shared" si="1"/>
        <v>0.11374407582938388</v>
      </c>
    </row>
    <row r="118" spans="1:15" x14ac:dyDescent="0.25">
      <c r="A118">
        <v>97</v>
      </c>
      <c r="B118" t="s">
        <v>39</v>
      </c>
      <c r="C118">
        <v>0.95334192070988977</v>
      </c>
      <c r="D118">
        <v>6987</v>
      </c>
      <c r="E118">
        <v>6661</v>
      </c>
      <c r="F118">
        <v>616</v>
      </c>
      <c r="G118">
        <v>6045</v>
      </c>
      <c r="H118">
        <v>87</v>
      </c>
      <c r="I118">
        <v>250</v>
      </c>
      <c r="J118">
        <v>-11</v>
      </c>
      <c r="K118">
        <v>0</v>
      </c>
      <c r="L118">
        <v>629.16</v>
      </c>
      <c r="M118">
        <v>0</v>
      </c>
      <c r="N118">
        <v>0.18110194802284241</v>
      </c>
      <c r="O118">
        <f t="shared" si="1"/>
        <v>0.14123376623376624</v>
      </c>
    </row>
    <row r="119" spans="1:15" x14ac:dyDescent="0.25">
      <c r="A119">
        <v>98</v>
      </c>
      <c r="B119" t="s">
        <v>39</v>
      </c>
      <c r="C119">
        <v>0.94861886360383574</v>
      </c>
      <c r="D119">
        <v>6987</v>
      </c>
      <c r="E119">
        <v>6628</v>
      </c>
      <c r="F119">
        <v>584</v>
      </c>
      <c r="G119">
        <v>6044</v>
      </c>
      <c r="H119">
        <v>91</v>
      </c>
      <c r="I119">
        <v>282</v>
      </c>
      <c r="J119">
        <v>-14</v>
      </c>
      <c r="K119">
        <v>0</v>
      </c>
      <c r="L119">
        <v>610.29999999999995</v>
      </c>
      <c r="M119">
        <v>0</v>
      </c>
      <c r="N119">
        <v>0.11709012091159821</v>
      </c>
      <c r="O119">
        <f t="shared" si="1"/>
        <v>0.15582191780821919</v>
      </c>
    </row>
    <row r="120" spans="1:15" x14ac:dyDescent="0.25">
      <c r="A120">
        <v>99</v>
      </c>
      <c r="B120" t="s">
        <v>39</v>
      </c>
      <c r="C120">
        <v>0.94919135537426647</v>
      </c>
      <c r="D120">
        <v>6987</v>
      </c>
      <c r="E120">
        <v>6632</v>
      </c>
      <c r="F120">
        <v>598</v>
      </c>
      <c r="G120">
        <v>6034</v>
      </c>
      <c r="H120">
        <v>103</v>
      </c>
      <c r="I120">
        <v>268</v>
      </c>
      <c r="J120">
        <v>-16</v>
      </c>
      <c r="K120">
        <v>0</v>
      </c>
      <c r="L120">
        <v>630.13</v>
      </c>
      <c r="M120">
        <v>0</v>
      </c>
      <c r="N120">
        <v>7.2215557098388672E-2</v>
      </c>
      <c r="O120">
        <f t="shared" si="1"/>
        <v>0.17224080267558528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3DRNN_LSTM_CTC_EVA_Layers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2017-09-19T02:19:25Z</dcterms:created>
  <dcterms:modified xsi:type="dcterms:W3CDTF">2017-09-19T08:54:54Z</dcterms:modified>
</cp:coreProperties>
</file>