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uisn-my.sharepoint.com/personal/larsb_usn_no/Documents/R projects/sobru_nettside/data/"/>
    </mc:Choice>
  </mc:AlternateContent>
  <xr:revisionPtr revIDLastSave="175" documentId="8_{7231446C-76DF-4370-8D83-0441C26E6DA4}" xr6:coauthVersionLast="47" xr6:coauthVersionMax="47" xr10:uidLastSave="{B87C7711-2487-45D6-B9C0-4328F9B17DAA}"/>
  <bookViews>
    <workbookView xWindow="-108" yWindow="-108" windowWidth="23256" windowHeight="12456" activeTab="2" xr2:uid="{00000000-000D-0000-FFFF-FFFF00000000}"/>
  </bookViews>
  <sheets>
    <sheet name="Bosatte" sheetId="2" r:id="rId1"/>
    <sheet name="Tabell3_2__2" sheetId="10" r:id="rId2"/>
    <sheet name="Tabell3_2 (2)" sheetId="9" r:id="rId3"/>
    <sheet name="bearbeidet tabell" sheetId="7" r:id="rId4"/>
    <sheet name="Ark2" sheetId="8" r:id="rId5"/>
    <sheet name="Tabell3_1" sheetId="6" r:id="rId6"/>
    <sheet name="Tabell3" sheetId="5" r:id="rId7"/>
    <sheet name="Bosatte (2)" sheetId="4" r:id="rId8"/>
    <sheet name="Ark1" sheetId="3" r:id="rId9"/>
  </sheets>
  <definedNames>
    <definedName name="EksterneData_1" localSheetId="6" hidden="1">Tabell3!$A$1:$AC$54</definedName>
    <definedName name="EksterneData_3" localSheetId="3" hidden="1">'bearbeidet tabell'!$A$1:$H$142</definedName>
    <definedName name="EksterneData_4" localSheetId="2" hidden="1">'Tabell3_2 (2)'!$A$1:$P$142</definedName>
    <definedName name="EksterneData_5" localSheetId="1" hidden="1">Tabell3_2__2!$A$1:$P$142</definedName>
  </definedNames>
  <calcPr calcId="191029"/>
  <extLst>
    <ext xmlns:x15="http://schemas.microsoft.com/office/spreadsheetml/2010/11/main" uri="{FCE2AD5D-F65C-4FA6-A056-5C36A1767C68}">
      <x15:dataModel>
        <x15:modelTables>
          <x15:modelTable id="Tabell3_1_08782dcb-62ba-48ed-a94c-b838e6ce9216" name="Tabell3_1" connection="Spørring - Tabell3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2" l="1"/>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G32" i="4"/>
  <c r="F32"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G31" i="4"/>
  <c r="F31"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G30" i="4"/>
  <c r="F30"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G29" i="4"/>
  <c r="F29"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G28" i="4"/>
  <c r="F28"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G27" i="4"/>
  <c r="F27"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G26" i="4"/>
  <c r="F26"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G25" i="4"/>
  <c r="F25"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G24" i="4"/>
  <c r="F24"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G23" i="4"/>
  <c r="F23"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G22" i="4"/>
  <c r="F22"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G21" i="4"/>
  <c r="F21" i="4"/>
  <c r="K20" i="4"/>
  <c r="J20" i="4"/>
  <c r="I20" i="4"/>
  <c r="I29" i="4" s="1"/>
  <c r="H20" i="4"/>
  <c r="K19" i="4"/>
  <c r="J19" i="4"/>
  <c r="I19" i="4"/>
  <c r="H19" i="4"/>
  <c r="K18" i="4"/>
  <c r="J18" i="4"/>
  <c r="I18" i="4"/>
  <c r="H18" i="4"/>
  <c r="K17" i="4"/>
  <c r="J17" i="4"/>
  <c r="I17" i="4"/>
  <c r="H17" i="4"/>
  <c r="K16" i="4"/>
  <c r="K25" i="4" s="1"/>
  <c r="J16" i="4"/>
  <c r="I16" i="4"/>
  <c r="I25" i="4" s="1"/>
  <c r="H16" i="4"/>
  <c r="K15" i="4"/>
  <c r="J15" i="4"/>
  <c r="I15" i="4"/>
  <c r="H15" i="4"/>
  <c r="K14" i="4"/>
  <c r="J14" i="4"/>
  <c r="I14" i="4"/>
  <c r="H14" i="4"/>
  <c r="K13" i="4"/>
  <c r="J13" i="4"/>
  <c r="I13" i="4"/>
  <c r="H13" i="4"/>
  <c r="K12" i="4"/>
  <c r="K21" i="4" s="1"/>
  <c r="J12" i="4"/>
  <c r="I12" i="4"/>
  <c r="I21" i="4" s="1"/>
  <c r="H12" i="4"/>
  <c r="K11" i="4"/>
  <c r="J11" i="4"/>
  <c r="I11" i="4"/>
  <c r="H11" i="4"/>
  <c r="K10" i="4"/>
  <c r="J10" i="4"/>
  <c r="I10" i="4"/>
  <c r="H10" i="4"/>
  <c r="K9" i="4"/>
  <c r="K30" i="4" s="1"/>
  <c r="J9" i="4"/>
  <c r="I9" i="4"/>
  <c r="H9" i="4"/>
  <c r="K8" i="4"/>
  <c r="J8" i="4"/>
  <c r="I8" i="4"/>
  <c r="H8" i="4"/>
  <c r="K7" i="4"/>
  <c r="J7" i="4"/>
  <c r="I7" i="4"/>
  <c r="H7" i="4"/>
  <c r="K6" i="4"/>
  <c r="J6" i="4"/>
  <c r="I6" i="4"/>
  <c r="H6" i="4"/>
  <c r="K5" i="4"/>
  <c r="J5" i="4"/>
  <c r="I5" i="4"/>
  <c r="H5" i="4"/>
  <c r="K4" i="4"/>
  <c r="J4" i="4"/>
  <c r="I4" i="4"/>
  <c r="H4" i="4"/>
  <c r="K3" i="4"/>
  <c r="J3" i="4"/>
  <c r="I3" i="4"/>
  <c r="H3" i="4"/>
  <c r="F30" i="2"/>
  <c r="J23" i="4" l="1"/>
  <c r="J27" i="4"/>
  <c r="J21" i="4"/>
  <c r="J25" i="4"/>
  <c r="J29" i="4"/>
  <c r="K29" i="4"/>
  <c r="H26" i="4"/>
  <c r="K22" i="4"/>
  <c r="K26" i="4"/>
  <c r="H31" i="4"/>
  <c r="H23" i="4"/>
  <c r="H27" i="4"/>
  <c r="I23" i="4"/>
  <c r="I27" i="4"/>
  <c r="H32" i="4"/>
  <c r="J32" i="4"/>
  <c r="K24" i="4"/>
  <c r="K28" i="4"/>
  <c r="I31" i="4"/>
  <c r="K31" i="4"/>
  <c r="K23" i="4"/>
  <c r="K27" i="4"/>
  <c r="J31" i="4"/>
  <c r="H24" i="4"/>
  <c r="I32" i="4"/>
  <c r="I24" i="4"/>
  <c r="I28" i="4"/>
  <c r="H28" i="4"/>
  <c r="J24" i="4"/>
  <c r="J28" i="4"/>
  <c r="K32" i="4"/>
  <c r="H21" i="4"/>
  <c r="H25" i="4"/>
  <c r="H29" i="4"/>
  <c r="H30" i="4"/>
  <c r="H22" i="4"/>
  <c r="I30" i="4"/>
  <c r="I22" i="4"/>
  <c r="I26" i="4"/>
  <c r="J30" i="4"/>
  <c r="J22" i="4"/>
  <c r="J26" i="4"/>
  <c r="F29" i="2"/>
  <c r="F31" i="2"/>
  <c r="F28" i="2"/>
  <c r="F27" i="2"/>
  <c r="F26" i="2"/>
  <c r="F25" i="2"/>
  <c r="F24" i="2"/>
  <c r="F23" i="2"/>
  <c r="F22" i="2"/>
  <c r="F21" i="2"/>
  <c r="I2" i="2"/>
  <c r="K2" i="2"/>
  <c r="J3" i="2"/>
  <c r="J2" i="2"/>
  <c r="K3" i="2"/>
  <c r="K4" i="2"/>
  <c r="K5" i="2"/>
  <c r="K6" i="2"/>
  <c r="K7" i="2"/>
  <c r="K8" i="2"/>
  <c r="K9" i="2"/>
  <c r="K30" i="2" s="1"/>
  <c r="K10" i="2"/>
  <c r="K28" i="2" s="1"/>
  <c r="K11" i="2"/>
  <c r="K12" i="2"/>
  <c r="K21" i="2" s="1"/>
  <c r="K13" i="2"/>
  <c r="K14" i="2"/>
  <c r="K15" i="2"/>
  <c r="K16" i="2"/>
  <c r="K17" i="2"/>
  <c r="K18" i="2"/>
  <c r="K19" i="2"/>
  <c r="I3" i="2"/>
  <c r="I4" i="2"/>
  <c r="I5" i="2"/>
  <c r="I6" i="2"/>
  <c r="I7" i="2"/>
  <c r="I8" i="2"/>
  <c r="I9" i="2"/>
  <c r="I27" i="2" s="1"/>
  <c r="I10" i="2"/>
  <c r="I31" i="2" s="1"/>
  <c r="I11" i="2"/>
  <c r="I12" i="2"/>
  <c r="I13" i="2"/>
  <c r="I22" i="2" s="1"/>
  <c r="I14" i="2"/>
  <c r="I15" i="2"/>
  <c r="I16" i="2"/>
  <c r="I17" i="2"/>
  <c r="I18" i="2"/>
  <c r="I19" i="2"/>
  <c r="J5" i="2"/>
  <c r="J6" i="2"/>
  <c r="J7" i="2"/>
  <c r="J8" i="2"/>
  <c r="J29" i="2" s="1"/>
  <c r="J9" i="2"/>
  <c r="J10" i="2"/>
  <c r="J31" i="2" s="1"/>
  <c r="J11" i="2"/>
  <c r="J12" i="2"/>
  <c r="J13" i="2"/>
  <c r="J22" i="2" s="1"/>
  <c r="J14" i="2"/>
  <c r="J15" i="2"/>
  <c r="J24" i="2" s="1"/>
  <c r="J16" i="2"/>
  <c r="J17" i="2"/>
  <c r="J26" i="2" s="1"/>
  <c r="J18" i="2"/>
  <c r="J19" i="2"/>
  <c r="J4" i="2"/>
  <c r="H2" i="2"/>
  <c r="G29"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G31" i="2"/>
  <c r="G30"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I26" i="2"/>
  <c r="H3" i="2"/>
  <c r="H4" i="2"/>
  <c r="H5" i="2"/>
  <c r="H6" i="2"/>
  <c r="H7" i="2"/>
  <c r="H8" i="2"/>
  <c r="H9" i="2"/>
  <c r="H30" i="2" s="1"/>
  <c r="H10" i="2"/>
  <c r="H11" i="2"/>
  <c r="H12" i="2"/>
  <c r="H13" i="2"/>
  <c r="H14" i="2"/>
  <c r="H15" i="2"/>
  <c r="H16" i="2"/>
  <c r="H17" i="2"/>
  <c r="H18" i="2"/>
  <c r="H19" i="2"/>
  <c r="AZ26" i="2"/>
  <c r="AZ28"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G27" i="2"/>
  <c r="G28" i="2"/>
  <c r="G26" i="2"/>
  <c r="AZ25"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G24" i="2"/>
  <c r="G25" i="2"/>
  <c r="G23"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G21" i="2"/>
  <c r="G22" i="2"/>
  <c r="G20" i="2"/>
  <c r="J21" i="2" l="1"/>
  <c r="J30" i="2"/>
  <c r="H29" i="2"/>
  <c r="H31" i="2"/>
  <c r="K31" i="2"/>
  <c r="J23" i="2"/>
  <c r="I30" i="2"/>
  <c r="J28" i="2"/>
  <c r="K27" i="2"/>
  <c r="K25" i="2"/>
  <c r="K20" i="2"/>
  <c r="K26" i="2"/>
  <c r="K24" i="2"/>
  <c r="K29" i="2"/>
  <c r="J20" i="2"/>
  <c r="K22" i="2"/>
  <c r="K23" i="2"/>
  <c r="H25" i="2"/>
  <c r="I28" i="2"/>
  <c r="I25" i="2"/>
  <c r="H28" i="2"/>
  <c r="I24" i="2"/>
  <c r="J27" i="2"/>
  <c r="I29" i="2"/>
  <c r="I21" i="2"/>
  <c r="I23" i="2"/>
  <c r="I20" i="2"/>
  <c r="J25" i="2"/>
  <c r="H23" i="2"/>
  <c r="H27" i="2"/>
  <c r="H21" i="2"/>
  <c r="H20" i="2"/>
  <c r="H24" i="2"/>
  <c r="H22" i="2"/>
  <c r="H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D1" authorId="0" shapeId="0" xr:uid="{00000000-0006-0000-0000-00000100000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t>
        </r>
      </text>
    </comment>
    <comment ref="AE1" authorId="0" shapeId="0" xr:uid="{00000000-0006-0000-0000-000002000000}">
      <text>
        <r>
          <rPr>
            <sz val="9"/>
            <color rgb="FF000000"/>
            <rFont val="Tahoma"/>
            <family val="2"/>
          </rPr>
          <t xml:space="preserve">Før 2020 er tall for grunnkrets Mulvika regnet med under K-3905 Tønsberg. Fra 2020 er grunnkretsen regnet med under K-3903 Holmestrand.
</t>
        </r>
      </text>
    </comment>
    <comment ref="AF1" authorId="0" shapeId="0" xr:uid="{00000000-0006-0000-0000-00000300000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Før 2020 er tall for grunnkrets Mulvika regnet med under K-3905 Tønsberg. Fra 2020 er grunnkretsen regnet med under K-3903 Holmestrand.
</t>
        </r>
      </text>
    </comment>
    <comment ref="AL1" authorId="0" shapeId="0" xr:uid="{00000000-0006-0000-0000-000004000000}">
      <text>
        <r>
          <rPr>
            <sz val="9"/>
            <color rgb="FF000000"/>
            <rFont val="Tahoma"/>
            <family val="2"/>
          </rPr>
          <t xml:space="preserve">Før 2020 er tall for grunnkretsene Andgard og Hjuksebø regnet med under K-4020 Midt-Telemark. Fra 2020 er grunnkretsene regnet med under K-4005 Notodden.
</t>
        </r>
      </text>
    </comment>
    <comment ref="AR1" authorId="0" shapeId="0" xr:uid="{00000000-0006-0000-0000-000005000000}">
      <text>
        <r>
          <rPr>
            <sz val="9"/>
            <color rgb="FF000000"/>
            <rFont val="Tahoma"/>
            <family val="2"/>
          </rPr>
          <t xml:space="preserve">Før 2020 er tall for grunnkretsene Andgard og Hjuksebø regnet med under K-4020 Midt-Telemark. Fra 2020 er grunnkretsene regnet med under K-4005 Notodden.
</t>
        </r>
      </text>
    </comment>
    <comment ref="D8" authorId="0" shapeId="0" xr:uid="{00000000-0006-0000-0000-000006000000}">
      <text>
        <r>
          <rPr>
            <sz val="9"/>
            <color rgb="FF000000"/>
            <rFont val="Tahoma"/>
            <family val="2"/>
          </rPr>
          <t xml:space="preserve">Utenlandsfødte med to utenlandsfødte foreldre.
</t>
        </r>
      </text>
    </comment>
    <comment ref="D17" authorId="0" shapeId="0" xr:uid="{00000000-0006-0000-0000-000007000000}">
      <text>
        <r>
          <rPr>
            <sz val="9"/>
            <color rgb="FF000000"/>
            <rFont val="Tahoma"/>
            <family val="2"/>
          </rPr>
          <t xml:space="preserve">Utenlandsfødte med to utenlandsfødte foreldre.
</t>
        </r>
      </text>
    </comment>
    <comment ref="D26" authorId="0" shapeId="0" xr:uid="{00000000-0006-0000-0000-000009000000}">
      <text>
        <r>
          <rPr>
            <sz val="9"/>
            <color rgb="FF000000"/>
            <rFont val="Tahoma"/>
            <family val="2"/>
          </rPr>
          <t xml:space="preserve">Utenlandsfødte med to utenlandsfødte foreldre.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D2" authorId="0" shapeId="0" xr:uid="{87F49D57-CD21-409F-AFCF-E3DFBF947ED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t>
        </r>
      </text>
    </comment>
    <comment ref="AE2" authorId="0" shapeId="0" xr:uid="{7C854755-3510-435F-9886-5AD9E056FA32}">
      <text>
        <r>
          <rPr>
            <sz val="9"/>
            <color rgb="FF000000"/>
            <rFont val="Tahoma"/>
            <family val="2"/>
          </rPr>
          <t xml:space="preserve">Før 2020 er tall for grunnkrets Mulvika regnet med under K-3905 Tønsberg. Fra 2020 er grunnkretsen regnet med under K-3903 Holmestrand.
</t>
        </r>
      </text>
    </comment>
    <comment ref="AF2" authorId="0" shapeId="0" xr:uid="{E39A014D-A752-45ED-B9E8-7A9E6CD97E8A}">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Før 2020 er tall for grunnkrets Mulvika regnet med under K-3905 Tønsberg. Fra 2020 er grunnkretsen regnet med under K-3903 Holmestrand.
</t>
        </r>
      </text>
    </comment>
    <comment ref="AL2" authorId="0" shapeId="0" xr:uid="{8096CAF6-D35A-4515-857D-C4A8B56A806B}">
      <text>
        <r>
          <rPr>
            <sz val="9"/>
            <color rgb="FF000000"/>
            <rFont val="Tahoma"/>
            <family val="2"/>
          </rPr>
          <t xml:space="preserve">Før 2020 er tall for grunnkretsene Andgard og Hjuksebø regnet med under K-4020 Midt-Telemark. Fra 2020 er grunnkretsene regnet med under K-4005 Notodden.
</t>
        </r>
      </text>
    </comment>
    <comment ref="AR2" authorId="0" shapeId="0" xr:uid="{BBF6A725-AAA5-4E0E-9E8F-723319740CDE}">
      <text>
        <r>
          <rPr>
            <sz val="9"/>
            <color rgb="FF000000"/>
            <rFont val="Tahoma"/>
            <family val="2"/>
          </rPr>
          <t xml:space="preserve">Før 2020 er tall for grunnkretsene Andgard og Hjuksebø regnet med under K-4020 Midt-Telemark. Fra 2020 er grunnkretsene regnet med under K-4005 Notodden.
</t>
        </r>
      </text>
    </comment>
    <comment ref="D9" authorId="0" shapeId="0" xr:uid="{E6A811D7-426B-43B3-829E-A01518A59E81}">
      <text>
        <r>
          <rPr>
            <sz val="9"/>
            <color rgb="FF000000"/>
            <rFont val="Tahoma"/>
            <family val="2"/>
          </rPr>
          <t xml:space="preserve">Utenlandsfødte med to utenlandsfødte foreldre.
</t>
        </r>
      </text>
    </comment>
    <comment ref="D18" authorId="0" shapeId="0" xr:uid="{2DC027D5-73F2-4DD3-8247-202EF43F14EC}">
      <text>
        <r>
          <rPr>
            <sz val="9"/>
            <color rgb="FF000000"/>
            <rFont val="Tahoma"/>
            <family val="2"/>
          </rPr>
          <t xml:space="preserve">Utenlandsfødte med to utenlandsfødte foreldre.
</t>
        </r>
      </text>
    </comment>
    <comment ref="D27" authorId="0" shapeId="0" xr:uid="{C37F7015-68C4-40CD-B7DE-D281C8554670}">
      <text>
        <r>
          <rPr>
            <sz val="9"/>
            <color rgb="FF000000"/>
            <rFont val="Tahoma"/>
            <family val="2"/>
          </rPr>
          <t xml:space="preserve">Utenlandsfødte med to utenlandsfødte foreldre.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6479E-80FB-4393-8246-7C0247C18F3F}" keepAlive="1" name="ModelConnection_EksterneData_3" description="Datamodell" type="5" refreshedVersion="8" minRefreshableVersion="5" saveData="1">
    <dbPr connection="Data Model Connection" command="Tabell3_1" commandType="3"/>
    <extLst>
      <ext xmlns:x15="http://schemas.microsoft.com/office/spreadsheetml/2010/11/main" uri="{DE250136-89BD-433C-8126-D09CA5730AF9}">
        <x15:connection id="" model="1"/>
      </ext>
    </extLst>
  </connection>
  <connection id="2" xr16:uid="{E0D43F34-44F4-4B84-A547-6585991BE52F}" keepAlive="1" name="Spørring - Tabell3" description="Tilkobling til spørringen Tabell3 i arbeidsboken." type="5" refreshedVersion="8" background="1" saveData="1">
    <dbPr connection="Provider=Microsoft.Mashup.OleDb.1;Data Source=$Workbook$;Location=Tabell3;Extended Properties=&quot;&quot;" command="SELECT * FROM [Tabell3]"/>
  </connection>
  <connection id="3" xr16:uid="{DA818503-F908-4CF5-8E84-663F167B3BA1}" name="Spørring - Tabell3_1" description="Tilkobling til spørringen Tabell3_1 i arbeidsboken." type="100" refreshedVersion="8" minRefreshableVersion="5">
    <extLst>
      <ext xmlns:x15="http://schemas.microsoft.com/office/spreadsheetml/2010/11/main" uri="{DE250136-89BD-433C-8126-D09CA5730AF9}">
        <x15:connection id="56a11625-e0cd-4e01-a623-4720f9d8fe5d"/>
      </ext>
    </extLst>
  </connection>
  <connection id="4" xr16:uid="{A14CE2BC-C42A-4A33-A0B0-0EA5A1D95D40}" keepAlive="1" name="Spørring - Tabell3_2" description="Tilkobling til spørringen Tabell3_2 i arbeidsboken." type="5" refreshedVersion="0" background="1">
    <dbPr connection="Provider=Microsoft.Mashup.OleDb.1;Data Source=$Workbook$;Location=Tabell3_2;Extended Properties=&quot;&quot;" command="SELECT * FROM [Tabell3_2]"/>
  </connection>
  <connection id="5" xr16:uid="{31D25698-79FB-4B1E-9A1F-C4871C69F61D}" keepAlive="1" name="Spørring - Tabell3_2 (2)" description="Tilkobling til spørringen Tabell3_2 (2) i arbeidsboken." type="5" refreshedVersion="8" background="1" saveData="1">
    <dbPr connection="Provider=Microsoft.Mashup.OleDb.1;Data Source=$Workbook$;Location=&quot;Tabell3_2 (2)&quot;;Extended Properties=&quot;&quot;" command="SELECT * FROM [Tabell3_2 (2)]"/>
  </connection>
  <connection id="6" xr16:uid="{33F99AB7-86B9-4DF6-AD85-D70081ED8163}" keepAlive="1" name="Spørring - Tabell3_2__2" description="Tilkobling til spørringen Tabell3_2__2 i arbeidsboken." type="5" refreshedVersion="8" background="1" saveData="1">
    <dbPr connection="Provider=Microsoft.Mashup.OleDb.1;Data Source=$Workbook$;Location=Tabell3_2__2;Extended Properties=&quot;&quot;" command="SELECT * FROM [Tabell3_2__2]"/>
  </connection>
  <connection id="7" xr16:uid="{EA60B144-4C2F-47DB-A2F0-EEB19A910922}" keepAlive="1" name="ThisWorkbookDataModel" description="Data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<sst xmlns="http://schemas.openxmlformats.org/spreadsheetml/2006/main" count="1191" uniqueCount="279">
  <si>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</si>
  <si>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</si>
  <si>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</si>
  <si>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</si>
  <si>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</si>
  <si>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</si>
  <si>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</si>
  <si>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</si>
  <si>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</si>
  <si>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</si>
  <si>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</si>
  <si>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</si>
  <si>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</si>
  <si>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</si>
  <si>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</si>
  <si>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</si>
  <si>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</si>
  <si>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</si>
  <si>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</si>
  <si>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</si>
  <si>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</si>
  <si>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</si>
  <si>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</si>
  <si>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</si>
  <si>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</si>
  <si>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</si>
  <si>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</si>
  <si>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</si>
  <si>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</si>
  <si>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</si>
  <si>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</si>
  <si>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</si>
  <si>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</si>
  <si>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</si>
  <si>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</si>
  <si>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</si>
  <si>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</si>
  <si>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</si>
  <si>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</si>
  <si>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</si>
  <si>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</si>
  <si>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</si>
  <si>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Bosatte</t>
  </si>
  <si>
    <t>personer</t>
  </si>
  <si>
    <t>I alt</t>
  </si>
  <si>
    <t>15-29 år</t>
  </si>
  <si>
    <t>2021</t>
  </si>
  <si>
    <t>2022</t>
  </si>
  <si>
    <t>2023</t>
  </si>
  <si>
    <t>Befolkningen eksklusive innvandrere</t>
  </si>
  <si>
    <t>Innvandrere</t>
  </si>
  <si>
    <t>Utenfor arbeid, utdanning og arbeidsmarkedstiltak (inkl. NEET for personer 15-29 år)</t>
  </si>
  <si>
    <t>SSB offentliggjør ikke tall som medfører fare for avsløring av enkeltopplysninger om personer eller husholdninger. For å sikre dette benyttes metoden «avrunding» i denne statistikken ved å avrunde celler i statistikkbanktabellene som inneholder enere eller toere til null eller tre.</t>
  </si>
  <si>
    <t>&lt;b&gt;Endelige tall&lt;/b&gt;&lt;br&gt;
Tabellen ble 21. januar 2025 oppdatert med endelige tall for 2023 etter at opplysningene om hvem som var selvstendig næringsdrivende i statistikkåret ble tilgjengelige. I de tidligere publiserte tallene ble informasjon om selvstendig næringsdrivende fra 2022 benyttet for å bedre statistikkens aktualitet, altså året før statistikkåret. Dette betegnes som foreløpige tall og innebar noe større usikkerhet i tallene. For mer informasjon, se delen «Hyppighet og aktualitet» under «Administrative opplysninger» i &lt;a href=https://www.ssb.no/arbstatus#om-statistikken&gt;«Om statistikken»&lt;/a&gt;.</t>
  </si>
  <si>
    <t>&lt;b&gt;Prioritert arbeidsstyrkestatus&lt;/b&gt;&lt;br&gt; 
I denne statistikken beregnes det én status for den enkelte persons forhold til arbeidsmarkedet, utdanning og ytelser. For personer som er aktive i flere statuser samtidig, synliggjøres den høyest prioriterte statusen (for sysselsatte de to høyest prioriterte statusene). Denne statusen er basert på en bestemt prioritering som for eksempel gjør at en person som både er under ordinær utdanning og mottar uføretrygd blir regnet som under ordinær utdanning i statistikken. Les mer om dette under «Definisjoner» i &lt;a href=https://www.ssb.no/arbstatus#om-statistikken&gt;«Om statistikken»&lt;/a&gt;. 
&lt;br&gt;&lt;br&gt;
&lt;b&gt;Utenfor arbeid, utdanning og arbeidsmarkedstiltak&lt;/b&gt;&lt;br&gt;
Følgende arbeidsstyrkestatuser fra nivå 2 inngår i nivå 4 som «Utenfor arbeid, utdanning og arbeidsmarkedstiltak (inkl. NEET for personer 15-29 år)»: «Registrerte arbeidsledige», «Mottakere av arbeidsavklaringspenger/uføretrygd», «Mottakere av AFP/alderspensjon» og «Andre». For aldersgruppen 15-29 år omtales de som er utenfor gjerne som NEET (Not in Education, Employment or Training). Les mer om dette under «Definisjoner» i &lt;a href=https://www.ssb.no/arbstatus#om-statistikken&gt;«Om statistikken»&lt;/a&gt;.</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</si>
  <si>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</si>
  <si>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</si>
  <si>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21. januar 2025 oppdatert med endelige tall for 2023. Se fotnotene nedenfor for mer informasjon.</t>
  </si>
  <si>
    <t>&lt;b&gt;Oppdatert tidsserie&lt;/b&gt;&lt;br&gt;
Alle tabellene tilhørende statistikken ble oppdatert bakover i tid i forbindelse med publisering av endelige tall for 2023 den 21. januar 2025. I hovedsak påvirker dette landbakgrunn og hvem som regnes som innvandrere, og har små utslag i tallene, utenom for årgangen 2022. Etter oppdateringen blir 10 000 flere regnet som innvandrere blant bosatte 15 år og eldre i 2022. Om lag 1 000 av disse hadde Oslo som bostedskommune.</t>
  </si>
  <si>
    <t>region:</t>
  </si>
  <si>
    <t>&lt;a href='https://www.ssb.no/offentlig-sektor/kommunekatalog/endringer-i-de-regionale-inndelingene' target='footnote'&gt;&lt;b&gt;Se liste over endringer i de regionale inndelingene.&lt;/b&gt;&lt;/a&gt; &lt;br&gt;&lt;br&gt;
&lt;a href='https://www.ssb.no/statbank/hvordan-bruke-statistikkbanken/statistikkbanktabeller-med-sammenslatte-tidsserier' target='footnote'&gt;Tabeller som bruker ny regioninndeling også for årene før 2024.&lt;/a&gt;</t>
  </si>
  <si>
    <t>innvandringskategori:</t>
  </si>
  <si>
    <t>Innvandrere:</t>
  </si>
  <si>
    <t>Utenlandsfødte med to utenlandsfødte foreldre.</t>
  </si>
  <si>
    <t>Horten:</t>
  </si>
  <si>
    <t>Før 2020 er tall for Pauliveien og Skoppum regnet med under K-3905 Tønsberg. Fra 2020 er områdene regnet med under K-3901 Horten. Før 2020 er tall for Haugan regnet med under K-3901 Horten. Fra 2020 er området regnet med under K-3905 Tønsberg.</t>
  </si>
  <si>
    <t>Holmestrand:</t>
  </si>
  <si>
    <t>Før 2020 er tall for grunnkrets Mulvika regnet med under K-3905 Tønsberg. Fra 2020 er grunnkretsen regnet med under K-3903 Holmestrand.</t>
  </si>
  <si>
    <t>Tønsberg:</t>
  </si>
  <si>
    <t>Notodden:</t>
  </si>
  <si>
    <t>Før 2020 er tall for grunnkretsene Andgard og Hjuksebø regnet med under K-4020 Midt-Telemark. Fra 2020 er grunnkretsene regnet med under K-4005 Notodden.</t>
  </si>
  <si>
    <t>Midt-Telemark:</t>
  </si>
  <si>
    <t>Sist endret:</t>
  </si>
  <si>
    <t>Bosatte:</t>
  </si>
  <si>
    <t>20250121 08:00</t>
  </si>
  <si>
    <t>Kilde:</t>
  </si>
  <si>
    <t>Statistisk sentralbyrå</t>
  </si>
  <si>
    <t>Kontakt:</t>
  </si>
  <si>
    <t>Malin Pettersen, Statistisk sentralbyrå</t>
  </si>
  <si>
    <t xml:space="preserve"> +47 409 02 563</t>
  </si>
  <si>
    <t>inp@ssb.no</t>
  </si>
  <si>
    <t>Pål Nordby, Statistisk sentralbyrå</t>
  </si>
  <si>
    <t xml:space="preserve"> +47 409 02 378</t>
  </si>
  <si>
    <t>rby@ssb.no</t>
  </si>
  <si>
    <t xml:space="preserve"> Arbeidsmarked, Statistisk sentralbyrå</t>
  </si>
  <si>
    <t xml:space="preserve"> +47 62 88 50 00</t>
  </si>
  <si>
    <t>arbeidsmarked@ssb.no</t>
  </si>
  <si>
    <t>Måleenhet:</t>
  </si>
  <si>
    <t>Målemetode:</t>
  </si>
  <si>
    <t>Situasjon (tidspunkt)</t>
  </si>
  <si>
    <t>Referansetid:</t>
  </si>
  <si>
    <t>Uken som inneholder den 16. november</t>
  </si>
  <si>
    <t>Offisiell statistikk</t>
  </si>
  <si>
    <t>Database:</t>
  </si>
  <si>
    <t>Ekstern PRODUKSJON</t>
  </si>
  <si>
    <t>Intern referansekode:</t>
  </si>
  <si>
    <t>VFB</t>
  </si>
  <si>
    <t>Vestfold</t>
  </si>
  <si>
    <t>Buskerud</t>
  </si>
  <si>
    <t>Telemark</t>
  </si>
  <si>
    <t>Andel invandrere 2021</t>
  </si>
  <si>
    <t>Hele landet</t>
  </si>
  <si>
    <t>Andel invandrere 2022</t>
  </si>
  <si>
    <t>Andel invandrere 2023</t>
  </si>
  <si>
    <t>Kolonne1</t>
  </si>
  <si>
    <t>Kolonne2</t>
  </si>
  <si>
    <t>Kolonne3</t>
  </si>
  <si>
    <t>Kolonne4</t>
  </si>
  <si>
    <t>Kolonne5</t>
  </si>
  <si>
    <t>Kolonne6</t>
  </si>
  <si>
    <t>Kolonne7</t>
  </si>
  <si>
    <t>Kolonne8</t>
  </si>
  <si>
    <t>Kolonne9</t>
  </si>
  <si>
    <t>Kolonne10</t>
  </si>
  <si>
    <t>Kolonne11</t>
  </si>
  <si>
    <t>Kolonne12</t>
  </si>
  <si>
    <t>Kolonne13</t>
  </si>
  <si>
    <t>Kolonne14</t>
  </si>
  <si>
    <t>Kolonne15</t>
  </si>
  <si>
    <t>Kolonne16</t>
  </si>
  <si>
    <t>Kolonne17</t>
  </si>
  <si>
    <t>Kolonne18</t>
  </si>
  <si>
    <t>Kolonne19</t>
  </si>
  <si>
    <t>Kolonne20</t>
  </si>
  <si>
    <t>Kolonne21</t>
  </si>
  <si>
    <t>Kolonne22</t>
  </si>
  <si>
    <t>Kolonne23</t>
  </si>
  <si>
    <t>Kolonne24</t>
  </si>
  <si>
    <t>Kolonne25</t>
  </si>
  <si>
    <t>Kolonne26</t>
  </si>
  <si>
    <t>Kolonne27</t>
  </si>
  <si>
    <t>Kolonne28</t>
  </si>
  <si>
    <t>Kolonne29</t>
  </si>
  <si>
    <t>Kolonne30</t>
  </si>
  <si>
    <t>Kolonne31</t>
  </si>
  <si>
    <t>Kolonne32</t>
  </si>
  <si>
    <t>Kolonne33</t>
  </si>
  <si>
    <t>Kolonne34</t>
  </si>
  <si>
    <t>Kolonne35</t>
  </si>
  <si>
    <t>Kolonne36</t>
  </si>
  <si>
    <t>Kolonne37</t>
  </si>
  <si>
    <t>Kolonne38</t>
  </si>
  <si>
    <t>Kolonne39</t>
  </si>
  <si>
    <t>Kolonne40</t>
  </si>
  <si>
    <t>Kolonne41</t>
  </si>
  <si>
    <t>Kolonne42</t>
  </si>
  <si>
    <t>Kolonne43</t>
  </si>
  <si>
    <t>Kolonne44</t>
  </si>
  <si>
    <t>Kolonne45</t>
  </si>
  <si>
    <t>Kolonne46</t>
  </si>
  <si>
    <t>Kolonne47</t>
  </si>
  <si>
    <t>Kolonne48</t>
  </si>
  <si>
    <t>Kolonne49</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</si>
  <si>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</si>
  <si>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</si>
  <si>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</si>
  <si>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</si>
  <si>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</si>
  <si>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</si>
  <si>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</si>
  <si>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</si>
  <si>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</si>
  <si>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</si>
  <si>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</si>
  <si>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</si>
  <si>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</si>
  <si>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</si>
  <si>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</si>
  <si>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</si>
  <si>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</si>
  <si>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</si>
  <si>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</si>
  <si>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</si>
  <si>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</si>
  <si>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</si>
  <si>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</si>
  <si>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</si>
  <si>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pop_2022</t>
  </si>
  <si>
    <t>pop_2023</t>
  </si>
  <si>
    <t>pop</t>
  </si>
  <si>
    <t>year</t>
  </si>
  <si>
    <t>region</t>
  </si>
  <si>
    <t>pop_immig</t>
  </si>
  <si>
    <t>123637</t>
  </si>
  <si>
    <t>30361</t>
  </si>
  <si>
    <t>99110</t>
  </si>
  <si>
    <t>18347</t>
  </si>
  <si>
    <t>36322</t>
  </si>
  <si>
    <t>6116</t>
  </si>
  <si>
    <t>37140</t>
  </si>
  <si>
    <t>8012</t>
  </si>
  <si>
    <t>25648</t>
  </si>
  <si>
    <t>4219</t>
  </si>
  <si>
    <t>14581</t>
  </si>
  <si>
    <t>4001</t>
  </si>
  <si>
    <t>4044</t>
  </si>
  <si>
    <t>735</t>
  </si>
  <si>
    <t>411</t>
  </si>
  <si>
    <t>4424</t>
  </si>
  <si>
    <t>873</t>
  </si>
  <si>
    <t>800</t>
  </si>
  <si>
    <t>135</t>
  </si>
  <si>
    <t>28</t>
  </si>
  <si>
    <t>3703</t>
  </si>
  <si>
    <t>734</t>
  </si>
  <si>
    <t>3026</t>
  </si>
  <si>
    <t>482</t>
  </si>
  <si>
    <t>1987</t>
  </si>
  <si>
    <t>280</t>
  </si>
  <si>
    <t>189</t>
  </si>
  <si>
    <t>44</t>
  </si>
  <si>
    <t>250</t>
  </si>
  <si>
    <t>31</t>
  </si>
  <si>
    <t>144</t>
  </si>
  <si>
    <t>34</t>
  </si>
  <si>
    <t>456</t>
  </si>
  <si>
    <t>64</t>
  </si>
  <si>
    <t>684</t>
  </si>
  <si>
    <t>118</t>
  </si>
  <si>
    <t>310</t>
  </si>
  <si>
    <t>95</t>
  </si>
  <si>
    <t>698</t>
  </si>
  <si>
    <t>111</t>
  </si>
  <si>
    <t>588</t>
  </si>
  <si>
    <t>29</t>
  </si>
  <si>
    <t>27</t>
  </si>
  <si>
    <t>463</t>
  </si>
  <si>
    <t>63</t>
  </si>
  <si>
    <t>418</t>
  </si>
  <si>
    <t>201</t>
  </si>
  <si>
    <t>16</t>
  </si>
  <si>
    <t>363</t>
  </si>
  <si>
    <t>61</t>
  </si>
  <si>
    <t>4069</t>
  </si>
  <si>
    <t>720</t>
  </si>
  <si>
    <t>3700</t>
  </si>
  <si>
    <t>532</t>
  </si>
  <si>
    <t>9043</t>
  </si>
  <si>
    <t>1300</t>
  </si>
  <si>
    <t>9333</t>
  </si>
  <si>
    <t>1960</t>
  </si>
  <si>
    <t>6559</t>
  </si>
  <si>
    <t>1044</t>
  </si>
  <si>
    <t>3618</t>
  </si>
  <si>
    <t>560</t>
  </si>
  <si>
    <t>5627</t>
  </si>
  <si>
    <t>875</t>
  </si>
  <si>
    <t>8075</t>
  </si>
  <si>
    <t>1497</t>
  </si>
  <si>
    <t>1920</t>
  </si>
  <si>
    <t>290</t>
  </si>
  <si>
    <t>158</t>
  </si>
  <si>
    <t>331</t>
  </si>
  <si>
    <t>2118</t>
  </si>
  <si>
    <t>282</t>
  </si>
  <si>
    <t>1342</t>
  </si>
  <si>
    <t>200</t>
  </si>
  <si>
    <t>611</t>
  </si>
  <si>
    <t>84</t>
  </si>
  <si>
    <t>10</t>
  </si>
  <si>
    <t>937</t>
  </si>
  <si>
    <t>1676</t>
  </si>
  <si>
    <t>475</t>
  </si>
  <si>
    <t>55</t>
  </si>
  <si>
    <t>237</t>
  </si>
  <si>
    <t>773</t>
  </si>
  <si>
    <t>89</t>
  </si>
  <si>
    <t>341</t>
  </si>
  <si>
    <t>20</t>
  </si>
  <si>
    <t>159</t>
  </si>
  <si>
    <t>30</t>
  </si>
  <si>
    <t>318</t>
  </si>
  <si>
    <t>583</t>
  </si>
  <si>
    <t>70</t>
  </si>
  <si>
    <t>pop_non_immig</t>
  </si>
  <si>
    <t>tot_pop</t>
  </si>
  <si>
    <t>neet_tot_pop</t>
  </si>
  <si>
    <t>neet_pop_non_immig</t>
  </si>
  <si>
    <t>neet_pop_immig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</si>
</sst>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kr&quot;\ * #,##0.00_-;\-&quot;kr&quot;\ * #,##0.00_-;_-&quot;kr&quot;\ * &quot;-&quot;??_-;_-@_-"/>
    <numFmt numFmtId="164" formatCode="0.0\ %"/>
  </numFmts>
  <fonts count="5" x14ac:knownFonts="1">
    <font>
      <sz val="11"/>
      <color rgb="FF000000"/>
      <name val="Calibri"/>
      <family val="2"/>
    </font>
    <font>
      <b/>
      <sz val="11"/>
      <color rgb="FF000000"/>
      <name val="Calibri"/>
      <family val="2"/>
    </font>
    <font>
      <sz val="9"/>
      <color rgb="FF000000"/>
      <name val="Tahoma"/>
      <family val="2"/>
    </font>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3">
    <xf numFmtId="0" fontId="0" fillId="0" borderId="0" applyBorder="0"/>
    <xf numFmtId="9" fontId="3" fillId="0" borderId="0" applyFont="0" applyFill="0" applyBorder="0" applyAlignment="0" applyProtection="0"/>
    <xf numFmtId="44" fontId="3" fillId="0" borderId="0" applyFont="0" applyFill="0" applyBorder="0" applyAlignment="0" applyProtection="0"/>
  </cellStyleXfs>
  <cellXfs count="6">
    <xf numFmtId="0" fontId="0" fillId="0" borderId="0" xfId="0"/>
    <xf numFmtId="0" fontId="1" fillId="0" borderId="0" xfId="0" applyFont="1"/>
    <xf numFmtId="1" fontId="0" fillId="0" borderId="0" xfId="0" applyNumberFormat="1"/>
    <xf numFmtId="164" fontId="0" fillId="0" borderId="0" xfId="1" applyNumberFormat="1" applyFont="1"/>
    <xf numFmtId="164" fontId="0" fillId="0" borderId="0" xfId="0" applyNumberFormat="1"/>
    <xf numFmtId="1" fontId="0" fillId="0" borderId="0" xfId="2" applyNumberFormat="1" applyFont="1"/>
  </cellXfs>
  <cellStyles count="3">
    <cellStyle name="Normal" xfId="0" builtinId="0"/>
    <cellStyle name="Prosent" xfId="1" builtinId="5"/>
    <cellStyle name="Valuta" xfId="2" builtinId="4"/>
  </cellStyles>
  <dxfs count="53">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numFmt numFmtId="164" formatCode="0.0\ %"/>
    </dxf>
    <dxf>
      <numFmt numFmtId="164" formatCode="0.0\ %"/>
    </dxf>
    <dxf>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rgb="FF000000"/>
        <name val="Calibri"/>
        <family val="2"/>
        <scheme val="none"/>
      </font>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b-NO"/>
              <a:t>Andel</a:t>
            </a:r>
            <a:r>
              <a:rPr lang="nb-NO" baseline="0"/>
              <a:t> NEET 2023 i følge SSB statistikk blant 15-29 år i SOBRU kommuner. Oslo er med som referansekommune.  Tabell 13563</a:t>
            </a:r>
            <a:endParaRPr lang="nb-NO"/>
          </a:p>
        </c:rich>
      </c:tx>
      <c:layout>
        <c:manualLayout>
          <c:xMode val="edge"/>
          <c:yMode val="edge"/>
          <c:x val="0.12911361715378797"/>
          <c:y val="1.21300339640950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b-NO"/>
        </a:p>
      </c:txPr>
    </c:title>
    <c:autoTitleDeleted val="0"/>
    <c:plotArea>
      <c:layout/>
      <c:barChart>
        <c:barDir val="col"/>
        <c:grouping val="clustered"/>
        <c:varyColors val="0"/>
        <c:ser>
          <c:idx val="0"/>
          <c:order val="0"/>
          <c:tx>
            <c:strRef>
              <c:f>Bosatte!$E$22</c:f>
              <c:strCache>
                <c:ptCount val="1"/>
                <c:pt idx="0">
                  <c:v>2023</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2-0054-4318-9BF0-E2A0A683A41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4-0054-4318-9BF0-E2A0A683A41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590C-44E8-A2BF-00A999C873CD}"/>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590C-44E8-A2BF-00A999C873CD}"/>
              </c:ext>
            </c:extLst>
          </c:dPt>
          <c:dPt>
            <c:idx val="4"/>
            <c:invertIfNegative val="0"/>
            <c:bubble3D val="0"/>
            <c:spPr>
              <a:solidFill>
                <a:srgbClr val="C00000"/>
              </a:solidFill>
              <a:ln>
                <a:noFill/>
              </a:ln>
              <a:effectLst/>
            </c:spPr>
            <c:extLst>
              <c:ext xmlns:c16="http://schemas.microsoft.com/office/drawing/2014/chart" uri="{C3380CC4-5D6E-409C-BE32-E72D297353CC}">
                <c16:uniqueId val="{00000006-590C-44E8-A2BF-00A999C873C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A-501D-4273-9FAC-85B1AEFBA128}"/>
              </c:ext>
            </c:extLst>
          </c:dPt>
          <c:cat>
            <c:strRef>
              <c:f>Bosatte!$F$1:$AZ$1</c:f>
              <c:strCache>
                <c:ptCount val="47"/>
                <c:pt idx="0">
                  <c:v>Hele landet</c:v>
                </c:pt>
                <c:pt idx="1">
                  <c:v>K-0301 Oslo</c:v>
                </c:pt>
                <c:pt idx="2">
                  <c:v>VFB</c:v>
                </c:pt>
                <c:pt idx="3">
                  <c:v>Vestfold</c:v>
                </c:pt>
                <c:pt idx="4">
                  <c:v>Buskerud</c:v>
                </c:pt>
                <c:pt idx="5">
                  <c:v>Telemark</c:v>
                </c:pt>
                <c:pt idx="6">
                  <c:v>K-3301 Drammen</c:v>
                </c:pt>
                <c:pt idx="7">
                  <c:v>K-3303 Kongsberg</c:v>
                </c:pt>
                <c:pt idx="8">
                  <c:v>K-3305 Ringerike</c:v>
                </c:pt>
                <c:pt idx="9">
                  <c:v>K-3310 Hole</c:v>
                </c:pt>
                <c:pt idx="10">
                  <c:v>K-3312 Lier</c:v>
                </c:pt>
                <c:pt idx="11">
                  <c:v>K-3314 Øvre Eiker</c:v>
                </c:pt>
                <c:pt idx="12">
                  <c:v>K-3316 Modum</c:v>
                </c:pt>
                <c:pt idx="13">
                  <c:v>K-3318 Krødsherad</c:v>
                </c:pt>
                <c:pt idx="14">
                  <c:v>K-3320 Flå</c:v>
                </c:pt>
                <c:pt idx="15">
                  <c:v>K-3322 Nesbyen</c:v>
                </c:pt>
                <c:pt idx="16">
                  <c:v>K-3324 Gol</c:v>
                </c:pt>
                <c:pt idx="17">
                  <c:v>K-3326 Hemsedal</c:v>
                </c:pt>
                <c:pt idx="18">
                  <c:v>K-3328 Ål</c:v>
                </c:pt>
                <c:pt idx="19">
                  <c:v>K-3330 Hol</c:v>
                </c:pt>
                <c:pt idx="20">
                  <c:v>K-3332 Sigdal</c:v>
                </c:pt>
                <c:pt idx="21">
                  <c:v>K-3334 Flesberg</c:v>
                </c:pt>
                <c:pt idx="22">
                  <c:v>K-3336 Rollag</c:v>
                </c:pt>
                <c:pt idx="23">
                  <c:v>K-3338 Nore og Uvdal</c:v>
                </c:pt>
                <c:pt idx="24">
                  <c:v>K-3901 Horten</c:v>
                </c:pt>
                <c:pt idx="25">
                  <c:v>K-3903 Holmestrand</c:v>
                </c:pt>
                <c:pt idx="26">
                  <c:v>K-3905 Tønsberg</c:v>
                </c:pt>
                <c:pt idx="27">
                  <c:v>K-3907 Sandefjord</c:v>
                </c:pt>
                <c:pt idx="28">
                  <c:v>K-3909 Larvik</c:v>
                </c:pt>
                <c:pt idx="29">
                  <c:v>K-3911 Færder</c:v>
                </c:pt>
                <c:pt idx="30">
                  <c:v>K-4001 Porsgrunn</c:v>
                </c:pt>
                <c:pt idx="31">
                  <c:v>K-4003 Skien</c:v>
                </c:pt>
                <c:pt idx="32">
                  <c:v>K-4005 Notodden</c:v>
                </c:pt>
                <c:pt idx="33">
                  <c:v>K-4010 Siljan</c:v>
                </c:pt>
                <c:pt idx="34">
                  <c:v>K-4012 Bamble</c:v>
                </c:pt>
                <c:pt idx="35">
                  <c:v>K-4014 Kragerø</c:v>
                </c:pt>
                <c:pt idx="36">
                  <c:v>K-4016 Drangedal</c:v>
                </c:pt>
                <c:pt idx="37">
                  <c:v>K-4018 Nome</c:v>
                </c:pt>
                <c:pt idx="38">
                  <c:v>K-4020 Midt-Telemark</c:v>
                </c:pt>
                <c:pt idx="39">
                  <c:v>K-4022 Seljord</c:v>
                </c:pt>
                <c:pt idx="40">
                  <c:v>K-4024 Hjartdal</c:v>
                </c:pt>
                <c:pt idx="41">
                  <c:v>K-4026 Tinn</c:v>
                </c:pt>
                <c:pt idx="42">
                  <c:v>K-4028 Kviteseid</c:v>
                </c:pt>
                <c:pt idx="43">
                  <c:v>K-4030 Nissedal</c:v>
                </c:pt>
                <c:pt idx="44">
                  <c:v>K-4032 Fyresdal</c:v>
                </c:pt>
                <c:pt idx="45">
                  <c:v>K-4034 Tokke</c:v>
                </c:pt>
                <c:pt idx="46">
                  <c:v>K-4036 Vinje</c:v>
                </c:pt>
              </c:strCache>
            </c:strRef>
          </c:cat>
          <c:val>
            <c:numRef>
              <c:f>Bosatte!$F$22:$AZ$22</c:f>
              <c:numCache>
                <c:formatCode>0.0\ %</c:formatCode>
                <c:ptCount val="47"/>
                <c:pt idx="0">
                  <c:v>9.865357511163933E-2</c:v>
                </c:pt>
                <c:pt idx="1">
                  <c:v>9.8969656867378769E-2</c:v>
                </c:pt>
                <c:pt idx="2">
                  <c:v>0.11156743109614981</c:v>
                </c:pt>
                <c:pt idx="3">
                  <c:v>0.11648568608094768</c:v>
                </c:pt>
                <c:pt idx="4">
                  <c:v>0.1067766239934371</c:v>
                </c:pt>
                <c:pt idx="5">
                  <c:v>0.11199011950063423</c:v>
                </c:pt>
                <c:pt idx="6">
                  <c:v>0.10961436872688854</c:v>
                </c:pt>
                <c:pt idx="7">
                  <c:v>0.10145489815712901</c:v>
                </c:pt>
                <c:pt idx="8">
                  <c:v>0.11045850701023115</c:v>
                </c:pt>
                <c:pt idx="9">
                  <c:v>9.285714285714286E-2</c:v>
                </c:pt>
                <c:pt idx="10">
                  <c:v>0.10565541429197721</c:v>
                </c:pt>
                <c:pt idx="11">
                  <c:v>0.10527785534766824</c:v>
                </c:pt>
                <c:pt idx="12">
                  <c:v>0.11455239711497667</c:v>
                </c:pt>
                <c:pt idx="13">
                  <c:v>6.4625850340136057E-2</c:v>
                </c:pt>
                <c:pt idx="14">
                  <c:v>0.116751269035533</c:v>
                </c:pt>
                <c:pt idx="15">
                  <c:v>9.2485549132947972E-2</c:v>
                </c:pt>
                <c:pt idx="16">
                  <c:v>0.11668611435239207</c:v>
                </c:pt>
                <c:pt idx="17">
                  <c:v>0.12895377128953772</c:v>
                </c:pt>
                <c:pt idx="18">
                  <c:v>0.11386696730552424</c:v>
                </c:pt>
                <c:pt idx="19">
                  <c:v>9.6491228070175433E-2</c:v>
                </c:pt>
                <c:pt idx="20">
                  <c:v>7.8152753108348141E-2</c:v>
                </c:pt>
                <c:pt idx="21">
                  <c:v>0.10337078651685393</c:v>
                </c:pt>
                <c:pt idx="22">
                  <c:v>8.2926829268292687E-2</c:v>
                </c:pt>
                <c:pt idx="23">
                  <c:v>6.7307692307692304E-2</c:v>
                </c:pt>
                <c:pt idx="24">
                  <c:v>0.13331938049393052</c:v>
                </c:pt>
                <c:pt idx="25">
                  <c:v>0.11727272727272728</c:v>
                </c:pt>
                <c:pt idx="26">
                  <c:v>0.10413846451363373</c:v>
                </c:pt>
                <c:pt idx="27">
                  <c:v>0.11845878136200717</c:v>
                </c:pt>
                <c:pt idx="28">
                  <c:v>0.11562782294489611</c:v>
                </c:pt>
                <c:pt idx="29">
                  <c:v>0.12339081855720184</c:v>
                </c:pt>
                <c:pt idx="30">
                  <c:v>0.1142638036809816</c:v>
                </c:pt>
                <c:pt idx="31">
                  <c:v>0.118503977683645</c:v>
                </c:pt>
                <c:pt idx="32">
                  <c:v>0.11791383219954649</c:v>
                </c:pt>
                <c:pt idx="33">
                  <c:v>6.8870523415977963E-2</c:v>
                </c:pt>
                <c:pt idx="34">
                  <c:v>0.10365335598980459</c:v>
                </c:pt>
                <c:pt idx="35">
                  <c:v>0.11798839458413926</c:v>
                </c:pt>
                <c:pt idx="36">
                  <c:v>6.5063649222065062E-2</c:v>
                </c:pt>
                <c:pt idx="37">
                  <c:v>9.9142040038131554E-2</c:v>
                </c:pt>
                <c:pt idx="38">
                  <c:v>0.144874715261959</c:v>
                </c:pt>
                <c:pt idx="39">
                  <c:v>0.10416666666666667</c:v>
                </c:pt>
                <c:pt idx="40">
                  <c:v>8.646616541353383E-2</c:v>
                </c:pt>
                <c:pt idx="41">
                  <c:v>8.027522935779817E-2</c:v>
                </c:pt>
                <c:pt idx="42">
                  <c:v>9.4827586206896547E-2</c:v>
                </c:pt>
                <c:pt idx="43">
                  <c:v>6.4356435643564358E-2</c:v>
                </c:pt>
                <c:pt idx="44">
                  <c:v>8.5106382978723402E-2</c:v>
                </c:pt>
                <c:pt idx="45">
                  <c:v>5.4495912806539509E-2</c:v>
                </c:pt>
                <c:pt idx="46">
                  <c:v>9.4771241830065356E-2</c:v>
                </c:pt>
              </c:numCache>
            </c:numRef>
          </c:val>
          <c:extLst>
            <c:ext xmlns:c16="http://schemas.microsoft.com/office/drawing/2014/chart" uri="{C3380CC4-5D6E-409C-BE32-E72D297353CC}">
              <c16:uniqueId val="{00000000-0054-4318-9BF0-E2A0A683A41E}"/>
            </c:ext>
          </c:extLst>
        </c:ser>
        <c:dLbls>
          <c:showLegendKey val="0"/>
          <c:showVal val="0"/>
          <c:showCatName val="0"/>
          <c:showSerName val="0"/>
          <c:showPercent val="0"/>
          <c:showBubbleSize val="0"/>
        </c:dLbls>
        <c:gapWidth val="219"/>
        <c:axId val="817336824"/>
        <c:axId val="817337184"/>
      </c:barChart>
      <c:catAx>
        <c:axId val="81733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7337184"/>
        <c:crosses val="autoZero"/>
        <c:auto val="1"/>
        <c:lblAlgn val="ctr"/>
        <c:lblOffset val="100"/>
        <c:noMultiLvlLbl val="0"/>
      </c:catAx>
      <c:valAx>
        <c:axId val="817337184"/>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7336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Andel</a:t>
            </a:r>
            <a:r>
              <a:rPr lang="nb-NO" baseline="0"/>
              <a:t> innvandrere i vår region</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bar"/>
        <c:grouping val="clustered"/>
        <c:varyColors val="0"/>
        <c:ser>
          <c:idx val="0"/>
          <c:order val="0"/>
          <c:tx>
            <c:strRef>
              <c:f>Bosatte!$F$1</c:f>
              <c:strCache>
                <c:ptCount val="1"/>
                <c:pt idx="0">
                  <c:v>Hele landet</c:v>
                </c:pt>
              </c:strCache>
            </c:strRef>
          </c:tx>
          <c:spPr>
            <a:solidFill>
              <a:schemeClr val="tx1"/>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Bosatte!$F$29:$F$31</c:f>
              <c:numCache>
                <c:formatCode>0.0\ %</c:formatCode>
                <c:ptCount val="3"/>
                <c:pt idx="0">
                  <c:v>0.14578402323351367</c:v>
                </c:pt>
                <c:pt idx="1">
                  <c:v>0.15280884869391775</c:v>
                </c:pt>
                <c:pt idx="2">
                  <c:v>0.16145522319667141</c:v>
                </c:pt>
              </c:numCache>
            </c:numRef>
          </c:val>
          <c:extLst>
            <c:ext xmlns:c16="http://schemas.microsoft.com/office/drawing/2014/chart" uri="{C3380CC4-5D6E-409C-BE32-E72D297353CC}">
              <c16:uniqueId val="{00000000-D35D-457A-B693-09B7C990B22D}"/>
            </c:ext>
          </c:extLst>
        </c:ser>
        <c:ser>
          <c:idx val="2"/>
          <c:order val="2"/>
          <c:tx>
            <c:strRef>
              <c:f>Bosatte!$H$1</c:f>
              <c:strCache>
                <c:ptCount val="1"/>
                <c:pt idx="0">
                  <c:v>VFB</c:v>
                </c:pt>
              </c:strCache>
            </c:strRef>
          </c:tx>
          <c:spPr>
            <a:solidFill>
              <a:schemeClr val="accent4"/>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Bosatte!$H$29:$H$31</c:f>
              <c:numCache>
                <c:formatCode>0.0\ %</c:formatCode>
                <c:ptCount val="3"/>
                <c:pt idx="0">
                  <c:v>0.15620184407910981</c:v>
                </c:pt>
                <c:pt idx="1">
                  <c:v>0.16435500953187884</c:v>
                </c:pt>
                <c:pt idx="2">
                  <c:v>0.17269934778034926</c:v>
                </c:pt>
              </c:numCache>
            </c:numRef>
          </c:val>
          <c:extLst>
            <c:ext xmlns:c16="http://schemas.microsoft.com/office/drawing/2014/chart" uri="{C3380CC4-5D6E-409C-BE32-E72D297353CC}">
              <c16:uniqueId val="{00000002-D35D-457A-B693-09B7C990B22D}"/>
            </c:ext>
          </c:extLst>
        </c:ser>
        <c:ser>
          <c:idx val="3"/>
          <c:order val="3"/>
          <c:tx>
            <c:strRef>
              <c:f>Bosatte!$I$1</c:f>
              <c:strCache>
                <c:ptCount val="1"/>
                <c:pt idx="0">
                  <c:v>Vestfold</c:v>
                </c:pt>
              </c:strCache>
            </c:strRef>
          </c:tx>
          <c:spPr>
            <a:solidFill>
              <a:schemeClr val="accent5"/>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Bosatte!$I$29:$I$31</c:f>
              <c:numCache>
                <c:formatCode>0.0\ %</c:formatCode>
                <c:ptCount val="3"/>
                <c:pt idx="0">
                  <c:v>0.144116122343183</c:v>
                </c:pt>
                <c:pt idx="1">
                  <c:v>0.14868184824718889</c:v>
                </c:pt>
                <c:pt idx="2">
                  <c:v>0.15740610163117566</c:v>
                </c:pt>
              </c:numCache>
            </c:numRef>
          </c:val>
          <c:extLst>
            <c:ext xmlns:c16="http://schemas.microsoft.com/office/drawing/2014/chart" uri="{C3380CC4-5D6E-409C-BE32-E72D297353CC}">
              <c16:uniqueId val="{00000003-D35D-457A-B693-09B7C990B22D}"/>
            </c:ext>
          </c:extLst>
        </c:ser>
        <c:ser>
          <c:idx val="4"/>
          <c:order val="4"/>
          <c:tx>
            <c:strRef>
              <c:f>Bosatte!$J$1</c:f>
              <c:strCache>
                <c:ptCount val="1"/>
                <c:pt idx="0">
                  <c:v>Buskerud</c:v>
                </c:pt>
              </c:strCache>
            </c:strRef>
          </c:tx>
          <c:spPr>
            <a:solidFill>
              <a:srgbClr val="C00000"/>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Bosatte!$J$29:$J$31</c:f>
              <c:numCache>
                <c:formatCode>0.0\ %</c:formatCode>
                <c:ptCount val="3"/>
                <c:pt idx="0">
                  <c:v>0.1774450744153083</c:v>
                </c:pt>
                <c:pt idx="1">
                  <c:v>0.18928758283920474</c:v>
                </c:pt>
                <c:pt idx="2">
                  <c:v>0.19511668573649102</c:v>
                </c:pt>
              </c:numCache>
            </c:numRef>
          </c:val>
          <c:extLst>
            <c:ext xmlns:c16="http://schemas.microsoft.com/office/drawing/2014/chart" uri="{C3380CC4-5D6E-409C-BE32-E72D297353CC}">
              <c16:uniqueId val="{00000004-D35D-457A-B693-09B7C990B22D}"/>
            </c:ext>
          </c:extLst>
        </c:ser>
        <c:ser>
          <c:idx val="5"/>
          <c:order val="5"/>
          <c:tx>
            <c:strRef>
              <c:f>Bosatte!$K$1</c:f>
              <c:strCache>
                <c:ptCount val="1"/>
                <c:pt idx="0">
                  <c:v>Telemark</c:v>
                </c:pt>
              </c:strCache>
            </c:strRef>
          </c:tx>
          <c:spPr>
            <a:solidFill>
              <a:schemeClr val="accent6"/>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Bosatte!$K$29:$K$31</c:f>
              <c:numCache>
                <c:formatCode>0.0\ %</c:formatCode>
                <c:ptCount val="3"/>
                <c:pt idx="0">
                  <c:v>0.14125958415642684</c:v>
                </c:pt>
                <c:pt idx="1">
                  <c:v>0.1482512323530398</c:v>
                </c:pt>
                <c:pt idx="2">
                  <c:v>0.15975699312370653</c:v>
                </c:pt>
              </c:numCache>
            </c:numRef>
          </c:val>
          <c:extLst>
            <c:ext xmlns:c16="http://schemas.microsoft.com/office/drawing/2014/chart" uri="{C3380CC4-5D6E-409C-BE32-E72D297353CC}">
              <c16:uniqueId val="{00000005-D35D-457A-B693-09B7C990B22D}"/>
            </c:ext>
          </c:extLst>
        </c:ser>
        <c:dLbls>
          <c:showLegendKey val="0"/>
          <c:showVal val="0"/>
          <c:showCatName val="0"/>
          <c:showSerName val="0"/>
          <c:showPercent val="0"/>
          <c:showBubbleSize val="0"/>
        </c:dLbls>
        <c:gapWidth val="150"/>
        <c:axId val="484528392"/>
        <c:axId val="484527672"/>
        <c:extLst>
          <c:ext xmlns:c15="http://schemas.microsoft.com/office/drawing/2012/chart" uri="{02D57815-91ED-43cb-92C2-25804820EDAC}">
            <c15:filteredBarSeries>
              <c15:ser>
                <c:idx val="1"/>
                <c:order val="1"/>
                <c:tx>
                  <c:strRef>
                    <c:extLst>
                      <c:ext uri="{02D57815-91ED-43cb-92C2-25804820EDAC}">
                        <c15:formulaRef>
                          <c15:sqref>Bosatte!$G$1</c15:sqref>
                        </c15:formulaRef>
                      </c:ext>
                    </c:extLst>
                    <c:strCache>
                      <c:ptCount val="1"/>
                      <c:pt idx="0">
                        <c:v>K-0301 Oslo</c:v>
                      </c:pt>
                    </c:strCache>
                  </c:strRef>
                </c:tx>
                <c:spPr>
                  <a:solidFill>
                    <a:schemeClr val="accent2"/>
                  </a:solidFill>
                  <a:ln>
                    <a:noFill/>
                  </a:ln>
                  <a:effectLst/>
                </c:spPr>
                <c:invertIfNegative val="0"/>
                <c:cat>
                  <c:strRef>
                    <c:extLst>
                      <c:ext uri="{02D57815-91ED-43cb-92C2-25804820EDAC}">
                        <c15:formulaRef>
                          <c15:sqref>Bosatte!$B$29:$B$31</c15:sqref>
                        </c15:formulaRef>
                      </c:ext>
                    </c:extLst>
                    <c:strCache>
                      <c:ptCount val="3"/>
                      <c:pt idx="0">
                        <c:v>Andel invandrere 2021</c:v>
                      </c:pt>
                      <c:pt idx="1">
                        <c:v>Andel invandrere 2022</c:v>
                      </c:pt>
                      <c:pt idx="2">
                        <c:v>Andel invandrere 2023</c:v>
                      </c:pt>
                    </c:strCache>
                  </c:strRef>
                </c:cat>
                <c:val>
                  <c:numRef>
                    <c:extLst>
                      <c:ext uri="{02D57815-91ED-43cb-92C2-25804820EDAC}">
                        <c15:formulaRef>
                          <c15:sqref>Bosatte!$G$29:$G$31</c15:sqref>
                        </c15:formulaRef>
                      </c:ext>
                    </c:extLst>
                    <c:numCache>
                      <c:formatCode>0.0\ %</c:formatCode>
                      <c:ptCount val="3"/>
                      <c:pt idx="0">
                        <c:v>0.19715191106378005</c:v>
                      </c:pt>
                      <c:pt idx="1">
                        <c:v>0.20034309050292204</c:v>
                      </c:pt>
                      <c:pt idx="2">
                        <c:v>0.20218042032958378</c:v>
                      </c:pt>
                    </c:numCache>
                  </c:numRef>
                </c:val>
                <c:extLst>
                  <c:ext xmlns:c16="http://schemas.microsoft.com/office/drawing/2014/chart" uri="{C3380CC4-5D6E-409C-BE32-E72D297353CC}">
                    <c16:uniqueId val="{00000001-D35D-457A-B693-09B7C990B22D}"/>
                  </c:ext>
                </c:extLst>
              </c15:ser>
            </c15:filteredBarSeries>
          </c:ext>
        </c:extLst>
      </c:barChart>
      <c:catAx>
        <c:axId val="484528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4527672"/>
        <c:crosses val="autoZero"/>
        <c:auto val="1"/>
        <c:lblAlgn val="ctr"/>
        <c:lblOffset val="100"/>
        <c:noMultiLvlLbl val="0"/>
      </c:catAx>
      <c:valAx>
        <c:axId val="484527672"/>
        <c:scaling>
          <c:orientation val="minMax"/>
        </c:scaling>
        <c:delete val="0"/>
        <c:axPos val="b"/>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4528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581025</xdr:colOff>
      <xdr:row>2</xdr:row>
      <xdr:rowOff>123825</xdr:rowOff>
    </xdr:from>
    <xdr:to>
      <xdr:col>35</xdr:col>
      <xdr:colOff>561975</xdr:colOff>
      <xdr:row>36</xdr:row>
      <xdr:rowOff>133350</xdr:rowOff>
    </xdr:to>
    <xdr:graphicFrame macro="">
      <xdr:nvGraphicFramePr>
        <xdr:cNvPr id="14" name="Diagram 2">
          <a:extLst>
            <a:ext uri="{FF2B5EF4-FFF2-40B4-BE49-F238E27FC236}">
              <a16:creationId xmlns:a16="http://schemas.microsoft.com/office/drawing/2014/main" id="{39821816-F55F-D615-E871-4057E7739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220265</xdr:colOff>
      <xdr:row>23</xdr:row>
      <xdr:rowOff>63102</xdr:rowOff>
    </xdr:from>
    <xdr:to>
      <xdr:col>13</xdr:col>
      <xdr:colOff>345281</xdr:colOff>
      <xdr:row>42</xdr:row>
      <xdr:rowOff>83343</xdr:rowOff>
    </xdr:to>
    <xdr:graphicFrame macro="">
      <xdr:nvGraphicFramePr>
        <xdr:cNvPr id="2" name="Diagram 1">
          <a:extLst>
            <a:ext uri="{FF2B5EF4-FFF2-40B4-BE49-F238E27FC236}">
              <a16:creationId xmlns:a16="http://schemas.microsoft.com/office/drawing/2014/main" id="{8A46C182-A6FF-2DBF-DEC9-F1241234B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5" connectionId="6" xr16:uid="{0225744B-69C6-4938-A0E8-C5640EEBA68D}" autoFormatId="16" applyNumberFormats="0" applyBorderFormats="0" applyFontFormats="0" applyPatternFormats="0" applyAlignmentFormats="0" applyWidthHeightFormats="0">
  <queryTableRefresh nextId="17">
    <queryTableFields count="16">
      <queryTableField id="1" name="region" tableColumnId="1"/>
      <queryTableField id="2" name="year" tableColumnId="2"/>
      <queryTableField id="3" name="tot_pop" tableColumnId="3"/>
      <queryTableField id="4" name="pop_non_immig" tableColumnId="4"/>
      <queryTableField id="5" name="pop_immig" tableColumnId="5"/>
      <queryTableField id="6" name="neet_tot_pop" tableColumnId="6"/>
      <queryTableField id="7" name="neet_pop_non_immig" tableColumnId="7"/>
      <queryTableField id="8" name="neet_pop_immig" tableColumnId="8"/>
      <queryTableField id="9" name="Kolonne1" tableColumnId="9"/>
      <queryTableField id="10" name="Kolonne2" tableColumnId="10"/>
      <queryTableField id="11" name="Kolonne3" tableColumnId="11"/>
      <queryTableField id="12" name="Kolonne4" tableColumnId="12"/>
      <queryTableField id="13" name="Kolonne5" tableColumnId="13"/>
      <queryTableField id="14" name="Kolonne6" tableColumnId="14"/>
      <queryTableField id="15" name="Kolonne7" tableColumnId="15"/>
      <queryTableField id="16" name="Kolonne8"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ksterneData_4" connectionId="5" xr16:uid="{0EEB60A2-1134-4B35-853D-EA3F92ADA241}" autoFormatId="16" applyNumberFormats="0" applyBorderFormats="0" applyFontFormats="0" applyPatternFormats="0" applyAlignmentFormats="0" applyWidthHeightFormats="0">
  <queryTableRefresh nextId="17">
    <queryTableFields count="16">
      <queryTableField id="1" name="region" tableColumnId="1"/>
      <queryTableField id="2" name="year" tableColumnId="2"/>
      <queryTableField id="3" name="tot_pop" tableColumnId="3"/>
      <queryTableField id="4" name="pop_non_immig" tableColumnId="4"/>
      <queryTableField id="5" name="pop_immig" tableColumnId="5"/>
      <queryTableField id="6" name="neet_tot_pop" tableColumnId="6"/>
      <queryTableField id="7" name="neet_pop_non_immig" tableColumnId="7"/>
      <queryTableField id="8" name="neet_pop_immig" tableColumnId="8"/>
      <queryTableField id="9" name="Kolonne1" tableColumnId="9"/>
      <queryTableField id="10" name="Kolonne2" tableColumnId="10"/>
      <queryTableField id="11" name="Kolonne3" tableColumnId="11"/>
      <queryTableField id="12" name="Kolonne4" tableColumnId="12"/>
      <queryTableField id="13" name="Kolonne5" tableColumnId="13"/>
      <queryTableField id="14" name="Kolonne6" tableColumnId="14"/>
      <queryTableField id="15" name="Kolonne7" tableColumnId="15"/>
      <queryTableField id="16" name="Kolonne8"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ksterneData_3" backgroundRefresh="0" connectionId="1" xr16:uid="{58D6768B-A5D0-48B3-BAD0-C8767DF7FB7D}" autoFormatId="16" applyNumberFormats="0" applyBorderFormats="0" applyFontFormats="0" applyPatternFormats="0" applyAlignmentFormats="0" applyWidthHeightFormats="0">
  <queryTableRefresh nextId="38" unboundColumnsRight="8">
    <queryTableFields count="16">
      <queryTableField id="1" name="region" tableColumnId="1"/>
      <queryTableField id="2" name="year" tableColumnId="2"/>
      <queryTableField id="29" dataBound="0" tableColumnId="29"/>
      <queryTableField id="3" name="Column5" tableColumnId="3"/>
      <queryTableField id="4" name="Column6" tableColumnId="4"/>
      <queryTableField id="5" name="Column7" tableColumnId="5"/>
      <queryTableField id="6" name="Column8" tableColumnId="6"/>
      <queryTableField id="7" name="Column9" tableColumnId="7"/>
      <queryTableField id="30" dataBound="0" tableColumnId="8"/>
      <queryTableField id="31" dataBound="0" tableColumnId="9"/>
      <queryTableField id="32" dataBound="0" tableColumnId="10"/>
      <queryTableField id="33" dataBound="0" tableColumnId="11"/>
      <queryTableField id="34" dataBound="0" tableColumnId="12"/>
      <queryTableField id="35" dataBound="0" tableColumnId="13"/>
      <queryTableField id="36" dataBound="0" tableColumnId="14"/>
      <queryTableField id="37" dataBound="0" tableColumnId="15"/>
    </queryTableFields>
    <queryTableDeletedFields count="21">
      <deletedField name="Column10"/>
      <deletedField name="Column11"/>
      <deletedField name="Column12"/>
      <deletedField name="Column13"/>
      <deletedField name="Column14"/>
      <deletedField name="Column15"/>
      <deletedField name="Column16"/>
      <deletedField name="Column17"/>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Attributt"/>
      <deletedField name="Verdi"/>
    </queryTableDeletedFields>
  </queryTableRefresh>
  <extLst>
    <ext xmlns:x15="http://schemas.microsoft.com/office/spreadsheetml/2010/11/main" uri="{883FBD77-0823-4a55-B5E3-86C4891E6966}">
      <x15:queryTable sourceDataName="Spørring - Tabell3_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ksterneData_1" connectionId="2" xr16:uid="{C084FD4E-93B8-44C2-AE05-B50F36B2D3DF}" autoFormatId="16" applyNumberFormats="0" applyBorderFormats="0" applyFontFormats="0" applyPatternFormats="0" applyAlignmentFormats="0" applyWidthHeightFormats="0">
  <queryTableRefresh nextId="30">
    <queryTableFields count="29">
      <queryTableField id="1" name="Column1" tableColumnId="1"/>
      <queryTableField id="29" dataBound="0" tableColumnId="29"/>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46AF65-843D-4B91-A71C-A29ADDD8C545}" name="Tabell3_2__2_1" displayName="Tabell3_2__2_1" ref="A1:P142" tableType="queryTable" totalsRowShown="0">
  <autoFilter ref="A1:P142" xr:uid="{6746AF65-843D-4B91-A71C-A29ADDD8C545}"/>
  <tableColumns count="16">
    <tableColumn id="1" xr3:uid="{93D65B07-2A1A-496E-8B92-B562CC71018E}" uniqueName="1" name="region" queryTableFieldId="1" dataDxfId="52"/>
    <tableColumn id="2" xr3:uid="{6039EFB4-1449-4646-818C-D9B45EAA0B60}" uniqueName="2" name="year" queryTableFieldId="2"/>
    <tableColumn id="3" xr3:uid="{53FF8958-C786-4DDA-ABEB-CC18BD6DF1B1}" uniqueName="3" name="tot_pop" queryTableFieldId="3"/>
    <tableColumn id="4" xr3:uid="{2053338A-4A6A-4B8F-9481-389992812A32}" uniqueName="4" name="pop_non_immig" queryTableFieldId="4"/>
    <tableColumn id="5" xr3:uid="{21E64034-0EDF-4025-B130-427AA081B52F}" uniqueName="5" name="pop_immig" queryTableFieldId="5"/>
    <tableColumn id="6" xr3:uid="{DB470714-8FCD-4733-9E51-7E043EA44EAC}" uniqueName="6" name="neet_tot_pop" queryTableFieldId="6"/>
    <tableColumn id="7" xr3:uid="{55A42643-A351-4968-9F32-91977A2F5F54}" uniqueName="7" name="neet_pop_non_immig" queryTableFieldId="7"/>
    <tableColumn id="8" xr3:uid="{1560CC27-5B0E-4354-9686-E775635555BF}" uniqueName="8" name="neet_pop_immig" queryTableFieldId="8"/>
    <tableColumn id="9" xr3:uid="{FB2D6853-064B-441D-9F24-2F63C769C0D1}" uniqueName="9" name="Kolonne1" queryTableFieldId="9"/>
    <tableColumn id="10" xr3:uid="{CCF6ACF4-8829-4FAC-B799-28B4AC56375B}" uniqueName="10" name="Kolonne2" queryTableFieldId="10"/>
    <tableColumn id="11" xr3:uid="{8C422411-2F13-4A99-91A9-1CDFA1136681}" uniqueName="11" name="Kolonne3" queryTableFieldId="11"/>
    <tableColumn id="12" xr3:uid="{47EA3CA3-3547-46FC-96C3-52BF4CAC4800}" uniqueName="12" name="Kolonne4" queryTableFieldId="12"/>
    <tableColumn id="13" xr3:uid="{1A8B5656-846C-4174-8C77-0C202EEBA8C9}" uniqueName="13" name="Kolonne5" queryTableFieldId="13"/>
    <tableColumn id="14" xr3:uid="{18909E6C-8AF6-431E-AE21-98E02D1636E9}" uniqueName="14" name="Kolonne6" queryTableFieldId="14"/>
    <tableColumn id="15" xr3:uid="{E768E297-9819-4336-9E2D-DC2C75433797}" uniqueName="15" name="Kolonne7" queryTableFieldId="15"/>
    <tableColumn id="16" xr3:uid="{2F355490-AD3F-4F34-8638-31EFF0EEE58D}" uniqueName="16" name="Kolonne8"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3E0332-E564-424B-968D-8DD25CFDA9CD}" name="Tabell3_2__2" displayName="Tabell3_2__2" ref="A1:P142" tableType="queryTable" totalsRowShown="0">
  <autoFilter ref="A1:P142" xr:uid="{7A3E0332-E564-424B-968D-8DD25CFDA9CD}"/>
  <sortState xmlns:xlrd2="http://schemas.microsoft.com/office/spreadsheetml/2017/richdata2" ref="A2:P142">
    <sortCondition ref="B1:B142"/>
  </sortState>
  <tableColumns count="16">
    <tableColumn id="1" xr3:uid="{3CAE4912-5B9D-4062-BF95-CF3A2A23CE16}" uniqueName="1" name="region" queryTableFieldId="1" dataDxfId="51"/>
    <tableColumn id="2" xr3:uid="{1E3889ED-F240-45AD-961E-88E652F6581D}" uniqueName="2" name="year" queryTableFieldId="2"/>
    <tableColumn id="3" xr3:uid="{4BBA6203-551A-40C1-BAAA-77D44874E8D3}" uniqueName="3" name="tot_pop" queryTableFieldId="3"/>
    <tableColumn id="4" xr3:uid="{A7516361-5391-440D-9FC8-2A26897E1949}" uniqueName="4" name="pop_non_immig" queryTableFieldId="4"/>
    <tableColumn id="5" xr3:uid="{869F2A5D-994B-48B2-9B7E-59199956480C}" uniqueName="5" name="pop_immig" queryTableFieldId="5"/>
    <tableColumn id="6" xr3:uid="{63E786AA-443F-4126-97FD-92A4D53B441E}" uniqueName="6" name="neet_tot_pop" queryTableFieldId="6"/>
    <tableColumn id="7" xr3:uid="{DB5E0D0D-CF16-4437-9018-2DB9A32AF718}" uniqueName="7" name="neet_pop_non_immig" queryTableFieldId="7"/>
    <tableColumn id="8" xr3:uid="{2658626A-5DC5-4A8D-B36D-DF44D1F1A620}" uniqueName="8" name="neet_pop_immig" queryTableFieldId="8"/>
    <tableColumn id="9" xr3:uid="{EE1B4E2E-3F73-4AAE-8DD1-1933924C8C83}" uniqueName="9" name="Kolonne1" queryTableFieldId="9"/>
    <tableColumn id="10" xr3:uid="{567E4399-048B-4409-9651-24104866ADB1}" uniqueName="10" name="Kolonne2" queryTableFieldId="10"/>
    <tableColumn id="11" xr3:uid="{88C09E36-4BAC-4B32-B94A-9755947F54DE}" uniqueName="11" name="Kolonne3" queryTableFieldId="11"/>
    <tableColumn id="12" xr3:uid="{62CEDA7E-575D-463F-B48F-DCB911E136EB}" uniqueName="12" name="Kolonne4" queryTableFieldId="12"/>
    <tableColumn id="13" xr3:uid="{74084F95-7EFA-4EA8-8FC0-F35243ED5A07}" uniqueName="13" name="Kolonne5" queryTableFieldId="13"/>
    <tableColumn id="14" xr3:uid="{D898521F-C6AE-4120-8CD7-0E4D54BE439D}" uniqueName="14" name="Kolonne6" queryTableFieldId="14"/>
    <tableColumn id="15" xr3:uid="{CF203E0D-D310-4456-906F-F008068FB9E3}" uniqueName="15" name="Kolonne7" queryTableFieldId="15"/>
    <tableColumn id="16" xr3:uid="{D63A83F7-A4AA-41DD-B0E4-9BE6944CEA33}" uniqueName="16" name="Kolonne8"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A353B9-34E9-4D73-9618-221DAD797711}" name="Tabell3_2" displayName="Tabell3_2" ref="A1:P142" tableType="queryTable" totalsRowShown="0">
  <autoFilter ref="A1:P142" xr:uid="{C4A353B9-34E9-4D73-9618-221DAD797711}"/>
  <sortState xmlns:xlrd2="http://schemas.microsoft.com/office/spreadsheetml/2017/richdata2" ref="A2:P142">
    <sortCondition ref="A1:A142"/>
  </sortState>
  <tableColumns count="16">
    <tableColumn id="1" xr3:uid="{4E5FEEC2-486E-4520-88EF-D68198A2A6C2}" uniqueName="1" name="region" queryTableFieldId="1" dataDxfId="50"/>
    <tableColumn id="2" xr3:uid="{E627B993-2967-4449-818B-1CD8787D4493}" uniqueName="2" name="year" queryTableFieldId="2"/>
    <tableColumn id="29" xr3:uid="{E9893B91-C98F-441F-8975-B28A200818A1}" uniqueName="29" name="tot_pop" queryTableFieldId="29"/>
    <tableColumn id="3" xr3:uid="{A5827D2B-A561-45F8-886D-B91552500426}" uniqueName="3" name="pop_non_immig" queryTableFieldId="3"/>
    <tableColumn id="4" xr3:uid="{3A7BA6C0-7523-4E6F-BF81-D469582FF505}" uniqueName="4" name="pop_immig" queryTableFieldId="4"/>
    <tableColumn id="5" xr3:uid="{82380C13-5B1E-4151-B90B-FB352055F691}" uniqueName="5" name="neet_tot_pop" queryTableFieldId="5"/>
    <tableColumn id="6" xr3:uid="{F2109748-D4AD-4D9F-859E-7A1DF34442A9}" uniqueName="6" name="neet_pop_non_immig" queryTableFieldId="6"/>
    <tableColumn id="7" xr3:uid="{CCD350EB-C0EF-42FE-9506-026EFC945035}" uniqueName="7" name="neet_pop_immig" queryTableFieldId="7"/>
    <tableColumn id="8" xr3:uid="{57E79E80-A191-42A2-BBAD-3F41F0A97B86}" uniqueName="8" name="Kolonne1" queryTableFieldId="30"/>
    <tableColumn id="9" xr3:uid="{A408C1C1-725C-4D25-9EA0-867489D3F651}" uniqueName="9" name="Kolonne2" queryTableFieldId="31"/>
    <tableColumn id="10" xr3:uid="{FDE9AB87-6A5C-4C4B-B755-067332AE36D5}" uniqueName="10" name="Kolonne3" queryTableFieldId="32"/>
    <tableColumn id="11" xr3:uid="{3EB8D8FC-3234-48A0-8E8D-3C7C913C8FCF}" uniqueName="11" name="Kolonne4" queryTableFieldId="33"/>
    <tableColumn id="12" xr3:uid="{1E5177E8-3C8B-4AA1-A50F-E07E3B97AF5D}" uniqueName="12" name="Kolonne5" queryTableFieldId="34"/>
    <tableColumn id="13" xr3:uid="{CD087987-3551-4797-BE55-B86EBAAB9FD4}" uniqueName="13" name="Kolonne6" queryTableFieldId="35"/>
    <tableColumn id="14" xr3:uid="{330374F5-4F5D-4386-8653-637DD6D9F2FA}" uniqueName="14" name="Kolonne7" queryTableFieldId="36"/>
    <tableColumn id="15" xr3:uid="{82A8446A-B609-46D2-84E2-5918077D9351}" uniqueName="15" name="Kolonne8" queryTableFieldId="3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F2048C-CB1C-44F1-90A3-281CEFAC67DF}" name="Tabell3_1" displayName="Tabell3_1" ref="A1:AC54" tableType="queryTable" totalsRowShown="0">
  <autoFilter ref="A1:AC54" xr:uid="{3DF2048C-CB1C-44F1-90A3-281CEFAC67DF}"/>
  <tableColumns count="29">
    <tableColumn id="1" xr3:uid="{C99253C8-45AA-4FF4-ADAC-4FC0954D591C}" uniqueName="1" name="region" queryTableFieldId="1"/>
    <tableColumn id="29" xr3:uid="{935B8287-B4C8-47EF-9F3C-00FF63F1987B}" uniqueName="29" name="year" queryTableFieldId="29"/>
    <tableColumn id="2" xr3:uid="{97D5FAEA-D8FE-42B7-A15E-2E4E6E3279DC}" uniqueName="2" name="pop" queryTableFieldId="2"/>
    <tableColumn id="3" xr3:uid="{C58662F9-60E5-4A78-B244-8EB8099F6D61}" uniqueName="3" name="pop_2022" queryTableFieldId="3"/>
    <tableColumn id="4" xr3:uid="{5B78A876-554F-41F7-8B07-013079F08E01}" uniqueName="4" name="pop_2023" queryTableFieldId="4"/>
    <tableColumn id="5" xr3:uid="{026DCE4C-B299-4657-8737-EBBC618D69BD}" uniqueName="5" name="Column5" queryTableFieldId="5"/>
    <tableColumn id="6" xr3:uid="{8D271236-494E-4FEE-8041-687B7E0A777F}" uniqueName="6" name="Column6" queryTableFieldId="6"/>
    <tableColumn id="7" xr3:uid="{EF750F4F-2040-443A-982D-899D0998DE00}" uniqueName="7" name="Column7" queryTableFieldId="7"/>
    <tableColumn id="8" xr3:uid="{BD7DF928-7D4D-4837-98BD-86D2CF4153BA}" uniqueName="8" name="Column8" queryTableFieldId="8"/>
    <tableColumn id="9" xr3:uid="{4CA4C24E-8EA9-44DF-B3A3-81785C2DA654}" uniqueName="9" name="Column9" queryTableFieldId="9"/>
    <tableColumn id="10" xr3:uid="{634FAF5A-3A76-4C72-B2DD-034D50C9BA3B}" uniqueName="10" name="Column10" queryTableFieldId="10"/>
    <tableColumn id="11" xr3:uid="{DF161164-E29C-4E7E-A769-7195F3866B78}" uniqueName="11" name="Column11" queryTableFieldId="11"/>
    <tableColumn id="12" xr3:uid="{CD1D21BF-6AA0-44F1-B1D7-F6F0E2A34203}" uniqueName="12" name="Column12" queryTableFieldId="12"/>
    <tableColumn id="13" xr3:uid="{9AFF70D3-BDB2-49BF-B372-46BFC32B120C}" uniqueName="13" name="Column13" queryTableFieldId="13"/>
    <tableColumn id="14" xr3:uid="{ABDEE7E9-481D-4296-92A5-8D6C07B6BF9F}" uniqueName="14" name="Column14" queryTableFieldId="14"/>
    <tableColumn id="15" xr3:uid="{D0280B2F-D49D-414C-9F4A-6AFA1E544B02}" uniqueName="15" name="Column15" queryTableFieldId="15"/>
    <tableColumn id="16" xr3:uid="{4F163D4D-3654-4D19-A6C5-1007DCBF1A4C}" uniqueName="16" name="Column16" queryTableFieldId="16"/>
    <tableColumn id="17" xr3:uid="{F34BEB7F-FDF3-4165-9E02-89F4CF6F4C41}" uniqueName="17" name="Column17" queryTableFieldId="17"/>
    <tableColumn id="18" xr3:uid="{8EF15E25-B05E-41F2-9FFC-61CDDDDD764D}" uniqueName="18" name="Column18" queryTableFieldId="18"/>
    <tableColumn id="19" xr3:uid="{378520F4-CD00-4AC7-B396-C0A5DF5CBEDF}" uniqueName="19" name="Column19" queryTableFieldId="19"/>
    <tableColumn id="20" xr3:uid="{093E659B-5D75-4E29-87BE-5E68FC06D2CD}" uniqueName="20" name="Column20" queryTableFieldId="20"/>
    <tableColumn id="21" xr3:uid="{40E270E3-5F3F-482D-88F0-C0C5BC19FEAC}" uniqueName="21" name="Column21" queryTableFieldId="21"/>
    <tableColumn id="22" xr3:uid="{8686E852-965E-419A-A5A6-3EC7515CFD70}" uniqueName="22" name="Column22" queryTableFieldId="22"/>
    <tableColumn id="23" xr3:uid="{86D27B0F-5F7A-4C51-A4B2-3CB965F8B1E5}" uniqueName="23" name="Column23" queryTableFieldId="23"/>
    <tableColumn id="24" xr3:uid="{69F3C943-4885-4B80-96F3-4B963F60A5B6}" uniqueName="24" name="Column24" queryTableFieldId="24"/>
    <tableColumn id="25" xr3:uid="{0B79BB57-801A-498C-8100-13C8F6DD6982}" uniqueName="25" name="Column25" queryTableFieldId="25"/>
    <tableColumn id="26" xr3:uid="{ED0CB48C-336C-4A58-B6DB-1036FDFF71A9}" uniqueName="26" name="Column26" queryTableFieldId="26"/>
    <tableColumn id="27" xr3:uid="{34442736-4F4B-4B54-B916-186F6FA3709B}" uniqueName="27" name="Column27" queryTableFieldId="27"/>
    <tableColumn id="28" xr3:uid="{DDAE2569-DF45-4D39-AC8D-9522AA3AF4D0}" uniqueName="28" name="Column28" queryTableFieldId="2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ACFE81-6406-43FE-B1A1-720A24F45903}" name="Tabell3" displayName="Tabell3" ref="D1:AZ29" totalsRowShown="0" headerRowDxfId="49" dataDxfId="48" dataCellStyle="Prosent">
  <autoFilter ref="D1:AZ29" xr:uid="{FFACFE81-6406-43FE-B1A1-720A24F45903}"/>
  <tableColumns count="49">
    <tableColumn id="1" xr3:uid="{A1B19483-9897-40BE-B46E-FF3168C19988}" name="Kolonne1"/>
    <tableColumn id="2" xr3:uid="{E0E80B2C-9E3C-4091-9914-E422F8CA57CE}" name="Kolonne2" dataDxfId="47"/>
    <tableColumn id="3" xr3:uid="{B43CA51B-A6F8-45B5-A1A2-90B308AE8C30}" name="Kolonne3" dataDxfId="46" dataCellStyle="Prosent"/>
    <tableColumn id="4" xr3:uid="{D4E8B7AE-1C84-4AC5-85BC-360B18C74953}" name="Kolonne4" dataDxfId="45" dataCellStyle="Prosent"/>
    <tableColumn id="5" xr3:uid="{6F74DF14-B722-4EA0-B85A-971837B5EEDD}" name="Kolonne5" dataDxfId="44" dataCellStyle="Prosent"/>
    <tableColumn id="6" xr3:uid="{A984C595-B6BE-4932-ACCA-DEAF952587F2}" name="Kolonne6" dataDxfId="43"/>
    <tableColumn id="7" xr3:uid="{AE94B4C7-6507-4EA5-B04A-B8C5993A2EE4}" name="Kolonne7" dataDxfId="42"/>
    <tableColumn id="8" xr3:uid="{F5E6E66C-4BB5-4513-AD7D-D4468BA3D7E7}" name="Kolonne8" dataDxfId="41"/>
    <tableColumn id="9" xr3:uid="{2352E506-0AF9-4792-87D6-80731E69295D}" name="Kolonne9" dataDxfId="40" dataCellStyle="Prosent"/>
    <tableColumn id="10" xr3:uid="{7750706D-766C-47CA-BD3F-FC17B88F68F8}" name="Kolonne10" dataDxfId="39" dataCellStyle="Prosent"/>
    <tableColumn id="11" xr3:uid="{CAF0757F-4628-4E10-B73C-83E8FB930042}" name="Kolonne11" dataDxfId="38" dataCellStyle="Prosent"/>
    <tableColumn id="12" xr3:uid="{A74E4595-1594-4494-BC2E-46547B88C348}" name="Kolonne12" dataDxfId="37" dataCellStyle="Prosent"/>
    <tableColumn id="13" xr3:uid="{BB4F8EA2-6C9C-45B6-8839-871527913BAC}" name="Kolonne13" dataDxfId="36" dataCellStyle="Prosent"/>
    <tableColumn id="14" xr3:uid="{A4429DA1-831D-4E37-B11A-AE9323A4C2A0}" name="Kolonne14" dataDxfId="35" dataCellStyle="Prosent"/>
    <tableColumn id="15" xr3:uid="{1F3432BE-E182-42C4-99B3-B24ED5E24E66}" name="Kolonne15" dataDxfId="34" dataCellStyle="Prosent"/>
    <tableColumn id="16" xr3:uid="{C0B5FCA6-0731-473D-B3B5-746D19F7AF2D}" name="Kolonne16" dataDxfId="33" dataCellStyle="Prosent"/>
    <tableColumn id="17" xr3:uid="{EDAFAC73-E7BF-4FF0-AF27-C04F58157AF7}" name="Kolonne17" dataDxfId="32" dataCellStyle="Prosent"/>
    <tableColumn id="18" xr3:uid="{8A7ABCAF-67E6-4388-BB33-AB13A6D1FEA6}" name="Kolonne18" dataDxfId="31" dataCellStyle="Prosent"/>
    <tableColumn id="19" xr3:uid="{9F182292-0ABD-4736-B8F8-8616C84DFA76}" name="Kolonne19" dataDxfId="30" dataCellStyle="Prosent"/>
    <tableColumn id="20" xr3:uid="{DD17212B-9FCA-40B0-A8AC-C7453AB9B026}" name="Kolonne20" dataDxfId="29" dataCellStyle="Prosent"/>
    <tableColumn id="21" xr3:uid="{260400F7-66F3-41DC-BAD0-D254B95D6633}" name="Kolonne21" dataDxfId="28" dataCellStyle="Prosent"/>
    <tableColumn id="22" xr3:uid="{B72D71BA-9C45-49E5-8C0A-F2249CE26918}" name="Kolonne22" dataDxfId="27" dataCellStyle="Prosent"/>
    <tableColumn id="23" xr3:uid="{9084425F-E9DA-482C-B4BA-9CDE9382AFB8}" name="Kolonne23" dataDxfId="26" dataCellStyle="Prosent"/>
    <tableColumn id="24" xr3:uid="{5E4B1A55-31C1-4CFE-8DE8-520A6833829D}" name="Kolonne24" dataDxfId="25" dataCellStyle="Prosent"/>
    <tableColumn id="25" xr3:uid="{FD197B86-28CC-4F85-AD6F-D8F95150DCC5}" name="Kolonne25" dataDxfId="24" dataCellStyle="Prosent"/>
    <tableColumn id="26" xr3:uid="{62C796C5-AD2E-4137-9542-8212239BEE38}" name="Kolonne26" dataDxfId="23" dataCellStyle="Prosent"/>
    <tableColumn id="27" xr3:uid="{06FA44B1-465C-4F82-8182-F0A8E3225C78}" name="Kolonne27" dataDxfId="22" dataCellStyle="Prosent"/>
    <tableColumn id="28" xr3:uid="{5AD22CD8-F0BB-455C-A250-9FE8D05427E9}" name="Kolonne28" dataDxfId="21" dataCellStyle="Prosent"/>
    <tableColumn id="29" xr3:uid="{ED92DA24-1254-443D-9D30-38F86F1D6D24}" name="Kolonne29" dataDxfId="20" dataCellStyle="Prosent"/>
    <tableColumn id="30" xr3:uid="{F21E590B-E321-4DC8-A086-60E975485A52}" name="Kolonne30" dataDxfId="19" dataCellStyle="Prosent"/>
    <tableColumn id="31" xr3:uid="{4F099C7D-EB53-4E1A-84EE-AB740C4164EA}" name="Kolonne31" dataDxfId="18" dataCellStyle="Prosent"/>
    <tableColumn id="32" xr3:uid="{F243282F-303C-4E58-8E92-F9A45D4CE928}" name="Kolonne32" dataDxfId="17" dataCellStyle="Prosent"/>
    <tableColumn id="33" xr3:uid="{958BAFF6-3FF1-4CB2-8B1B-24258E94EE77}" name="Kolonne33" dataDxfId="16" dataCellStyle="Prosent"/>
    <tableColumn id="34" xr3:uid="{A0EBF9D1-6C76-415D-B3A3-279396DA9ABA}" name="Kolonne34" dataDxfId="15" dataCellStyle="Prosent"/>
    <tableColumn id="35" xr3:uid="{F76E54EE-A75A-410B-9B0F-8EF4164ACDBE}" name="Kolonne35" dataDxfId="14" dataCellStyle="Prosent"/>
    <tableColumn id="36" xr3:uid="{916B65B5-8911-4250-8909-9360903DF3C8}" name="Kolonne36" dataDxfId="13" dataCellStyle="Prosent"/>
    <tableColumn id="37" xr3:uid="{1D702EB2-0D0E-4032-BB07-BA1AA51DB4BB}" name="Kolonne37" dataDxfId="12" dataCellStyle="Prosent"/>
    <tableColumn id="38" xr3:uid="{F1C87C68-E0F6-4EE1-9738-3BBA6BDD6699}" name="Kolonne38" dataDxfId="11" dataCellStyle="Prosent"/>
    <tableColumn id="39" xr3:uid="{DFE375EE-0B03-45A3-842E-6C6452CB14BD}" name="Kolonne39" dataDxfId="10" dataCellStyle="Prosent"/>
    <tableColumn id="40" xr3:uid="{5846A455-DCE7-4AD5-A26B-257B18B74B32}" name="Kolonne40" dataDxfId="9" dataCellStyle="Prosent"/>
    <tableColumn id="41" xr3:uid="{0EAF3983-889E-4244-A088-C1696BB7C147}" name="Kolonne41" dataDxfId="8" dataCellStyle="Prosent"/>
    <tableColumn id="42" xr3:uid="{BE22E404-1967-4F74-A4C0-C2A629FB3C99}" name="Kolonne42" dataDxfId="7" dataCellStyle="Prosent"/>
    <tableColumn id="43" xr3:uid="{24724159-330E-43C6-9D74-269697677EEA}" name="Kolonne43" dataDxfId="6" dataCellStyle="Prosent"/>
    <tableColumn id="44" xr3:uid="{2890687E-D0ED-4114-A177-56176D54B4D0}" name="Kolonne44" dataDxfId="5" dataCellStyle="Prosent"/>
    <tableColumn id="45" xr3:uid="{5EE62AE8-2FC4-4911-ADEC-1C49CF54F387}" name="Kolonne45" dataDxfId="4" dataCellStyle="Prosent"/>
    <tableColumn id="46" xr3:uid="{2A9A3AF7-727A-40F6-96BA-D0DF47E1C8B9}" name="Kolonne46" dataDxfId="3" dataCellStyle="Prosent"/>
    <tableColumn id="47" xr3:uid="{30ABE8DC-347A-4341-8B83-BA5EA9D32A8A}" name="Kolonne47" dataDxfId="2" dataCellStyle="Prosent"/>
    <tableColumn id="48" xr3:uid="{D2AB4BB5-7E58-4A12-9DC1-3BE78C3E10F1}" name="Kolonne48" dataDxfId="1" dataCellStyle="Prosent"/>
    <tableColumn id="49" xr3:uid="{88B7BEBF-0D58-4A86-BC07-6C3E88DFDA0C}" name="Kolonne49" dataDxfId="0" dataCellStyle="Pros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71A5A6C-2830-438B-BAF4-4F53C5786AD0}">
  <we:reference id="wa200005502" version="1.0.0.11" store="en-US" storeType="omex"/>
  <we:alternateReferences>
    <we:reference id="wa200005502" version="1.0.0.11" store="en-US" storeType="omex"/>
  </we:alternateReferences>
  <we:properties>
    <we:property name="docId" value="&quot;SSj_vBCsKbgIfmYRnRfmv&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16"/>
  <sheetViews>
    <sheetView zoomScale="80" zoomScaleNormal="80" workbookViewId="0">
      <pane ySplit="1" topLeftCell="A2" activePane="bottomLeft" state="frozen"/>
      <selection pane="bottomLeft" activeCell="I2" sqref="I2:I4"/>
    </sheetView>
  </sheetViews>
  <sheetFormatPr baseColWidth="10" defaultColWidth="8.88671875" defaultRowHeight="14.4" x14ac:dyDescent="0.3"/>
  <cols>
    <col min="1" max="1" width="9.109375" customWidth="1"/>
    <col min="2" max="2" width="16.6640625" customWidth="1"/>
    <col min="3" max="3" width="9.109375" customWidth="1"/>
    <col min="4" max="4" width="18.6640625" customWidth="1"/>
    <col min="5" max="43" width="9.109375" customWidth="1"/>
    <col min="44" max="44" width="13.5546875" customWidth="1"/>
    <col min="45" max="52" width="9.109375" customWidth="1"/>
  </cols>
  <sheetData>
    <row r="1" spans="1:52" x14ac:dyDescent="0.3">
      <c r="F1" t="s">
        <v>101</v>
      </c>
      <c r="G1" s="1" t="s">
        <v>0</v>
      </c>
      <c r="H1" s="1" t="s">
        <v>96</v>
      </c>
      <c r="I1" s="1" t="s">
        <v>97</v>
      </c>
      <c r="J1" s="1" t="s">
        <v>98</v>
      </c>
      <c r="K1" s="1" t="s">
        <v>99</v>
      </c>
      <c r="L1" s="1" t="s">
        <v>1</v>
      </c>
      <c r="M1" s="1" t="s">
        <v>2</v>
      </c>
      <c r="N1" s="1" t="s">
        <v>3</v>
      </c>
      <c r="O1" s="1" t="s">
        <v>4</v>
      </c>
      <c r="P1" s="1" t="s">
        <v>5</v>
      </c>
      <c r="Q1" s="1" t="s">
        <v>6</v>
      </c>
      <c r="R1" s="1" t="s">
        <v>7</v>
      </c>
      <c r="S1" s="1" t="s">
        <v>8</v>
      </c>
      <c r="T1" s="1" t="s">
        <v>9</v>
      </c>
      <c r="U1" s="1" t="s">
        <v>10</v>
      </c>
      <c r="V1" s="1" t="s">
        <v>11</v>
      </c>
      <c r="W1" s="1" t="s">
        <v>12</v>
      </c>
      <c r="X1" s="1" t="s">
        <v>13</v>
      </c>
      <c r="Y1" s="1" t="s">
        <v>14</v>
      </c>
      <c r="Z1" s="1" t="s">
        <v>15</v>
      </c>
      <c r="AA1" s="1" t="s">
        <v>16</v>
      </c>
      <c r="AB1" s="1" t="s">
        <v>17</v>
      </c>
      <c r="AC1" s="1" t="s">
        <v>18</v>
      </c>
      <c r="AD1" s="1" t="s">
        <v>19</v>
      </c>
      <c r="AE1" s="1" t="s">
        <v>20</v>
      </c>
      <c r="AF1" s="1" t="s">
        <v>21</v>
      </c>
      <c r="AG1" s="1" t="s">
        <v>22</v>
      </c>
      <c r="AH1" s="1" t="s">
        <v>23</v>
      </c>
      <c r="AI1" s="1" t="s">
        <v>24</v>
      </c>
      <c r="AJ1" s="1" t="s">
        <v>25</v>
      </c>
      <c r="AK1" s="1" t="s">
        <v>26</v>
      </c>
      <c r="AL1" s="1" t="s">
        <v>27</v>
      </c>
      <c r="AM1" s="1" t="s">
        <v>28</v>
      </c>
      <c r="AN1" s="1" t="s">
        <v>29</v>
      </c>
      <c r="AO1" s="1" t="s">
        <v>30</v>
      </c>
      <c r="AP1" s="1" t="s">
        <v>31</v>
      </c>
      <c r="AQ1" s="1" t="s">
        <v>32</v>
      </c>
      <c r="AR1" s="1" t="s">
        <v>33</v>
      </c>
      <c r="AS1" s="1" t="s">
        <v>34</v>
      </c>
      <c r="AT1" s="1" t="s">
        <v>35</v>
      </c>
      <c r="AU1" s="1" t="s">
        <v>36</v>
      </c>
      <c r="AV1" s="1" t="s">
        <v>37</v>
      </c>
      <c r="AW1" s="1" t="s">
        <v>38</v>
      </c>
      <c r="AX1" s="1" t="s">
        <v>39</v>
      </c>
      <c r="AY1" s="1" t="s">
        <v>40</v>
      </c>
      <c r="AZ1" s="1" t="s">
        <v>41</v>
      </c>
    </row>
    <row r="2" spans="1:52" x14ac:dyDescent="0.3">
      <c r="A2" s="1" t="s">
        <v>43</v>
      </c>
      <c r="B2" s="1" t="s">
        <v>44</v>
      </c>
      <c r="C2" s="1" t="s">
        <v>45</v>
      </c>
      <c r="D2" s="1" t="s">
        <v>44</v>
      </c>
      <c r="E2" s="1" t="s">
        <v>46</v>
      </c>
      <c r="F2" s="2">
        <v>1019906</v>
      </c>
      <c r="G2" s="2">
        <v>153998</v>
      </c>
      <c r="H2" s="2">
        <f>SUM(L2:AZ2)</f>
        <v>117457</v>
      </c>
      <c r="I2" s="2">
        <f>SUM(AD2:AI2)</f>
        <v>42438</v>
      </c>
      <c r="J2" s="2">
        <f>SUM(L2:AC2)</f>
        <v>45152</v>
      </c>
      <c r="K2" s="2">
        <f>SUM(AJ2:AZ2)</f>
        <v>29867</v>
      </c>
      <c r="L2" s="2">
        <v>18582</v>
      </c>
      <c r="M2" s="2">
        <v>4779</v>
      </c>
      <c r="N2" s="2">
        <v>5297</v>
      </c>
      <c r="O2" s="2">
        <v>935</v>
      </c>
      <c r="P2" s="2">
        <v>4437</v>
      </c>
      <c r="Q2" s="2">
        <v>3508</v>
      </c>
      <c r="R2" s="2">
        <v>2267</v>
      </c>
      <c r="S2" s="2">
        <v>281</v>
      </c>
      <c r="T2" s="2">
        <v>178</v>
      </c>
      <c r="U2" s="2">
        <v>520</v>
      </c>
      <c r="V2" s="2">
        <v>802</v>
      </c>
      <c r="W2" s="2">
        <v>405</v>
      </c>
      <c r="X2" s="2">
        <v>809</v>
      </c>
      <c r="Y2" s="2">
        <v>723</v>
      </c>
      <c r="Z2" s="2">
        <v>526</v>
      </c>
      <c r="AA2" s="2">
        <v>462</v>
      </c>
      <c r="AB2" s="2">
        <v>217</v>
      </c>
      <c r="AC2" s="2">
        <v>424</v>
      </c>
      <c r="AD2" s="2">
        <v>4789</v>
      </c>
      <c r="AE2" s="2">
        <v>4232</v>
      </c>
      <c r="AF2" s="2">
        <v>10343</v>
      </c>
      <c r="AG2" s="2">
        <v>11293</v>
      </c>
      <c r="AH2" s="2">
        <v>7603</v>
      </c>
      <c r="AI2" s="2">
        <v>4178</v>
      </c>
      <c r="AJ2" s="2">
        <v>6502</v>
      </c>
      <c r="AK2" s="2">
        <v>9572</v>
      </c>
      <c r="AL2" s="2">
        <v>2210</v>
      </c>
      <c r="AM2" s="2">
        <v>360</v>
      </c>
      <c r="AN2" s="2">
        <v>2400</v>
      </c>
      <c r="AO2" s="2">
        <v>1542</v>
      </c>
      <c r="AP2" s="2">
        <v>695</v>
      </c>
      <c r="AQ2" s="2">
        <v>1095</v>
      </c>
      <c r="AR2" s="2">
        <v>2151</v>
      </c>
      <c r="AS2" s="2">
        <v>466</v>
      </c>
      <c r="AT2" s="2">
        <v>265</v>
      </c>
      <c r="AU2" s="2">
        <v>862</v>
      </c>
      <c r="AV2" s="2">
        <v>361</v>
      </c>
      <c r="AW2" s="2">
        <v>189</v>
      </c>
      <c r="AX2" s="2">
        <v>199</v>
      </c>
      <c r="AY2" s="2">
        <v>345</v>
      </c>
      <c r="AZ2" s="2">
        <v>653</v>
      </c>
    </row>
    <row r="3" spans="1:52" x14ac:dyDescent="0.3">
      <c r="E3" s="1" t="s">
        <v>47</v>
      </c>
      <c r="F3" s="2">
        <v>1026773</v>
      </c>
      <c r="G3" s="2">
        <v>156227</v>
      </c>
      <c r="H3" s="2">
        <f t="shared" ref="H3:H19" si="0">SUM(L3:AZ3)</f>
        <v>118025</v>
      </c>
      <c r="I3" s="2">
        <f t="shared" ref="I3:I19" si="1">SUM(AD3:AI3)</f>
        <v>42332</v>
      </c>
      <c r="J3" s="2">
        <f>SUM(L3:AC3)</f>
        <v>45872</v>
      </c>
      <c r="K3" s="2">
        <f t="shared" ref="K3:K19" si="2">SUM(AJ3:AZ3)</f>
        <v>29821</v>
      </c>
      <c r="L3" s="2">
        <v>18694</v>
      </c>
      <c r="M3" s="2">
        <v>5048</v>
      </c>
      <c r="N3" s="2">
        <v>5372</v>
      </c>
      <c r="O3" s="2">
        <v>930</v>
      </c>
      <c r="P3" s="2">
        <v>4510</v>
      </c>
      <c r="Q3" s="2">
        <v>3541</v>
      </c>
      <c r="R3" s="2">
        <v>2346</v>
      </c>
      <c r="S3" s="2">
        <v>289</v>
      </c>
      <c r="T3" s="2">
        <v>188</v>
      </c>
      <c r="U3" s="2">
        <v>520</v>
      </c>
      <c r="V3" s="2">
        <v>851</v>
      </c>
      <c r="W3" s="2">
        <v>405</v>
      </c>
      <c r="X3" s="2">
        <v>870</v>
      </c>
      <c r="Y3" s="2">
        <v>693</v>
      </c>
      <c r="Z3" s="2">
        <v>535</v>
      </c>
      <c r="AA3" s="2">
        <v>448</v>
      </c>
      <c r="AB3" s="2">
        <v>211</v>
      </c>
      <c r="AC3" s="2">
        <v>421</v>
      </c>
      <c r="AD3" s="2">
        <v>4738</v>
      </c>
      <c r="AE3" s="2">
        <v>4285</v>
      </c>
      <c r="AF3" s="2">
        <v>10283</v>
      </c>
      <c r="AG3" s="2">
        <v>11239</v>
      </c>
      <c r="AH3" s="2">
        <v>7600</v>
      </c>
      <c r="AI3" s="2">
        <v>4187</v>
      </c>
      <c r="AJ3" s="2">
        <v>6472</v>
      </c>
      <c r="AK3" s="2">
        <v>9640</v>
      </c>
      <c r="AL3" s="2">
        <v>2170</v>
      </c>
      <c r="AM3" s="2">
        <v>364</v>
      </c>
      <c r="AN3" s="2">
        <v>2374</v>
      </c>
      <c r="AO3" s="2">
        <v>1565</v>
      </c>
      <c r="AP3" s="2">
        <v>707</v>
      </c>
      <c r="AQ3" s="2">
        <v>1069</v>
      </c>
      <c r="AR3" s="2">
        <v>2150</v>
      </c>
      <c r="AS3" s="2">
        <v>483</v>
      </c>
      <c r="AT3" s="2">
        <v>259</v>
      </c>
      <c r="AU3" s="2">
        <v>871</v>
      </c>
      <c r="AV3" s="2">
        <v>336</v>
      </c>
      <c r="AW3" s="2">
        <v>190</v>
      </c>
      <c r="AX3" s="2">
        <v>186</v>
      </c>
      <c r="AY3" s="2">
        <v>344</v>
      </c>
      <c r="AZ3" s="2">
        <v>641</v>
      </c>
    </row>
    <row r="4" spans="1:52" x14ac:dyDescent="0.3">
      <c r="E4" s="1" t="s">
        <v>48</v>
      </c>
      <c r="F4" s="2">
        <v>1036597</v>
      </c>
      <c r="G4" s="2">
        <v>158685</v>
      </c>
      <c r="H4" s="2">
        <f t="shared" si="0"/>
        <v>118825</v>
      </c>
      <c r="I4" s="2">
        <f t="shared" si="1"/>
        <v>42546</v>
      </c>
      <c r="J4" s="2">
        <f t="shared" ref="J4:J19" si="3">SUM(L4:AC4)</f>
        <v>46321</v>
      </c>
      <c r="K4" s="2">
        <f t="shared" si="2"/>
        <v>29958</v>
      </c>
      <c r="L4" s="2">
        <v>18930</v>
      </c>
      <c r="M4" s="2">
        <v>5155</v>
      </c>
      <c r="N4" s="2">
        <v>5278</v>
      </c>
      <c r="O4" s="2">
        <v>980</v>
      </c>
      <c r="P4" s="2">
        <v>4562</v>
      </c>
      <c r="Q4" s="2">
        <v>3581</v>
      </c>
      <c r="R4" s="2">
        <v>2357</v>
      </c>
      <c r="S4" s="2">
        <v>294</v>
      </c>
      <c r="T4" s="2">
        <v>197</v>
      </c>
      <c r="U4" s="2">
        <v>519</v>
      </c>
      <c r="V4" s="2">
        <v>857</v>
      </c>
      <c r="W4" s="2">
        <v>411</v>
      </c>
      <c r="X4" s="2">
        <v>887</v>
      </c>
      <c r="Y4" s="2">
        <v>684</v>
      </c>
      <c r="Z4" s="2">
        <v>563</v>
      </c>
      <c r="AA4" s="2">
        <v>445</v>
      </c>
      <c r="AB4" s="2">
        <v>205</v>
      </c>
      <c r="AC4" s="2">
        <v>416</v>
      </c>
      <c r="AD4" s="2">
        <v>4778</v>
      </c>
      <c r="AE4" s="2">
        <v>4400</v>
      </c>
      <c r="AF4" s="2">
        <v>10342</v>
      </c>
      <c r="AG4" s="2">
        <v>11160</v>
      </c>
      <c r="AH4" s="2">
        <v>7749</v>
      </c>
      <c r="AI4" s="2">
        <v>4117</v>
      </c>
      <c r="AJ4" s="2">
        <v>6520</v>
      </c>
      <c r="AK4" s="2">
        <v>9679</v>
      </c>
      <c r="AL4" s="2">
        <v>2205</v>
      </c>
      <c r="AM4" s="2">
        <v>363</v>
      </c>
      <c r="AN4" s="2">
        <v>2354</v>
      </c>
      <c r="AO4" s="2">
        <v>1551</v>
      </c>
      <c r="AP4" s="2">
        <v>707</v>
      </c>
      <c r="AQ4" s="2">
        <v>1049</v>
      </c>
      <c r="AR4" s="2">
        <v>2195</v>
      </c>
      <c r="AS4" s="2">
        <v>480</v>
      </c>
      <c r="AT4" s="2">
        <v>266</v>
      </c>
      <c r="AU4" s="2">
        <v>872</v>
      </c>
      <c r="AV4" s="2">
        <v>348</v>
      </c>
      <c r="AW4" s="2">
        <v>202</v>
      </c>
      <c r="AX4" s="2">
        <v>188</v>
      </c>
      <c r="AY4" s="2">
        <v>367</v>
      </c>
      <c r="AZ4" s="2">
        <v>612</v>
      </c>
    </row>
    <row r="5" spans="1:52" x14ac:dyDescent="0.3">
      <c r="D5" s="1" t="s">
        <v>49</v>
      </c>
      <c r="E5" s="1" t="s">
        <v>46</v>
      </c>
      <c r="F5" s="2">
        <v>871220</v>
      </c>
      <c r="G5" s="2">
        <v>123637</v>
      </c>
      <c r="H5" s="2">
        <f t="shared" si="0"/>
        <v>99110</v>
      </c>
      <c r="I5" s="2">
        <f t="shared" si="1"/>
        <v>36322</v>
      </c>
      <c r="J5" s="2">
        <f t="shared" si="3"/>
        <v>37140</v>
      </c>
      <c r="K5" s="2">
        <f t="shared" si="2"/>
        <v>25648</v>
      </c>
      <c r="L5" s="2">
        <v>14581</v>
      </c>
      <c r="M5" s="2">
        <v>4044</v>
      </c>
      <c r="N5" s="2">
        <v>4424</v>
      </c>
      <c r="O5" s="2">
        <v>800</v>
      </c>
      <c r="P5" s="2">
        <v>3703</v>
      </c>
      <c r="Q5" s="2">
        <v>3026</v>
      </c>
      <c r="R5" s="2">
        <v>1987</v>
      </c>
      <c r="S5" s="2">
        <v>250</v>
      </c>
      <c r="T5" s="2">
        <v>144</v>
      </c>
      <c r="U5" s="2">
        <v>456</v>
      </c>
      <c r="V5" s="2">
        <v>684</v>
      </c>
      <c r="W5" s="2">
        <v>310</v>
      </c>
      <c r="X5" s="2">
        <v>698</v>
      </c>
      <c r="Y5" s="2">
        <v>588</v>
      </c>
      <c r="Z5" s="2">
        <v>463</v>
      </c>
      <c r="AA5" s="2">
        <v>418</v>
      </c>
      <c r="AB5" s="2">
        <v>201</v>
      </c>
      <c r="AC5" s="2">
        <v>363</v>
      </c>
      <c r="AD5" s="2">
        <v>4069</v>
      </c>
      <c r="AE5" s="2">
        <v>3700</v>
      </c>
      <c r="AF5" s="2">
        <v>9043</v>
      </c>
      <c r="AG5" s="2">
        <v>9333</v>
      </c>
      <c r="AH5" s="2">
        <v>6559</v>
      </c>
      <c r="AI5" s="2">
        <v>3618</v>
      </c>
      <c r="AJ5" s="2">
        <v>5627</v>
      </c>
      <c r="AK5" s="2">
        <v>8075</v>
      </c>
      <c r="AL5" s="2">
        <v>1920</v>
      </c>
      <c r="AM5" s="2">
        <v>331</v>
      </c>
      <c r="AN5" s="2">
        <v>2118</v>
      </c>
      <c r="AO5" s="2">
        <v>1342</v>
      </c>
      <c r="AP5" s="2">
        <v>611</v>
      </c>
      <c r="AQ5" s="2">
        <v>937</v>
      </c>
      <c r="AR5" s="2">
        <v>1676</v>
      </c>
      <c r="AS5" s="2">
        <v>411</v>
      </c>
      <c r="AT5" s="2">
        <v>237</v>
      </c>
      <c r="AU5" s="2">
        <v>773</v>
      </c>
      <c r="AV5" s="2">
        <v>341</v>
      </c>
      <c r="AW5" s="2">
        <v>159</v>
      </c>
      <c r="AX5" s="2">
        <v>189</v>
      </c>
      <c r="AY5" s="2">
        <v>318</v>
      </c>
      <c r="AZ5" s="2">
        <v>583</v>
      </c>
    </row>
    <row r="6" spans="1:52" x14ac:dyDescent="0.3">
      <c r="E6" s="1" t="s">
        <v>47</v>
      </c>
      <c r="F6" s="2">
        <v>869873</v>
      </c>
      <c r="G6" s="2">
        <v>124928</v>
      </c>
      <c r="H6" s="2">
        <f t="shared" si="0"/>
        <v>98627</v>
      </c>
      <c r="I6" s="2">
        <f t="shared" si="1"/>
        <v>36038</v>
      </c>
      <c r="J6" s="2">
        <f t="shared" si="3"/>
        <v>37189</v>
      </c>
      <c r="K6" s="2">
        <f t="shared" si="2"/>
        <v>25400</v>
      </c>
      <c r="L6" s="2">
        <v>14533</v>
      </c>
      <c r="M6" s="2">
        <v>4128</v>
      </c>
      <c r="N6" s="2">
        <v>4425</v>
      </c>
      <c r="O6" s="2">
        <v>795</v>
      </c>
      <c r="P6" s="2">
        <v>3707</v>
      </c>
      <c r="Q6" s="2">
        <v>3027</v>
      </c>
      <c r="R6" s="2">
        <v>2017</v>
      </c>
      <c r="S6" s="2">
        <v>256</v>
      </c>
      <c r="T6" s="2">
        <v>141</v>
      </c>
      <c r="U6" s="2">
        <v>446</v>
      </c>
      <c r="V6" s="2">
        <v>703</v>
      </c>
      <c r="W6" s="2">
        <v>307</v>
      </c>
      <c r="X6" s="2">
        <v>723</v>
      </c>
      <c r="Y6" s="2">
        <v>555</v>
      </c>
      <c r="Z6" s="2">
        <v>473</v>
      </c>
      <c r="AA6" s="2">
        <v>407</v>
      </c>
      <c r="AB6" s="2">
        <v>193</v>
      </c>
      <c r="AC6" s="2">
        <v>353</v>
      </c>
      <c r="AD6" s="2">
        <v>3982</v>
      </c>
      <c r="AE6" s="2">
        <v>3730</v>
      </c>
      <c r="AF6" s="2">
        <v>8953</v>
      </c>
      <c r="AG6" s="2">
        <v>9267</v>
      </c>
      <c r="AH6" s="2">
        <v>6484</v>
      </c>
      <c r="AI6" s="2">
        <v>3622</v>
      </c>
      <c r="AJ6" s="2">
        <v>5501</v>
      </c>
      <c r="AK6" s="2">
        <v>8086</v>
      </c>
      <c r="AL6" s="2">
        <v>1911</v>
      </c>
      <c r="AM6" s="2">
        <v>341</v>
      </c>
      <c r="AN6" s="2">
        <v>2100</v>
      </c>
      <c r="AO6" s="2">
        <v>1349</v>
      </c>
      <c r="AP6" s="2">
        <v>612</v>
      </c>
      <c r="AQ6" s="2">
        <v>904</v>
      </c>
      <c r="AR6" s="2">
        <v>1651</v>
      </c>
      <c r="AS6" s="2">
        <v>409</v>
      </c>
      <c r="AT6" s="2">
        <v>236</v>
      </c>
      <c r="AU6" s="2">
        <v>774</v>
      </c>
      <c r="AV6" s="2">
        <v>315</v>
      </c>
      <c r="AW6" s="2">
        <v>167</v>
      </c>
      <c r="AX6" s="2">
        <v>174</v>
      </c>
      <c r="AY6" s="2">
        <v>307</v>
      </c>
      <c r="AZ6" s="2">
        <v>563</v>
      </c>
    </row>
    <row r="7" spans="1:52" x14ac:dyDescent="0.3">
      <c r="E7" s="1" t="s">
        <v>48</v>
      </c>
      <c r="F7" s="2">
        <v>869233</v>
      </c>
      <c r="G7" s="2">
        <v>126602</v>
      </c>
      <c r="H7" s="2">
        <f t="shared" si="0"/>
        <v>98304</v>
      </c>
      <c r="I7" s="2">
        <f t="shared" si="1"/>
        <v>35849</v>
      </c>
      <c r="J7" s="2">
        <f t="shared" si="3"/>
        <v>37283</v>
      </c>
      <c r="K7" s="2">
        <f t="shared" si="2"/>
        <v>25172</v>
      </c>
      <c r="L7" s="2">
        <v>14593</v>
      </c>
      <c r="M7" s="2">
        <v>4274</v>
      </c>
      <c r="N7" s="2">
        <v>4350</v>
      </c>
      <c r="O7" s="2">
        <v>835</v>
      </c>
      <c r="P7" s="2">
        <v>3694</v>
      </c>
      <c r="Q7" s="2">
        <v>3031</v>
      </c>
      <c r="R7" s="2">
        <v>2014</v>
      </c>
      <c r="S7" s="2">
        <v>254</v>
      </c>
      <c r="T7" s="2">
        <v>149</v>
      </c>
      <c r="U7" s="2">
        <v>435</v>
      </c>
      <c r="V7" s="2">
        <v>678</v>
      </c>
      <c r="W7" s="2">
        <v>307</v>
      </c>
      <c r="X7" s="2">
        <v>711</v>
      </c>
      <c r="Y7" s="2">
        <v>548</v>
      </c>
      <c r="Z7" s="2">
        <v>490</v>
      </c>
      <c r="AA7" s="2">
        <v>395</v>
      </c>
      <c r="AB7" s="2">
        <v>185</v>
      </c>
      <c r="AC7" s="2">
        <v>340</v>
      </c>
      <c r="AD7" s="2">
        <v>3952</v>
      </c>
      <c r="AE7" s="2">
        <v>3753</v>
      </c>
      <c r="AF7" s="2">
        <v>8914</v>
      </c>
      <c r="AG7" s="2">
        <v>9138</v>
      </c>
      <c r="AH7" s="2">
        <v>6566</v>
      </c>
      <c r="AI7" s="2">
        <v>3526</v>
      </c>
      <c r="AJ7" s="2">
        <v>5506</v>
      </c>
      <c r="AK7" s="2">
        <v>7992</v>
      </c>
      <c r="AL7" s="2">
        <v>1902</v>
      </c>
      <c r="AM7" s="2">
        <v>340</v>
      </c>
      <c r="AN7" s="2">
        <v>2059</v>
      </c>
      <c r="AO7" s="2">
        <v>1317</v>
      </c>
      <c r="AP7" s="2">
        <v>596</v>
      </c>
      <c r="AQ7" s="2">
        <v>888</v>
      </c>
      <c r="AR7" s="2">
        <v>1640</v>
      </c>
      <c r="AS7" s="2">
        <v>407</v>
      </c>
      <c r="AT7" s="2">
        <v>243</v>
      </c>
      <c r="AU7" s="2">
        <v>769</v>
      </c>
      <c r="AV7" s="2">
        <v>315</v>
      </c>
      <c r="AW7" s="2">
        <v>172</v>
      </c>
      <c r="AX7" s="2">
        <v>166</v>
      </c>
      <c r="AY7" s="2">
        <v>325</v>
      </c>
      <c r="AZ7" s="2">
        <v>535</v>
      </c>
    </row>
    <row r="8" spans="1:52" x14ac:dyDescent="0.3">
      <c r="D8" s="1" t="s">
        <v>50</v>
      </c>
      <c r="E8" s="1" t="s">
        <v>46</v>
      </c>
      <c r="F8" s="2">
        <v>148686</v>
      </c>
      <c r="G8" s="2">
        <v>30361</v>
      </c>
      <c r="H8" s="2">
        <f t="shared" si="0"/>
        <v>18347</v>
      </c>
      <c r="I8" s="2">
        <f t="shared" si="1"/>
        <v>6116</v>
      </c>
      <c r="J8" s="2">
        <f t="shared" si="3"/>
        <v>8012</v>
      </c>
      <c r="K8" s="2">
        <f t="shared" si="2"/>
        <v>4219</v>
      </c>
      <c r="L8" s="2">
        <v>4001</v>
      </c>
      <c r="M8" s="2">
        <v>735</v>
      </c>
      <c r="N8" s="2">
        <v>873</v>
      </c>
      <c r="O8" s="2">
        <v>135</v>
      </c>
      <c r="P8" s="2">
        <v>734</v>
      </c>
      <c r="Q8" s="2">
        <v>482</v>
      </c>
      <c r="R8" s="2">
        <v>280</v>
      </c>
      <c r="S8" s="2">
        <v>31</v>
      </c>
      <c r="T8" s="2">
        <v>34</v>
      </c>
      <c r="U8" s="2">
        <v>64</v>
      </c>
      <c r="V8" s="2">
        <v>118</v>
      </c>
      <c r="W8" s="2">
        <v>95</v>
      </c>
      <c r="X8" s="2">
        <v>111</v>
      </c>
      <c r="Y8" s="2">
        <v>135</v>
      </c>
      <c r="Z8" s="2">
        <v>63</v>
      </c>
      <c r="AA8" s="2">
        <v>44</v>
      </c>
      <c r="AB8" s="2">
        <v>16</v>
      </c>
      <c r="AC8" s="2">
        <v>61</v>
      </c>
      <c r="AD8" s="2">
        <v>720</v>
      </c>
      <c r="AE8" s="2">
        <v>532</v>
      </c>
      <c r="AF8" s="2">
        <v>1300</v>
      </c>
      <c r="AG8" s="2">
        <v>1960</v>
      </c>
      <c r="AH8" s="2">
        <v>1044</v>
      </c>
      <c r="AI8" s="2">
        <v>560</v>
      </c>
      <c r="AJ8" s="2">
        <v>875</v>
      </c>
      <c r="AK8" s="2">
        <v>1497</v>
      </c>
      <c r="AL8" s="2">
        <v>290</v>
      </c>
      <c r="AM8" s="2">
        <v>29</v>
      </c>
      <c r="AN8" s="2">
        <v>282</v>
      </c>
      <c r="AO8" s="2">
        <v>200</v>
      </c>
      <c r="AP8" s="2">
        <v>84</v>
      </c>
      <c r="AQ8" s="2">
        <v>158</v>
      </c>
      <c r="AR8" s="2">
        <v>475</v>
      </c>
      <c r="AS8" s="2">
        <v>55</v>
      </c>
      <c r="AT8" s="2">
        <v>28</v>
      </c>
      <c r="AU8" s="2">
        <v>89</v>
      </c>
      <c r="AV8" s="2">
        <v>20</v>
      </c>
      <c r="AW8" s="2">
        <v>30</v>
      </c>
      <c r="AX8" s="2">
        <v>10</v>
      </c>
      <c r="AY8" s="2">
        <v>27</v>
      </c>
      <c r="AZ8" s="2">
        <v>70</v>
      </c>
    </row>
    <row r="9" spans="1:52" x14ac:dyDescent="0.3">
      <c r="E9" s="1" t="s">
        <v>47</v>
      </c>
      <c r="F9" s="2">
        <v>156900</v>
      </c>
      <c r="G9" s="2">
        <v>31299</v>
      </c>
      <c r="H9" s="2">
        <f t="shared" si="0"/>
        <v>19398</v>
      </c>
      <c r="I9" s="2">
        <f t="shared" si="1"/>
        <v>6294</v>
      </c>
      <c r="J9" s="2">
        <f t="shared" si="3"/>
        <v>8683</v>
      </c>
      <c r="K9" s="2">
        <f t="shared" si="2"/>
        <v>4421</v>
      </c>
      <c r="L9" s="2">
        <v>4161</v>
      </c>
      <c r="M9" s="2">
        <v>920</v>
      </c>
      <c r="N9" s="2">
        <v>947</v>
      </c>
      <c r="O9" s="2">
        <v>135</v>
      </c>
      <c r="P9" s="2">
        <v>803</v>
      </c>
      <c r="Q9" s="2">
        <v>514</v>
      </c>
      <c r="R9" s="2">
        <v>329</v>
      </c>
      <c r="S9" s="2">
        <v>33</v>
      </c>
      <c r="T9" s="2">
        <v>47</v>
      </c>
      <c r="U9" s="2">
        <v>74</v>
      </c>
      <c r="V9" s="2">
        <v>148</v>
      </c>
      <c r="W9" s="2">
        <v>98</v>
      </c>
      <c r="X9" s="2">
        <v>147</v>
      </c>
      <c r="Y9" s="2">
        <v>138</v>
      </c>
      <c r="Z9" s="2">
        <v>62</v>
      </c>
      <c r="AA9" s="2">
        <v>41</v>
      </c>
      <c r="AB9" s="2">
        <v>18</v>
      </c>
      <c r="AC9" s="2">
        <v>68</v>
      </c>
      <c r="AD9" s="2">
        <v>756</v>
      </c>
      <c r="AE9" s="2">
        <v>555</v>
      </c>
      <c r="AF9" s="2">
        <v>1330</v>
      </c>
      <c r="AG9" s="2">
        <v>1972</v>
      </c>
      <c r="AH9" s="2">
        <v>1116</v>
      </c>
      <c r="AI9" s="2">
        <v>565</v>
      </c>
      <c r="AJ9" s="2">
        <v>971</v>
      </c>
      <c r="AK9" s="2">
        <v>1554</v>
      </c>
      <c r="AL9" s="2">
        <v>259</v>
      </c>
      <c r="AM9" s="2">
        <v>23</v>
      </c>
      <c r="AN9" s="2">
        <v>274</v>
      </c>
      <c r="AO9" s="2">
        <v>216</v>
      </c>
      <c r="AP9" s="2">
        <v>95</v>
      </c>
      <c r="AQ9" s="2">
        <v>165</v>
      </c>
      <c r="AR9" s="2">
        <v>499</v>
      </c>
      <c r="AS9" s="2">
        <v>74</v>
      </c>
      <c r="AT9" s="2">
        <v>23</v>
      </c>
      <c r="AU9" s="2">
        <v>97</v>
      </c>
      <c r="AV9" s="2">
        <v>21</v>
      </c>
      <c r="AW9" s="2">
        <v>23</v>
      </c>
      <c r="AX9" s="2">
        <v>12</v>
      </c>
      <c r="AY9" s="2">
        <v>37</v>
      </c>
      <c r="AZ9" s="2">
        <v>78</v>
      </c>
    </row>
    <row r="10" spans="1:52" x14ac:dyDescent="0.3">
      <c r="E10" s="1" t="s">
        <v>48</v>
      </c>
      <c r="F10" s="2">
        <v>167364</v>
      </c>
      <c r="G10" s="2">
        <v>32083</v>
      </c>
      <c r="H10" s="2">
        <f t="shared" si="0"/>
        <v>20521</v>
      </c>
      <c r="I10" s="2">
        <f t="shared" si="1"/>
        <v>6697</v>
      </c>
      <c r="J10" s="2">
        <f t="shared" si="3"/>
        <v>9038</v>
      </c>
      <c r="K10" s="2">
        <f t="shared" si="2"/>
        <v>4786</v>
      </c>
      <c r="L10" s="2">
        <v>4337</v>
      </c>
      <c r="M10" s="2">
        <v>881</v>
      </c>
      <c r="N10" s="2">
        <v>928</v>
      </c>
      <c r="O10" s="2">
        <v>145</v>
      </c>
      <c r="P10" s="2">
        <v>868</v>
      </c>
      <c r="Q10" s="2">
        <v>550</v>
      </c>
      <c r="R10" s="2">
        <v>343</v>
      </c>
      <c r="S10" s="2">
        <v>40</v>
      </c>
      <c r="T10" s="2">
        <v>48</v>
      </c>
      <c r="U10" s="2">
        <v>84</v>
      </c>
      <c r="V10" s="2">
        <v>179</v>
      </c>
      <c r="W10" s="2">
        <v>104</v>
      </c>
      <c r="X10" s="2">
        <v>176</v>
      </c>
      <c r="Y10" s="2">
        <v>136</v>
      </c>
      <c r="Z10" s="2">
        <v>73</v>
      </c>
      <c r="AA10" s="2">
        <v>50</v>
      </c>
      <c r="AB10" s="2">
        <v>20</v>
      </c>
      <c r="AC10" s="2">
        <v>76</v>
      </c>
      <c r="AD10" s="2">
        <v>826</v>
      </c>
      <c r="AE10" s="2">
        <v>647</v>
      </c>
      <c r="AF10" s="2">
        <v>1428</v>
      </c>
      <c r="AG10" s="2">
        <v>2022</v>
      </c>
      <c r="AH10" s="2">
        <v>1183</v>
      </c>
      <c r="AI10" s="2">
        <v>591</v>
      </c>
      <c r="AJ10" s="2">
        <v>1014</v>
      </c>
      <c r="AK10" s="2">
        <v>1687</v>
      </c>
      <c r="AL10" s="2">
        <v>303</v>
      </c>
      <c r="AM10" s="2">
        <v>23</v>
      </c>
      <c r="AN10" s="2">
        <v>295</v>
      </c>
      <c r="AO10" s="2">
        <v>234</v>
      </c>
      <c r="AP10" s="2">
        <v>111</v>
      </c>
      <c r="AQ10" s="2">
        <v>161</v>
      </c>
      <c r="AR10" s="2">
        <v>555</v>
      </c>
      <c r="AS10" s="2">
        <v>73</v>
      </c>
      <c r="AT10" s="2">
        <v>23</v>
      </c>
      <c r="AU10" s="2">
        <v>103</v>
      </c>
      <c r="AV10" s="2">
        <v>33</v>
      </c>
      <c r="AW10" s="2">
        <v>30</v>
      </c>
      <c r="AX10" s="2">
        <v>22</v>
      </c>
      <c r="AY10" s="2">
        <v>42</v>
      </c>
      <c r="AZ10" s="2">
        <v>77</v>
      </c>
    </row>
    <row r="11" spans="1:52" x14ac:dyDescent="0.3">
      <c r="B11" s="1" t="s">
        <v>51</v>
      </c>
      <c r="C11" s="1" t="s">
        <v>45</v>
      </c>
      <c r="D11" s="1" t="s">
        <v>44</v>
      </c>
      <c r="E11" s="1" t="s">
        <v>46</v>
      </c>
      <c r="F11" s="2">
        <v>96579</v>
      </c>
      <c r="G11" s="2">
        <v>14673</v>
      </c>
      <c r="H11" s="2">
        <f t="shared" si="0"/>
        <v>12428</v>
      </c>
      <c r="I11" s="2">
        <f t="shared" si="1"/>
        <v>4830</v>
      </c>
      <c r="J11" s="2">
        <f t="shared" si="3"/>
        <v>4428</v>
      </c>
      <c r="K11" s="2">
        <f t="shared" si="2"/>
        <v>3170</v>
      </c>
      <c r="L11" s="2">
        <v>1930</v>
      </c>
      <c r="M11" s="2">
        <v>411</v>
      </c>
      <c r="N11" s="2">
        <v>545</v>
      </c>
      <c r="O11" s="2">
        <v>74</v>
      </c>
      <c r="P11" s="2">
        <v>440</v>
      </c>
      <c r="Q11" s="2">
        <v>365</v>
      </c>
      <c r="R11" s="2">
        <v>233</v>
      </c>
      <c r="S11" s="2">
        <v>26</v>
      </c>
      <c r="T11" s="2">
        <v>17</v>
      </c>
      <c r="U11" s="2">
        <v>50</v>
      </c>
      <c r="V11" s="2">
        <v>67</v>
      </c>
      <c r="W11" s="2">
        <v>36</v>
      </c>
      <c r="X11" s="2">
        <v>51</v>
      </c>
      <c r="Y11" s="2">
        <v>56</v>
      </c>
      <c r="Z11" s="2">
        <v>38</v>
      </c>
      <c r="AA11" s="2">
        <v>49</v>
      </c>
      <c r="AB11" s="2">
        <v>14</v>
      </c>
      <c r="AC11" s="2">
        <v>26</v>
      </c>
      <c r="AD11" s="2">
        <v>576</v>
      </c>
      <c r="AE11" s="2">
        <v>434</v>
      </c>
      <c r="AF11" s="2">
        <v>1026</v>
      </c>
      <c r="AG11" s="2">
        <v>1436</v>
      </c>
      <c r="AH11" s="2">
        <v>858</v>
      </c>
      <c r="AI11" s="2">
        <v>500</v>
      </c>
      <c r="AJ11" s="2">
        <v>729</v>
      </c>
      <c r="AK11" s="2">
        <v>1087</v>
      </c>
      <c r="AL11" s="2">
        <v>232</v>
      </c>
      <c r="AM11" s="2">
        <v>32</v>
      </c>
      <c r="AN11" s="2">
        <v>241</v>
      </c>
      <c r="AO11" s="2">
        <v>168</v>
      </c>
      <c r="AP11" s="2">
        <v>54</v>
      </c>
      <c r="AQ11" s="2">
        <v>112</v>
      </c>
      <c r="AR11" s="2">
        <v>282</v>
      </c>
      <c r="AS11" s="2">
        <v>37</v>
      </c>
      <c r="AT11" s="2">
        <v>14</v>
      </c>
      <c r="AU11" s="2">
        <v>71</v>
      </c>
      <c r="AV11" s="2">
        <v>24</v>
      </c>
      <c r="AW11" s="2">
        <v>24</v>
      </c>
      <c r="AX11" s="2">
        <v>6</v>
      </c>
      <c r="AY11" s="2">
        <v>20</v>
      </c>
      <c r="AZ11" s="2">
        <v>37</v>
      </c>
    </row>
    <row r="12" spans="1:52" x14ac:dyDescent="0.3">
      <c r="E12" s="1" t="s">
        <v>47</v>
      </c>
      <c r="F12" s="2">
        <v>97158</v>
      </c>
      <c r="G12" s="2">
        <v>14810</v>
      </c>
      <c r="H12" s="2">
        <f t="shared" si="0"/>
        <v>12602</v>
      </c>
      <c r="I12" s="2">
        <f t="shared" si="1"/>
        <v>4754</v>
      </c>
      <c r="J12" s="2">
        <f t="shared" si="3"/>
        <v>4606</v>
      </c>
      <c r="K12" s="2">
        <f t="shared" si="2"/>
        <v>3242</v>
      </c>
      <c r="L12" s="2">
        <v>1888</v>
      </c>
      <c r="M12" s="2">
        <v>554</v>
      </c>
      <c r="N12" s="2">
        <v>559</v>
      </c>
      <c r="O12" s="2">
        <v>81</v>
      </c>
      <c r="P12" s="2">
        <v>417</v>
      </c>
      <c r="Q12" s="2">
        <v>355</v>
      </c>
      <c r="R12" s="2">
        <v>276</v>
      </c>
      <c r="S12" s="2">
        <v>19</v>
      </c>
      <c r="T12" s="2">
        <v>23</v>
      </c>
      <c r="U12" s="2">
        <v>50</v>
      </c>
      <c r="V12" s="2">
        <v>83</v>
      </c>
      <c r="W12" s="2">
        <v>45</v>
      </c>
      <c r="X12" s="2">
        <v>80</v>
      </c>
      <c r="Y12" s="2">
        <v>72</v>
      </c>
      <c r="Z12" s="2">
        <v>34</v>
      </c>
      <c r="AA12" s="2">
        <v>37</v>
      </c>
      <c r="AB12" s="2">
        <v>12</v>
      </c>
      <c r="AC12" s="2">
        <v>21</v>
      </c>
      <c r="AD12" s="2">
        <v>578</v>
      </c>
      <c r="AE12" s="2">
        <v>425</v>
      </c>
      <c r="AF12" s="2">
        <v>1024</v>
      </c>
      <c r="AG12" s="2">
        <v>1349</v>
      </c>
      <c r="AH12" s="2">
        <v>867</v>
      </c>
      <c r="AI12" s="2">
        <v>511</v>
      </c>
      <c r="AJ12" s="2">
        <v>722</v>
      </c>
      <c r="AK12" s="2">
        <v>1108</v>
      </c>
      <c r="AL12" s="2">
        <v>249</v>
      </c>
      <c r="AM12" s="2">
        <v>27</v>
      </c>
      <c r="AN12" s="2">
        <v>249</v>
      </c>
      <c r="AO12" s="2">
        <v>175</v>
      </c>
      <c r="AP12" s="2">
        <v>61</v>
      </c>
      <c r="AQ12" s="2">
        <v>103</v>
      </c>
      <c r="AR12" s="2">
        <v>303</v>
      </c>
      <c r="AS12" s="2">
        <v>45</v>
      </c>
      <c r="AT12" s="2">
        <v>23</v>
      </c>
      <c r="AU12" s="2">
        <v>67</v>
      </c>
      <c r="AV12" s="2">
        <v>21</v>
      </c>
      <c r="AW12" s="2">
        <v>11</v>
      </c>
      <c r="AX12" s="2">
        <v>7</v>
      </c>
      <c r="AY12" s="2">
        <v>18</v>
      </c>
      <c r="AZ12" s="2">
        <v>53</v>
      </c>
    </row>
    <row r="13" spans="1:52" x14ac:dyDescent="0.3">
      <c r="E13" s="1" t="s">
        <v>48</v>
      </c>
      <c r="F13" s="2">
        <v>102264</v>
      </c>
      <c r="G13" s="2">
        <v>15705</v>
      </c>
      <c r="H13" s="2">
        <f t="shared" si="0"/>
        <v>13257</v>
      </c>
      <c r="I13" s="2">
        <f t="shared" si="1"/>
        <v>4956</v>
      </c>
      <c r="J13" s="2">
        <f t="shared" si="3"/>
        <v>4946</v>
      </c>
      <c r="K13" s="2">
        <f t="shared" si="2"/>
        <v>3355</v>
      </c>
      <c r="L13" s="2">
        <v>2075</v>
      </c>
      <c r="M13" s="2">
        <v>523</v>
      </c>
      <c r="N13" s="2">
        <v>583</v>
      </c>
      <c r="O13" s="2">
        <v>91</v>
      </c>
      <c r="P13" s="2">
        <v>482</v>
      </c>
      <c r="Q13" s="2">
        <v>377</v>
      </c>
      <c r="R13" s="2">
        <v>270</v>
      </c>
      <c r="S13" s="2">
        <v>19</v>
      </c>
      <c r="T13" s="2">
        <v>23</v>
      </c>
      <c r="U13" s="2">
        <v>48</v>
      </c>
      <c r="V13" s="2">
        <v>100</v>
      </c>
      <c r="W13" s="2">
        <v>53</v>
      </c>
      <c r="X13" s="2">
        <v>101</v>
      </c>
      <c r="Y13" s="2">
        <v>66</v>
      </c>
      <c r="Z13" s="2">
        <v>44</v>
      </c>
      <c r="AA13" s="2">
        <v>46</v>
      </c>
      <c r="AB13" s="2">
        <v>17</v>
      </c>
      <c r="AC13" s="2">
        <v>28</v>
      </c>
      <c r="AD13" s="2">
        <v>637</v>
      </c>
      <c r="AE13" s="2">
        <v>516</v>
      </c>
      <c r="AF13" s="2">
        <v>1077</v>
      </c>
      <c r="AG13" s="2">
        <v>1322</v>
      </c>
      <c r="AH13" s="2">
        <v>896</v>
      </c>
      <c r="AI13" s="2">
        <v>508</v>
      </c>
      <c r="AJ13" s="2">
        <v>745</v>
      </c>
      <c r="AK13" s="2">
        <v>1147</v>
      </c>
      <c r="AL13" s="2">
        <v>260</v>
      </c>
      <c r="AM13" s="2">
        <v>25</v>
      </c>
      <c r="AN13" s="2">
        <v>244</v>
      </c>
      <c r="AO13" s="2">
        <v>183</v>
      </c>
      <c r="AP13" s="2">
        <v>46</v>
      </c>
      <c r="AQ13" s="2">
        <v>104</v>
      </c>
      <c r="AR13" s="2">
        <v>318</v>
      </c>
      <c r="AS13" s="2">
        <v>50</v>
      </c>
      <c r="AT13" s="2">
        <v>23</v>
      </c>
      <c r="AU13" s="2">
        <v>70</v>
      </c>
      <c r="AV13" s="2">
        <v>33</v>
      </c>
      <c r="AW13" s="2">
        <v>13</v>
      </c>
      <c r="AX13" s="2">
        <v>16</v>
      </c>
      <c r="AY13" s="2">
        <v>20</v>
      </c>
      <c r="AZ13" s="2">
        <v>58</v>
      </c>
    </row>
    <row r="14" spans="1:52" x14ac:dyDescent="0.3">
      <c r="D14" s="1" t="s">
        <v>49</v>
      </c>
      <c r="E14" s="1" t="s">
        <v>46</v>
      </c>
      <c r="F14" s="2">
        <v>64505</v>
      </c>
      <c r="G14" s="2">
        <v>7710</v>
      </c>
      <c r="H14" s="2">
        <f t="shared" si="0"/>
        <v>8657</v>
      </c>
      <c r="I14" s="2">
        <f t="shared" si="1"/>
        <v>3479</v>
      </c>
      <c r="J14" s="2">
        <f t="shared" si="3"/>
        <v>2946</v>
      </c>
      <c r="K14" s="2">
        <f t="shared" si="2"/>
        <v>2232</v>
      </c>
      <c r="L14" s="2">
        <v>1220</v>
      </c>
      <c r="M14" s="2">
        <v>289</v>
      </c>
      <c r="N14" s="2">
        <v>385</v>
      </c>
      <c r="O14" s="2">
        <v>46</v>
      </c>
      <c r="P14" s="2">
        <v>271</v>
      </c>
      <c r="Q14" s="2">
        <v>252</v>
      </c>
      <c r="R14" s="2">
        <v>189</v>
      </c>
      <c r="S14" s="2">
        <v>18</v>
      </c>
      <c r="T14" s="2">
        <v>12</v>
      </c>
      <c r="U14" s="2">
        <v>43</v>
      </c>
      <c r="V14" s="2">
        <v>44</v>
      </c>
      <c r="W14" s="2">
        <v>18</v>
      </c>
      <c r="X14" s="2">
        <v>38</v>
      </c>
      <c r="Y14" s="2">
        <v>29</v>
      </c>
      <c r="Z14" s="2">
        <v>24</v>
      </c>
      <c r="AA14" s="2">
        <v>36</v>
      </c>
      <c r="AB14" s="2">
        <v>14</v>
      </c>
      <c r="AC14" s="2">
        <v>18</v>
      </c>
      <c r="AD14" s="2">
        <v>425</v>
      </c>
      <c r="AE14" s="2">
        <v>342</v>
      </c>
      <c r="AF14" s="2">
        <v>778</v>
      </c>
      <c r="AG14" s="2">
        <v>924</v>
      </c>
      <c r="AH14" s="2">
        <v>630</v>
      </c>
      <c r="AI14" s="2">
        <v>380</v>
      </c>
      <c r="AJ14" s="2">
        <v>513</v>
      </c>
      <c r="AK14" s="2">
        <v>794</v>
      </c>
      <c r="AL14" s="2">
        <v>158</v>
      </c>
      <c r="AM14" s="2">
        <v>28</v>
      </c>
      <c r="AN14" s="2">
        <v>188</v>
      </c>
      <c r="AO14" s="2">
        <v>133</v>
      </c>
      <c r="AP14" s="2">
        <v>44</v>
      </c>
      <c r="AQ14" s="2">
        <v>75</v>
      </c>
      <c r="AR14" s="2">
        <v>127</v>
      </c>
      <c r="AS14" s="2">
        <v>27</v>
      </c>
      <c r="AT14" s="2">
        <v>11</v>
      </c>
      <c r="AU14" s="2">
        <v>54</v>
      </c>
      <c r="AV14" s="2">
        <v>24</v>
      </c>
      <c r="AW14" s="2">
        <v>17</v>
      </c>
      <c r="AX14" s="2">
        <v>3</v>
      </c>
      <c r="AY14" s="2">
        <v>15</v>
      </c>
      <c r="AZ14" s="2">
        <v>21</v>
      </c>
    </row>
    <row r="15" spans="1:52" x14ac:dyDescent="0.3">
      <c r="E15" s="1" t="s">
        <v>47</v>
      </c>
      <c r="F15" s="2">
        <v>63138</v>
      </c>
      <c r="G15" s="2">
        <v>7789</v>
      </c>
      <c r="H15" s="2">
        <f t="shared" si="0"/>
        <v>8549</v>
      </c>
      <c r="I15" s="2">
        <f t="shared" si="1"/>
        <v>3436</v>
      </c>
      <c r="J15" s="2">
        <f t="shared" si="3"/>
        <v>2890</v>
      </c>
      <c r="K15" s="2">
        <f t="shared" si="2"/>
        <v>2223</v>
      </c>
      <c r="L15" s="2">
        <v>1191</v>
      </c>
      <c r="M15" s="2">
        <v>305</v>
      </c>
      <c r="N15" s="2">
        <v>363</v>
      </c>
      <c r="O15" s="2">
        <v>48</v>
      </c>
      <c r="P15" s="2">
        <v>268</v>
      </c>
      <c r="Q15" s="2">
        <v>240</v>
      </c>
      <c r="R15" s="2">
        <v>197</v>
      </c>
      <c r="S15" s="2">
        <v>16</v>
      </c>
      <c r="T15" s="2">
        <v>9</v>
      </c>
      <c r="U15" s="2">
        <v>33</v>
      </c>
      <c r="V15" s="2">
        <v>50</v>
      </c>
      <c r="W15" s="2">
        <v>18</v>
      </c>
      <c r="X15" s="2">
        <v>44</v>
      </c>
      <c r="Y15" s="2">
        <v>36</v>
      </c>
      <c r="Z15" s="2">
        <v>27</v>
      </c>
      <c r="AA15" s="2">
        <v>24</v>
      </c>
      <c r="AB15" s="2">
        <v>12</v>
      </c>
      <c r="AC15" s="2">
        <v>9</v>
      </c>
      <c r="AD15" s="2">
        <v>424</v>
      </c>
      <c r="AE15" s="2">
        <v>336</v>
      </c>
      <c r="AF15" s="2">
        <v>769</v>
      </c>
      <c r="AG15" s="2">
        <v>887</v>
      </c>
      <c r="AH15" s="2">
        <v>620</v>
      </c>
      <c r="AI15" s="2">
        <v>400</v>
      </c>
      <c r="AJ15" s="2">
        <v>494</v>
      </c>
      <c r="AK15" s="2">
        <v>797</v>
      </c>
      <c r="AL15" s="2">
        <v>187</v>
      </c>
      <c r="AM15" s="2">
        <v>24</v>
      </c>
      <c r="AN15" s="2">
        <v>193</v>
      </c>
      <c r="AO15" s="2">
        <v>126</v>
      </c>
      <c r="AP15" s="2">
        <v>45</v>
      </c>
      <c r="AQ15" s="2">
        <v>69</v>
      </c>
      <c r="AR15" s="2">
        <v>119</v>
      </c>
      <c r="AS15" s="2">
        <v>28</v>
      </c>
      <c r="AT15" s="2">
        <v>19</v>
      </c>
      <c r="AU15" s="2">
        <v>47</v>
      </c>
      <c r="AV15" s="2">
        <v>21</v>
      </c>
      <c r="AW15" s="2">
        <v>8</v>
      </c>
      <c r="AX15" s="2">
        <v>7</v>
      </c>
      <c r="AY15" s="2">
        <v>12</v>
      </c>
      <c r="AZ15" s="2">
        <v>27</v>
      </c>
    </row>
    <row r="16" spans="1:52" x14ac:dyDescent="0.3">
      <c r="E16" s="1" t="s">
        <v>48</v>
      </c>
      <c r="F16" s="2">
        <v>63602</v>
      </c>
      <c r="G16" s="2">
        <v>8311</v>
      </c>
      <c r="H16" s="2">
        <f t="shared" si="0"/>
        <v>8647</v>
      </c>
      <c r="I16" s="2">
        <f t="shared" si="1"/>
        <v>3421</v>
      </c>
      <c r="J16" s="2">
        <f t="shared" si="3"/>
        <v>3046</v>
      </c>
      <c r="K16" s="2">
        <f t="shared" si="2"/>
        <v>2180</v>
      </c>
      <c r="L16" s="2">
        <v>1250</v>
      </c>
      <c r="M16" s="2">
        <v>331</v>
      </c>
      <c r="N16" s="2">
        <v>386</v>
      </c>
      <c r="O16" s="2">
        <v>55</v>
      </c>
      <c r="P16" s="2">
        <v>296</v>
      </c>
      <c r="Q16" s="2">
        <v>260</v>
      </c>
      <c r="R16" s="2">
        <v>184</v>
      </c>
      <c r="S16" s="2">
        <v>14</v>
      </c>
      <c r="T16" s="2">
        <v>6</v>
      </c>
      <c r="U16" s="2">
        <v>29</v>
      </c>
      <c r="V16" s="2">
        <v>53</v>
      </c>
      <c r="W16" s="2">
        <v>29</v>
      </c>
      <c r="X16" s="2">
        <v>37</v>
      </c>
      <c r="Y16" s="2">
        <v>37</v>
      </c>
      <c r="Z16" s="2">
        <v>29</v>
      </c>
      <c r="AA16" s="2">
        <v>27</v>
      </c>
      <c r="AB16" s="2">
        <v>10</v>
      </c>
      <c r="AC16" s="2">
        <v>13</v>
      </c>
      <c r="AD16" s="2">
        <v>423</v>
      </c>
      <c r="AE16" s="2">
        <v>364</v>
      </c>
      <c r="AF16" s="2">
        <v>762</v>
      </c>
      <c r="AG16" s="2">
        <v>874</v>
      </c>
      <c r="AH16" s="2">
        <v>621</v>
      </c>
      <c r="AI16" s="2">
        <v>377</v>
      </c>
      <c r="AJ16" s="2">
        <v>500</v>
      </c>
      <c r="AK16" s="2">
        <v>759</v>
      </c>
      <c r="AL16" s="2">
        <v>176</v>
      </c>
      <c r="AM16" s="2">
        <v>25</v>
      </c>
      <c r="AN16" s="2">
        <v>187</v>
      </c>
      <c r="AO16" s="2">
        <v>126</v>
      </c>
      <c r="AP16" s="2">
        <v>36</v>
      </c>
      <c r="AQ16" s="2">
        <v>75</v>
      </c>
      <c r="AR16" s="2">
        <v>120</v>
      </c>
      <c r="AS16" s="2">
        <v>34</v>
      </c>
      <c r="AT16" s="2">
        <v>20</v>
      </c>
      <c r="AU16" s="2">
        <v>47</v>
      </c>
      <c r="AV16" s="2">
        <v>22</v>
      </c>
      <c r="AW16" s="2">
        <v>10</v>
      </c>
      <c r="AX16" s="2">
        <v>7</v>
      </c>
      <c r="AY16" s="2">
        <v>12</v>
      </c>
      <c r="AZ16" s="2">
        <v>24</v>
      </c>
    </row>
    <row r="17" spans="1:52" x14ac:dyDescent="0.3">
      <c r="D17" s="1" t="s">
        <v>50</v>
      </c>
      <c r="E17" s="1" t="s">
        <v>46</v>
      </c>
      <c r="F17" s="2">
        <v>32074</v>
      </c>
      <c r="G17" s="2">
        <v>6963</v>
      </c>
      <c r="H17" s="2">
        <f t="shared" si="0"/>
        <v>3771</v>
      </c>
      <c r="I17" s="2">
        <f t="shared" si="1"/>
        <v>1351</v>
      </c>
      <c r="J17" s="2">
        <f t="shared" si="3"/>
        <v>1482</v>
      </c>
      <c r="K17" s="2">
        <f t="shared" si="2"/>
        <v>938</v>
      </c>
      <c r="L17" s="2">
        <v>710</v>
      </c>
      <c r="M17" s="2">
        <v>122</v>
      </c>
      <c r="N17" s="2">
        <v>160</v>
      </c>
      <c r="O17" s="2">
        <v>28</v>
      </c>
      <c r="P17" s="2">
        <v>169</v>
      </c>
      <c r="Q17" s="2">
        <v>113</v>
      </c>
      <c r="R17" s="2">
        <v>44</v>
      </c>
      <c r="S17" s="2">
        <v>8</v>
      </c>
      <c r="T17" s="2">
        <v>5</v>
      </c>
      <c r="U17" s="2">
        <v>7</v>
      </c>
      <c r="V17" s="2">
        <v>23</v>
      </c>
      <c r="W17" s="2">
        <v>18</v>
      </c>
      <c r="X17" s="2">
        <v>13</v>
      </c>
      <c r="Y17" s="2">
        <v>27</v>
      </c>
      <c r="Z17" s="2">
        <v>14</v>
      </c>
      <c r="AA17" s="2">
        <v>13</v>
      </c>
      <c r="AB17" s="2">
        <v>0</v>
      </c>
      <c r="AC17" s="2">
        <v>8</v>
      </c>
      <c r="AD17" s="2">
        <v>151</v>
      </c>
      <c r="AE17" s="2">
        <v>92</v>
      </c>
      <c r="AF17" s="2">
        <v>248</v>
      </c>
      <c r="AG17" s="2">
        <v>512</v>
      </c>
      <c r="AH17" s="2">
        <v>228</v>
      </c>
      <c r="AI17" s="2">
        <v>120</v>
      </c>
      <c r="AJ17" s="2">
        <v>216</v>
      </c>
      <c r="AK17" s="2">
        <v>293</v>
      </c>
      <c r="AL17" s="2">
        <v>74</v>
      </c>
      <c r="AM17" s="2">
        <v>4</v>
      </c>
      <c r="AN17" s="2">
        <v>53</v>
      </c>
      <c r="AO17" s="2">
        <v>35</v>
      </c>
      <c r="AP17" s="2">
        <v>10</v>
      </c>
      <c r="AQ17" s="2">
        <v>37</v>
      </c>
      <c r="AR17" s="2">
        <v>155</v>
      </c>
      <c r="AS17" s="2">
        <v>10</v>
      </c>
      <c r="AT17" s="2">
        <v>3</v>
      </c>
      <c r="AU17" s="2">
        <v>17</v>
      </c>
      <c r="AV17" s="2">
        <v>0</v>
      </c>
      <c r="AW17" s="2">
        <v>7</v>
      </c>
      <c r="AX17" s="2">
        <v>3</v>
      </c>
      <c r="AY17" s="2">
        <v>5</v>
      </c>
      <c r="AZ17" s="2">
        <v>16</v>
      </c>
    </row>
    <row r="18" spans="1:52" x14ac:dyDescent="0.3">
      <c r="E18" s="1" t="s">
        <v>47</v>
      </c>
      <c r="F18" s="2">
        <v>34020</v>
      </c>
      <c r="G18" s="2">
        <v>7021</v>
      </c>
      <c r="H18" s="2">
        <f t="shared" si="0"/>
        <v>4053</v>
      </c>
      <c r="I18" s="2">
        <f t="shared" si="1"/>
        <v>1318</v>
      </c>
      <c r="J18" s="2">
        <f t="shared" si="3"/>
        <v>1716</v>
      </c>
      <c r="K18" s="2">
        <f t="shared" si="2"/>
        <v>1019</v>
      </c>
      <c r="L18" s="2">
        <v>697</v>
      </c>
      <c r="M18" s="2">
        <v>249</v>
      </c>
      <c r="N18" s="2">
        <v>196</v>
      </c>
      <c r="O18" s="2">
        <v>33</v>
      </c>
      <c r="P18" s="2">
        <v>149</v>
      </c>
      <c r="Q18" s="2">
        <v>115</v>
      </c>
      <c r="R18" s="2">
        <v>79</v>
      </c>
      <c r="S18" s="2">
        <v>3</v>
      </c>
      <c r="T18" s="2">
        <v>14</v>
      </c>
      <c r="U18" s="2">
        <v>17</v>
      </c>
      <c r="V18" s="2">
        <v>33</v>
      </c>
      <c r="W18" s="2">
        <v>27</v>
      </c>
      <c r="X18" s="2">
        <v>36</v>
      </c>
      <c r="Y18" s="2">
        <v>36</v>
      </c>
      <c r="Z18" s="2">
        <v>7</v>
      </c>
      <c r="AA18" s="2">
        <v>13</v>
      </c>
      <c r="AB18" s="2">
        <v>0</v>
      </c>
      <c r="AC18" s="2">
        <v>12</v>
      </c>
      <c r="AD18" s="2">
        <v>154</v>
      </c>
      <c r="AE18" s="2">
        <v>89</v>
      </c>
      <c r="AF18" s="2">
        <v>255</v>
      </c>
      <c r="AG18" s="2">
        <v>462</v>
      </c>
      <c r="AH18" s="2">
        <v>247</v>
      </c>
      <c r="AI18" s="2">
        <v>111</v>
      </c>
      <c r="AJ18" s="2">
        <v>228</v>
      </c>
      <c r="AK18" s="2">
        <v>311</v>
      </c>
      <c r="AL18" s="2">
        <v>62</v>
      </c>
      <c r="AM18" s="2">
        <v>3</v>
      </c>
      <c r="AN18" s="2">
        <v>56</v>
      </c>
      <c r="AO18" s="2">
        <v>49</v>
      </c>
      <c r="AP18" s="2">
        <v>16</v>
      </c>
      <c r="AQ18" s="2">
        <v>34</v>
      </c>
      <c r="AR18" s="2">
        <v>184</v>
      </c>
      <c r="AS18" s="2">
        <v>17</v>
      </c>
      <c r="AT18" s="2">
        <v>4</v>
      </c>
      <c r="AU18" s="2">
        <v>20</v>
      </c>
      <c r="AV18" s="2">
        <v>0</v>
      </c>
      <c r="AW18" s="2">
        <v>3</v>
      </c>
      <c r="AX18" s="2">
        <v>0</v>
      </c>
      <c r="AY18" s="2">
        <v>6</v>
      </c>
      <c r="AZ18" s="2">
        <v>26</v>
      </c>
    </row>
    <row r="19" spans="1:52" x14ac:dyDescent="0.3">
      <c r="E19" s="1" t="s">
        <v>48</v>
      </c>
      <c r="F19" s="2">
        <v>38662</v>
      </c>
      <c r="G19" s="2">
        <v>7394</v>
      </c>
      <c r="H19" s="2">
        <f t="shared" si="0"/>
        <v>4610</v>
      </c>
      <c r="I19" s="2">
        <f t="shared" si="1"/>
        <v>1535</v>
      </c>
      <c r="J19" s="2">
        <f t="shared" si="3"/>
        <v>1900</v>
      </c>
      <c r="K19" s="2">
        <f t="shared" si="2"/>
        <v>1175</v>
      </c>
      <c r="L19" s="2">
        <v>825</v>
      </c>
      <c r="M19" s="2">
        <v>192</v>
      </c>
      <c r="N19" s="2">
        <v>197</v>
      </c>
      <c r="O19" s="2">
        <v>36</v>
      </c>
      <c r="P19" s="2">
        <v>186</v>
      </c>
      <c r="Q19" s="2">
        <v>117</v>
      </c>
      <c r="R19" s="2">
        <v>86</v>
      </c>
      <c r="S19" s="2">
        <v>5</v>
      </c>
      <c r="T19" s="2">
        <v>17</v>
      </c>
      <c r="U19" s="2">
        <v>19</v>
      </c>
      <c r="V19" s="2">
        <v>47</v>
      </c>
      <c r="W19" s="2">
        <v>24</v>
      </c>
      <c r="X19" s="2">
        <v>64</v>
      </c>
      <c r="Y19" s="2">
        <v>29</v>
      </c>
      <c r="Z19" s="2">
        <v>15</v>
      </c>
      <c r="AA19" s="2">
        <v>19</v>
      </c>
      <c r="AB19" s="2">
        <v>7</v>
      </c>
      <c r="AC19" s="2">
        <v>15</v>
      </c>
      <c r="AD19" s="2">
        <v>214</v>
      </c>
      <c r="AE19" s="2">
        <v>152</v>
      </c>
      <c r="AF19" s="2">
        <v>315</v>
      </c>
      <c r="AG19" s="2">
        <v>448</v>
      </c>
      <c r="AH19" s="2">
        <v>275</v>
      </c>
      <c r="AI19" s="2">
        <v>131</v>
      </c>
      <c r="AJ19" s="2">
        <v>245</v>
      </c>
      <c r="AK19" s="2">
        <v>388</v>
      </c>
      <c r="AL19" s="2">
        <v>84</v>
      </c>
      <c r="AM19" s="2">
        <v>0</v>
      </c>
      <c r="AN19" s="2">
        <v>57</v>
      </c>
      <c r="AO19" s="2">
        <v>57</v>
      </c>
      <c r="AP19" s="2">
        <v>10</v>
      </c>
      <c r="AQ19" s="2">
        <v>29</v>
      </c>
      <c r="AR19" s="2">
        <v>198</v>
      </c>
      <c r="AS19" s="2">
        <v>16</v>
      </c>
      <c r="AT19" s="2">
        <v>3</v>
      </c>
      <c r="AU19" s="2">
        <v>23</v>
      </c>
      <c r="AV19" s="2">
        <v>11</v>
      </c>
      <c r="AW19" s="2">
        <v>3</v>
      </c>
      <c r="AX19" s="2">
        <v>9</v>
      </c>
      <c r="AY19" s="2">
        <v>8</v>
      </c>
      <c r="AZ19" s="2">
        <v>34</v>
      </c>
    </row>
    <row r="20" spans="1:52" x14ac:dyDescent="0.3">
      <c r="B20" s="1" t="s">
        <v>51</v>
      </c>
      <c r="C20" s="1" t="s">
        <v>45</v>
      </c>
      <c r="D20" s="1" t="s">
        <v>44</v>
      </c>
      <c r="E20" s="1" t="s">
        <v>46</v>
      </c>
      <c r="F20" s="4">
        <f>F11/F2</f>
        <v>9.4694020821526684E-2</v>
      </c>
      <c r="G20" s="4">
        <f>G11/G2</f>
        <v>9.5280458187768674E-2</v>
      </c>
      <c r="H20" s="4">
        <f t="shared" ref="H20:K20" si="4">H11/H2</f>
        <v>0.10580893433341564</v>
      </c>
      <c r="I20" s="4">
        <f t="shared" si="4"/>
        <v>0.11381309204015269</v>
      </c>
      <c r="J20" s="4">
        <f t="shared" si="4"/>
        <v>9.8068745570517368E-2</v>
      </c>
      <c r="K20" s="4">
        <f t="shared" si="4"/>
        <v>0.10613720829008605</v>
      </c>
      <c r="L20" s="4">
        <f t="shared" ref="L20:AZ20" si="5">L11/L2</f>
        <v>0.10386395436443871</v>
      </c>
      <c r="M20" s="4">
        <f t="shared" si="5"/>
        <v>8.6001255492780912E-2</v>
      </c>
      <c r="N20" s="4">
        <f t="shared" si="5"/>
        <v>0.10288842741174249</v>
      </c>
      <c r="O20" s="4">
        <f t="shared" si="5"/>
        <v>7.9144385026737971E-2</v>
      </c>
      <c r="P20" s="4">
        <f t="shared" si="5"/>
        <v>9.9166103222898358E-2</v>
      </c>
      <c r="Q20" s="4">
        <f t="shared" si="5"/>
        <v>0.1040478905359179</v>
      </c>
      <c r="R20" s="4">
        <f t="shared" si="5"/>
        <v>0.10277900308778121</v>
      </c>
      <c r="S20" s="4">
        <f t="shared" si="5"/>
        <v>9.2526690391459068E-2</v>
      </c>
      <c r="T20" s="4">
        <f t="shared" si="5"/>
        <v>9.5505617977528087E-2</v>
      </c>
      <c r="U20" s="4">
        <f t="shared" si="5"/>
        <v>9.6153846153846159E-2</v>
      </c>
      <c r="V20" s="4">
        <f t="shared" si="5"/>
        <v>8.3541147132169577E-2</v>
      </c>
      <c r="W20" s="4">
        <f t="shared" si="5"/>
        <v>8.8888888888888892E-2</v>
      </c>
      <c r="X20" s="4">
        <f t="shared" si="5"/>
        <v>6.3040791100123603E-2</v>
      </c>
      <c r="Y20" s="4">
        <f t="shared" si="5"/>
        <v>7.7455048409405258E-2</v>
      </c>
      <c r="Z20" s="4">
        <f t="shared" si="5"/>
        <v>7.2243346007604556E-2</v>
      </c>
      <c r="AA20" s="4">
        <f t="shared" si="5"/>
        <v>0.10606060606060606</v>
      </c>
      <c r="AB20" s="4">
        <f t="shared" si="5"/>
        <v>6.4516129032258063E-2</v>
      </c>
      <c r="AC20" s="4">
        <f t="shared" si="5"/>
        <v>6.1320754716981132E-2</v>
      </c>
      <c r="AD20" s="4">
        <f t="shared" si="5"/>
        <v>0.12027563165587805</v>
      </c>
      <c r="AE20" s="4">
        <f t="shared" si="5"/>
        <v>0.10255198487712665</v>
      </c>
      <c r="AF20" s="4">
        <f t="shared" si="5"/>
        <v>9.9197524896064967E-2</v>
      </c>
      <c r="AG20" s="4">
        <f t="shared" si="5"/>
        <v>0.12715841671832109</v>
      </c>
      <c r="AH20" s="4">
        <f t="shared" si="5"/>
        <v>0.11285019071419176</v>
      </c>
      <c r="AI20" s="4">
        <f t="shared" si="5"/>
        <v>0.11967448539971279</v>
      </c>
      <c r="AJ20" s="4">
        <f t="shared" si="5"/>
        <v>0.11211934789295601</v>
      </c>
      <c r="AK20" s="4">
        <f t="shared" si="5"/>
        <v>0.11356038445465942</v>
      </c>
      <c r="AL20" s="4">
        <f t="shared" si="5"/>
        <v>0.10497737556561086</v>
      </c>
      <c r="AM20" s="4">
        <f t="shared" si="5"/>
        <v>8.8888888888888892E-2</v>
      </c>
      <c r="AN20" s="4">
        <f t="shared" si="5"/>
        <v>0.10041666666666667</v>
      </c>
      <c r="AO20" s="4">
        <f t="shared" si="5"/>
        <v>0.10894941634241245</v>
      </c>
      <c r="AP20" s="4">
        <f t="shared" si="5"/>
        <v>7.7697841726618699E-2</v>
      </c>
      <c r="AQ20" s="4">
        <f t="shared" si="5"/>
        <v>0.10228310502283106</v>
      </c>
      <c r="AR20" s="4">
        <f t="shared" si="5"/>
        <v>0.13110181311018132</v>
      </c>
      <c r="AS20" s="4">
        <f t="shared" si="5"/>
        <v>7.9399141630901282E-2</v>
      </c>
      <c r="AT20" s="4">
        <f t="shared" si="5"/>
        <v>5.2830188679245285E-2</v>
      </c>
      <c r="AU20" s="4">
        <f t="shared" si="5"/>
        <v>8.2366589327146175E-2</v>
      </c>
      <c r="AV20" s="4">
        <f t="shared" si="5"/>
        <v>6.6481994459833799E-2</v>
      </c>
      <c r="AW20" s="4">
        <f t="shared" si="5"/>
        <v>0.12698412698412698</v>
      </c>
      <c r="AX20" s="4">
        <f t="shared" si="5"/>
        <v>3.015075376884422E-2</v>
      </c>
      <c r="AY20" s="4">
        <f t="shared" si="5"/>
        <v>5.7971014492753624E-2</v>
      </c>
      <c r="AZ20" s="4">
        <f t="shared" si="5"/>
        <v>5.6661562021439509E-2</v>
      </c>
    </row>
    <row r="21" spans="1:52" x14ac:dyDescent="0.3">
      <c r="E21" s="1" t="s">
        <v>47</v>
      </c>
      <c r="F21" s="4">
        <f t="shared" ref="F21" si="6">F12/F3</f>
        <v>9.4624615177843596E-2</v>
      </c>
      <c r="G21" s="4">
        <f>G12/G3</f>
        <v>9.4797954258866904E-2</v>
      </c>
      <c r="H21" s="4">
        <f t="shared" ref="H21:K21" si="7">H12/H3</f>
        <v>0.10677398856174539</v>
      </c>
      <c r="I21" s="4">
        <f t="shared" si="7"/>
        <v>0.11230274969290371</v>
      </c>
      <c r="J21" s="4">
        <f t="shared" si="7"/>
        <v>0.10040983606557377</v>
      </c>
      <c r="K21" s="4">
        <f t="shared" si="7"/>
        <v>0.10871533483115925</v>
      </c>
      <c r="L21" s="4">
        <f t="shared" ref="L21:AZ22" si="8">L12/L3</f>
        <v>0.10099497164865733</v>
      </c>
      <c r="M21" s="4">
        <f t="shared" si="8"/>
        <v>0.10974643423137877</v>
      </c>
      <c r="N21" s="4">
        <f t="shared" si="8"/>
        <v>0.10405807892777365</v>
      </c>
      <c r="O21" s="4">
        <f t="shared" si="8"/>
        <v>8.7096774193548387E-2</v>
      </c>
      <c r="P21" s="4">
        <f t="shared" si="8"/>
        <v>9.2461197339246126E-2</v>
      </c>
      <c r="Q21" s="4">
        <f t="shared" si="8"/>
        <v>0.10025416548997458</v>
      </c>
      <c r="R21" s="4">
        <f t="shared" si="8"/>
        <v>0.11764705882352941</v>
      </c>
      <c r="S21" s="4">
        <f t="shared" si="8"/>
        <v>6.5743944636678195E-2</v>
      </c>
      <c r="T21" s="4">
        <f t="shared" si="8"/>
        <v>0.12234042553191489</v>
      </c>
      <c r="U21" s="4">
        <f t="shared" si="8"/>
        <v>9.6153846153846159E-2</v>
      </c>
      <c r="V21" s="4">
        <f t="shared" si="8"/>
        <v>9.7532314923619273E-2</v>
      </c>
      <c r="W21" s="4">
        <f t="shared" si="8"/>
        <v>0.1111111111111111</v>
      </c>
      <c r="X21" s="4">
        <f t="shared" si="8"/>
        <v>9.1954022988505746E-2</v>
      </c>
      <c r="Y21" s="4">
        <f t="shared" si="8"/>
        <v>0.1038961038961039</v>
      </c>
      <c r="Z21" s="4">
        <f t="shared" si="8"/>
        <v>6.3551401869158877E-2</v>
      </c>
      <c r="AA21" s="4">
        <f t="shared" si="8"/>
        <v>8.2589285714285712E-2</v>
      </c>
      <c r="AB21" s="4">
        <f t="shared" si="8"/>
        <v>5.6872037914691941E-2</v>
      </c>
      <c r="AC21" s="4">
        <f t="shared" si="8"/>
        <v>4.9881235154394299E-2</v>
      </c>
      <c r="AD21" s="4">
        <f t="shared" si="8"/>
        <v>0.12199240185732377</v>
      </c>
      <c r="AE21" s="4">
        <f t="shared" si="8"/>
        <v>9.9183197199533252E-2</v>
      </c>
      <c r="AF21" s="4">
        <f t="shared" si="8"/>
        <v>9.9581834095108429E-2</v>
      </c>
      <c r="AG21" s="4">
        <f t="shared" si="8"/>
        <v>0.12002847228401103</v>
      </c>
      <c r="AH21" s="4">
        <f t="shared" si="8"/>
        <v>0.11407894736842106</v>
      </c>
      <c r="AI21" s="4">
        <f t="shared" si="8"/>
        <v>0.12204442321471221</v>
      </c>
      <c r="AJ21" s="4">
        <f t="shared" si="8"/>
        <v>0.111557478368356</v>
      </c>
      <c r="AK21" s="4">
        <f t="shared" si="8"/>
        <v>0.11493775933609958</v>
      </c>
      <c r="AL21" s="4">
        <f t="shared" si="8"/>
        <v>0.11474654377880185</v>
      </c>
      <c r="AM21" s="4">
        <f t="shared" si="8"/>
        <v>7.4175824175824176E-2</v>
      </c>
      <c r="AN21" s="4">
        <f t="shared" si="8"/>
        <v>0.10488626790227464</v>
      </c>
      <c r="AO21" s="4">
        <f t="shared" si="8"/>
        <v>0.11182108626198083</v>
      </c>
      <c r="AP21" s="4">
        <f t="shared" si="8"/>
        <v>8.6280056577086275E-2</v>
      </c>
      <c r="AQ21" s="4">
        <f t="shared" si="8"/>
        <v>9.6351730589335827E-2</v>
      </c>
      <c r="AR21" s="4">
        <f t="shared" si="8"/>
        <v>0.14093023255813952</v>
      </c>
      <c r="AS21" s="4">
        <f t="shared" si="8"/>
        <v>9.3167701863354033E-2</v>
      </c>
      <c r="AT21" s="4">
        <f t="shared" si="8"/>
        <v>8.8803088803088806E-2</v>
      </c>
      <c r="AU21" s="4">
        <f t="shared" si="8"/>
        <v>7.6923076923076927E-2</v>
      </c>
      <c r="AV21" s="4">
        <f t="shared" si="8"/>
        <v>6.25E-2</v>
      </c>
      <c r="AW21" s="4">
        <f t="shared" si="8"/>
        <v>5.7894736842105263E-2</v>
      </c>
      <c r="AX21" s="4">
        <f t="shared" si="8"/>
        <v>3.7634408602150539E-2</v>
      </c>
      <c r="AY21" s="4">
        <f t="shared" si="8"/>
        <v>5.232558139534884E-2</v>
      </c>
      <c r="AZ21" s="4">
        <f t="shared" si="8"/>
        <v>8.2683307332293288E-2</v>
      </c>
    </row>
    <row r="22" spans="1:52" x14ac:dyDescent="0.3">
      <c r="E22" s="1" t="s">
        <v>48</v>
      </c>
      <c r="F22" s="4">
        <f t="shared" ref="F22" si="9">F13/F4</f>
        <v>9.865357511163933E-2</v>
      </c>
      <c r="G22" s="4">
        <f>G13/G4</f>
        <v>9.8969656867378769E-2</v>
      </c>
      <c r="H22" s="4">
        <f t="shared" ref="H22:Z22" si="10">H13/H4</f>
        <v>0.11156743109614981</v>
      </c>
      <c r="I22" s="4">
        <f t="shared" si="10"/>
        <v>0.11648568608094768</v>
      </c>
      <c r="J22" s="4">
        <f t="shared" si="10"/>
        <v>0.1067766239934371</v>
      </c>
      <c r="K22" s="4">
        <f t="shared" si="10"/>
        <v>0.11199011950063423</v>
      </c>
      <c r="L22" s="4">
        <f t="shared" si="10"/>
        <v>0.10961436872688854</v>
      </c>
      <c r="M22" s="4">
        <f t="shared" si="10"/>
        <v>0.10145489815712901</v>
      </c>
      <c r="N22" s="4">
        <f t="shared" si="10"/>
        <v>0.11045850701023115</v>
      </c>
      <c r="O22" s="4">
        <f t="shared" si="10"/>
        <v>9.285714285714286E-2</v>
      </c>
      <c r="P22" s="4">
        <f t="shared" si="10"/>
        <v>0.10565541429197721</v>
      </c>
      <c r="Q22" s="4">
        <f t="shared" si="10"/>
        <v>0.10527785534766824</v>
      </c>
      <c r="R22" s="4">
        <f t="shared" si="10"/>
        <v>0.11455239711497667</v>
      </c>
      <c r="S22" s="4">
        <f t="shared" si="10"/>
        <v>6.4625850340136057E-2</v>
      </c>
      <c r="T22" s="4">
        <f t="shared" si="10"/>
        <v>0.116751269035533</v>
      </c>
      <c r="U22" s="4">
        <f t="shared" si="10"/>
        <v>9.2485549132947972E-2</v>
      </c>
      <c r="V22" s="4">
        <f t="shared" si="10"/>
        <v>0.11668611435239207</v>
      </c>
      <c r="W22" s="4">
        <f t="shared" si="10"/>
        <v>0.12895377128953772</v>
      </c>
      <c r="X22" s="4">
        <f t="shared" si="10"/>
        <v>0.11386696730552424</v>
      </c>
      <c r="Y22" s="4">
        <f t="shared" si="10"/>
        <v>9.6491228070175433E-2</v>
      </c>
      <c r="Z22" s="4">
        <f t="shared" si="10"/>
        <v>7.8152753108348141E-2</v>
      </c>
      <c r="AA22" s="4">
        <f t="shared" si="8"/>
        <v>0.10337078651685393</v>
      </c>
      <c r="AB22" s="4">
        <f t="shared" si="8"/>
        <v>8.2926829268292687E-2</v>
      </c>
      <c r="AC22" s="4">
        <f t="shared" si="8"/>
        <v>6.7307692307692304E-2</v>
      </c>
      <c r="AD22" s="4">
        <f t="shared" si="8"/>
        <v>0.13331938049393052</v>
      </c>
      <c r="AE22" s="4">
        <f t="shared" si="8"/>
        <v>0.11727272727272728</v>
      </c>
      <c r="AF22" s="4">
        <f t="shared" si="8"/>
        <v>0.10413846451363373</v>
      </c>
      <c r="AG22" s="4">
        <f t="shared" si="8"/>
        <v>0.11845878136200717</v>
      </c>
      <c r="AH22" s="4">
        <f t="shared" si="8"/>
        <v>0.11562782294489611</v>
      </c>
      <c r="AI22" s="4">
        <f t="shared" si="8"/>
        <v>0.12339081855720184</v>
      </c>
      <c r="AJ22" s="4">
        <f t="shared" si="8"/>
        <v>0.1142638036809816</v>
      </c>
      <c r="AK22" s="4">
        <f t="shared" si="8"/>
        <v>0.118503977683645</v>
      </c>
      <c r="AL22" s="4">
        <f t="shared" si="8"/>
        <v>0.11791383219954649</v>
      </c>
      <c r="AM22" s="4">
        <f t="shared" si="8"/>
        <v>6.8870523415977963E-2</v>
      </c>
      <c r="AN22" s="4">
        <f t="shared" si="8"/>
        <v>0.10365335598980459</v>
      </c>
      <c r="AO22" s="4">
        <f t="shared" si="8"/>
        <v>0.11798839458413926</v>
      </c>
      <c r="AP22" s="4">
        <f t="shared" si="8"/>
        <v>6.5063649222065062E-2</v>
      </c>
      <c r="AQ22" s="4">
        <f t="shared" si="8"/>
        <v>9.9142040038131554E-2</v>
      </c>
      <c r="AR22" s="4">
        <f t="shared" si="8"/>
        <v>0.144874715261959</v>
      </c>
      <c r="AS22" s="4">
        <f t="shared" si="8"/>
        <v>0.10416666666666667</v>
      </c>
      <c r="AT22" s="4">
        <f t="shared" si="8"/>
        <v>8.646616541353383E-2</v>
      </c>
      <c r="AU22" s="4">
        <f t="shared" si="8"/>
        <v>8.027522935779817E-2</v>
      </c>
      <c r="AV22" s="4">
        <f t="shared" si="8"/>
        <v>9.4827586206896547E-2</v>
      </c>
      <c r="AW22" s="4">
        <f t="shared" si="8"/>
        <v>6.4356435643564358E-2</v>
      </c>
      <c r="AX22" s="4">
        <f t="shared" si="8"/>
        <v>8.5106382978723402E-2</v>
      </c>
      <c r="AY22" s="4">
        <f t="shared" si="8"/>
        <v>5.4495912806539509E-2</v>
      </c>
      <c r="AZ22" s="4">
        <f t="shared" si="8"/>
        <v>9.4771241830065356E-2</v>
      </c>
    </row>
    <row r="23" spans="1:52" x14ac:dyDescent="0.3">
      <c r="D23" s="1" t="s">
        <v>49</v>
      </c>
      <c r="E23" s="1" t="s">
        <v>46</v>
      </c>
      <c r="F23" s="3">
        <f t="shared" ref="F23" si="11">F14/F5</f>
        <v>7.4039852161336975E-2</v>
      </c>
      <c r="G23" s="3">
        <f>G14/G5</f>
        <v>6.2359973147197038E-2</v>
      </c>
      <c r="H23" s="3">
        <f t="shared" ref="H23:Z23" si="12">H14/H5</f>
        <v>8.7347391786903442E-2</v>
      </c>
      <c r="I23" s="4">
        <f t="shared" si="12"/>
        <v>9.5782170585320195E-2</v>
      </c>
      <c r="J23" s="4">
        <f t="shared" si="12"/>
        <v>7.9321486268174479E-2</v>
      </c>
      <c r="K23" s="4">
        <f t="shared" si="12"/>
        <v>8.7024329382407992E-2</v>
      </c>
      <c r="L23" s="3">
        <f t="shared" si="12"/>
        <v>8.3670530141965571E-2</v>
      </c>
      <c r="M23" s="3">
        <f t="shared" si="12"/>
        <v>7.146389713155292E-2</v>
      </c>
      <c r="N23" s="3">
        <f t="shared" si="12"/>
        <v>8.7025316455696208E-2</v>
      </c>
      <c r="O23" s="3">
        <f t="shared" si="12"/>
        <v>5.7500000000000002E-2</v>
      </c>
      <c r="P23" s="3">
        <f t="shared" si="12"/>
        <v>7.3183904941938965E-2</v>
      </c>
      <c r="Q23" s="3">
        <f t="shared" si="12"/>
        <v>8.3278255122273631E-2</v>
      </c>
      <c r="R23" s="3">
        <f t="shared" si="12"/>
        <v>9.5118268746854556E-2</v>
      </c>
      <c r="S23" s="3">
        <f t="shared" si="12"/>
        <v>7.1999999999999995E-2</v>
      </c>
      <c r="T23" s="3">
        <f t="shared" si="12"/>
        <v>8.3333333333333329E-2</v>
      </c>
      <c r="U23" s="3">
        <f t="shared" si="12"/>
        <v>9.4298245614035089E-2</v>
      </c>
      <c r="V23" s="3">
        <f t="shared" si="12"/>
        <v>6.4327485380116955E-2</v>
      </c>
      <c r="W23" s="3">
        <f t="shared" si="12"/>
        <v>5.8064516129032261E-2</v>
      </c>
      <c r="X23" s="3">
        <f t="shared" si="12"/>
        <v>5.4441260744985676E-2</v>
      </c>
      <c r="Y23" s="3">
        <f t="shared" si="12"/>
        <v>4.9319727891156462E-2</v>
      </c>
      <c r="Z23" s="3">
        <f t="shared" si="12"/>
        <v>5.183585313174946E-2</v>
      </c>
      <c r="AA23" s="3">
        <f t="shared" ref="AA23:AZ23" si="13">AA14/AA5</f>
        <v>8.6124401913875603E-2</v>
      </c>
      <c r="AB23" s="3">
        <f t="shared" si="13"/>
        <v>6.965174129353234E-2</v>
      </c>
      <c r="AC23" s="3">
        <f t="shared" si="13"/>
        <v>4.9586776859504134E-2</v>
      </c>
      <c r="AD23" s="3">
        <f t="shared" si="13"/>
        <v>0.10444826738756451</v>
      </c>
      <c r="AE23" s="3">
        <f t="shared" si="13"/>
        <v>9.2432432432432432E-2</v>
      </c>
      <c r="AF23" s="3">
        <f t="shared" si="13"/>
        <v>8.6033395996903683E-2</v>
      </c>
      <c r="AG23" s="3">
        <f t="shared" si="13"/>
        <v>9.9003535840565732E-2</v>
      </c>
      <c r="AH23" s="3">
        <f t="shared" si="13"/>
        <v>9.6051227321237997E-2</v>
      </c>
      <c r="AI23" s="3">
        <f t="shared" si="13"/>
        <v>0.10503040353786622</v>
      </c>
      <c r="AJ23" s="3">
        <f t="shared" si="13"/>
        <v>9.1167584858716899E-2</v>
      </c>
      <c r="AK23" s="3">
        <f t="shared" si="13"/>
        <v>9.8328173374612998E-2</v>
      </c>
      <c r="AL23" s="3">
        <f t="shared" si="13"/>
        <v>8.2291666666666666E-2</v>
      </c>
      <c r="AM23" s="3">
        <f t="shared" si="13"/>
        <v>8.4592145015105744E-2</v>
      </c>
      <c r="AN23" s="3">
        <f t="shared" si="13"/>
        <v>8.8762983947119928E-2</v>
      </c>
      <c r="AO23" s="3">
        <f t="shared" si="13"/>
        <v>9.9105812220566317E-2</v>
      </c>
      <c r="AP23" s="3">
        <f t="shared" si="13"/>
        <v>7.2013093289689037E-2</v>
      </c>
      <c r="AQ23" s="3">
        <f t="shared" si="13"/>
        <v>8.0042689434364989E-2</v>
      </c>
      <c r="AR23" s="3">
        <f t="shared" si="13"/>
        <v>7.5775656324582344E-2</v>
      </c>
      <c r="AS23" s="3">
        <f t="shared" si="13"/>
        <v>6.569343065693431E-2</v>
      </c>
      <c r="AT23" s="3">
        <f t="shared" si="13"/>
        <v>4.6413502109704644E-2</v>
      </c>
      <c r="AU23" s="3">
        <f t="shared" si="13"/>
        <v>6.9857697283311773E-2</v>
      </c>
      <c r="AV23" s="3">
        <f t="shared" si="13"/>
        <v>7.0381231671554259E-2</v>
      </c>
      <c r="AW23" s="3">
        <f t="shared" si="13"/>
        <v>0.1069182389937107</v>
      </c>
      <c r="AX23" s="3">
        <f t="shared" si="13"/>
        <v>1.5873015873015872E-2</v>
      </c>
      <c r="AY23" s="3">
        <f t="shared" si="13"/>
        <v>4.716981132075472E-2</v>
      </c>
      <c r="AZ23" s="3">
        <f t="shared" si="13"/>
        <v>3.6020583190394515E-2</v>
      </c>
    </row>
    <row r="24" spans="1:52" x14ac:dyDescent="0.3">
      <c r="E24" s="1" t="s">
        <v>47</v>
      </c>
      <c r="F24" s="3">
        <f t="shared" ref="F24" si="14">F15/F6</f>
        <v>7.258300924387813E-2</v>
      </c>
      <c r="G24" s="3">
        <f t="shared" ref="G24:Z25" si="15">G15/G6</f>
        <v>6.2347912397540985E-2</v>
      </c>
      <c r="H24" s="3">
        <f t="shared" ref="H24:K24" si="16">H15/H6</f>
        <v>8.6680118020420374E-2</v>
      </c>
      <c r="I24" s="4">
        <f t="shared" si="16"/>
        <v>9.534380376269494E-2</v>
      </c>
      <c r="J24" s="4">
        <f t="shared" si="16"/>
        <v>7.7711151146844501E-2</v>
      </c>
      <c r="K24" s="4">
        <f t="shared" si="16"/>
        <v>8.7519685039370076E-2</v>
      </c>
      <c r="L24" s="3">
        <f t="shared" si="15"/>
        <v>8.1951420904149183E-2</v>
      </c>
      <c r="M24" s="3">
        <f t="shared" si="15"/>
        <v>7.3885658914728689E-2</v>
      </c>
      <c r="N24" s="3">
        <f t="shared" si="15"/>
        <v>8.2033898305084743E-2</v>
      </c>
      <c r="O24" s="3">
        <f t="shared" si="15"/>
        <v>6.0377358490566038E-2</v>
      </c>
      <c r="P24" s="3">
        <f t="shared" si="15"/>
        <v>7.2295656865389801E-2</v>
      </c>
      <c r="Q24" s="3">
        <f t="shared" si="15"/>
        <v>7.9286422200198214E-2</v>
      </c>
      <c r="R24" s="3">
        <f t="shared" si="15"/>
        <v>9.7669806643529991E-2</v>
      </c>
      <c r="S24" s="3">
        <f t="shared" si="15"/>
        <v>6.25E-2</v>
      </c>
      <c r="T24" s="3">
        <f t="shared" si="15"/>
        <v>6.3829787234042548E-2</v>
      </c>
      <c r="U24" s="3">
        <f t="shared" si="15"/>
        <v>7.3991031390134535E-2</v>
      </c>
      <c r="V24" s="3">
        <f t="shared" si="15"/>
        <v>7.1123755334281655E-2</v>
      </c>
      <c r="W24" s="3">
        <f t="shared" si="15"/>
        <v>5.8631921824104233E-2</v>
      </c>
      <c r="X24" s="3">
        <f t="shared" si="15"/>
        <v>6.0857538035961271E-2</v>
      </c>
      <c r="Y24" s="3">
        <f t="shared" si="15"/>
        <v>6.4864864864864868E-2</v>
      </c>
      <c r="Z24" s="3">
        <f t="shared" si="15"/>
        <v>5.7082452431289642E-2</v>
      </c>
      <c r="AA24" s="3">
        <f t="shared" ref="AA24:AZ24" si="17">AA15/AA6</f>
        <v>5.896805896805897E-2</v>
      </c>
      <c r="AB24" s="3">
        <f t="shared" si="17"/>
        <v>6.2176165803108807E-2</v>
      </c>
      <c r="AC24" s="3">
        <f t="shared" si="17"/>
        <v>2.5495750708215296E-2</v>
      </c>
      <c r="AD24" s="3">
        <f t="shared" si="17"/>
        <v>0.10647915620291311</v>
      </c>
      <c r="AE24" s="3">
        <f t="shared" si="17"/>
        <v>9.0080428954423586E-2</v>
      </c>
      <c r="AF24" s="3">
        <f t="shared" si="17"/>
        <v>8.5892996760862275E-2</v>
      </c>
      <c r="AG24" s="3">
        <f t="shared" si="17"/>
        <v>9.5715981439516568E-2</v>
      </c>
      <c r="AH24" s="3">
        <f t="shared" si="17"/>
        <v>9.5619987661937078E-2</v>
      </c>
      <c r="AI24" s="3">
        <f t="shared" si="17"/>
        <v>0.11043622308117063</v>
      </c>
      <c r="AJ24" s="3">
        <f t="shared" si="17"/>
        <v>8.980185420832576E-2</v>
      </c>
      <c r="AK24" s="3">
        <f t="shared" si="17"/>
        <v>9.8565421716547114E-2</v>
      </c>
      <c r="AL24" s="3">
        <f t="shared" si="17"/>
        <v>9.7854526425954991E-2</v>
      </c>
      <c r="AM24" s="3">
        <f t="shared" si="17"/>
        <v>7.0381231671554259E-2</v>
      </c>
      <c r="AN24" s="3">
        <f t="shared" si="17"/>
        <v>9.1904761904761906E-2</v>
      </c>
      <c r="AO24" s="3">
        <f t="shared" si="17"/>
        <v>9.3402520385470714E-2</v>
      </c>
      <c r="AP24" s="3">
        <f t="shared" si="17"/>
        <v>7.3529411764705885E-2</v>
      </c>
      <c r="AQ24" s="3">
        <f t="shared" si="17"/>
        <v>7.6327433628318578E-2</v>
      </c>
      <c r="AR24" s="3">
        <f t="shared" si="17"/>
        <v>7.2077528770442156E-2</v>
      </c>
      <c r="AS24" s="3">
        <f t="shared" si="17"/>
        <v>6.8459657701711488E-2</v>
      </c>
      <c r="AT24" s="3">
        <f t="shared" si="17"/>
        <v>8.050847457627118E-2</v>
      </c>
      <c r="AU24" s="3">
        <f t="shared" si="17"/>
        <v>6.0723514211886306E-2</v>
      </c>
      <c r="AV24" s="3">
        <f t="shared" si="17"/>
        <v>6.6666666666666666E-2</v>
      </c>
      <c r="AW24" s="3">
        <f t="shared" si="17"/>
        <v>4.790419161676647E-2</v>
      </c>
      <c r="AX24" s="3">
        <f t="shared" si="17"/>
        <v>4.0229885057471264E-2</v>
      </c>
      <c r="AY24" s="3">
        <f t="shared" si="17"/>
        <v>3.9087947882736153E-2</v>
      </c>
      <c r="AZ24" s="3">
        <f t="shared" si="17"/>
        <v>4.7957371225577264E-2</v>
      </c>
    </row>
    <row r="25" spans="1:52" x14ac:dyDescent="0.3">
      <c r="E25" s="1" t="s">
        <v>48</v>
      </c>
      <c r="F25" s="3">
        <f t="shared" ref="F25" si="18">F16/F7</f>
        <v>7.3170254695806528E-2</v>
      </c>
      <c r="G25" s="3">
        <f t="shared" si="15"/>
        <v>6.5646672248463683E-2</v>
      </c>
      <c r="H25" s="3">
        <f t="shared" ref="H25:Z25" si="19">H16/H7</f>
        <v>8.7961832682291671E-2</v>
      </c>
      <c r="I25" s="4">
        <f t="shared" si="19"/>
        <v>9.5428045412703277E-2</v>
      </c>
      <c r="J25" s="4">
        <f t="shared" si="19"/>
        <v>8.169943405841805E-2</v>
      </c>
      <c r="K25" s="4">
        <f t="shared" si="19"/>
        <v>8.6604163356109959E-2</v>
      </c>
      <c r="L25" s="3">
        <f t="shared" si="19"/>
        <v>8.5657507023915572E-2</v>
      </c>
      <c r="M25" s="3">
        <f t="shared" si="19"/>
        <v>7.744501637810014E-2</v>
      </c>
      <c r="N25" s="3">
        <f t="shared" si="19"/>
        <v>8.873563218390805E-2</v>
      </c>
      <c r="O25" s="3">
        <f t="shared" si="19"/>
        <v>6.5868263473053898E-2</v>
      </c>
      <c r="P25" s="3">
        <f t="shared" si="19"/>
        <v>8.0129940443963182E-2</v>
      </c>
      <c r="Q25" s="3">
        <f t="shared" si="19"/>
        <v>8.5780270537776315E-2</v>
      </c>
      <c r="R25" s="3">
        <f t="shared" si="19"/>
        <v>9.1360476663356505E-2</v>
      </c>
      <c r="S25" s="3">
        <f t="shared" si="19"/>
        <v>5.5118110236220472E-2</v>
      </c>
      <c r="T25" s="3">
        <f t="shared" si="19"/>
        <v>4.0268456375838924E-2</v>
      </c>
      <c r="U25" s="3">
        <f t="shared" si="19"/>
        <v>6.6666666666666666E-2</v>
      </c>
      <c r="V25" s="3">
        <f t="shared" si="19"/>
        <v>7.8171091445427734E-2</v>
      </c>
      <c r="W25" s="3">
        <f t="shared" si="19"/>
        <v>9.4462540716612378E-2</v>
      </c>
      <c r="X25" s="3">
        <f t="shared" si="19"/>
        <v>5.2039381153305204E-2</v>
      </c>
      <c r="Y25" s="3">
        <f t="shared" si="19"/>
        <v>6.7518248175182483E-2</v>
      </c>
      <c r="Z25" s="3">
        <f t="shared" si="19"/>
        <v>5.9183673469387757E-2</v>
      </c>
      <c r="AA25" s="3">
        <f t="shared" ref="AA25:AZ25" si="20">AA16/AA7</f>
        <v>6.8354430379746839E-2</v>
      </c>
      <c r="AB25" s="3">
        <f t="shared" si="20"/>
        <v>5.4054054054054057E-2</v>
      </c>
      <c r="AC25" s="3">
        <f t="shared" si="20"/>
        <v>3.8235294117647062E-2</v>
      </c>
      <c r="AD25" s="3">
        <f t="shared" si="20"/>
        <v>0.10703441295546559</v>
      </c>
      <c r="AE25" s="3">
        <f t="shared" si="20"/>
        <v>9.6989075406341593E-2</v>
      </c>
      <c r="AF25" s="3">
        <f t="shared" si="20"/>
        <v>8.5483509086829709E-2</v>
      </c>
      <c r="AG25" s="3">
        <f t="shared" si="20"/>
        <v>9.5644561173123227E-2</v>
      </c>
      <c r="AH25" s="3">
        <f t="shared" si="20"/>
        <v>9.4578129759366428E-2</v>
      </c>
      <c r="AI25" s="3">
        <f t="shared" si="20"/>
        <v>0.10692002268859897</v>
      </c>
      <c r="AJ25" s="3">
        <f t="shared" si="20"/>
        <v>9.081002542680712E-2</v>
      </c>
      <c r="AK25" s="3">
        <f t="shared" si="20"/>
        <v>9.4969969969969967E-2</v>
      </c>
      <c r="AL25" s="3">
        <f t="shared" si="20"/>
        <v>9.2534174553101992E-2</v>
      </c>
      <c r="AM25" s="3">
        <f t="shared" si="20"/>
        <v>7.3529411764705885E-2</v>
      </c>
      <c r="AN25" s="3">
        <f t="shared" si="20"/>
        <v>9.0820786789703734E-2</v>
      </c>
      <c r="AO25" s="3">
        <f t="shared" si="20"/>
        <v>9.5671981776765377E-2</v>
      </c>
      <c r="AP25" s="3">
        <f t="shared" si="20"/>
        <v>6.0402684563758392E-2</v>
      </c>
      <c r="AQ25" s="3">
        <f t="shared" si="20"/>
        <v>8.4459459459459457E-2</v>
      </c>
      <c r="AR25" s="3">
        <f t="shared" si="20"/>
        <v>7.3170731707317069E-2</v>
      </c>
      <c r="AS25" s="3">
        <f t="shared" si="20"/>
        <v>8.3538083538083535E-2</v>
      </c>
      <c r="AT25" s="3">
        <f t="shared" si="20"/>
        <v>8.2304526748971193E-2</v>
      </c>
      <c r="AU25" s="3">
        <f t="shared" si="20"/>
        <v>6.1118335500650198E-2</v>
      </c>
      <c r="AV25" s="3">
        <f t="shared" si="20"/>
        <v>6.9841269841269843E-2</v>
      </c>
      <c r="AW25" s="3">
        <f t="shared" si="20"/>
        <v>5.8139534883720929E-2</v>
      </c>
      <c r="AX25" s="3">
        <f t="shared" si="20"/>
        <v>4.2168674698795178E-2</v>
      </c>
      <c r="AY25" s="3">
        <f t="shared" si="20"/>
        <v>3.6923076923076927E-2</v>
      </c>
      <c r="AZ25" s="3">
        <f t="shared" si="20"/>
        <v>4.4859813084112146E-2</v>
      </c>
    </row>
    <row r="26" spans="1:52" x14ac:dyDescent="0.3">
      <c r="D26" s="1" t="s">
        <v>50</v>
      </c>
      <c r="E26" s="1" t="s">
        <v>46</v>
      </c>
      <c r="F26" s="3">
        <f t="shared" ref="F26" si="21">F17/F8</f>
        <v>0.21571634182101879</v>
      </c>
      <c r="G26" s="3">
        <f>G17/G8</f>
        <v>0.22934027205955007</v>
      </c>
      <c r="H26" s="3">
        <f t="shared" ref="H26:K26" si="22">H17/H8</f>
        <v>0.20553769008557257</v>
      </c>
      <c r="I26" s="4">
        <f t="shared" si="22"/>
        <v>0.22089601046435578</v>
      </c>
      <c r="J26" s="4">
        <f t="shared" si="22"/>
        <v>0.18497254118821768</v>
      </c>
      <c r="K26" s="4">
        <f t="shared" si="22"/>
        <v>0.22232756577388008</v>
      </c>
      <c r="L26" s="3">
        <f t="shared" ref="L26:AZ28" si="23">L17/L8</f>
        <v>0.17745563609097725</v>
      </c>
      <c r="M26" s="3">
        <f t="shared" si="23"/>
        <v>0.16598639455782313</v>
      </c>
      <c r="N26" s="3">
        <f t="shared" si="23"/>
        <v>0.18327605956471935</v>
      </c>
      <c r="O26" s="3">
        <f t="shared" si="23"/>
        <v>0.2074074074074074</v>
      </c>
      <c r="P26" s="3">
        <f t="shared" si="23"/>
        <v>0.23024523160762944</v>
      </c>
      <c r="Q26" s="3">
        <f t="shared" si="23"/>
        <v>0.23443983402489627</v>
      </c>
      <c r="R26" s="3">
        <f t="shared" si="23"/>
        <v>0.15714285714285714</v>
      </c>
      <c r="S26" s="3">
        <f t="shared" si="23"/>
        <v>0.25806451612903225</v>
      </c>
      <c r="T26" s="3">
        <f t="shared" si="23"/>
        <v>0.14705882352941177</v>
      </c>
      <c r="U26" s="3">
        <f t="shared" si="23"/>
        <v>0.109375</v>
      </c>
      <c r="V26" s="3">
        <f t="shared" si="23"/>
        <v>0.19491525423728814</v>
      </c>
      <c r="W26" s="3">
        <f t="shared" si="23"/>
        <v>0.18947368421052632</v>
      </c>
      <c r="X26" s="3">
        <f t="shared" si="23"/>
        <v>0.11711711711711711</v>
      </c>
      <c r="Y26" s="3">
        <f t="shared" si="23"/>
        <v>0.2</v>
      </c>
      <c r="Z26" s="3">
        <f t="shared" si="23"/>
        <v>0.22222222222222221</v>
      </c>
      <c r="AA26" s="3">
        <f t="shared" si="23"/>
        <v>0.29545454545454547</v>
      </c>
      <c r="AB26" s="3">
        <f t="shared" si="23"/>
        <v>0</v>
      </c>
      <c r="AC26" s="3">
        <f t="shared" si="23"/>
        <v>0.13114754098360656</v>
      </c>
      <c r="AD26" s="3">
        <f t="shared" si="23"/>
        <v>0.20972222222222223</v>
      </c>
      <c r="AE26" s="3">
        <f t="shared" si="23"/>
        <v>0.17293233082706766</v>
      </c>
      <c r="AF26" s="3">
        <f t="shared" si="23"/>
        <v>0.19076923076923077</v>
      </c>
      <c r="AG26" s="3">
        <f t="shared" si="23"/>
        <v>0.26122448979591839</v>
      </c>
      <c r="AH26" s="3">
        <f t="shared" si="23"/>
        <v>0.21839080459770116</v>
      </c>
      <c r="AI26" s="3">
        <f t="shared" si="23"/>
        <v>0.21428571428571427</v>
      </c>
      <c r="AJ26" s="3">
        <f t="shared" si="23"/>
        <v>0.24685714285714286</v>
      </c>
      <c r="AK26" s="3">
        <f t="shared" si="23"/>
        <v>0.19572478289913159</v>
      </c>
      <c r="AL26" s="3">
        <f t="shared" si="23"/>
        <v>0.25517241379310346</v>
      </c>
      <c r="AM26" s="3">
        <f t="shared" si="23"/>
        <v>0.13793103448275862</v>
      </c>
      <c r="AN26" s="3">
        <f t="shared" si="23"/>
        <v>0.18794326241134751</v>
      </c>
      <c r="AO26" s="3">
        <f t="shared" si="23"/>
        <v>0.17499999999999999</v>
      </c>
      <c r="AP26" s="3">
        <f t="shared" si="23"/>
        <v>0.11904761904761904</v>
      </c>
      <c r="AQ26" s="3">
        <f t="shared" si="23"/>
        <v>0.23417721518987342</v>
      </c>
      <c r="AR26" s="3">
        <f t="shared" si="23"/>
        <v>0.32631578947368423</v>
      </c>
      <c r="AS26" s="3">
        <f t="shared" si="23"/>
        <v>0.18181818181818182</v>
      </c>
      <c r="AT26" s="3">
        <f t="shared" si="23"/>
        <v>0.10714285714285714</v>
      </c>
      <c r="AU26" s="3">
        <f t="shared" si="23"/>
        <v>0.19101123595505617</v>
      </c>
      <c r="AV26" s="3">
        <f t="shared" si="23"/>
        <v>0</v>
      </c>
      <c r="AW26" s="3">
        <f t="shared" si="23"/>
        <v>0.23333333333333334</v>
      </c>
      <c r="AX26" s="3">
        <f t="shared" si="23"/>
        <v>0.3</v>
      </c>
      <c r="AY26" s="3">
        <f t="shared" si="23"/>
        <v>0.18518518518518517</v>
      </c>
      <c r="AZ26" s="3">
        <f>AZ17/AZ8</f>
        <v>0.22857142857142856</v>
      </c>
    </row>
    <row r="27" spans="1:52" x14ac:dyDescent="0.3">
      <c r="E27" s="1" t="s">
        <v>47</v>
      </c>
      <c r="F27" s="3">
        <f t="shared" ref="F27" si="24">F18/F9</f>
        <v>0.21682600382409178</v>
      </c>
      <c r="G27" s="3">
        <f t="shared" ref="G27:Z28" si="25">G18/G9</f>
        <v>0.22432026582318923</v>
      </c>
      <c r="H27" s="3">
        <f t="shared" ref="H27:K27" si="26">H18/H9</f>
        <v>0.20893906588308073</v>
      </c>
      <c r="I27" s="4">
        <f t="shared" si="26"/>
        <v>0.20940578328566889</v>
      </c>
      <c r="J27" s="4">
        <f t="shared" si="26"/>
        <v>0.19762754808245997</v>
      </c>
      <c r="K27" s="4">
        <f t="shared" si="26"/>
        <v>0.23049083917665686</v>
      </c>
      <c r="L27" s="3">
        <f t="shared" si="25"/>
        <v>0.16750781062244652</v>
      </c>
      <c r="M27" s="3">
        <f t="shared" si="25"/>
        <v>0.27065217391304347</v>
      </c>
      <c r="N27" s="3">
        <f t="shared" si="25"/>
        <v>0.20696937697993664</v>
      </c>
      <c r="O27" s="3">
        <f t="shared" si="25"/>
        <v>0.24444444444444444</v>
      </c>
      <c r="P27" s="3">
        <f t="shared" si="25"/>
        <v>0.18555417185554171</v>
      </c>
      <c r="Q27" s="3">
        <f t="shared" si="25"/>
        <v>0.22373540856031129</v>
      </c>
      <c r="R27" s="3">
        <f t="shared" si="25"/>
        <v>0.24012158054711247</v>
      </c>
      <c r="S27" s="3">
        <f t="shared" si="25"/>
        <v>9.0909090909090912E-2</v>
      </c>
      <c r="T27" s="3">
        <f t="shared" si="25"/>
        <v>0.2978723404255319</v>
      </c>
      <c r="U27" s="3">
        <f t="shared" si="25"/>
        <v>0.22972972972972974</v>
      </c>
      <c r="V27" s="3">
        <f t="shared" si="25"/>
        <v>0.22297297297297297</v>
      </c>
      <c r="W27" s="3">
        <f t="shared" si="25"/>
        <v>0.27551020408163263</v>
      </c>
      <c r="X27" s="3">
        <f t="shared" si="25"/>
        <v>0.24489795918367346</v>
      </c>
      <c r="Y27" s="3">
        <f t="shared" si="25"/>
        <v>0.2608695652173913</v>
      </c>
      <c r="Z27" s="3">
        <f t="shared" si="25"/>
        <v>0.11290322580645161</v>
      </c>
      <c r="AA27" s="3">
        <f t="shared" si="23"/>
        <v>0.31707317073170732</v>
      </c>
      <c r="AB27" s="3">
        <f t="shared" si="23"/>
        <v>0</v>
      </c>
      <c r="AC27" s="3">
        <f t="shared" si="23"/>
        <v>0.17647058823529413</v>
      </c>
      <c r="AD27" s="3">
        <f t="shared" si="23"/>
        <v>0.20370370370370369</v>
      </c>
      <c r="AE27" s="3">
        <f t="shared" si="23"/>
        <v>0.16036036036036036</v>
      </c>
      <c r="AF27" s="3">
        <f t="shared" si="23"/>
        <v>0.19172932330827067</v>
      </c>
      <c r="AG27" s="3">
        <f t="shared" si="23"/>
        <v>0.23427991886409735</v>
      </c>
      <c r="AH27" s="3">
        <f t="shared" si="23"/>
        <v>0.22132616487455198</v>
      </c>
      <c r="AI27" s="3">
        <f t="shared" si="23"/>
        <v>0.19646017699115045</v>
      </c>
      <c r="AJ27" s="3">
        <f t="shared" si="23"/>
        <v>0.23480947476828012</v>
      </c>
      <c r="AK27" s="3">
        <f t="shared" si="23"/>
        <v>0.20012870012870013</v>
      </c>
      <c r="AL27" s="3">
        <f t="shared" si="23"/>
        <v>0.23938223938223938</v>
      </c>
      <c r="AM27" s="3">
        <f t="shared" si="23"/>
        <v>0.13043478260869565</v>
      </c>
      <c r="AN27" s="3">
        <f t="shared" si="23"/>
        <v>0.20437956204379562</v>
      </c>
      <c r="AO27" s="3">
        <f t="shared" si="23"/>
        <v>0.22685185185185186</v>
      </c>
      <c r="AP27" s="3">
        <f t="shared" si="23"/>
        <v>0.16842105263157894</v>
      </c>
      <c r="AQ27" s="3">
        <f t="shared" si="23"/>
        <v>0.20606060606060606</v>
      </c>
      <c r="AR27" s="3">
        <f t="shared" si="23"/>
        <v>0.36873747494989978</v>
      </c>
      <c r="AS27" s="3">
        <f t="shared" si="23"/>
        <v>0.22972972972972974</v>
      </c>
      <c r="AT27" s="3">
        <f t="shared" si="23"/>
        <v>0.17391304347826086</v>
      </c>
      <c r="AU27" s="3">
        <f t="shared" si="23"/>
        <v>0.20618556701030927</v>
      </c>
      <c r="AV27" s="3">
        <f t="shared" si="23"/>
        <v>0</v>
      </c>
      <c r="AW27" s="3">
        <f t="shared" si="23"/>
        <v>0.13043478260869565</v>
      </c>
      <c r="AX27" s="3">
        <f t="shared" si="23"/>
        <v>0</v>
      </c>
      <c r="AY27" s="3">
        <f t="shared" si="23"/>
        <v>0.16216216216216217</v>
      </c>
      <c r="AZ27" s="3">
        <f t="shared" si="23"/>
        <v>0.33333333333333331</v>
      </c>
    </row>
    <row r="28" spans="1:52" x14ac:dyDescent="0.3">
      <c r="E28" s="1" t="s">
        <v>48</v>
      </c>
      <c r="F28" s="3">
        <f t="shared" ref="F28" si="27">F19/F10</f>
        <v>0.23100547310054731</v>
      </c>
      <c r="G28" s="3">
        <f t="shared" si="25"/>
        <v>0.23046473210111273</v>
      </c>
      <c r="H28" s="3">
        <f t="shared" si="25"/>
        <v>0.22464792164124556</v>
      </c>
      <c r="I28" s="4">
        <f t="shared" si="25"/>
        <v>0.22920710766014635</v>
      </c>
      <c r="J28" s="4">
        <f t="shared" si="25"/>
        <v>0.21022350077450763</v>
      </c>
      <c r="K28" s="4">
        <f t="shared" si="25"/>
        <v>0.24550773088173841</v>
      </c>
      <c r="L28" s="3">
        <f t="shared" si="23"/>
        <v>0.19022365690569518</v>
      </c>
      <c r="M28" s="3">
        <f t="shared" si="23"/>
        <v>0.21793416572077184</v>
      </c>
      <c r="N28" s="3">
        <f t="shared" si="23"/>
        <v>0.21228448275862069</v>
      </c>
      <c r="O28" s="3">
        <f t="shared" si="23"/>
        <v>0.24827586206896551</v>
      </c>
      <c r="P28" s="3">
        <f t="shared" si="23"/>
        <v>0.21428571428571427</v>
      </c>
      <c r="Q28" s="3">
        <f t="shared" si="23"/>
        <v>0.21272727272727274</v>
      </c>
      <c r="R28" s="3">
        <f t="shared" si="23"/>
        <v>0.25072886297376096</v>
      </c>
      <c r="S28" s="3">
        <f t="shared" si="23"/>
        <v>0.125</v>
      </c>
      <c r="T28" s="3">
        <f t="shared" si="23"/>
        <v>0.35416666666666669</v>
      </c>
      <c r="U28" s="3">
        <f t="shared" si="23"/>
        <v>0.22619047619047619</v>
      </c>
      <c r="V28" s="3">
        <f t="shared" si="23"/>
        <v>0.26256983240223464</v>
      </c>
      <c r="W28" s="3">
        <f t="shared" si="23"/>
        <v>0.23076923076923078</v>
      </c>
      <c r="X28" s="3">
        <f t="shared" si="23"/>
        <v>0.36363636363636365</v>
      </c>
      <c r="Y28" s="3">
        <f t="shared" si="23"/>
        <v>0.21323529411764705</v>
      </c>
      <c r="Z28" s="3">
        <f t="shared" si="23"/>
        <v>0.20547945205479451</v>
      </c>
      <c r="AA28" s="3">
        <f t="shared" si="23"/>
        <v>0.38</v>
      </c>
      <c r="AB28" s="3">
        <f t="shared" si="23"/>
        <v>0.35</v>
      </c>
      <c r="AC28" s="3">
        <f t="shared" si="23"/>
        <v>0.19736842105263158</v>
      </c>
      <c r="AD28" s="3">
        <f t="shared" si="23"/>
        <v>0.25907990314769974</v>
      </c>
      <c r="AE28" s="3">
        <f t="shared" si="23"/>
        <v>0.23493044822256567</v>
      </c>
      <c r="AF28" s="3">
        <f t="shared" si="23"/>
        <v>0.22058823529411764</v>
      </c>
      <c r="AG28" s="3">
        <f t="shared" si="23"/>
        <v>0.22156280909990109</v>
      </c>
      <c r="AH28" s="3">
        <f t="shared" si="23"/>
        <v>0.23245984784446322</v>
      </c>
      <c r="AI28" s="3">
        <f t="shared" si="23"/>
        <v>0.22165820642978004</v>
      </c>
      <c r="AJ28" s="3">
        <f t="shared" si="23"/>
        <v>0.2416173570019724</v>
      </c>
      <c r="AK28" s="3">
        <f t="shared" si="23"/>
        <v>0.22999407231772376</v>
      </c>
      <c r="AL28" s="3">
        <f t="shared" si="23"/>
        <v>0.27722772277227725</v>
      </c>
      <c r="AM28" s="3">
        <f t="shared" si="23"/>
        <v>0</v>
      </c>
      <c r="AN28" s="3">
        <f t="shared" si="23"/>
        <v>0.19322033898305085</v>
      </c>
      <c r="AO28" s="3">
        <f t="shared" si="23"/>
        <v>0.24358974358974358</v>
      </c>
      <c r="AP28" s="3">
        <f t="shared" si="23"/>
        <v>9.0090090090090086E-2</v>
      </c>
      <c r="AQ28" s="3">
        <f t="shared" si="23"/>
        <v>0.18012422360248448</v>
      </c>
      <c r="AR28" s="3">
        <f t="shared" si="23"/>
        <v>0.35675675675675678</v>
      </c>
      <c r="AS28" s="3">
        <f t="shared" si="23"/>
        <v>0.21917808219178081</v>
      </c>
      <c r="AT28" s="3">
        <f t="shared" si="23"/>
        <v>0.13043478260869565</v>
      </c>
      <c r="AU28" s="3">
        <f t="shared" si="23"/>
        <v>0.22330097087378642</v>
      </c>
      <c r="AV28" s="3">
        <f t="shared" si="23"/>
        <v>0.33333333333333331</v>
      </c>
      <c r="AW28" s="3">
        <f t="shared" si="23"/>
        <v>0.1</v>
      </c>
      <c r="AX28" s="3">
        <f t="shared" si="23"/>
        <v>0.40909090909090912</v>
      </c>
      <c r="AY28" s="3">
        <f t="shared" si="23"/>
        <v>0.19047619047619047</v>
      </c>
      <c r="AZ28" s="3">
        <f>AZ19/AZ10</f>
        <v>0.44155844155844154</v>
      </c>
    </row>
    <row r="29" spans="1:52" x14ac:dyDescent="0.3">
      <c r="B29" t="s">
        <v>100</v>
      </c>
      <c r="F29" s="3">
        <f>F8/F2</f>
        <v>0.14578402323351367</v>
      </c>
      <c r="G29" s="3">
        <f>G8/G2</f>
        <v>0.19715191106378005</v>
      </c>
      <c r="H29" s="3">
        <f>H8/H2</f>
        <v>0.15620184407910981</v>
      </c>
      <c r="I29" s="3">
        <f>I8/I2</f>
        <v>0.144116122343183</v>
      </c>
      <c r="J29" s="3">
        <f t="shared" ref="J29:AZ29" si="28">J8/J2</f>
        <v>0.1774450744153083</v>
      </c>
      <c r="K29" s="3">
        <f t="shared" si="28"/>
        <v>0.14125958415642684</v>
      </c>
      <c r="L29" s="3">
        <f t="shared" si="28"/>
        <v>0.21531589710472501</v>
      </c>
      <c r="M29" s="3">
        <f t="shared" si="28"/>
        <v>0.15379786566227244</v>
      </c>
      <c r="N29" s="3">
        <f t="shared" si="28"/>
        <v>0.16481026996413065</v>
      </c>
      <c r="O29" s="3">
        <f t="shared" si="28"/>
        <v>0.14438502673796791</v>
      </c>
      <c r="P29" s="3">
        <f t="shared" si="28"/>
        <v>0.16542709037638043</v>
      </c>
      <c r="Q29" s="3">
        <f t="shared" si="28"/>
        <v>0.13740022805017105</v>
      </c>
      <c r="R29" s="3">
        <f t="shared" si="28"/>
        <v>0.12351124834583149</v>
      </c>
      <c r="S29" s="3">
        <f t="shared" si="28"/>
        <v>0.1103202846975089</v>
      </c>
      <c r="T29" s="3">
        <f t="shared" si="28"/>
        <v>0.19101123595505617</v>
      </c>
      <c r="U29" s="3">
        <f t="shared" si="28"/>
        <v>0.12307692307692308</v>
      </c>
      <c r="V29" s="3">
        <f t="shared" si="28"/>
        <v>0.14713216957605985</v>
      </c>
      <c r="W29" s="3">
        <f t="shared" si="28"/>
        <v>0.23456790123456789</v>
      </c>
      <c r="X29" s="3">
        <f t="shared" si="28"/>
        <v>0.13720642768850433</v>
      </c>
      <c r="Y29" s="3">
        <f t="shared" si="28"/>
        <v>0.18672199170124482</v>
      </c>
      <c r="Z29" s="3">
        <f t="shared" si="28"/>
        <v>0.11977186311787072</v>
      </c>
      <c r="AA29" s="3">
        <f t="shared" si="28"/>
        <v>9.5238095238095233E-2</v>
      </c>
      <c r="AB29" s="3">
        <f t="shared" si="28"/>
        <v>7.3732718894009217E-2</v>
      </c>
      <c r="AC29" s="3">
        <f t="shared" si="28"/>
        <v>0.14386792452830188</v>
      </c>
      <c r="AD29" s="3">
        <f t="shared" si="28"/>
        <v>0.15034453956984756</v>
      </c>
      <c r="AE29" s="3">
        <f t="shared" si="28"/>
        <v>0.12570888468809074</v>
      </c>
      <c r="AF29" s="3">
        <f t="shared" si="28"/>
        <v>0.12568887170066712</v>
      </c>
      <c r="AG29" s="3">
        <f t="shared" si="28"/>
        <v>0.17355884176038253</v>
      </c>
      <c r="AH29" s="3">
        <f t="shared" si="28"/>
        <v>0.13731421807181377</v>
      </c>
      <c r="AI29" s="3">
        <f t="shared" si="28"/>
        <v>0.13403542364767831</v>
      </c>
      <c r="AJ29" s="3">
        <f t="shared" si="28"/>
        <v>0.13457397723777298</v>
      </c>
      <c r="AK29" s="3">
        <f t="shared" si="28"/>
        <v>0.15639364814040954</v>
      </c>
      <c r="AL29" s="3">
        <f t="shared" si="28"/>
        <v>0.13122171945701358</v>
      </c>
      <c r="AM29" s="3">
        <f t="shared" si="28"/>
        <v>8.0555555555555561E-2</v>
      </c>
      <c r="AN29" s="3">
        <f t="shared" si="28"/>
        <v>0.11749999999999999</v>
      </c>
      <c r="AO29" s="3">
        <f t="shared" si="28"/>
        <v>0.1297016861219196</v>
      </c>
      <c r="AP29" s="3">
        <f t="shared" si="28"/>
        <v>0.12086330935251799</v>
      </c>
      <c r="AQ29" s="3">
        <f t="shared" si="28"/>
        <v>0.14429223744292238</v>
      </c>
      <c r="AR29" s="3">
        <f t="shared" si="28"/>
        <v>0.22082752208275222</v>
      </c>
      <c r="AS29" s="3">
        <f t="shared" si="28"/>
        <v>0.11802575107296137</v>
      </c>
      <c r="AT29" s="3">
        <f t="shared" si="28"/>
        <v>0.10566037735849057</v>
      </c>
      <c r="AU29" s="3">
        <f t="shared" si="28"/>
        <v>0.10324825986078887</v>
      </c>
      <c r="AV29" s="3">
        <f t="shared" si="28"/>
        <v>5.5401662049861494E-2</v>
      </c>
      <c r="AW29" s="3">
        <f t="shared" si="28"/>
        <v>0.15873015873015872</v>
      </c>
      <c r="AX29" s="3">
        <f t="shared" si="28"/>
        <v>5.0251256281407038E-2</v>
      </c>
      <c r="AY29" s="3">
        <f t="shared" si="28"/>
        <v>7.8260869565217397E-2</v>
      </c>
      <c r="AZ29" s="3">
        <f t="shared" si="28"/>
        <v>0.10719754977029096</v>
      </c>
    </row>
    <row r="30" spans="1:52" x14ac:dyDescent="0.3">
      <c r="B30" t="s">
        <v>102</v>
      </c>
      <c r="F30" s="3">
        <f>F9/F3</f>
        <v>0.15280884869391775</v>
      </c>
      <c r="G30" s="3">
        <f>G9/G3</f>
        <v>0.20034309050292204</v>
      </c>
      <c r="H30" s="3">
        <f t="shared" ref="H30:AZ30" si="29">H9/H3</f>
        <v>0.16435500953187884</v>
      </c>
      <c r="I30" s="3">
        <f t="shared" si="29"/>
        <v>0.14868184824718889</v>
      </c>
      <c r="J30" s="3">
        <f t="shared" si="29"/>
        <v>0.18928758283920474</v>
      </c>
      <c r="K30" s="3">
        <f t="shared" si="29"/>
        <v>0.1482512323530398</v>
      </c>
      <c r="L30" s="3">
        <f t="shared" si="29"/>
        <v>0.22258478656253344</v>
      </c>
      <c r="M30" s="3">
        <f t="shared" si="29"/>
        <v>0.18225039619651348</v>
      </c>
      <c r="N30" s="3">
        <f t="shared" si="29"/>
        <v>0.17628443782576322</v>
      </c>
      <c r="O30" s="3">
        <f t="shared" si="29"/>
        <v>0.14516129032258066</v>
      </c>
      <c r="P30" s="3">
        <f t="shared" si="29"/>
        <v>0.17804878048780487</v>
      </c>
      <c r="Q30" s="3">
        <f t="shared" si="29"/>
        <v>0.14515673538548432</v>
      </c>
      <c r="R30" s="3">
        <f t="shared" si="29"/>
        <v>0.14023870417732309</v>
      </c>
      <c r="S30" s="3">
        <f t="shared" si="29"/>
        <v>0.11418685121107267</v>
      </c>
      <c r="T30" s="3">
        <f t="shared" si="29"/>
        <v>0.25</v>
      </c>
      <c r="U30" s="3">
        <f t="shared" si="29"/>
        <v>0.1423076923076923</v>
      </c>
      <c r="V30" s="3">
        <f t="shared" si="29"/>
        <v>0.17391304347826086</v>
      </c>
      <c r="W30" s="3">
        <f t="shared" si="29"/>
        <v>0.24197530864197531</v>
      </c>
      <c r="X30" s="3">
        <f t="shared" si="29"/>
        <v>0.16896551724137931</v>
      </c>
      <c r="Y30" s="3">
        <f t="shared" si="29"/>
        <v>0.19913419913419914</v>
      </c>
      <c r="Z30" s="3">
        <f t="shared" si="29"/>
        <v>0.11588785046728972</v>
      </c>
      <c r="AA30" s="3">
        <f t="shared" si="29"/>
        <v>9.1517857142857137E-2</v>
      </c>
      <c r="AB30" s="3">
        <f t="shared" si="29"/>
        <v>8.5308056872037921E-2</v>
      </c>
      <c r="AC30" s="3">
        <f t="shared" si="29"/>
        <v>0.16152019002375298</v>
      </c>
      <c r="AD30" s="3">
        <f t="shared" si="29"/>
        <v>0.15956099620092867</v>
      </c>
      <c r="AE30" s="3">
        <f t="shared" si="29"/>
        <v>0.1295215869311552</v>
      </c>
      <c r="AF30" s="3">
        <f t="shared" si="29"/>
        <v>0.12933968686181074</v>
      </c>
      <c r="AG30" s="3">
        <f t="shared" si="29"/>
        <v>0.17546045021799092</v>
      </c>
      <c r="AH30" s="3">
        <f t="shared" si="29"/>
        <v>0.14684210526315788</v>
      </c>
      <c r="AI30" s="3">
        <f t="shared" si="29"/>
        <v>0.1349414855505135</v>
      </c>
      <c r="AJ30" s="3">
        <f t="shared" si="29"/>
        <v>0.15003090234857849</v>
      </c>
      <c r="AK30" s="3">
        <f t="shared" si="29"/>
        <v>0.1612033195020747</v>
      </c>
      <c r="AL30" s="3">
        <f t="shared" si="29"/>
        <v>0.11935483870967742</v>
      </c>
      <c r="AM30" s="3">
        <f t="shared" si="29"/>
        <v>6.3186813186813184E-2</v>
      </c>
      <c r="AN30" s="3">
        <f t="shared" si="29"/>
        <v>0.11541701769165964</v>
      </c>
      <c r="AO30" s="3">
        <f t="shared" si="29"/>
        <v>0.13801916932907349</v>
      </c>
      <c r="AP30" s="3">
        <f t="shared" si="29"/>
        <v>0.13437057991513437</v>
      </c>
      <c r="AQ30" s="3">
        <f t="shared" si="29"/>
        <v>0.15434985968194576</v>
      </c>
      <c r="AR30" s="3">
        <f t="shared" si="29"/>
        <v>0.23209302325581396</v>
      </c>
      <c r="AS30" s="3">
        <f t="shared" si="29"/>
        <v>0.15320910973084886</v>
      </c>
      <c r="AT30" s="3">
        <f t="shared" si="29"/>
        <v>8.8803088803088806E-2</v>
      </c>
      <c r="AU30" s="3">
        <f t="shared" si="29"/>
        <v>0.1113662456946039</v>
      </c>
      <c r="AV30" s="3">
        <f t="shared" si="29"/>
        <v>6.25E-2</v>
      </c>
      <c r="AW30" s="3">
        <f t="shared" si="29"/>
        <v>0.12105263157894737</v>
      </c>
      <c r="AX30" s="3">
        <f t="shared" si="29"/>
        <v>6.4516129032258063E-2</v>
      </c>
      <c r="AY30" s="3">
        <f t="shared" si="29"/>
        <v>0.10755813953488372</v>
      </c>
      <c r="AZ30" s="3">
        <f t="shared" si="29"/>
        <v>0.12168486739469579</v>
      </c>
    </row>
    <row r="31" spans="1:52" x14ac:dyDescent="0.3">
      <c r="B31" t="s">
        <v>103</v>
      </c>
      <c r="F31" s="3">
        <f>F10/F4</f>
        <v>0.16145522319667141</v>
      </c>
      <c r="G31" s="3">
        <f>G10/G4</f>
        <v>0.20218042032958378</v>
      </c>
      <c r="H31" s="3">
        <f t="shared" ref="H31:AZ31" si="30">H10/H4</f>
        <v>0.17269934778034926</v>
      </c>
      <c r="I31" s="3">
        <f t="shared" si="30"/>
        <v>0.15740610163117566</v>
      </c>
      <c r="J31" s="3">
        <f t="shared" si="30"/>
        <v>0.19511668573649102</v>
      </c>
      <c r="K31" s="3">
        <f t="shared" si="30"/>
        <v>0.15975699312370653</v>
      </c>
      <c r="L31" s="3">
        <f t="shared" si="30"/>
        <v>0.22910723718964607</v>
      </c>
      <c r="M31" s="3">
        <f t="shared" si="30"/>
        <v>0.17090203685741998</v>
      </c>
      <c r="N31" s="3">
        <f t="shared" si="30"/>
        <v>0.17582417582417584</v>
      </c>
      <c r="O31" s="3">
        <f t="shared" si="30"/>
        <v>0.14795918367346939</v>
      </c>
      <c r="P31" s="3">
        <f t="shared" si="30"/>
        <v>0.19026742656729503</v>
      </c>
      <c r="Q31" s="3">
        <f t="shared" si="30"/>
        <v>0.15358838313320303</v>
      </c>
      <c r="R31" s="3">
        <f t="shared" si="30"/>
        <v>0.14552397114976665</v>
      </c>
      <c r="S31" s="3">
        <f t="shared" si="30"/>
        <v>0.1360544217687075</v>
      </c>
      <c r="T31" s="3">
        <f t="shared" si="30"/>
        <v>0.24365482233502539</v>
      </c>
      <c r="U31" s="3">
        <f t="shared" si="30"/>
        <v>0.16184971098265896</v>
      </c>
      <c r="V31" s="3">
        <f t="shared" si="30"/>
        <v>0.2088681446907818</v>
      </c>
      <c r="W31" s="3">
        <f t="shared" si="30"/>
        <v>0.25304136253041365</v>
      </c>
      <c r="X31" s="3">
        <f t="shared" si="30"/>
        <v>0.1984216459977452</v>
      </c>
      <c r="Y31" s="3">
        <f t="shared" si="30"/>
        <v>0.19883040935672514</v>
      </c>
      <c r="Z31" s="3">
        <f t="shared" si="30"/>
        <v>0.12966252220248667</v>
      </c>
      <c r="AA31" s="3">
        <f t="shared" si="30"/>
        <v>0.11235955056179775</v>
      </c>
      <c r="AB31" s="3">
        <f t="shared" si="30"/>
        <v>9.7560975609756101E-2</v>
      </c>
      <c r="AC31" s="3">
        <f t="shared" si="30"/>
        <v>0.18269230769230768</v>
      </c>
      <c r="AD31" s="3">
        <f t="shared" si="30"/>
        <v>0.17287568020092089</v>
      </c>
      <c r="AE31" s="3">
        <f t="shared" si="30"/>
        <v>0.14704545454545453</v>
      </c>
      <c r="AF31" s="3">
        <f t="shared" si="30"/>
        <v>0.1380777412492748</v>
      </c>
      <c r="AG31" s="3">
        <f t="shared" si="30"/>
        <v>0.18118279569892473</v>
      </c>
      <c r="AH31" s="3">
        <f t="shared" si="30"/>
        <v>0.15266485998193316</v>
      </c>
      <c r="AI31" s="3">
        <f t="shared" si="30"/>
        <v>0.14355112946320137</v>
      </c>
      <c r="AJ31" s="3">
        <f t="shared" si="30"/>
        <v>0.15552147239263803</v>
      </c>
      <c r="AK31" s="3">
        <f t="shared" si="30"/>
        <v>0.17429486517202189</v>
      </c>
      <c r="AL31" s="3">
        <f t="shared" si="30"/>
        <v>0.13741496598639455</v>
      </c>
      <c r="AM31" s="3">
        <f t="shared" si="30"/>
        <v>6.3360881542699726E-2</v>
      </c>
      <c r="AN31" s="3">
        <f t="shared" si="30"/>
        <v>0.12531860662701785</v>
      </c>
      <c r="AO31" s="3">
        <f t="shared" si="30"/>
        <v>0.15087040618955513</v>
      </c>
      <c r="AP31" s="3">
        <f t="shared" si="30"/>
        <v>0.15700141442715701</v>
      </c>
      <c r="AQ31" s="3">
        <f t="shared" si="30"/>
        <v>0.15347950428979981</v>
      </c>
      <c r="AR31" s="3">
        <f t="shared" si="30"/>
        <v>0.2528473804100228</v>
      </c>
      <c r="AS31" s="3">
        <f t="shared" si="30"/>
        <v>0.15208333333333332</v>
      </c>
      <c r="AT31" s="3">
        <f t="shared" si="30"/>
        <v>8.646616541353383E-2</v>
      </c>
      <c r="AU31" s="3">
        <f t="shared" si="30"/>
        <v>0.11811926605504587</v>
      </c>
      <c r="AV31" s="3">
        <f t="shared" si="30"/>
        <v>9.4827586206896547E-2</v>
      </c>
      <c r="AW31" s="3">
        <f t="shared" si="30"/>
        <v>0.14851485148514851</v>
      </c>
      <c r="AX31" s="3">
        <f t="shared" si="30"/>
        <v>0.11702127659574468</v>
      </c>
      <c r="AY31" s="3">
        <f t="shared" si="30"/>
        <v>0.11444141689373297</v>
      </c>
      <c r="AZ31" s="3">
        <f t="shared" si="30"/>
        <v>0.12581699346405228</v>
      </c>
    </row>
    <row r="32" spans="1:52" x14ac:dyDescent="0.3">
      <c r="A32" t="s">
        <v>52</v>
      </c>
    </row>
    <row r="33" spans="1:1" x14ac:dyDescent="0.3">
      <c r="A33" t="s">
        <v>53</v>
      </c>
    </row>
    <row r="34" spans="1:1" x14ac:dyDescent="0.3">
      <c r="A34" t="s">
        <v>54</v>
      </c>
    </row>
    <row r="35" spans="1:1" x14ac:dyDescent="0.3">
      <c r="A35" t="s">
        <v>55</v>
      </c>
    </row>
    <row r="36" spans="1:1" x14ac:dyDescent="0.3">
      <c r="A36" t="s">
        <v>56</v>
      </c>
    </row>
    <row r="37" spans="1:1" x14ac:dyDescent="0.3">
      <c r="A37" t="s">
        <v>57</v>
      </c>
    </row>
    <row r="38" spans="1:1" x14ac:dyDescent="0.3">
      <c r="A38" t="s">
        <v>58</v>
      </c>
    </row>
    <row r="39" spans="1:1" x14ac:dyDescent="0.3">
      <c r="A39" t="s">
        <v>59</v>
      </c>
    </row>
    <row r="40" spans="1:1" x14ac:dyDescent="0.3">
      <c r="A40" t="s">
        <v>60</v>
      </c>
    </row>
    <row r="42" spans="1:1" x14ac:dyDescent="0.3">
      <c r="A42" t="s">
        <v>61</v>
      </c>
    </row>
    <row r="43" spans="1:1" x14ac:dyDescent="0.3">
      <c r="A43" t="s">
        <v>62</v>
      </c>
    </row>
    <row r="44" spans="1:1" x14ac:dyDescent="0.3">
      <c r="A44" t="s">
        <v>63</v>
      </c>
    </row>
    <row r="46" spans="1:1" x14ac:dyDescent="0.3">
      <c r="A46" t="s">
        <v>59</v>
      </c>
    </row>
    <row r="47" spans="1:1" x14ac:dyDescent="0.3">
      <c r="A47" t="s">
        <v>64</v>
      </c>
    </row>
    <row r="48" spans="1:1" x14ac:dyDescent="0.3">
      <c r="A48" t="s">
        <v>65</v>
      </c>
    </row>
    <row r="50" spans="1:1" x14ac:dyDescent="0.3">
      <c r="A50" t="s">
        <v>59</v>
      </c>
    </row>
    <row r="51" spans="1:1" x14ac:dyDescent="0.3">
      <c r="A51" t="s">
        <v>66</v>
      </c>
    </row>
    <row r="52" spans="1:1" x14ac:dyDescent="0.3">
      <c r="A52" t="s">
        <v>67</v>
      </c>
    </row>
    <row r="54" spans="1:1" x14ac:dyDescent="0.3">
      <c r="A54" t="s">
        <v>59</v>
      </c>
    </row>
    <row r="55" spans="1:1" x14ac:dyDescent="0.3">
      <c r="A55" t="s">
        <v>68</v>
      </c>
    </row>
    <row r="56" spans="1:1" x14ac:dyDescent="0.3">
      <c r="A56" t="s">
        <v>65</v>
      </c>
    </row>
    <row r="58" spans="1:1" x14ac:dyDescent="0.3">
      <c r="A58" t="s">
        <v>59</v>
      </c>
    </row>
    <row r="59" spans="1:1" x14ac:dyDescent="0.3">
      <c r="A59" t="s">
        <v>68</v>
      </c>
    </row>
    <row r="60" spans="1:1" x14ac:dyDescent="0.3">
      <c r="A60" t="s">
        <v>67</v>
      </c>
    </row>
    <row r="62" spans="1:1" x14ac:dyDescent="0.3">
      <c r="A62" t="s">
        <v>59</v>
      </c>
    </row>
    <row r="63" spans="1:1" x14ac:dyDescent="0.3">
      <c r="A63" t="s">
        <v>69</v>
      </c>
    </row>
    <row r="64" spans="1:1" x14ac:dyDescent="0.3">
      <c r="A64" t="s">
        <v>70</v>
      </c>
    </row>
    <row r="66" spans="1:1" x14ac:dyDescent="0.3">
      <c r="A66" t="s">
        <v>59</v>
      </c>
    </row>
    <row r="67" spans="1:1" x14ac:dyDescent="0.3">
      <c r="A67" t="s">
        <v>71</v>
      </c>
    </row>
    <row r="68" spans="1:1" x14ac:dyDescent="0.3">
      <c r="A68" t="s">
        <v>70</v>
      </c>
    </row>
    <row r="71" spans="1:1" x14ac:dyDescent="0.3">
      <c r="A71" t="s">
        <v>72</v>
      </c>
    </row>
    <row r="72" spans="1:1" x14ac:dyDescent="0.3">
      <c r="A72" t="s">
        <v>73</v>
      </c>
    </row>
    <row r="73" spans="1:1" x14ac:dyDescent="0.3">
      <c r="A73" t="s">
        <v>74</v>
      </c>
    </row>
    <row r="75" spans="1:1" x14ac:dyDescent="0.3">
      <c r="A75" t="s">
        <v>75</v>
      </c>
    </row>
    <row r="76" spans="1:1" x14ac:dyDescent="0.3">
      <c r="A76" t="s">
        <v>76</v>
      </c>
    </row>
    <row r="78" spans="1:1" x14ac:dyDescent="0.3">
      <c r="A78" t="s">
        <v>77</v>
      </c>
    </row>
    <row r="79" spans="1:1" x14ac:dyDescent="0.3">
      <c r="A79" t="s">
        <v>73</v>
      </c>
    </row>
    <row r="80" spans="1:1" x14ac:dyDescent="0.3">
      <c r="A80" t="s">
        <v>78</v>
      </c>
    </row>
    <row r="81" spans="1:1" x14ac:dyDescent="0.3">
      <c r="A81" t="s">
        <v>79</v>
      </c>
    </row>
    <row r="82" spans="1:1" x14ac:dyDescent="0.3">
      <c r="A82" t="s">
        <v>80</v>
      </c>
    </row>
    <row r="84" spans="1:1" x14ac:dyDescent="0.3">
      <c r="A84" t="s">
        <v>81</v>
      </c>
    </row>
    <row r="85" spans="1:1" x14ac:dyDescent="0.3">
      <c r="A85" t="s">
        <v>82</v>
      </c>
    </row>
    <row r="86" spans="1:1" x14ac:dyDescent="0.3">
      <c r="A86" t="s">
        <v>83</v>
      </c>
    </row>
    <row r="88" spans="1:1" x14ac:dyDescent="0.3">
      <c r="A88" t="s">
        <v>84</v>
      </c>
    </row>
    <row r="89" spans="1:1" x14ac:dyDescent="0.3">
      <c r="A89" t="s">
        <v>85</v>
      </c>
    </row>
    <row r="90" spans="1:1" x14ac:dyDescent="0.3">
      <c r="A90" t="s">
        <v>86</v>
      </c>
    </row>
    <row r="95" spans="1:1" x14ac:dyDescent="0.3">
      <c r="A95" t="s">
        <v>87</v>
      </c>
    </row>
    <row r="96" spans="1:1" x14ac:dyDescent="0.3">
      <c r="A96" t="s">
        <v>73</v>
      </c>
    </row>
    <row r="97" spans="1:1" x14ac:dyDescent="0.3">
      <c r="A97" t="s">
        <v>43</v>
      </c>
    </row>
    <row r="98" spans="1:1" x14ac:dyDescent="0.3">
      <c r="A98" t="s">
        <v>88</v>
      </c>
    </row>
    <row r="99" spans="1:1" x14ac:dyDescent="0.3">
      <c r="A99" t="s">
        <v>73</v>
      </c>
    </row>
    <row r="100" spans="1:1" x14ac:dyDescent="0.3">
      <c r="A100" t="s">
        <v>89</v>
      </c>
    </row>
    <row r="102" spans="1:1" x14ac:dyDescent="0.3">
      <c r="A102" t="s">
        <v>90</v>
      </c>
    </row>
    <row r="103" spans="1:1" x14ac:dyDescent="0.3">
      <c r="A103" t="s">
        <v>42</v>
      </c>
    </row>
    <row r="104" spans="1:1" x14ac:dyDescent="0.3">
      <c r="A104" t="s">
        <v>91</v>
      </c>
    </row>
    <row r="110" spans="1:1" x14ac:dyDescent="0.3">
      <c r="A110" t="s">
        <v>92</v>
      </c>
    </row>
    <row r="112" spans="1:1" x14ac:dyDescent="0.3">
      <c r="A112" t="s">
        <v>93</v>
      </c>
    </row>
    <row r="113" spans="1:1" x14ac:dyDescent="0.3">
      <c r="A113" t="s">
        <v>94</v>
      </c>
    </row>
    <row r="115" spans="1:1" x14ac:dyDescent="0.3">
      <c r="A115" t="s">
        <v>95</v>
      </c>
    </row>
    <row r="116" spans="1:1" x14ac:dyDescent="0.3">
      <c r="A116" t="s">
        <v>42</v>
      </c>
    </row>
  </sheetData>
  <pageMargins left="0.75" right="0.75" top="0.75" bottom="0.5" header="0.5" footer="0.75"/>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6A21-32D3-4014-8A3C-FB3A3D4147E2}">
  <dimension ref="A1:P142"/>
  <sheetViews>
    <sheetView workbookViewId="0"/>
  </sheetViews>
  <sheetFormatPr baseColWidth="10" defaultRowHeight="14.4" x14ac:dyDescent="0.3"/>
  <cols>
    <col min="1" max="1" width="19.21875" bestFit="1" customWidth="1"/>
    <col min="2" max="2" width="6.88671875" bestFit="1" customWidth="1"/>
    <col min="3" max="3" width="10" bestFit="1" customWidth="1"/>
    <col min="4" max="4" width="17.109375" bestFit="1" customWidth="1"/>
    <col min="5" max="5" width="12.77734375" bestFit="1" customWidth="1"/>
    <col min="6" max="6" width="14.77734375" bestFit="1" customWidth="1"/>
    <col min="7" max="7" width="22" bestFit="1" customWidth="1"/>
    <col min="8" max="8" width="17.5546875" bestFit="1" customWidth="1"/>
    <col min="9" max="16" width="11.21875" bestFit="1" customWidth="1"/>
  </cols>
  <sheetData>
    <row r="1" spans="1:16" x14ac:dyDescent="0.3">
      <c r="A1" t="s">
        <v>181</v>
      </c>
      <c r="B1" t="s">
        <v>180</v>
      </c>
      <c r="C1" t="s">
        <v>275</v>
      </c>
      <c r="D1" t="s">
        <v>274</v>
      </c>
      <c r="E1" t="s">
        <v>182</v>
      </c>
      <c r="F1" t="s">
        <v>276</v>
      </c>
      <c r="G1" t="s">
        <v>277</v>
      </c>
      <c r="H1" t="s">
        <v>278</v>
      </c>
      <c r="I1" t="s">
        <v>104</v>
      </c>
      <c r="J1" t="s">
        <v>105</v>
      </c>
      <c r="K1" t="s">
        <v>106</v>
      </c>
      <c r="L1" t="s">
        <v>107</v>
      </c>
      <c r="M1" t="s">
        <v>108</v>
      </c>
      <c r="N1" t="s">
        <v>109</v>
      </c>
      <c r="O1" t="s">
        <v>110</v>
      </c>
      <c r="P1" t="s">
        <v>111</v>
      </c>
    </row>
    <row r="2" spans="1:16" x14ac:dyDescent="0.3">
      <c r="A2" t="s">
        <v>101</v>
      </c>
      <c r="B2">
        <v>2021</v>
      </c>
      <c r="C2">
        <v>1019906</v>
      </c>
      <c r="D2">
        <v>871220</v>
      </c>
      <c r="E2">
        <v>148686</v>
      </c>
      <c r="F2">
        <v>96579</v>
      </c>
      <c r="G2">
        <v>64505</v>
      </c>
      <c r="H2">
        <v>32074</v>
      </c>
      <c r="I2">
        <v>2019</v>
      </c>
      <c r="J2">
        <v>2018</v>
      </c>
      <c r="K2">
        <v>2017</v>
      </c>
      <c r="L2">
        <v>2016</v>
      </c>
      <c r="M2">
        <v>2015</v>
      </c>
      <c r="N2">
        <v>2014</v>
      </c>
      <c r="O2">
        <v>2013</v>
      </c>
      <c r="P2">
        <v>2012</v>
      </c>
    </row>
    <row r="3" spans="1:16" x14ac:dyDescent="0.3">
      <c r="A3" t="s">
        <v>101</v>
      </c>
      <c r="B3">
        <v>2022</v>
      </c>
      <c r="C3">
        <v>1026773</v>
      </c>
      <c r="D3">
        <v>869873</v>
      </c>
      <c r="E3">
        <v>156900</v>
      </c>
      <c r="F3">
        <v>97158</v>
      </c>
      <c r="G3">
        <v>63138</v>
      </c>
      <c r="H3">
        <v>34020</v>
      </c>
    </row>
    <row r="4" spans="1:16" x14ac:dyDescent="0.3">
      <c r="A4" t="s">
        <v>101</v>
      </c>
      <c r="B4">
        <v>2023</v>
      </c>
      <c r="C4">
        <v>1036597</v>
      </c>
      <c r="D4">
        <v>869233</v>
      </c>
      <c r="E4">
        <v>167364</v>
      </c>
      <c r="F4">
        <v>102264</v>
      </c>
      <c r="G4">
        <v>63602</v>
      </c>
      <c r="H4">
        <v>38662</v>
      </c>
    </row>
    <row r="5" spans="1:16" x14ac:dyDescent="0.3">
      <c r="A5" t="s">
        <v>0</v>
      </c>
      <c r="B5">
        <v>2021</v>
      </c>
      <c r="C5">
        <v>153998</v>
      </c>
      <c r="D5">
        <v>123637</v>
      </c>
      <c r="E5">
        <v>124928</v>
      </c>
      <c r="F5">
        <v>126602</v>
      </c>
      <c r="G5">
        <v>30361</v>
      </c>
      <c r="H5">
        <v>31299</v>
      </c>
    </row>
    <row r="6" spans="1:16" x14ac:dyDescent="0.3">
      <c r="A6" t="s">
        <v>0</v>
      </c>
      <c r="B6">
        <v>2022</v>
      </c>
      <c r="C6">
        <v>156227</v>
      </c>
      <c r="D6">
        <v>123637</v>
      </c>
      <c r="E6">
        <v>124928</v>
      </c>
      <c r="F6">
        <v>126602</v>
      </c>
      <c r="G6">
        <v>30361</v>
      </c>
      <c r="H6">
        <v>31299</v>
      </c>
    </row>
    <row r="7" spans="1:16" x14ac:dyDescent="0.3">
      <c r="A7" t="s">
        <v>0</v>
      </c>
      <c r="B7">
        <v>2023</v>
      </c>
      <c r="C7">
        <v>158685</v>
      </c>
      <c r="D7">
        <v>123637</v>
      </c>
      <c r="E7">
        <v>124928</v>
      </c>
      <c r="F7">
        <v>126602</v>
      </c>
      <c r="G7">
        <v>30361</v>
      </c>
      <c r="H7">
        <v>31299</v>
      </c>
    </row>
    <row r="8" spans="1:16" x14ac:dyDescent="0.3">
      <c r="A8" t="s">
        <v>96</v>
      </c>
      <c r="B8">
        <v>2021</v>
      </c>
      <c r="C8">
        <v>117457</v>
      </c>
      <c r="D8">
        <v>99110</v>
      </c>
      <c r="E8">
        <v>98627</v>
      </c>
      <c r="F8">
        <v>98304</v>
      </c>
      <c r="G8">
        <v>18347</v>
      </c>
      <c r="H8">
        <v>19398</v>
      </c>
    </row>
    <row r="9" spans="1:16" x14ac:dyDescent="0.3">
      <c r="A9" t="s">
        <v>96</v>
      </c>
      <c r="B9">
        <v>2022</v>
      </c>
      <c r="C9">
        <v>118025</v>
      </c>
      <c r="D9">
        <v>99110</v>
      </c>
      <c r="E9">
        <v>98627</v>
      </c>
      <c r="F9">
        <v>98304</v>
      </c>
      <c r="G9">
        <v>18347</v>
      </c>
      <c r="H9">
        <v>19398</v>
      </c>
    </row>
    <row r="10" spans="1:16" x14ac:dyDescent="0.3">
      <c r="A10" t="s">
        <v>96</v>
      </c>
      <c r="B10">
        <v>2023</v>
      </c>
      <c r="C10">
        <v>118825</v>
      </c>
      <c r="D10">
        <v>99110</v>
      </c>
      <c r="E10">
        <v>98627</v>
      </c>
      <c r="F10">
        <v>98304</v>
      </c>
      <c r="G10">
        <v>18347</v>
      </c>
      <c r="H10">
        <v>19398</v>
      </c>
    </row>
    <row r="11" spans="1:16" x14ac:dyDescent="0.3">
      <c r="A11" t="s">
        <v>97</v>
      </c>
      <c r="B11">
        <v>2021</v>
      </c>
      <c r="C11">
        <v>42438</v>
      </c>
      <c r="D11">
        <v>36322</v>
      </c>
      <c r="E11">
        <v>36038</v>
      </c>
      <c r="F11">
        <v>35849</v>
      </c>
      <c r="G11">
        <v>6116</v>
      </c>
      <c r="H11">
        <v>6294</v>
      </c>
    </row>
    <row r="12" spans="1:16" x14ac:dyDescent="0.3">
      <c r="A12" t="s">
        <v>97</v>
      </c>
      <c r="B12">
        <v>2022</v>
      </c>
      <c r="C12">
        <v>42332</v>
      </c>
      <c r="D12">
        <v>36322</v>
      </c>
      <c r="E12">
        <v>36038</v>
      </c>
      <c r="F12">
        <v>35849</v>
      </c>
      <c r="G12">
        <v>6116</v>
      </c>
      <c r="H12">
        <v>6294</v>
      </c>
    </row>
    <row r="13" spans="1:16" x14ac:dyDescent="0.3">
      <c r="A13" t="s">
        <v>97</v>
      </c>
      <c r="B13">
        <v>2023</v>
      </c>
      <c r="C13">
        <v>42546</v>
      </c>
      <c r="D13">
        <v>36322</v>
      </c>
      <c r="E13">
        <v>36038</v>
      </c>
      <c r="F13">
        <v>35849</v>
      </c>
      <c r="G13">
        <v>6116</v>
      </c>
      <c r="H13">
        <v>6294</v>
      </c>
    </row>
    <row r="14" spans="1:16" x14ac:dyDescent="0.3">
      <c r="A14" t="s">
        <v>98</v>
      </c>
      <c r="B14">
        <v>2021</v>
      </c>
      <c r="C14">
        <v>45152</v>
      </c>
      <c r="D14">
        <v>37140</v>
      </c>
      <c r="E14">
        <v>37189</v>
      </c>
      <c r="F14">
        <v>37283</v>
      </c>
      <c r="G14">
        <v>8012</v>
      </c>
      <c r="H14">
        <v>8683</v>
      </c>
    </row>
    <row r="15" spans="1:16" x14ac:dyDescent="0.3">
      <c r="A15" t="s">
        <v>98</v>
      </c>
      <c r="B15">
        <v>2022</v>
      </c>
      <c r="C15">
        <v>45872</v>
      </c>
      <c r="D15">
        <v>37140</v>
      </c>
      <c r="E15">
        <v>37189</v>
      </c>
      <c r="F15">
        <v>37283</v>
      </c>
      <c r="G15">
        <v>8012</v>
      </c>
      <c r="H15">
        <v>8683</v>
      </c>
    </row>
    <row r="16" spans="1:16" x14ac:dyDescent="0.3">
      <c r="A16" t="s">
        <v>98</v>
      </c>
      <c r="B16">
        <v>2023</v>
      </c>
      <c r="C16">
        <v>46321</v>
      </c>
      <c r="D16">
        <v>37140</v>
      </c>
      <c r="E16">
        <v>37189</v>
      </c>
      <c r="F16">
        <v>37283</v>
      </c>
      <c r="G16">
        <v>8012</v>
      </c>
      <c r="H16">
        <v>8683</v>
      </c>
    </row>
    <row r="17" spans="1:8" x14ac:dyDescent="0.3">
      <c r="A17" t="s">
        <v>99</v>
      </c>
      <c r="B17">
        <v>2021</v>
      </c>
      <c r="C17">
        <v>29867</v>
      </c>
      <c r="D17">
        <v>25648</v>
      </c>
      <c r="E17">
        <v>25400</v>
      </c>
      <c r="F17">
        <v>25172</v>
      </c>
      <c r="G17">
        <v>4219</v>
      </c>
      <c r="H17">
        <v>4421</v>
      </c>
    </row>
    <row r="18" spans="1:8" x14ac:dyDescent="0.3">
      <c r="A18" t="s">
        <v>99</v>
      </c>
      <c r="B18">
        <v>2022</v>
      </c>
      <c r="C18">
        <v>29821</v>
      </c>
      <c r="D18">
        <v>25648</v>
      </c>
      <c r="E18">
        <v>25400</v>
      </c>
      <c r="F18">
        <v>25172</v>
      </c>
      <c r="G18">
        <v>4219</v>
      </c>
      <c r="H18">
        <v>4421</v>
      </c>
    </row>
    <row r="19" spans="1:8" x14ac:dyDescent="0.3">
      <c r="A19" t="s">
        <v>99</v>
      </c>
      <c r="B19">
        <v>2023</v>
      </c>
      <c r="C19">
        <v>29958</v>
      </c>
      <c r="D19">
        <v>25648</v>
      </c>
      <c r="E19">
        <v>25400</v>
      </c>
      <c r="F19">
        <v>25172</v>
      </c>
      <c r="G19">
        <v>4219</v>
      </c>
      <c r="H19">
        <v>4421</v>
      </c>
    </row>
    <row r="20" spans="1:8" x14ac:dyDescent="0.3">
      <c r="A20" t="s">
        <v>1</v>
      </c>
      <c r="B20">
        <v>2021</v>
      </c>
      <c r="C20">
        <v>18582</v>
      </c>
      <c r="D20">
        <v>14581</v>
      </c>
      <c r="E20">
        <v>14533</v>
      </c>
      <c r="F20">
        <v>14593</v>
      </c>
      <c r="G20">
        <v>4001</v>
      </c>
      <c r="H20">
        <v>4161</v>
      </c>
    </row>
    <row r="21" spans="1:8" x14ac:dyDescent="0.3">
      <c r="A21" t="s">
        <v>1</v>
      </c>
      <c r="B21">
        <v>2022</v>
      </c>
      <c r="C21">
        <v>18694</v>
      </c>
      <c r="D21">
        <v>14581</v>
      </c>
      <c r="E21">
        <v>14533</v>
      </c>
      <c r="F21">
        <v>14593</v>
      </c>
      <c r="G21">
        <v>4001</v>
      </c>
      <c r="H21">
        <v>4161</v>
      </c>
    </row>
    <row r="22" spans="1:8" x14ac:dyDescent="0.3">
      <c r="A22" t="s">
        <v>1</v>
      </c>
      <c r="B22">
        <v>2023</v>
      </c>
      <c r="C22">
        <v>18930</v>
      </c>
      <c r="D22">
        <v>14581</v>
      </c>
      <c r="E22">
        <v>14533</v>
      </c>
      <c r="F22">
        <v>14593</v>
      </c>
      <c r="G22">
        <v>4001</v>
      </c>
      <c r="H22">
        <v>4161</v>
      </c>
    </row>
    <row r="23" spans="1:8" x14ac:dyDescent="0.3">
      <c r="A23" t="s">
        <v>2</v>
      </c>
      <c r="B23">
        <v>2021</v>
      </c>
      <c r="C23">
        <v>4779</v>
      </c>
      <c r="D23">
        <v>4044</v>
      </c>
      <c r="E23">
        <v>4128</v>
      </c>
      <c r="F23">
        <v>4274</v>
      </c>
      <c r="G23">
        <v>735</v>
      </c>
      <c r="H23">
        <v>920</v>
      </c>
    </row>
    <row r="24" spans="1:8" x14ac:dyDescent="0.3">
      <c r="A24" t="s">
        <v>2</v>
      </c>
      <c r="B24">
        <v>2022</v>
      </c>
      <c r="C24">
        <v>5048</v>
      </c>
      <c r="D24">
        <v>4044</v>
      </c>
      <c r="E24">
        <v>4128</v>
      </c>
      <c r="F24">
        <v>4274</v>
      </c>
      <c r="G24">
        <v>735</v>
      </c>
      <c r="H24">
        <v>920</v>
      </c>
    </row>
    <row r="25" spans="1:8" x14ac:dyDescent="0.3">
      <c r="A25" t="s">
        <v>2</v>
      </c>
      <c r="B25">
        <v>2023</v>
      </c>
      <c r="C25">
        <v>5155</v>
      </c>
      <c r="D25">
        <v>4044</v>
      </c>
      <c r="E25">
        <v>4128</v>
      </c>
      <c r="F25">
        <v>4274</v>
      </c>
      <c r="G25">
        <v>735</v>
      </c>
      <c r="H25">
        <v>920</v>
      </c>
    </row>
    <row r="26" spans="1:8" x14ac:dyDescent="0.3">
      <c r="A26" t="s">
        <v>3</v>
      </c>
      <c r="B26">
        <v>2021</v>
      </c>
      <c r="C26">
        <v>5297</v>
      </c>
      <c r="D26">
        <v>4424</v>
      </c>
      <c r="E26">
        <v>4425</v>
      </c>
      <c r="F26">
        <v>4350</v>
      </c>
      <c r="G26">
        <v>873</v>
      </c>
      <c r="H26">
        <v>947</v>
      </c>
    </row>
    <row r="27" spans="1:8" x14ac:dyDescent="0.3">
      <c r="A27" t="s">
        <v>3</v>
      </c>
      <c r="B27">
        <v>2022</v>
      </c>
      <c r="C27">
        <v>5372</v>
      </c>
      <c r="D27">
        <v>4424</v>
      </c>
      <c r="E27">
        <v>4425</v>
      </c>
      <c r="F27">
        <v>4350</v>
      </c>
      <c r="G27">
        <v>873</v>
      </c>
      <c r="H27">
        <v>947</v>
      </c>
    </row>
    <row r="28" spans="1:8" x14ac:dyDescent="0.3">
      <c r="A28" t="s">
        <v>3</v>
      </c>
      <c r="B28">
        <v>2023</v>
      </c>
      <c r="C28">
        <v>5278</v>
      </c>
      <c r="D28">
        <v>4424</v>
      </c>
      <c r="E28">
        <v>4425</v>
      </c>
      <c r="F28">
        <v>4350</v>
      </c>
      <c r="G28">
        <v>873</v>
      </c>
      <c r="H28">
        <v>947</v>
      </c>
    </row>
    <row r="29" spans="1:8" x14ac:dyDescent="0.3">
      <c r="A29" t="s">
        <v>4</v>
      </c>
      <c r="B29">
        <v>2021</v>
      </c>
      <c r="C29">
        <v>935</v>
      </c>
      <c r="D29">
        <v>800</v>
      </c>
      <c r="E29">
        <v>795</v>
      </c>
      <c r="F29">
        <v>835</v>
      </c>
      <c r="G29">
        <v>135</v>
      </c>
      <c r="H29">
        <v>135</v>
      </c>
    </row>
    <row r="30" spans="1:8" x14ac:dyDescent="0.3">
      <c r="A30" t="s">
        <v>4</v>
      </c>
      <c r="B30">
        <v>2022</v>
      </c>
      <c r="C30">
        <v>930</v>
      </c>
      <c r="D30">
        <v>800</v>
      </c>
      <c r="E30">
        <v>795</v>
      </c>
      <c r="F30">
        <v>835</v>
      </c>
      <c r="G30">
        <v>135</v>
      </c>
      <c r="H30">
        <v>135</v>
      </c>
    </row>
    <row r="31" spans="1:8" x14ac:dyDescent="0.3">
      <c r="A31" t="s">
        <v>4</v>
      </c>
      <c r="B31">
        <v>2023</v>
      </c>
      <c r="C31">
        <v>980</v>
      </c>
      <c r="D31">
        <v>800</v>
      </c>
      <c r="E31">
        <v>795</v>
      </c>
      <c r="F31">
        <v>835</v>
      </c>
      <c r="G31">
        <v>135</v>
      </c>
      <c r="H31">
        <v>135</v>
      </c>
    </row>
    <row r="32" spans="1:8" x14ac:dyDescent="0.3">
      <c r="A32" t="s">
        <v>5</v>
      </c>
      <c r="B32">
        <v>2021</v>
      </c>
      <c r="C32">
        <v>4437</v>
      </c>
      <c r="D32">
        <v>3703</v>
      </c>
      <c r="E32">
        <v>3707</v>
      </c>
      <c r="F32">
        <v>3694</v>
      </c>
      <c r="G32">
        <v>734</v>
      </c>
      <c r="H32">
        <v>803</v>
      </c>
    </row>
    <row r="33" spans="1:8" x14ac:dyDescent="0.3">
      <c r="A33" t="s">
        <v>5</v>
      </c>
      <c r="B33">
        <v>2022</v>
      </c>
      <c r="C33">
        <v>4510</v>
      </c>
      <c r="D33">
        <v>3703</v>
      </c>
      <c r="E33">
        <v>3707</v>
      </c>
      <c r="F33">
        <v>3694</v>
      </c>
      <c r="G33">
        <v>734</v>
      </c>
      <c r="H33">
        <v>803</v>
      </c>
    </row>
    <row r="34" spans="1:8" x14ac:dyDescent="0.3">
      <c r="A34" t="s">
        <v>5</v>
      </c>
      <c r="B34">
        <v>2023</v>
      </c>
      <c r="C34">
        <v>4562</v>
      </c>
      <c r="D34">
        <v>3703</v>
      </c>
      <c r="E34">
        <v>3707</v>
      </c>
      <c r="F34">
        <v>3694</v>
      </c>
      <c r="G34">
        <v>734</v>
      </c>
      <c r="H34">
        <v>803</v>
      </c>
    </row>
    <row r="35" spans="1:8" x14ac:dyDescent="0.3">
      <c r="A35" t="s">
        <v>6</v>
      </c>
      <c r="B35">
        <v>2021</v>
      </c>
      <c r="C35">
        <v>3508</v>
      </c>
      <c r="D35">
        <v>3026</v>
      </c>
      <c r="E35">
        <v>3027</v>
      </c>
      <c r="F35">
        <v>3031</v>
      </c>
      <c r="G35">
        <v>482</v>
      </c>
      <c r="H35">
        <v>514</v>
      </c>
    </row>
    <row r="36" spans="1:8" x14ac:dyDescent="0.3">
      <c r="A36" t="s">
        <v>6</v>
      </c>
      <c r="B36">
        <v>2022</v>
      </c>
      <c r="C36">
        <v>3541</v>
      </c>
      <c r="D36">
        <v>3026</v>
      </c>
      <c r="E36">
        <v>3027</v>
      </c>
      <c r="F36">
        <v>3031</v>
      </c>
      <c r="G36">
        <v>482</v>
      </c>
      <c r="H36">
        <v>514</v>
      </c>
    </row>
    <row r="37" spans="1:8" x14ac:dyDescent="0.3">
      <c r="A37" t="s">
        <v>6</v>
      </c>
      <c r="B37">
        <v>2023</v>
      </c>
      <c r="C37">
        <v>3581</v>
      </c>
      <c r="D37">
        <v>3026</v>
      </c>
      <c r="E37">
        <v>3027</v>
      </c>
      <c r="F37">
        <v>3031</v>
      </c>
      <c r="G37">
        <v>482</v>
      </c>
      <c r="H37">
        <v>514</v>
      </c>
    </row>
    <row r="38" spans="1:8" x14ac:dyDescent="0.3">
      <c r="A38" t="s">
        <v>7</v>
      </c>
      <c r="B38">
        <v>2021</v>
      </c>
      <c r="C38">
        <v>2267</v>
      </c>
      <c r="D38">
        <v>1987</v>
      </c>
      <c r="E38">
        <v>2017</v>
      </c>
      <c r="F38">
        <v>2014</v>
      </c>
      <c r="G38">
        <v>280</v>
      </c>
      <c r="H38">
        <v>329</v>
      </c>
    </row>
    <row r="39" spans="1:8" x14ac:dyDescent="0.3">
      <c r="A39" t="s">
        <v>7</v>
      </c>
      <c r="B39">
        <v>2022</v>
      </c>
      <c r="C39">
        <v>2346</v>
      </c>
      <c r="D39">
        <v>1987</v>
      </c>
      <c r="E39">
        <v>2017</v>
      </c>
      <c r="F39">
        <v>2014</v>
      </c>
      <c r="G39">
        <v>280</v>
      </c>
      <c r="H39">
        <v>329</v>
      </c>
    </row>
    <row r="40" spans="1:8" x14ac:dyDescent="0.3">
      <c r="A40" t="s">
        <v>7</v>
      </c>
      <c r="B40">
        <v>2023</v>
      </c>
      <c r="C40">
        <v>2357</v>
      </c>
      <c r="D40">
        <v>1987</v>
      </c>
      <c r="E40">
        <v>2017</v>
      </c>
      <c r="F40">
        <v>2014</v>
      </c>
      <c r="G40">
        <v>280</v>
      </c>
      <c r="H40">
        <v>329</v>
      </c>
    </row>
    <row r="41" spans="1:8" x14ac:dyDescent="0.3">
      <c r="A41" t="s">
        <v>8</v>
      </c>
      <c r="B41">
        <v>2021</v>
      </c>
      <c r="C41">
        <v>281</v>
      </c>
      <c r="D41">
        <v>250</v>
      </c>
      <c r="E41">
        <v>256</v>
      </c>
      <c r="F41">
        <v>254</v>
      </c>
      <c r="G41">
        <v>31</v>
      </c>
      <c r="H41">
        <v>33</v>
      </c>
    </row>
    <row r="42" spans="1:8" x14ac:dyDescent="0.3">
      <c r="A42" t="s">
        <v>8</v>
      </c>
      <c r="B42">
        <v>2022</v>
      </c>
      <c r="C42">
        <v>289</v>
      </c>
      <c r="D42">
        <v>250</v>
      </c>
      <c r="E42">
        <v>256</v>
      </c>
      <c r="F42">
        <v>254</v>
      </c>
      <c r="G42">
        <v>31</v>
      </c>
      <c r="H42">
        <v>33</v>
      </c>
    </row>
    <row r="43" spans="1:8" x14ac:dyDescent="0.3">
      <c r="A43" t="s">
        <v>8</v>
      </c>
      <c r="B43">
        <v>2023</v>
      </c>
      <c r="C43">
        <v>294</v>
      </c>
      <c r="D43">
        <v>250</v>
      </c>
      <c r="E43">
        <v>256</v>
      </c>
      <c r="F43">
        <v>254</v>
      </c>
      <c r="G43">
        <v>31</v>
      </c>
      <c r="H43">
        <v>33</v>
      </c>
    </row>
    <row r="44" spans="1:8" x14ac:dyDescent="0.3">
      <c r="A44" t="s">
        <v>9</v>
      </c>
      <c r="B44">
        <v>2021</v>
      </c>
      <c r="C44">
        <v>178</v>
      </c>
      <c r="D44">
        <v>144</v>
      </c>
      <c r="E44">
        <v>141</v>
      </c>
      <c r="F44">
        <v>149</v>
      </c>
      <c r="G44">
        <v>34</v>
      </c>
      <c r="H44">
        <v>47</v>
      </c>
    </row>
    <row r="45" spans="1:8" x14ac:dyDescent="0.3">
      <c r="A45" t="s">
        <v>9</v>
      </c>
      <c r="B45">
        <v>2022</v>
      </c>
      <c r="C45">
        <v>188</v>
      </c>
      <c r="D45">
        <v>144</v>
      </c>
      <c r="E45">
        <v>141</v>
      </c>
      <c r="F45">
        <v>149</v>
      </c>
      <c r="G45">
        <v>34</v>
      </c>
      <c r="H45">
        <v>47</v>
      </c>
    </row>
    <row r="46" spans="1:8" x14ac:dyDescent="0.3">
      <c r="A46" t="s">
        <v>9</v>
      </c>
      <c r="B46">
        <v>2023</v>
      </c>
      <c r="C46">
        <v>197</v>
      </c>
      <c r="D46">
        <v>144</v>
      </c>
      <c r="E46">
        <v>141</v>
      </c>
      <c r="F46">
        <v>149</v>
      </c>
      <c r="G46">
        <v>34</v>
      </c>
      <c r="H46">
        <v>47</v>
      </c>
    </row>
    <row r="47" spans="1:8" x14ac:dyDescent="0.3">
      <c r="A47" t="s">
        <v>10</v>
      </c>
      <c r="B47">
        <v>2021</v>
      </c>
      <c r="C47">
        <v>520</v>
      </c>
      <c r="D47">
        <v>456</v>
      </c>
      <c r="E47">
        <v>446</v>
      </c>
      <c r="F47">
        <v>435</v>
      </c>
      <c r="G47">
        <v>64</v>
      </c>
      <c r="H47">
        <v>74</v>
      </c>
    </row>
    <row r="48" spans="1:8" x14ac:dyDescent="0.3">
      <c r="A48" t="s">
        <v>10</v>
      </c>
      <c r="B48">
        <v>2022</v>
      </c>
      <c r="C48">
        <v>520</v>
      </c>
      <c r="D48">
        <v>456</v>
      </c>
      <c r="E48">
        <v>446</v>
      </c>
      <c r="F48">
        <v>435</v>
      </c>
      <c r="G48">
        <v>64</v>
      </c>
      <c r="H48">
        <v>74</v>
      </c>
    </row>
    <row r="49" spans="1:8" x14ac:dyDescent="0.3">
      <c r="A49" t="s">
        <v>10</v>
      </c>
      <c r="B49">
        <v>2023</v>
      </c>
      <c r="C49">
        <v>519</v>
      </c>
      <c r="D49">
        <v>456</v>
      </c>
      <c r="E49">
        <v>446</v>
      </c>
      <c r="F49">
        <v>435</v>
      </c>
      <c r="G49">
        <v>64</v>
      </c>
      <c r="H49">
        <v>74</v>
      </c>
    </row>
    <row r="50" spans="1:8" x14ac:dyDescent="0.3">
      <c r="A50" t="s">
        <v>11</v>
      </c>
      <c r="B50">
        <v>2021</v>
      </c>
      <c r="C50">
        <v>802</v>
      </c>
      <c r="D50">
        <v>684</v>
      </c>
      <c r="E50">
        <v>703</v>
      </c>
      <c r="F50">
        <v>678</v>
      </c>
      <c r="G50">
        <v>118</v>
      </c>
      <c r="H50">
        <v>148</v>
      </c>
    </row>
    <row r="51" spans="1:8" x14ac:dyDescent="0.3">
      <c r="A51" t="s">
        <v>11</v>
      </c>
      <c r="B51">
        <v>2022</v>
      </c>
      <c r="C51">
        <v>851</v>
      </c>
      <c r="D51">
        <v>684</v>
      </c>
      <c r="E51">
        <v>703</v>
      </c>
      <c r="F51">
        <v>678</v>
      </c>
      <c r="G51">
        <v>118</v>
      </c>
      <c r="H51">
        <v>148</v>
      </c>
    </row>
    <row r="52" spans="1:8" x14ac:dyDescent="0.3">
      <c r="A52" t="s">
        <v>11</v>
      </c>
      <c r="B52">
        <v>2023</v>
      </c>
      <c r="C52">
        <v>857</v>
      </c>
      <c r="D52">
        <v>684</v>
      </c>
      <c r="E52">
        <v>703</v>
      </c>
      <c r="F52">
        <v>678</v>
      </c>
      <c r="G52">
        <v>118</v>
      </c>
      <c r="H52">
        <v>148</v>
      </c>
    </row>
    <row r="53" spans="1:8" x14ac:dyDescent="0.3">
      <c r="A53" t="s">
        <v>12</v>
      </c>
      <c r="B53">
        <v>2021</v>
      </c>
      <c r="C53">
        <v>405</v>
      </c>
      <c r="D53">
        <v>310</v>
      </c>
      <c r="E53">
        <v>307</v>
      </c>
      <c r="F53">
        <v>307</v>
      </c>
      <c r="G53">
        <v>95</v>
      </c>
      <c r="H53">
        <v>98</v>
      </c>
    </row>
    <row r="54" spans="1:8" x14ac:dyDescent="0.3">
      <c r="A54" t="s">
        <v>12</v>
      </c>
      <c r="B54">
        <v>2022</v>
      </c>
      <c r="C54">
        <v>405</v>
      </c>
      <c r="D54">
        <v>310</v>
      </c>
      <c r="E54">
        <v>307</v>
      </c>
      <c r="F54">
        <v>307</v>
      </c>
      <c r="G54">
        <v>95</v>
      </c>
      <c r="H54">
        <v>98</v>
      </c>
    </row>
    <row r="55" spans="1:8" x14ac:dyDescent="0.3">
      <c r="A55" t="s">
        <v>12</v>
      </c>
      <c r="B55">
        <v>2023</v>
      </c>
      <c r="C55">
        <v>411</v>
      </c>
      <c r="D55">
        <v>310</v>
      </c>
      <c r="E55">
        <v>307</v>
      </c>
      <c r="F55">
        <v>307</v>
      </c>
      <c r="G55">
        <v>95</v>
      </c>
      <c r="H55">
        <v>98</v>
      </c>
    </row>
    <row r="56" spans="1:8" x14ac:dyDescent="0.3">
      <c r="A56" t="s">
        <v>13</v>
      </c>
      <c r="B56">
        <v>2021</v>
      </c>
      <c r="C56">
        <v>809</v>
      </c>
      <c r="D56">
        <v>698</v>
      </c>
      <c r="E56">
        <v>723</v>
      </c>
      <c r="F56">
        <v>711</v>
      </c>
      <c r="G56">
        <v>111</v>
      </c>
      <c r="H56">
        <v>147</v>
      </c>
    </row>
    <row r="57" spans="1:8" x14ac:dyDescent="0.3">
      <c r="A57" t="s">
        <v>13</v>
      </c>
      <c r="B57">
        <v>2022</v>
      </c>
      <c r="C57">
        <v>870</v>
      </c>
      <c r="D57">
        <v>698</v>
      </c>
      <c r="E57">
        <v>723</v>
      </c>
      <c r="F57">
        <v>711</v>
      </c>
      <c r="G57">
        <v>111</v>
      </c>
      <c r="H57">
        <v>147</v>
      </c>
    </row>
    <row r="58" spans="1:8" x14ac:dyDescent="0.3">
      <c r="A58" t="s">
        <v>13</v>
      </c>
      <c r="B58">
        <v>2023</v>
      </c>
      <c r="C58">
        <v>887</v>
      </c>
      <c r="D58">
        <v>698</v>
      </c>
      <c r="E58">
        <v>723</v>
      </c>
      <c r="F58">
        <v>711</v>
      </c>
      <c r="G58">
        <v>111</v>
      </c>
      <c r="H58">
        <v>147</v>
      </c>
    </row>
    <row r="59" spans="1:8" x14ac:dyDescent="0.3">
      <c r="A59" t="s">
        <v>14</v>
      </c>
      <c r="B59">
        <v>2021</v>
      </c>
      <c r="C59">
        <v>723</v>
      </c>
      <c r="D59">
        <v>588</v>
      </c>
      <c r="E59">
        <v>555</v>
      </c>
      <c r="F59">
        <v>548</v>
      </c>
      <c r="G59">
        <v>135</v>
      </c>
      <c r="H59">
        <v>138</v>
      </c>
    </row>
    <row r="60" spans="1:8" x14ac:dyDescent="0.3">
      <c r="A60" t="s">
        <v>14</v>
      </c>
      <c r="B60">
        <v>2022</v>
      </c>
      <c r="C60">
        <v>693</v>
      </c>
      <c r="D60">
        <v>588</v>
      </c>
      <c r="E60">
        <v>555</v>
      </c>
      <c r="F60">
        <v>548</v>
      </c>
      <c r="G60">
        <v>135</v>
      </c>
      <c r="H60">
        <v>138</v>
      </c>
    </row>
    <row r="61" spans="1:8" x14ac:dyDescent="0.3">
      <c r="A61" t="s">
        <v>14</v>
      </c>
      <c r="B61">
        <v>2023</v>
      </c>
      <c r="C61">
        <v>684</v>
      </c>
      <c r="D61">
        <v>588</v>
      </c>
      <c r="E61">
        <v>555</v>
      </c>
      <c r="F61">
        <v>548</v>
      </c>
      <c r="G61">
        <v>135</v>
      </c>
      <c r="H61">
        <v>138</v>
      </c>
    </row>
    <row r="62" spans="1:8" x14ac:dyDescent="0.3">
      <c r="A62" t="s">
        <v>15</v>
      </c>
      <c r="B62">
        <v>2021</v>
      </c>
      <c r="C62">
        <v>526</v>
      </c>
      <c r="D62">
        <v>463</v>
      </c>
      <c r="E62">
        <v>473</v>
      </c>
      <c r="F62">
        <v>490</v>
      </c>
      <c r="G62">
        <v>63</v>
      </c>
      <c r="H62">
        <v>62</v>
      </c>
    </row>
    <row r="63" spans="1:8" x14ac:dyDescent="0.3">
      <c r="A63" t="s">
        <v>15</v>
      </c>
      <c r="B63">
        <v>2022</v>
      </c>
      <c r="C63">
        <v>535</v>
      </c>
      <c r="D63">
        <v>463</v>
      </c>
      <c r="E63">
        <v>473</v>
      </c>
      <c r="F63">
        <v>490</v>
      </c>
      <c r="G63">
        <v>63</v>
      </c>
      <c r="H63">
        <v>62</v>
      </c>
    </row>
    <row r="64" spans="1:8" x14ac:dyDescent="0.3">
      <c r="A64" t="s">
        <v>15</v>
      </c>
      <c r="B64">
        <v>2023</v>
      </c>
      <c r="C64">
        <v>563</v>
      </c>
      <c r="D64">
        <v>463</v>
      </c>
      <c r="E64">
        <v>473</v>
      </c>
      <c r="F64">
        <v>490</v>
      </c>
      <c r="G64">
        <v>63</v>
      </c>
      <c r="H64">
        <v>62</v>
      </c>
    </row>
    <row r="65" spans="1:8" x14ac:dyDescent="0.3">
      <c r="A65" t="s">
        <v>16</v>
      </c>
      <c r="B65">
        <v>2021</v>
      </c>
      <c r="C65">
        <v>462</v>
      </c>
      <c r="D65">
        <v>418</v>
      </c>
      <c r="E65">
        <v>407</v>
      </c>
      <c r="F65">
        <v>395</v>
      </c>
      <c r="G65">
        <v>44</v>
      </c>
      <c r="H65">
        <v>41</v>
      </c>
    </row>
    <row r="66" spans="1:8" x14ac:dyDescent="0.3">
      <c r="A66" t="s">
        <v>16</v>
      </c>
      <c r="B66">
        <v>2022</v>
      </c>
      <c r="C66">
        <v>448</v>
      </c>
      <c r="D66">
        <v>418</v>
      </c>
      <c r="E66">
        <v>407</v>
      </c>
      <c r="F66">
        <v>395</v>
      </c>
      <c r="G66">
        <v>44</v>
      </c>
      <c r="H66">
        <v>41</v>
      </c>
    </row>
    <row r="67" spans="1:8" x14ac:dyDescent="0.3">
      <c r="A67" t="s">
        <v>16</v>
      </c>
      <c r="B67">
        <v>2023</v>
      </c>
      <c r="C67">
        <v>445</v>
      </c>
      <c r="D67">
        <v>418</v>
      </c>
      <c r="E67">
        <v>407</v>
      </c>
      <c r="F67">
        <v>395</v>
      </c>
      <c r="G67">
        <v>44</v>
      </c>
      <c r="H67">
        <v>41</v>
      </c>
    </row>
    <row r="68" spans="1:8" x14ac:dyDescent="0.3">
      <c r="A68" t="s">
        <v>17</v>
      </c>
      <c r="B68">
        <v>2021</v>
      </c>
      <c r="C68">
        <v>217</v>
      </c>
      <c r="D68">
        <v>201</v>
      </c>
      <c r="E68">
        <v>193</v>
      </c>
      <c r="F68">
        <v>185</v>
      </c>
      <c r="G68">
        <v>16</v>
      </c>
      <c r="H68">
        <v>18</v>
      </c>
    </row>
    <row r="69" spans="1:8" x14ac:dyDescent="0.3">
      <c r="A69" t="s">
        <v>17</v>
      </c>
      <c r="B69">
        <v>2022</v>
      </c>
      <c r="C69">
        <v>211</v>
      </c>
      <c r="D69">
        <v>201</v>
      </c>
      <c r="E69">
        <v>193</v>
      </c>
      <c r="F69">
        <v>185</v>
      </c>
      <c r="G69">
        <v>16</v>
      </c>
      <c r="H69">
        <v>18</v>
      </c>
    </row>
    <row r="70" spans="1:8" x14ac:dyDescent="0.3">
      <c r="A70" t="s">
        <v>17</v>
      </c>
      <c r="B70">
        <v>2023</v>
      </c>
      <c r="C70">
        <v>205</v>
      </c>
      <c r="D70">
        <v>201</v>
      </c>
      <c r="E70">
        <v>193</v>
      </c>
      <c r="F70">
        <v>185</v>
      </c>
      <c r="G70">
        <v>16</v>
      </c>
      <c r="H70">
        <v>18</v>
      </c>
    </row>
    <row r="71" spans="1:8" x14ac:dyDescent="0.3">
      <c r="A71" t="s">
        <v>18</v>
      </c>
      <c r="B71">
        <v>2021</v>
      </c>
      <c r="C71">
        <v>424</v>
      </c>
      <c r="D71">
        <v>363</v>
      </c>
      <c r="E71">
        <v>353</v>
      </c>
      <c r="F71">
        <v>340</v>
      </c>
      <c r="G71">
        <v>61</v>
      </c>
      <c r="H71">
        <v>68</v>
      </c>
    </row>
    <row r="72" spans="1:8" x14ac:dyDescent="0.3">
      <c r="A72" t="s">
        <v>18</v>
      </c>
      <c r="B72">
        <v>2022</v>
      </c>
      <c r="C72">
        <v>421</v>
      </c>
      <c r="D72">
        <v>363</v>
      </c>
      <c r="E72">
        <v>353</v>
      </c>
      <c r="F72">
        <v>340</v>
      </c>
      <c r="G72">
        <v>61</v>
      </c>
      <c r="H72">
        <v>68</v>
      </c>
    </row>
    <row r="73" spans="1:8" x14ac:dyDescent="0.3">
      <c r="A73" t="s">
        <v>18</v>
      </c>
      <c r="B73">
        <v>2023</v>
      </c>
      <c r="C73">
        <v>416</v>
      </c>
      <c r="D73">
        <v>363</v>
      </c>
      <c r="E73">
        <v>353</v>
      </c>
      <c r="F73">
        <v>340</v>
      </c>
      <c r="G73">
        <v>61</v>
      </c>
      <c r="H73">
        <v>68</v>
      </c>
    </row>
    <row r="74" spans="1:8" x14ac:dyDescent="0.3">
      <c r="A74" t="s">
        <v>19</v>
      </c>
      <c r="B74">
        <v>2021</v>
      </c>
      <c r="D74">
        <v>4069</v>
      </c>
      <c r="E74">
        <v>3982</v>
      </c>
      <c r="F74">
        <v>3952</v>
      </c>
      <c r="G74">
        <v>720</v>
      </c>
      <c r="H74">
        <v>756</v>
      </c>
    </row>
    <row r="75" spans="1:8" x14ac:dyDescent="0.3">
      <c r="A75" t="s">
        <v>19</v>
      </c>
      <c r="B75">
        <v>2022</v>
      </c>
      <c r="D75">
        <v>4069</v>
      </c>
      <c r="E75">
        <v>3982</v>
      </c>
      <c r="F75">
        <v>3952</v>
      </c>
      <c r="G75">
        <v>720</v>
      </c>
      <c r="H75">
        <v>756</v>
      </c>
    </row>
    <row r="76" spans="1:8" x14ac:dyDescent="0.3">
      <c r="A76" t="s">
        <v>19</v>
      </c>
      <c r="B76">
        <v>2023</v>
      </c>
      <c r="D76">
        <v>4069</v>
      </c>
      <c r="E76">
        <v>3982</v>
      </c>
      <c r="F76">
        <v>3952</v>
      </c>
      <c r="G76">
        <v>720</v>
      </c>
      <c r="H76">
        <v>756</v>
      </c>
    </row>
    <row r="77" spans="1:8" x14ac:dyDescent="0.3">
      <c r="A77" t="s">
        <v>20</v>
      </c>
      <c r="B77">
        <v>2021</v>
      </c>
      <c r="D77">
        <v>3700</v>
      </c>
      <c r="E77">
        <v>3730</v>
      </c>
      <c r="F77">
        <v>3753</v>
      </c>
      <c r="G77">
        <v>532</v>
      </c>
      <c r="H77">
        <v>555</v>
      </c>
    </row>
    <row r="78" spans="1:8" x14ac:dyDescent="0.3">
      <c r="A78" t="s">
        <v>20</v>
      </c>
      <c r="B78">
        <v>2022</v>
      </c>
      <c r="D78">
        <v>3700</v>
      </c>
      <c r="E78">
        <v>3730</v>
      </c>
      <c r="F78">
        <v>3753</v>
      </c>
      <c r="G78">
        <v>532</v>
      </c>
      <c r="H78">
        <v>555</v>
      </c>
    </row>
    <row r="79" spans="1:8" x14ac:dyDescent="0.3">
      <c r="A79" t="s">
        <v>20</v>
      </c>
      <c r="B79">
        <v>2023</v>
      </c>
      <c r="D79">
        <v>3700</v>
      </c>
      <c r="E79">
        <v>3730</v>
      </c>
      <c r="F79">
        <v>3753</v>
      </c>
      <c r="G79">
        <v>532</v>
      </c>
      <c r="H79">
        <v>555</v>
      </c>
    </row>
    <row r="80" spans="1:8" x14ac:dyDescent="0.3">
      <c r="A80" t="s">
        <v>21</v>
      </c>
      <c r="B80">
        <v>2021</v>
      </c>
      <c r="D80">
        <v>9043</v>
      </c>
      <c r="E80">
        <v>8953</v>
      </c>
      <c r="F80">
        <v>8914</v>
      </c>
      <c r="G80">
        <v>1300</v>
      </c>
      <c r="H80">
        <v>1330</v>
      </c>
    </row>
    <row r="81" spans="1:8" x14ac:dyDescent="0.3">
      <c r="A81" t="s">
        <v>21</v>
      </c>
      <c r="B81">
        <v>2022</v>
      </c>
      <c r="D81">
        <v>9043</v>
      </c>
      <c r="E81">
        <v>8953</v>
      </c>
      <c r="F81">
        <v>8914</v>
      </c>
      <c r="G81">
        <v>1300</v>
      </c>
      <c r="H81">
        <v>1330</v>
      </c>
    </row>
    <row r="82" spans="1:8" x14ac:dyDescent="0.3">
      <c r="A82" t="s">
        <v>21</v>
      </c>
      <c r="B82">
        <v>2023</v>
      </c>
      <c r="D82">
        <v>9043</v>
      </c>
      <c r="E82">
        <v>8953</v>
      </c>
      <c r="F82">
        <v>8914</v>
      </c>
      <c r="G82">
        <v>1300</v>
      </c>
      <c r="H82">
        <v>1330</v>
      </c>
    </row>
    <row r="83" spans="1:8" x14ac:dyDescent="0.3">
      <c r="A83" t="s">
        <v>22</v>
      </c>
      <c r="B83">
        <v>2021</v>
      </c>
      <c r="D83">
        <v>9333</v>
      </c>
      <c r="E83">
        <v>9267</v>
      </c>
      <c r="F83">
        <v>9138</v>
      </c>
      <c r="G83">
        <v>1960</v>
      </c>
      <c r="H83">
        <v>1972</v>
      </c>
    </row>
    <row r="84" spans="1:8" x14ac:dyDescent="0.3">
      <c r="A84" t="s">
        <v>22</v>
      </c>
      <c r="B84">
        <v>2022</v>
      </c>
      <c r="D84">
        <v>9333</v>
      </c>
      <c r="E84">
        <v>9267</v>
      </c>
      <c r="F84">
        <v>9138</v>
      </c>
      <c r="G84">
        <v>1960</v>
      </c>
      <c r="H84">
        <v>1972</v>
      </c>
    </row>
    <row r="85" spans="1:8" x14ac:dyDescent="0.3">
      <c r="A85" t="s">
        <v>22</v>
      </c>
      <c r="B85">
        <v>2023</v>
      </c>
      <c r="D85">
        <v>9333</v>
      </c>
      <c r="E85">
        <v>9267</v>
      </c>
      <c r="F85">
        <v>9138</v>
      </c>
      <c r="G85">
        <v>1960</v>
      </c>
      <c r="H85">
        <v>1972</v>
      </c>
    </row>
    <row r="86" spans="1:8" x14ac:dyDescent="0.3">
      <c r="A86" t="s">
        <v>23</v>
      </c>
      <c r="B86">
        <v>2021</v>
      </c>
      <c r="D86">
        <v>6559</v>
      </c>
      <c r="E86">
        <v>6484</v>
      </c>
      <c r="F86">
        <v>6566</v>
      </c>
      <c r="G86">
        <v>1044</v>
      </c>
      <c r="H86">
        <v>1116</v>
      </c>
    </row>
    <row r="87" spans="1:8" x14ac:dyDescent="0.3">
      <c r="A87" t="s">
        <v>23</v>
      </c>
      <c r="B87">
        <v>2022</v>
      </c>
      <c r="D87">
        <v>6559</v>
      </c>
      <c r="E87">
        <v>6484</v>
      </c>
      <c r="F87">
        <v>6566</v>
      </c>
      <c r="G87">
        <v>1044</v>
      </c>
      <c r="H87">
        <v>1116</v>
      </c>
    </row>
    <row r="88" spans="1:8" x14ac:dyDescent="0.3">
      <c r="A88" t="s">
        <v>23</v>
      </c>
      <c r="B88">
        <v>2023</v>
      </c>
      <c r="D88">
        <v>6559</v>
      </c>
      <c r="E88">
        <v>6484</v>
      </c>
      <c r="F88">
        <v>6566</v>
      </c>
      <c r="G88">
        <v>1044</v>
      </c>
      <c r="H88">
        <v>1116</v>
      </c>
    </row>
    <row r="89" spans="1:8" x14ac:dyDescent="0.3">
      <c r="A89" t="s">
        <v>24</v>
      </c>
      <c r="B89">
        <v>2021</v>
      </c>
      <c r="D89">
        <v>3618</v>
      </c>
      <c r="E89">
        <v>3622</v>
      </c>
      <c r="F89">
        <v>3526</v>
      </c>
      <c r="G89">
        <v>560</v>
      </c>
      <c r="H89">
        <v>565</v>
      </c>
    </row>
    <row r="90" spans="1:8" x14ac:dyDescent="0.3">
      <c r="A90" t="s">
        <v>24</v>
      </c>
      <c r="B90">
        <v>2022</v>
      </c>
      <c r="D90">
        <v>3618</v>
      </c>
      <c r="E90">
        <v>3622</v>
      </c>
      <c r="F90">
        <v>3526</v>
      </c>
      <c r="G90">
        <v>560</v>
      </c>
      <c r="H90">
        <v>565</v>
      </c>
    </row>
    <row r="91" spans="1:8" x14ac:dyDescent="0.3">
      <c r="A91" t="s">
        <v>24</v>
      </c>
      <c r="B91">
        <v>2023</v>
      </c>
      <c r="D91">
        <v>3618</v>
      </c>
      <c r="E91">
        <v>3622</v>
      </c>
      <c r="F91">
        <v>3526</v>
      </c>
      <c r="G91">
        <v>560</v>
      </c>
      <c r="H91">
        <v>565</v>
      </c>
    </row>
    <row r="92" spans="1:8" x14ac:dyDescent="0.3">
      <c r="A92" t="s">
        <v>25</v>
      </c>
      <c r="B92">
        <v>2021</v>
      </c>
      <c r="D92">
        <v>5627</v>
      </c>
      <c r="E92">
        <v>5501</v>
      </c>
      <c r="F92">
        <v>5506</v>
      </c>
      <c r="G92">
        <v>875</v>
      </c>
      <c r="H92">
        <v>971</v>
      </c>
    </row>
    <row r="93" spans="1:8" x14ac:dyDescent="0.3">
      <c r="A93" t="s">
        <v>25</v>
      </c>
      <c r="B93">
        <v>2022</v>
      </c>
      <c r="D93">
        <v>5627</v>
      </c>
      <c r="E93">
        <v>5501</v>
      </c>
      <c r="F93">
        <v>5506</v>
      </c>
      <c r="G93">
        <v>875</v>
      </c>
      <c r="H93">
        <v>971</v>
      </c>
    </row>
    <row r="94" spans="1:8" x14ac:dyDescent="0.3">
      <c r="A94" t="s">
        <v>25</v>
      </c>
      <c r="B94">
        <v>2023</v>
      </c>
      <c r="D94">
        <v>5627</v>
      </c>
      <c r="E94">
        <v>5501</v>
      </c>
      <c r="F94">
        <v>5506</v>
      </c>
      <c r="G94">
        <v>875</v>
      </c>
      <c r="H94">
        <v>971</v>
      </c>
    </row>
    <row r="95" spans="1:8" x14ac:dyDescent="0.3">
      <c r="A95" t="s">
        <v>26</v>
      </c>
      <c r="B95">
        <v>2021</v>
      </c>
      <c r="D95">
        <v>8075</v>
      </c>
      <c r="E95">
        <v>8086</v>
      </c>
      <c r="F95">
        <v>7992</v>
      </c>
      <c r="G95">
        <v>1497</v>
      </c>
      <c r="H95">
        <v>1554</v>
      </c>
    </row>
    <row r="96" spans="1:8" x14ac:dyDescent="0.3">
      <c r="A96" t="s">
        <v>26</v>
      </c>
      <c r="B96">
        <v>2022</v>
      </c>
      <c r="D96">
        <v>8075</v>
      </c>
      <c r="E96">
        <v>8086</v>
      </c>
      <c r="F96">
        <v>7992</v>
      </c>
      <c r="G96">
        <v>1497</v>
      </c>
      <c r="H96">
        <v>1554</v>
      </c>
    </row>
    <row r="97" spans="1:8" x14ac:dyDescent="0.3">
      <c r="A97" t="s">
        <v>26</v>
      </c>
      <c r="B97">
        <v>2023</v>
      </c>
      <c r="D97">
        <v>8075</v>
      </c>
      <c r="E97">
        <v>8086</v>
      </c>
      <c r="F97">
        <v>7992</v>
      </c>
      <c r="G97">
        <v>1497</v>
      </c>
      <c r="H97">
        <v>1554</v>
      </c>
    </row>
    <row r="98" spans="1:8" x14ac:dyDescent="0.3">
      <c r="A98" t="s">
        <v>27</v>
      </c>
      <c r="B98">
        <v>2021</v>
      </c>
      <c r="D98">
        <v>1920</v>
      </c>
      <c r="E98">
        <v>1911</v>
      </c>
      <c r="F98">
        <v>1902</v>
      </c>
      <c r="G98">
        <v>290</v>
      </c>
      <c r="H98">
        <v>259</v>
      </c>
    </row>
    <row r="99" spans="1:8" x14ac:dyDescent="0.3">
      <c r="A99" t="s">
        <v>27</v>
      </c>
      <c r="B99">
        <v>2022</v>
      </c>
      <c r="D99">
        <v>1920</v>
      </c>
      <c r="E99">
        <v>1911</v>
      </c>
      <c r="F99">
        <v>1902</v>
      </c>
      <c r="G99">
        <v>290</v>
      </c>
      <c r="H99">
        <v>259</v>
      </c>
    </row>
    <row r="100" spans="1:8" x14ac:dyDescent="0.3">
      <c r="A100" t="s">
        <v>27</v>
      </c>
      <c r="B100">
        <v>2023</v>
      </c>
      <c r="D100">
        <v>1920</v>
      </c>
      <c r="E100">
        <v>1911</v>
      </c>
      <c r="F100">
        <v>1902</v>
      </c>
      <c r="G100">
        <v>290</v>
      </c>
      <c r="H100">
        <v>259</v>
      </c>
    </row>
    <row r="101" spans="1:8" x14ac:dyDescent="0.3">
      <c r="A101" t="s">
        <v>28</v>
      </c>
      <c r="B101">
        <v>2021</v>
      </c>
      <c r="D101">
        <v>331</v>
      </c>
      <c r="E101">
        <v>341</v>
      </c>
      <c r="F101">
        <v>340</v>
      </c>
      <c r="G101">
        <v>29</v>
      </c>
      <c r="H101">
        <v>23</v>
      </c>
    </row>
    <row r="102" spans="1:8" x14ac:dyDescent="0.3">
      <c r="A102" t="s">
        <v>28</v>
      </c>
      <c r="B102">
        <v>2022</v>
      </c>
      <c r="D102">
        <v>331</v>
      </c>
      <c r="E102">
        <v>341</v>
      </c>
      <c r="F102">
        <v>340</v>
      </c>
      <c r="G102">
        <v>29</v>
      </c>
      <c r="H102">
        <v>23</v>
      </c>
    </row>
    <row r="103" spans="1:8" x14ac:dyDescent="0.3">
      <c r="A103" t="s">
        <v>28</v>
      </c>
      <c r="B103">
        <v>2023</v>
      </c>
      <c r="D103">
        <v>331</v>
      </c>
      <c r="E103">
        <v>341</v>
      </c>
      <c r="F103">
        <v>340</v>
      </c>
      <c r="G103">
        <v>29</v>
      </c>
      <c r="H103">
        <v>23</v>
      </c>
    </row>
    <row r="104" spans="1:8" x14ac:dyDescent="0.3">
      <c r="A104" t="s">
        <v>29</v>
      </c>
      <c r="B104">
        <v>2021</v>
      </c>
      <c r="D104">
        <v>2118</v>
      </c>
      <c r="E104">
        <v>2100</v>
      </c>
      <c r="F104">
        <v>2059</v>
      </c>
      <c r="G104">
        <v>282</v>
      </c>
      <c r="H104">
        <v>274</v>
      </c>
    </row>
    <row r="105" spans="1:8" x14ac:dyDescent="0.3">
      <c r="A105" t="s">
        <v>29</v>
      </c>
      <c r="B105">
        <v>2022</v>
      </c>
      <c r="D105">
        <v>2118</v>
      </c>
      <c r="E105">
        <v>2100</v>
      </c>
      <c r="F105">
        <v>2059</v>
      </c>
      <c r="G105">
        <v>282</v>
      </c>
      <c r="H105">
        <v>274</v>
      </c>
    </row>
    <row r="106" spans="1:8" x14ac:dyDescent="0.3">
      <c r="A106" t="s">
        <v>29</v>
      </c>
      <c r="B106">
        <v>2023</v>
      </c>
      <c r="D106">
        <v>2118</v>
      </c>
      <c r="E106">
        <v>2100</v>
      </c>
      <c r="F106">
        <v>2059</v>
      </c>
      <c r="G106">
        <v>282</v>
      </c>
      <c r="H106">
        <v>274</v>
      </c>
    </row>
    <row r="107" spans="1:8" x14ac:dyDescent="0.3">
      <c r="A107" t="s">
        <v>30</v>
      </c>
      <c r="B107">
        <v>2021</v>
      </c>
      <c r="D107">
        <v>1342</v>
      </c>
      <c r="E107">
        <v>1349</v>
      </c>
      <c r="F107">
        <v>1317</v>
      </c>
      <c r="G107">
        <v>200</v>
      </c>
      <c r="H107">
        <v>216</v>
      </c>
    </row>
    <row r="108" spans="1:8" x14ac:dyDescent="0.3">
      <c r="A108" t="s">
        <v>30</v>
      </c>
      <c r="B108">
        <v>2022</v>
      </c>
      <c r="D108">
        <v>1342</v>
      </c>
      <c r="E108">
        <v>1349</v>
      </c>
      <c r="F108">
        <v>1317</v>
      </c>
      <c r="G108">
        <v>200</v>
      </c>
      <c r="H108">
        <v>216</v>
      </c>
    </row>
    <row r="109" spans="1:8" x14ac:dyDescent="0.3">
      <c r="A109" t="s">
        <v>30</v>
      </c>
      <c r="B109">
        <v>2023</v>
      </c>
      <c r="D109">
        <v>1342</v>
      </c>
      <c r="E109">
        <v>1349</v>
      </c>
      <c r="F109">
        <v>1317</v>
      </c>
      <c r="G109">
        <v>200</v>
      </c>
      <c r="H109">
        <v>216</v>
      </c>
    </row>
    <row r="110" spans="1:8" x14ac:dyDescent="0.3">
      <c r="A110" t="s">
        <v>31</v>
      </c>
      <c r="B110">
        <v>2021</v>
      </c>
      <c r="D110">
        <v>611</v>
      </c>
      <c r="E110">
        <v>612</v>
      </c>
      <c r="F110">
        <v>596</v>
      </c>
      <c r="G110">
        <v>84</v>
      </c>
      <c r="H110">
        <v>95</v>
      </c>
    </row>
    <row r="111" spans="1:8" x14ac:dyDescent="0.3">
      <c r="A111" t="s">
        <v>31</v>
      </c>
      <c r="B111">
        <v>2022</v>
      </c>
      <c r="D111">
        <v>611</v>
      </c>
      <c r="E111">
        <v>612</v>
      </c>
      <c r="F111">
        <v>596</v>
      </c>
      <c r="G111">
        <v>84</v>
      </c>
      <c r="H111">
        <v>95</v>
      </c>
    </row>
    <row r="112" spans="1:8" x14ac:dyDescent="0.3">
      <c r="A112" t="s">
        <v>31</v>
      </c>
      <c r="B112">
        <v>2023</v>
      </c>
      <c r="D112">
        <v>611</v>
      </c>
      <c r="E112">
        <v>612</v>
      </c>
      <c r="F112">
        <v>596</v>
      </c>
      <c r="G112">
        <v>84</v>
      </c>
      <c r="H112">
        <v>95</v>
      </c>
    </row>
    <row r="113" spans="1:8" x14ac:dyDescent="0.3">
      <c r="A113" t="s">
        <v>32</v>
      </c>
      <c r="B113">
        <v>2021</v>
      </c>
      <c r="D113">
        <v>937</v>
      </c>
      <c r="E113">
        <v>904</v>
      </c>
      <c r="F113">
        <v>888</v>
      </c>
      <c r="G113">
        <v>158</v>
      </c>
      <c r="H113">
        <v>165</v>
      </c>
    </row>
    <row r="114" spans="1:8" x14ac:dyDescent="0.3">
      <c r="A114" t="s">
        <v>32</v>
      </c>
      <c r="B114">
        <v>2022</v>
      </c>
      <c r="D114">
        <v>937</v>
      </c>
      <c r="E114">
        <v>904</v>
      </c>
      <c r="F114">
        <v>888</v>
      </c>
      <c r="G114">
        <v>158</v>
      </c>
      <c r="H114">
        <v>165</v>
      </c>
    </row>
    <row r="115" spans="1:8" x14ac:dyDescent="0.3">
      <c r="A115" t="s">
        <v>32</v>
      </c>
      <c r="B115">
        <v>2023</v>
      </c>
      <c r="D115">
        <v>937</v>
      </c>
      <c r="E115">
        <v>904</v>
      </c>
      <c r="F115">
        <v>888</v>
      </c>
      <c r="G115">
        <v>158</v>
      </c>
      <c r="H115">
        <v>165</v>
      </c>
    </row>
    <row r="116" spans="1:8" x14ac:dyDescent="0.3">
      <c r="A116" t="s">
        <v>33</v>
      </c>
      <c r="B116">
        <v>2021</v>
      </c>
      <c r="D116">
        <v>1676</v>
      </c>
      <c r="E116">
        <v>1651</v>
      </c>
      <c r="F116">
        <v>1640</v>
      </c>
      <c r="G116">
        <v>475</v>
      </c>
      <c r="H116">
        <v>499</v>
      </c>
    </row>
    <row r="117" spans="1:8" x14ac:dyDescent="0.3">
      <c r="A117" t="s">
        <v>33</v>
      </c>
      <c r="B117">
        <v>2022</v>
      </c>
      <c r="D117">
        <v>1676</v>
      </c>
      <c r="E117">
        <v>1651</v>
      </c>
      <c r="F117">
        <v>1640</v>
      </c>
      <c r="G117">
        <v>475</v>
      </c>
      <c r="H117">
        <v>499</v>
      </c>
    </row>
    <row r="118" spans="1:8" x14ac:dyDescent="0.3">
      <c r="A118" t="s">
        <v>33</v>
      </c>
      <c r="B118">
        <v>2023</v>
      </c>
      <c r="D118">
        <v>1676</v>
      </c>
      <c r="E118">
        <v>1651</v>
      </c>
      <c r="F118">
        <v>1640</v>
      </c>
      <c r="G118">
        <v>475</v>
      </c>
      <c r="H118">
        <v>499</v>
      </c>
    </row>
    <row r="119" spans="1:8" x14ac:dyDescent="0.3">
      <c r="A119" t="s">
        <v>34</v>
      </c>
      <c r="B119">
        <v>2021</v>
      </c>
      <c r="D119">
        <v>411</v>
      </c>
      <c r="E119">
        <v>409</v>
      </c>
      <c r="F119">
        <v>407</v>
      </c>
      <c r="G119">
        <v>55</v>
      </c>
      <c r="H119">
        <v>74</v>
      </c>
    </row>
    <row r="120" spans="1:8" x14ac:dyDescent="0.3">
      <c r="A120" t="s">
        <v>34</v>
      </c>
      <c r="B120">
        <v>2022</v>
      </c>
      <c r="D120">
        <v>411</v>
      </c>
      <c r="E120">
        <v>409</v>
      </c>
      <c r="F120">
        <v>407</v>
      </c>
      <c r="G120">
        <v>55</v>
      </c>
      <c r="H120">
        <v>74</v>
      </c>
    </row>
    <row r="121" spans="1:8" x14ac:dyDescent="0.3">
      <c r="A121" t="s">
        <v>34</v>
      </c>
      <c r="B121">
        <v>2023</v>
      </c>
      <c r="D121">
        <v>411</v>
      </c>
      <c r="E121">
        <v>409</v>
      </c>
      <c r="F121">
        <v>407</v>
      </c>
      <c r="G121">
        <v>55</v>
      </c>
      <c r="H121">
        <v>74</v>
      </c>
    </row>
    <row r="122" spans="1:8" x14ac:dyDescent="0.3">
      <c r="A122" t="s">
        <v>35</v>
      </c>
      <c r="B122">
        <v>2021</v>
      </c>
      <c r="D122">
        <v>237</v>
      </c>
      <c r="E122">
        <v>236</v>
      </c>
      <c r="F122">
        <v>243</v>
      </c>
      <c r="G122">
        <v>28</v>
      </c>
      <c r="H122">
        <v>23</v>
      </c>
    </row>
    <row r="123" spans="1:8" x14ac:dyDescent="0.3">
      <c r="A123" t="s">
        <v>35</v>
      </c>
      <c r="B123">
        <v>2022</v>
      </c>
      <c r="D123">
        <v>237</v>
      </c>
      <c r="E123">
        <v>236</v>
      </c>
      <c r="F123">
        <v>243</v>
      </c>
      <c r="G123">
        <v>28</v>
      </c>
      <c r="H123">
        <v>23</v>
      </c>
    </row>
    <row r="124" spans="1:8" x14ac:dyDescent="0.3">
      <c r="A124" t="s">
        <v>35</v>
      </c>
      <c r="B124">
        <v>2023</v>
      </c>
      <c r="D124">
        <v>237</v>
      </c>
      <c r="E124">
        <v>236</v>
      </c>
      <c r="F124">
        <v>243</v>
      </c>
      <c r="G124">
        <v>28</v>
      </c>
      <c r="H124">
        <v>23</v>
      </c>
    </row>
    <row r="125" spans="1:8" x14ac:dyDescent="0.3">
      <c r="A125" t="s">
        <v>36</v>
      </c>
      <c r="B125">
        <v>2021</v>
      </c>
      <c r="D125">
        <v>773</v>
      </c>
      <c r="E125">
        <v>774</v>
      </c>
      <c r="F125">
        <v>769</v>
      </c>
      <c r="G125">
        <v>89</v>
      </c>
      <c r="H125">
        <v>97</v>
      </c>
    </row>
    <row r="126" spans="1:8" x14ac:dyDescent="0.3">
      <c r="A126" t="s">
        <v>36</v>
      </c>
      <c r="B126">
        <v>2022</v>
      </c>
      <c r="D126">
        <v>773</v>
      </c>
      <c r="E126">
        <v>774</v>
      </c>
      <c r="F126">
        <v>769</v>
      </c>
      <c r="G126">
        <v>89</v>
      </c>
      <c r="H126">
        <v>97</v>
      </c>
    </row>
    <row r="127" spans="1:8" x14ac:dyDescent="0.3">
      <c r="A127" t="s">
        <v>36</v>
      </c>
      <c r="B127">
        <v>2023</v>
      </c>
      <c r="D127">
        <v>773</v>
      </c>
      <c r="E127">
        <v>774</v>
      </c>
      <c r="F127">
        <v>769</v>
      </c>
      <c r="G127">
        <v>89</v>
      </c>
      <c r="H127">
        <v>97</v>
      </c>
    </row>
    <row r="128" spans="1:8" x14ac:dyDescent="0.3">
      <c r="A128" t="s">
        <v>37</v>
      </c>
      <c r="B128">
        <v>2021</v>
      </c>
      <c r="D128">
        <v>341</v>
      </c>
      <c r="E128">
        <v>315</v>
      </c>
      <c r="F128">
        <v>315</v>
      </c>
      <c r="G128">
        <v>20</v>
      </c>
      <c r="H128">
        <v>21</v>
      </c>
    </row>
    <row r="129" spans="1:8" x14ac:dyDescent="0.3">
      <c r="A129" t="s">
        <v>37</v>
      </c>
      <c r="B129">
        <v>2022</v>
      </c>
      <c r="D129">
        <v>341</v>
      </c>
      <c r="E129">
        <v>315</v>
      </c>
      <c r="F129">
        <v>315</v>
      </c>
      <c r="G129">
        <v>20</v>
      </c>
      <c r="H129">
        <v>21</v>
      </c>
    </row>
    <row r="130" spans="1:8" x14ac:dyDescent="0.3">
      <c r="A130" t="s">
        <v>37</v>
      </c>
      <c r="B130">
        <v>2023</v>
      </c>
      <c r="D130">
        <v>341</v>
      </c>
      <c r="E130">
        <v>315</v>
      </c>
      <c r="F130">
        <v>315</v>
      </c>
      <c r="G130">
        <v>20</v>
      </c>
      <c r="H130">
        <v>21</v>
      </c>
    </row>
    <row r="131" spans="1:8" x14ac:dyDescent="0.3">
      <c r="A131" t="s">
        <v>38</v>
      </c>
      <c r="B131">
        <v>2021</v>
      </c>
      <c r="D131">
        <v>159</v>
      </c>
      <c r="E131">
        <v>167</v>
      </c>
      <c r="F131">
        <v>172</v>
      </c>
      <c r="G131">
        <v>30</v>
      </c>
      <c r="H131">
        <v>23</v>
      </c>
    </row>
    <row r="132" spans="1:8" x14ac:dyDescent="0.3">
      <c r="A132" t="s">
        <v>38</v>
      </c>
      <c r="B132">
        <v>2022</v>
      </c>
      <c r="D132">
        <v>159</v>
      </c>
      <c r="E132">
        <v>167</v>
      </c>
      <c r="F132">
        <v>172</v>
      </c>
      <c r="G132">
        <v>30</v>
      </c>
      <c r="H132">
        <v>23</v>
      </c>
    </row>
    <row r="133" spans="1:8" x14ac:dyDescent="0.3">
      <c r="A133" t="s">
        <v>38</v>
      </c>
      <c r="B133">
        <v>2023</v>
      </c>
      <c r="D133">
        <v>159</v>
      </c>
      <c r="E133">
        <v>167</v>
      </c>
      <c r="F133">
        <v>172</v>
      </c>
      <c r="G133">
        <v>30</v>
      </c>
      <c r="H133">
        <v>23</v>
      </c>
    </row>
    <row r="134" spans="1:8" x14ac:dyDescent="0.3">
      <c r="A134" t="s">
        <v>39</v>
      </c>
      <c r="B134">
        <v>2021</v>
      </c>
      <c r="D134">
        <v>189</v>
      </c>
      <c r="E134">
        <v>174</v>
      </c>
      <c r="F134">
        <v>166</v>
      </c>
      <c r="G134">
        <v>10</v>
      </c>
      <c r="H134">
        <v>12</v>
      </c>
    </row>
    <row r="135" spans="1:8" x14ac:dyDescent="0.3">
      <c r="A135" t="s">
        <v>39</v>
      </c>
      <c r="B135">
        <v>2022</v>
      </c>
      <c r="D135">
        <v>189</v>
      </c>
      <c r="E135">
        <v>174</v>
      </c>
      <c r="F135">
        <v>166</v>
      </c>
      <c r="G135">
        <v>10</v>
      </c>
      <c r="H135">
        <v>12</v>
      </c>
    </row>
    <row r="136" spans="1:8" x14ac:dyDescent="0.3">
      <c r="A136" t="s">
        <v>39</v>
      </c>
      <c r="B136">
        <v>2023</v>
      </c>
      <c r="D136">
        <v>189</v>
      </c>
      <c r="E136">
        <v>174</v>
      </c>
      <c r="F136">
        <v>166</v>
      </c>
      <c r="G136">
        <v>10</v>
      </c>
      <c r="H136">
        <v>12</v>
      </c>
    </row>
    <row r="137" spans="1:8" x14ac:dyDescent="0.3">
      <c r="A137" t="s">
        <v>40</v>
      </c>
      <c r="B137">
        <v>2021</v>
      </c>
      <c r="D137">
        <v>318</v>
      </c>
      <c r="E137">
        <v>307</v>
      </c>
      <c r="F137">
        <v>325</v>
      </c>
      <c r="G137">
        <v>27</v>
      </c>
      <c r="H137">
        <v>37</v>
      </c>
    </row>
    <row r="138" spans="1:8" x14ac:dyDescent="0.3">
      <c r="A138" t="s">
        <v>40</v>
      </c>
      <c r="B138">
        <v>2022</v>
      </c>
      <c r="D138">
        <v>318</v>
      </c>
      <c r="E138">
        <v>307</v>
      </c>
      <c r="F138">
        <v>325</v>
      </c>
      <c r="G138">
        <v>27</v>
      </c>
      <c r="H138">
        <v>37</v>
      </c>
    </row>
    <row r="139" spans="1:8" x14ac:dyDescent="0.3">
      <c r="A139" t="s">
        <v>40</v>
      </c>
      <c r="B139">
        <v>2023</v>
      </c>
      <c r="D139">
        <v>318</v>
      </c>
      <c r="E139">
        <v>307</v>
      </c>
      <c r="F139">
        <v>325</v>
      </c>
      <c r="G139">
        <v>27</v>
      </c>
      <c r="H139">
        <v>37</v>
      </c>
    </row>
    <row r="140" spans="1:8" x14ac:dyDescent="0.3">
      <c r="A140" t="s">
        <v>41</v>
      </c>
      <c r="B140">
        <v>2021</v>
      </c>
      <c r="D140">
        <v>583</v>
      </c>
      <c r="E140">
        <v>563</v>
      </c>
      <c r="F140">
        <v>535</v>
      </c>
      <c r="G140">
        <v>70</v>
      </c>
      <c r="H140">
        <v>78</v>
      </c>
    </row>
    <row r="141" spans="1:8" x14ac:dyDescent="0.3">
      <c r="A141" t="s">
        <v>41</v>
      </c>
      <c r="B141">
        <v>2022</v>
      </c>
      <c r="D141">
        <v>583</v>
      </c>
      <c r="E141">
        <v>563</v>
      </c>
      <c r="F141">
        <v>535</v>
      </c>
      <c r="G141">
        <v>70</v>
      </c>
      <c r="H141">
        <v>78</v>
      </c>
    </row>
    <row r="142" spans="1:8" x14ac:dyDescent="0.3">
      <c r="A142" t="s">
        <v>41</v>
      </c>
      <c r="B142">
        <v>2023</v>
      </c>
      <c r="D142">
        <v>583</v>
      </c>
      <c r="E142">
        <v>563</v>
      </c>
      <c r="F142">
        <v>535</v>
      </c>
      <c r="G142">
        <v>70</v>
      </c>
      <c r="H142">
        <v>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4AA2-8AEB-479F-B020-7E88CA1259CC}">
  <dimension ref="A1:P142"/>
  <sheetViews>
    <sheetView tabSelected="1" workbookViewId="0">
      <selection activeCell="P1" sqref="I1:P1048576"/>
    </sheetView>
  </sheetViews>
  <sheetFormatPr baseColWidth="10" defaultRowHeight="14.4" x14ac:dyDescent="0.3"/>
  <cols>
    <col min="1" max="1" width="19.21875" bestFit="1" customWidth="1"/>
    <col min="2" max="2" width="6.88671875" bestFit="1" customWidth="1"/>
    <col min="3" max="3" width="10" bestFit="1" customWidth="1"/>
    <col min="4" max="4" width="17.109375" bestFit="1" customWidth="1"/>
    <col min="5" max="5" width="12.77734375" bestFit="1" customWidth="1"/>
    <col min="6" max="6" width="14.77734375" bestFit="1" customWidth="1"/>
    <col min="7" max="7" width="22" bestFit="1" customWidth="1"/>
    <col min="8" max="8" width="17.5546875" bestFit="1" customWidth="1"/>
    <col min="9" max="16" width="11.21875" bestFit="1" customWidth="1"/>
  </cols>
  <sheetData>
    <row r="1" spans="1:16" x14ac:dyDescent="0.3">
      <c r="A1" t="s">
        <v>181</v>
      </c>
      <c r="B1" t="s">
        <v>180</v>
      </c>
      <c r="C1" t="s">
        <v>275</v>
      </c>
      <c r="D1" t="s">
        <v>274</v>
      </c>
      <c r="E1" t="s">
        <v>182</v>
      </c>
      <c r="F1" t="s">
        <v>276</v>
      </c>
      <c r="G1" t="s">
        <v>277</v>
      </c>
      <c r="H1" t="s">
        <v>278</v>
      </c>
      <c r="I1" t="s">
        <v>104</v>
      </c>
      <c r="J1" t="s">
        <v>105</v>
      </c>
      <c r="K1" t="s">
        <v>106</v>
      </c>
      <c r="L1" t="s">
        <v>107</v>
      </c>
      <c r="M1" t="s">
        <v>108</v>
      </c>
      <c r="N1" t="s">
        <v>109</v>
      </c>
      <c r="O1" t="s">
        <v>110</v>
      </c>
      <c r="P1" t="s">
        <v>111</v>
      </c>
    </row>
    <row r="2" spans="1:16" x14ac:dyDescent="0.3">
      <c r="A2" t="s">
        <v>101</v>
      </c>
      <c r="B2">
        <v>2021</v>
      </c>
      <c r="C2">
        <v>1019906</v>
      </c>
      <c r="D2">
        <v>871220</v>
      </c>
      <c r="E2">
        <v>148686</v>
      </c>
      <c r="F2">
        <v>96579</v>
      </c>
      <c r="G2">
        <v>64505</v>
      </c>
      <c r="H2">
        <v>32074</v>
      </c>
      <c r="I2">
        <v>2019</v>
      </c>
      <c r="J2">
        <v>2018</v>
      </c>
      <c r="K2">
        <v>2017</v>
      </c>
      <c r="L2">
        <v>2016</v>
      </c>
      <c r="M2">
        <v>2015</v>
      </c>
      <c r="N2">
        <v>2014</v>
      </c>
      <c r="O2">
        <v>2013</v>
      </c>
      <c r="P2">
        <v>2012</v>
      </c>
    </row>
    <row r="3" spans="1:16" x14ac:dyDescent="0.3">
      <c r="A3" t="s">
        <v>0</v>
      </c>
      <c r="B3">
        <v>2021</v>
      </c>
      <c r="C3">
        <v>153998</v>
      </c>
      <c r="D3">
        <v>123637</v>
      </c>
      <c r="E3">
        <v>124928</v>
      </c>
      <c r="F3">
        <v>126602</v>
      </c>
      <c r="G3">
        <v>30361</v>
      </c>
      <c r="H3">
        <v>31299</v>
      </c>
    </row>
    <row r="4" spans="1:16" x14ac:dyDescent="0.3">
      <c r="A4" t="s">
        <v>96</v>
      </c>
      <c r="B4">
        <v>2021</v>
      </c>
      <c r="C4">
        <v>117457</v>
      </c>
      <c r="D4">
        <v>99110</v>
      </c>
      <c r="E4">
        <v>98627</v>
      </c>
      <c r="F4">
        <v>98304</v>
      </c>
      <c r="G4">
        <v>18347</v>
      </c>
      <c r="H4">
        <v>19398</v>
      </c>
    </row>
    <row r="5" spans="1:16" x14ac:dyDescent="0.3">
      <c r="A5" t="s">
        <v>97</v>
      </c>
      <c r="B5">
        <v>2021</v>
      </c>
      <c r="C5">
        <v>42438</v>
      </c>
      <c r="D5">
        <v>36322</v>
      </c>
      <c r="E5">
        <v>36038</v>
      </c>
      <c r="F5">
        <v>35849</v>
      </c>
      <c r="G5">
        <v>6116</v>
      </c>
      <c r="H5">
        <v>6294</v>
      </c>
    </row>
    <row r="6" spans="1:16" x14ac:dyDescent="0.3">
      <c r="A6" t="s">
        <v>98</v>
      </c>
      <c r="B6">
        <v>2021</v>
      </c>
      <c r="C6">
        <v>45152</v>
      </c>
      <c r="D6">
        <v>37140</v>
      </c>
      <c r="E6">
        <v>37189</v>
      </c>
      <c r="F6">
        <v>37283</v>
      </c>
      <c r="G6">
        <v>8012</v>
      </c>
      <c r="H6">
        <v>8683</v>
      </c>
    </row>
    <row r="7" spans="1:16" x14ac:dyDescent="0.3">
      <c r="A7" t="s">
        <v>99</v>
      </c>
      <c r="B7">
        <v>2021</v>
      </c>
      <c r="C7">
        <v>29867</v>
      </c>
      <c r="D7">
        <v>25648</v>
      </c>
      <c r="E7">
        <v>25400</v>
      </c>
      <c r="F7">
        <v>25172</v>
      </c>
      <c r="G7">
        <v>4219</v>
      </c>
      <c r="H7">
        <v>4421</v>
      </c>
    </row>
    <row r="8" spans="1:16" x14ac:dyDescent="0.3">
      <c r="A8" t="s">
        <v>1</v>
      </c>
      <c r="B8">
        <v>2021</v>
      </c>
      <c r="C8">
        <v>18582</v>
      </c>
      <c r="D8">
        <v>14581</v>
      </c>
      <c r="E8">
        <v>14533</v>
      </c>
      <c r="F8">
        <v>14593</v>
      </c>
      <c r="G8">
        <v>4001</v>
      </c>
      <c r="H8">
        <v>4161</v>
      </c>
    </row>
    <row r="9" spans="1:16" x14ac:dyDescent="0.3">
      <c r="A9" t="s">
        <v>2</v>
      </c>
      <c r="B9">
        <v>2021</v>
      </c>
      <c r="C9">
        <v>4779</v>
      </c>
      <c r="D9">
        <v>4044</v>
      </c>
      <c r="E9">
        <v>4128</v>
      </c>
      <c r="F9">
        <v>4274</v>
      </c>
      <c r="G9">
        <v>735</v>
      </c>
      <c r="H9">
        <v>920</v>
      </c>
    </row>
    <row r="10" spans="1:16" x14ac:dyDescent="0.3">
      <c r="A10" t="s">
        <v>3</v>
      </c>
      <c r="B10">
        <v>2021</v>
      </c>
      <c r="C10">
        <v>5297</v>
      </c>
      <c r="D10">
        <v>4424</v>
      </c>
      <c r="E10">
        <v>4425</v>
      </c>
      <c r="F10">
        <v>4350</v>
      </c>
      <c r="G10">
        <v>873</v>
      </c>
      <c r="H10">
        <v>947</v>
      </c>
    </row>
    <row r="11" spans="1:16" x14ac:dyDescent="0.3">
      <c r="A11" t="s">
        <v>4</v>
      </c>
      <c r="B11">
        <v>2021</v>
      </c>
      <c r="C11">
        <v>935</v>
      </c>
      <c r="D11">
        <v>800</v>
      </c>
      <c r="E11">
        <v>795</v>
      </c>
      <c r="F11">
        <v>835</v>
      </c>
      <c r="G11">
        <v>135</v>
      </c>
      <c r="H11">
        <v>135</v>
      </c>
    </row>
    <row r="12" spans="1:16" x14ac:dyDescent="0.3">
      <c r="A12" t="s">
        <v>5</v>
      </c>
      <c r="B12">
        <v>2021</v>
      </c>
      <c r="C12">
        <v>4437</v>
      </c>
      <c r="D12">
        <v>3703</v>
      </c>
      <c r="E12">
        <v>3707</v>
      </c>
      <c r="F12">
        <v>3694</v>
      </c>
      <c r="G12">
        <v>734</v>
      </c>
      <c r="H12">
        <v>803</v>
      </c>
    </row>
    <row r="13" spans="1:16" x14ac:dyDescent="0.3">
      <c r="A13" t="s">
        <v>6</v>
      </c>
      <c r="B13">
        <v>2021</v>
      </c>
      <c r="C13">
        <v>3508</v>
      </c>
      <c r="D13">
        <v>3026</v>
      </c>
      <c r="E13">
        <v>3027</v>
      </c>
      <c r="F13">
        <v>3031</v>
      </c>
      <c r="G13">
        <v>482</v>
      </c>
      <c r="H13">
        <v>514</v>
      </c>
    </row>
    <row r="14" spans="1:16" x14ac:dyDescent="0.3">
      <c r="A14" t="s">
        <v>7</v>
      </c>
      <c r="B14">
        <v>2021</v>
      </c>
      <c r="C14">
        <v>2267</v>
      </c>
      <c r="D14">
        <v>1987</v>
      </c>
      <c r="E14">
        <v>2017</v>
      </c>
      <c r="F14">
        <v>2014</v>
      </c>
      <c r="G14">
        <v>280</v>
      </c>
      <c r="H14">
        <v>329</v>
      </c>
    </row>
    <row r="15" spans="1:16" x14ac:dyDescent="0.3">
      <c r="A15" t="s">
        <v>8</v>
      </c>
      <c r="B15">
        <v>2021</v>
      </c>
      <c r="C15">
        <v>281</v>
      </c>
      <c r="D15">
        <v>250</v>
      </c>
      <c r="E15">
        <v>256</v>
      </c>
      <c r="F15">
        <v>254</v>
      </c>
      <c r="G15">
        <v>31</v>
      </c>
      <c r="H15">
        <v>33</v>
      </c>
    </row>
    <row r="16" spans="1:16" x14ac:dyDescent="0.3">
      <c r="A16" t="s">
        <v>9</v>
      </c>
      <c r="B16">
        <v>2021</v>
      </c>
      <c r="C16">
        <v>178</v>
      </c>
      <c r="D16">
        <v>144</v>
      </c>
      <c r="E16">
        <v>141</v>
      </c>
      <c r="F16">
        <v>149</v>
      </c>
      <c r="G16">
        <v>34</v>
      </c>
      <c r="H16">
        <v>47</v>
      </c>
    </row>
    <row r="17" spans="1:8" x14ac:dyDescent="0.3">
      <c r="A17" t="s">
        <v>10</v>
      </c>
      <c r="B17">
        <v>2021</v>
      </c>
      <c r="C17">
        <v>520</v>
      </c>
      <c r="D17">
        <v>456</v>
      </c>
      <c r="E17">
        <v>446</v>
      </c>
      <c r="F17">
        <v>435</v>
      </c>
      <c r="G17">
        <v>64</v>
      </c>
      <c r="H17">
        <v>74</v>
      </c>
    </row>
    <row r="18" spans="1:8" x14ac:dyDescent="0.3">
      <c r="A18" t="s">
        <v>11</v>
      </c>
      <c r="B18">
        <v>2021</v>
      </c>
      <c r="C18">
        <v>802</v>
      </c>
      <c r="D18">
        <v>684</v>
      </c>
      <c r="E18">
        <v>703</v>
      </c>
      <c r="F18">
        <v>678</v>
      </c>
      <c r="G18">
        <v>118</v>
      </c>
      <c r="H18">
        <v>148</v>
      </c>
    </row>
    <row r="19" spans="1:8" x14ac:dyDescent="0.3">
      <c r="A19" t="s">
        <v>12</v>
      </c>
      <c r="B19">
        <v>2021</v>
      </c>
      <c r="C19">
        <v>405</v>
      </c>
      <c r="D19">
        <v>310</v>
      </c>
      <c r="E19">
        <v>307</v>
      </c>
      <c r="F19">
        <v>307</v>
      </c>
      <c r="G19">
        <v>95</v>
      </c>
      <c r="H19">
        <v>98</v>
      </c>
    </row>
    <row r="20" spans="1:8" x14ac:dyDescent="0.3">
      <c r="A20" t="s">
        <v>13</v>
      </c>
      <c r="B20">
        <v>2021</v>
      </c>
      <c r="C20">
        <v>809</v>
      </c>
      <c r="D20">
        <v>698</v>
      </c>
      <c r="E20">
        <v>723</v>
      </c>
      <c r="F20">
        <v>711</v>
      </c>
      <c r="G20">
        <v>111</v>
      </c>
      <c r="H20">
        <v>147</v>
      </c>
    </row>
    <row r="21" spans="1:8" x14ac:dyDescent="0.3">
      <c r="A21" t="s">
        <v>14</v>
      </c>
      <c r="B21">
        <v>2021</v>
      </c>
      <c r="C21">
        <v>723</v>
      </c>
      <c r="D21">
        <v>588</v>
      </c>
      <c r="E21">
        <v>555</v>
      </c>
      <c r="F21">
        <v>548</v>
      </c>
      <c r="G21">
        <v>135</v>
      </c>
      <c r="H21">
        <v>138</v>
      </c>
    </row>
    <row r="22" spans="1:8" x14ac:dyDescent="0.3">
      <c r="A22" t="s">
        <v>15</v>
      </c>
      <c r="B22">
        <v>2021</v>
      </c>
      <c r="C22">
        <v>526</v>
      </c>
      <c r="D22">
        <v>463</v>
      </c>
      <c r="E22">
        <v>473</v>
      </c>
      <c r="F22">
        <v>490</v>
      </c>
      <c r="G22">
        <v>63</v>
      </c>
      <c r="H22">
        <v>62</v>
      </c>
    </row>
    <row r="23" spans="1:8" x14ac:dyDescent="0.3">
      <c r="A23" t="s">
        <v>16</v>
      </c>
      <c r="B23">
        <v>2021</v>
      </c>
      <c r="C23">
        <v>462</v>
      </c>
      <c r="D23">
        <v>418</v>
      </c>
      <c r="E23">
        <v>407</v>
      </c>
      <c r="F23">
        <v>395</v>
      </c>
      <c r="G23">
        <v>44</v>
      </c>
      <c r="H23">
        <v>41</v>
      </c>
    </row>
    <row r="24" spans="1:8" x14ac:dyDescent="0.3">
      <c r="A24" t="s">
        <v>17</v>
      </c>
      <c r="B24">
        <v>2021</v>
      </c>
      <c r="C24">
        <v>217</v>
      </c>
      <c r="D24">
        <v>201</v>
      </c>
      <c r="E24">
        <v>193</v>
      </c>
      <c r="F24">
        <v>185</v>
      </c>
      <c r="G24">
        <v>16</v>
      </c>
      <c r="H24">
        <v>18</v>
      </c>
    </row>
    <row r="25" spans="1:8" x14ac:dyDescent="0.3">
      <c r="A25" t="s">
        <v>18</v>
      </c>
      <c r="B25">
        <v>2021</v>
      </c>
      <c r="C25">
        <v>424</v>
      </c>
      <c r="D25">
        <v>363</v>
      </c>
      <c r="E25">
        <v>353</v>
      </c>
      <c r="F25">
        <v>340</v>
      </c>
      <c r="G25">
        <v>61</v>
      </c>
      <c r="H25">
        <v>68</v>
      </c>
    </row>
    <row r="26" spans="1:8" x14ac:dyDescent="0.3">
      <c r="A26" t="s">
        <v>19</v>
      </c>
      <c r="B26">
        <v>2021</v>
      </c>
      <c r="D26">
        <v>4069</v>
      </c>
      <c r="E26">
        <v>3982</v>
      </c>
      <c r="F26">
        <v>3952</v>
      </c>
      <c r="G26">
        <v>720</v>
      </c>
      <c r="H26">
        <v>756</v>
      </c>
    </row>
    <row r="27" spans="1:8" x14ac:dyDescent="0.3">
      <c r="A27" t="s">
        <v>20</v>
      </c>
      <c r="B27">
        <v>2021</v>
      </c>
      <c r="D27">
        <v>3700</v>
      </c>
      <c r="E27">
        <v>3730</v>
      </c>
      <c r="F27">
        <v>3753</v>
      </c>
      <c r="G27">
        <v>532</v>
      </c>
      <c r="H27">
        <v>555</v>
      </c>
    </row>
    <row r="28" spans="1:8" x14ac:dyDescent="0.3">
      <c r="A28" t="s">
        <v>21</v>
      </c>
      <c r="B28">
        <v>2021</v>
      </c>
      <c r="D28">
        <v>9043</v>
      </c>
      <c r="E28">
        <v>8953</v>
      </c>
      <c r="F28">
        <v>8914</v>
      </c>
      <c r="G28">
        <v>1300</v>
      </c>
      <c r="H28">
        <v>1330</v>
      </c>
    </row>
    <row r="29" spans="1:8" x14ac:dyDescent="0.3">
      <c r="A29" t="s">
        <v>22</v>
      </c>
      <c r="B29">
        <v>2021</v>
      </c>
      <c r="D29">
        <v>9333</v>
      </c>
      <c r="E29">
        <v>9267</v>
      </c>
      <c r="F29">
        <v>9138</v>
      </c>
      <c r="G29">
        <v>1960</v>
      </c>
      <c r="H29">
        <v>1972</v>
      </c>
    </row>
    <row r="30" spans="1:8" x14ac:dyDescent="0.3">
      <c r="A30" t="s">
        <v>23</v>
      </c>
      <c r="B30">
        <v>2021</v>
      </c>
      <c r="D30">
        <v>6559</v>
      </c>
      <c r="E30">
        <v>6484</v>
      </c>
      <c r="F30">
        <v>6566</v>
      </c>
      <c r="G30">
        <v>1044</v>
      </c>
      <c r="H30">
        <v>1116</v>
      </c>
    </row>
    <row r="31" spans="1:8" x14ac:dyDescent="0.3">
      <c r="A31" t="s">
        <v>24</v>
      </c>
      <c r="B31">
        <v>2021</v>
      </c>
      <c r="D31">
        <v>3618</v>
      </c>
      <c r="E31">
        <v>3622</v>
      </c>
      <c r="F31">
        <v>3526</v>
      </c>
      <c r="G31">
        <v>560</v>
      </c>
      <c r="H31">
        <v>565</v>
      </c>
    </row>
    <row r="32" spans="1:8" x14ac:dyDescent="0.3">
      <c r="A32" t="s">
        <v>25</v>
      </c>
      <c r="B32">
        <v>2021</v>
      </c>
      <c r="D32">
        <v>5627</v>
      </c>
      <c r="E32">
        <v>5501</v>
      </c>
      <c r="F32">
        <v>5506</v>
      </c>
      <c r="G32">
        <v>875</v>
      </c>
      <c r="H32">
        <v>971</v>
      </c>
    </row>
    <row r="33" spans="1:8" x14ac:dyDescent="0.3">
      <c r="A33" t="s">
        <v>26</v>
      </c>
      <c r="B33">
        <v>2021</v>
      </c>
      <c r="D33">
        <v>8075</v>
      </c>
      <c r="E33">
        <v>8086</v>
      </c>
      <c r="F33">
        <v>7992</v>
      </c>
      <c r="G33">
        <v>1497</v>
      </c>
      <c r="H33">
        <v>1554</v>
      </c>
    </row>
    <row r="34" spans="1:8" x14ac:dyDescent="0.3">
      <c r="A34" t="s">
        <v>27</v>
      </c>
      <c r="B34">
        <v>2021</v>
      </c>
      <c r="D34">
        <v>1920</v>
      </c>
      <c r="E34">
        <v>1911</v>
      </c>
      <c r="F34">
        <v>1902</v>
      </c>
      <c r="G34">
        <v>290</v>
      </c>
      <c r="H34">
        <v>259</v>
      </c>
    </row>
    <row r="35" spans="1:8" x14ac:dyDescent="0.3">
      <c r="A35" t="s">
        <v>28</v>
      </c>
      <c r="B35">
        <v>2021</v>
      </c>
      <c r="D35">
        <v>331</v>
      </c>
      <c r="E35">
        <v>341</v>
      </c>
      <c r="F35">
        <v>340</v>
      </c>
      <c r="G35">
        <v>29</v>
      </c>
      <c r="H35">
        <v>23</v>
      </c>
    </row>
    <row r="36" spans="1:8" x14ac:dyDescent="0.3">
      <c r="A36" t="s">
        <v>29</v>
      </c>
      <c r="B36">
        <v>2021</v>
      </c>
      <c r="D36">
        <v>2118</v>
      </c>
      <c r="E36">
        <v>2100</v>
      </c>
      <c r="F36">
        <v>2059</v>
      </c>
      <c r="G36">
        <v>282</v>
      </c>
      <c r="H36">
        <v>274</v>
      </c>
    </row>
    <row r="37" spans="1:8" x14ac:dyDescent="0.3">
      <c r="A37" t="s">
        <v>30</v>
      </c>
      <c r="B37">
        <v>2021</v>
      </c>
      <c r="D37">
        <v>1342</v>
      </c>
      <c r="E37">
        <v>1349</v>
      </c>
      <c r="F37">
        <v>1317</v>
      </c>
      <c r="G37">
        <v>200</v>
      </c>
      <c r="H37">
        <v>216</v>
      </c>
    </row>
    <row r="38" spans="1:8" x14ac:dyDescent="0.3">
      <c r="A38" t="s">
        <v>31</v>
      </c>
      <c r="B38">
        <v>2021</v>
      </c>
      <c r="D38">
        <v>611</v>
      </c>
      <c r="E38">
        <v>612</v>
      </c>
      <c r="F38">
        <v>596</v>
      </c>
      <c r="G38">
        <v>84</v>
      </c>
      <c r="H38">
        <v>95</v>
      </c>
    </row>
    <row r="39" spans="1:8" x14ac:dyDescent="0.3">
      <c r="A39" t="s">
        <v>32</v>
      </c>
      <c r="B39">
        <v>2021</v>
      </c>
      <c r="D39">
        <v>937</v>
      </c>
      <c r="E39">
        <v>904</v>
      </c>
      <c r="F39">
        <v>888</v>
      </c>
      <c r="G39">
        <v>158</v>
      </c>
      <c r="H39">
        <v>165</v>
      </c>
    </row>
    <row r="40" spans="1:8" x14ac:dyDescent="0.3">
      <c r="A40" t="s">
        <v>33</v>
      </c>
      <c r="B40">
        <v>2021</v>
      </c>
      <c r="D40">
        <v>1676</v>
      </c>
      <c r="E40">
        <v>1651</v>
      </c>
      <c r="F40">
        <v>1640</v>
      </c>
      <c r="G40">
        <v>475</v>
      </c>
      <c r="H40">
        <v>499</v>
      </c>
    </row>
    <row r="41" spans="1:8" x14ac:dyDescent="0.3">
      <c r="A41" t="s">
        <v>34</v>
      </c>
      <c r="B41">
        <v>2021</v>
      </c>
      <c r="D41">
        <v>411</v>
      </c>
      <c r="E41">
        <v>409</v>
      </c>
      <c r="F41">
        <v>407</v>
      </c>
      <c r="G41">
        <v>55</v>
      </c>
      <c r="H41">
        <v>74</v>
      </c>
    </row>
    <row r="42" spans="1:8" x14ac:dyDescent="0.3">
      <c r="A42" t="s">
        <v>35</v>
      </c>
      <c r="B42">
        <v>2021</v>
      </c>
      <c r="D42">
        <v>237</v>
      </c>
      <c r="E42">
        <v>236</v>
      </c>
      <c r="F42">
        <v>243</v>
      </c>
      <c r="G42">
        <v>28</v>
      </c>
      <c r="H42">
        <v>23</v>
      </c>
    </row>
    <row r="43" spans="1:8" x14ac:dyDescent="0.3">
      <c r="A43" t="s">
        <v>36</v>
      </c>
      <c r="B43">
        <v>2021</v>
      </c>
      <c r="D43">
        <v>773</v>
      </c>
      <c r="E43">
        <v>774</v>
      </c>
      <c r="F43">
        <v>769</v>
      </c>
      <c r="G43">
        <v>89</v>
      </c>
      <c r="H43">
        <v>97</v>
      </c>
    </row>
    <row r="44" spans="1:8" x14ac:dyDescent="0.3">
      <c r="A44" t="s">
        <v>37</v>
      </c>
      <c r="B44">
        <v>2021</v>
      </c>
      <c r="D44">
        <v>341</v>
      </c>
      <c r="E44">
        <v>315</v>
      </c>
      <c r="F44">
        <v>315</v>
      </c>
      <c r="G44">
        <v>20</v>
      </c>
      <c r="H44">
        <v>21</v>
      </c>
    </row>
    <row r="45" spans="1:8" x14ac:dyDescent="0.3">
      <c r="A45" t="s">
        <v>38</v>
      </c>
      <c r="B45">
        <v>2021</v>
      </c>
      <c r="D45">
        <v>159</v>
      </c>
      <c r="E45">
        <v>167</v>
      </c>
      <c r="F45">
        <v>172</v>
      </c>
      <c r="G45">
        <v>30</v>
      </c>
      <c r="H45">
        <v>23</v>
      </c>
    </row>
    <row r="46" spans="1:8" x14ac:dyDescent="0.3">
      <c r="A46" t="s">
        <v>39</v>
      </c>
      <c r="B46">
        <v>2021</v>
      </c>
      <c r="D46">
        <v>189</v>
      </c>
      <c r="E46">
        <v>174</v>
      </c>
      <c r="F46">
        <v>166</v>
      </c>
      <c r="G46">
        <v>10</v>
      </c>
      <c r="H46">
        <v>12</v>
      </c>
    </row>
    <row r="47" spans="1:8" x14ac:dyDescent="0.3">
      <c r="A47" t="s">
        <v>40</v>
      </c>
      <c r="B47">
        <v>2021</v>
      </c>
      <c r="D47">
        <v>318</v>
      </c>
      <c r="E47">
        <v>307</v>
      </c>
      <c r="F47">
        <v>325</v>
      </c>
      <c r="G47">
        <v>27</v>
      </c>
      <c r="H47">
        <v>37</v>
      </c>
    </row>
    <row r="48" spans="1:8" x14ac:dyDescent="0.3">
      <c r="A48" t="s">
        <v>41</v>
      </c>
      <c r="B48">
        <v>2021</v>
      </c>
      <c r="D48">
        <v>583</v>
      </c>
      <c r="E48">
        <v>563</v>
      </c>
      <c r="F48">
        <v>535</v>
      </c>
      <c r="G48">
        <v>70</v>
      </c>
      <c r="H48">
        <v>78</v>
      </c>
    </row>
    <row r="49" spans="1:8" x14ac:dyDescent="0.3">
      <c r="A49" t="s">
        <v>101</v>
      </c>
      <c r="B49">
        <v>2022</v>
      </c>
      <c r="C49">
        <v>1026773</v>
      </c>
      <c r="D49">
        <v>869873</v>
      </c>
      <c r="E49">
        <v>156900</v>
      </c>
      <c r="F49">
        <v>97158</v>
      </c>
      <c r="G49">
        <v>63138</v>
      </c>
      <c r="H49">
        <v>34020</v>
      </c>
    </row>
    <row r="50" spans="1:8" x14ac:dyDescent="0.3">
      <c r="A50" t="s">
        <v>0</v>
      </c>
      <c r="B50">
        <v>2022</v>
      </c>
      <c r="C50">
        <v>156227</v>
      </c>
      <c r="D50">
        <v>123637</v>
      </c>
      <c r="E50">
        <v>124928</v>
      </c>
      <c r="F50">
        <v>126602</v>
      </c>
      <c r="G50">
        <v>30361</v>
      </c>
      <c r="H50">
        <v>31299</v>
      </c>
    </row>
    <row r="51" spans="1:8" x14ac:dyDescent="0.3">
      <c r="A51" t="s">
        <v>96</v>
      </c>
      <c r="B51">
        <v>2022</v>
      </c>
      <c r="C51">
        <v>118025</v>
      </c>
      <c r="D51">
        <v>99110</v>
      </c>
      <c r="E51">
        <v>98627</v>
      </c>
      <c r="F51">
        <v>98304</v>
      </c>
      <c r="G51">
        <v>18347</v>
      </c>
      <c r="H51">
        <v>19398</v>
      </c>
    </row>
    <row r="52" spans="1:8" x14ac:dyDescent="0.3">
      <c r="A52" t="s">
        <v>97</v>
      </c>
      <c r="B52">
        <v>2022</v>
      </c>
      <c r="C52">
        <v>42332</v>
      </c>
      <c r="D52">
        <v>36322</v>
      </c>
      <c r="E52">
        <v>36038</v>
      </c>
      <c r="F52">
        <v>35849</v>
      </c>
      <c r="G52">
        <v>6116</v>
      </c>
      <c r="H52">
        <v>6294</v>
      </c>
    </row>
    <row r="53" spans="1:8" x14ac:dyDescent="0.3">
      <c r="A53" t="s">
        <v>98</v>
      </c>
      <c r="B53">
        <v>2022</v>
      </c>
      <c r="C53">
        <v>45872</v>
      </c>
      <c r="D53">
        <v>37140</v>
      </c>
      <c r="E53">
        <v>37189</v>
      </c>
      <c r="F53">
        <v>37283</v>
      </c>
      <c r="G53">
        <v>8012</v>
      </c>
      <c r="H53">
        <v>8683</v>
      </c>
    </row>
    <row r="54" spans="1:8" x14ac:dyDescent="0.3">
      <c r="A54" t="s">
        <v>99</v>
      </c>
      <c r="B54">
        <v>2022</v>
      </c>
      <c r="C54">
        <v>29821</v>
      </c>
      <c r="D54">
        <v>25648</v>
      </c>
      <c r="E54">
        <v>25400</v>
      </c>
      <c r="F54">
        <v>25172</v>
      </c>
      <c r="G54">
        <v>4219</v>
      </c>
      <c r="H54">
        <v>4421</v>
      </c>
    </row>
    <row r="55" spans="1:8" x14ac:dyDescent="0.3">
      <c r="A55" t="s">
        <v>1</v>
      </c>
      <c r="B55">
        <v>2022</v>
      </c>
      <c r="C55">
        <v>18694</v>
      </c>
      <c r="D55">
        <v>14581</v>
      </c>
      <c r="E55">
        <v>14533</v>
      </c>
      <c r="F55">
        <v>14593</v>
      </c>
      <c r="G55">
        <v>4001</v>
      </c>
      <c r="H55">
        <v>4161</v>
      </c>
    </row>
    <row r="56" spans="1:8" x14ac:dyDescent="0.3">
      <c r="A56" t="s">
        <v>2</v>
      </c>
      <c r="B56">
        <v>2022</v>
      </c>
      <c r="C56">
        <v>5048</v>
      </c>
      <c r="D56">
        <v>4044</v>
      </c>
      <c r="E56">
        <v>4128</v>
      </c>
      <c r="F56">
        <v>4274</v>
      </c>
      <c r="G56">
        <v>735</v>
      </c>
      <c r="H56">
        <v>920</v>
      </c>
    </row>
    <row r="57" spans="1:8" x14ac:dyDescent="0.3">
      <c r="A57" t="s">
        <v>3</v>
      </c>
      <c r="B57">
        <v>2022</v>
      </c>
      <c r="C57">
        <v>5372</v>
      </c>
      <c r="D57">
        <v>4424</v>
      </c>
      <c r="E57">
        <v>4425</v>
      </c>
      <c r="F57">
        <v>4350</v>
      </c>
      <c r="G57">
        <v>873</v>
      </c>
      <c r="H57">
        <v>947</v>
      </c>
    </row>
    <row r="58" spans="1:8" x14ac:dyDescent="0.3">
      <c r="A58" t="s">
        <v>4</v>
      </c>
      <c r="B58">
        <v>2022</v>
      </c>
      <c r="C58">
        <v>930</v>
      </c>
      <c r="D58">
        <v>800</v>
      </c>
      <c r="E58">
        <v>795</v>
      </c>
      <c r="F58">
        <v>835</v>
      </c>
      <c r="G58">
        <v>135</v>
      </c>
      <c r="H58">
        <v>135</v>
      </c>
    </row>
    <row r="59" spans="1:8" x14ac:dyDescent="0.3">
      <c r="A59" t="s">
        <v>5</v>
      </c>
      <c r="B59">
        <v>2022</v>
      </c>
      <c r="C59">
        <v>4510</v>
      </c>
      <c r="D59">
        <v>3703</v>
      </c>
      <c r="E59">
        <v>3707</v>
      </c>
      <c r="F59">
        <v>3694</v>
      </c>
      <c r="G59">
        <v>734</v>
      </c>
      <c r="H59">
        <v>803</v>
      </c>
    </row>
    <row r="60" spans="1:8" x14ac:dyDescent="0.3">
      <c r="A60" t="s">
        <v>6</v>
      </c>
      <c r="B60">
        <v>2022</v>
      </c>
      <c r="C60">
        <v>3541</v>
      </c>
      <c r="D60">
        <v>3026</v>
      </c>
      <c r="E60">
        <v>3027</v>
      </c>
      <c r="F60">
        <v>3031</v>
      </c>
      <c r="G60">
        <v>482</v>
      </c>
      <c r="H60">
        <v>514</v>
      </c>
    </row>
    <row r="61" spans="1:8" x14ac:dyDescent="0.3">
      <c r="A61" t="s">
        <v>7</v>
      </c>
      <c r="B61">
        <v>2022</v>
      </c>
      <c r="C61">
        <v>2346</v>
      </c>
      <c r="D61">
        <v>1987</v>
      </c>
      <c r="E61">
        <v>2017</v>
      </c>
      <c r="F61">
        <v>2014</v>
      </c>
      <c r="G61">
        <v>280</v>
      </c>
      <c r="H61">
        <v>329</v>
      </c>
    </row>
    <row r="62" spans="1:8" x14ac:dyDescent="0.3">
      <c r="A62" t="s">
        <v>8</v>
      </c>
      <c r="B62">
        <v>2022</v>
      </c>
      <c r="C62">
        <v>289</v>
      </c>
      <c r="D62">
        <v>250</v>
      </c>
      <c r="E62">
        <v>256</v>
      </c>
      <c r="F62">
        <v>254</v>
      </c>
      <c r="G62">
        <v>31</v>
      </c>
      <c r="H62">
        <v>33</v>
      </c>
    </row>
    <row r="63" spans="1:8" x14ac:dyDescent="0.3">
      <c r="A63" t="s">
        <v>9</v>
      </c>
      <c r="B63">
        <v>2022</v>
      </c>
      <c r="C63">
        <v>188</v>
      </c>
      <c r="D63">
        <v>144</v>
      </c>
      <c r="E63">
        <v>141</v>
      </c>
      <c r="F63">
        <v>149</v>
      </c>
      <c r="G63">
        <v>34</v>
      </c>
      <c r="H63">
        <v>47</v>
      </c>
    </row>
    <row r="64" spans="1:8" x14ac:dyDescent="0.3">
      <c r="A64" t="s">
        <v>10</v>
      </c>
      <c r="B64">
        <v>2022</v>
      </c>
      <c r="C64">
        <v>520</v>
      </c>
      <c r="D64">
        <v>456</v>
      </c>
      <c r="E64">
        <v>446</v>
      </c>
      <c r="F64">
        <v>435</v>
      </c>
      <c r="G64">
        <v>64</v>
      </c>
      <c r="H64">
        <v>74</v>
      </c>
    </row>
    <row r="65" spans="1:8" x14ac:dyDescent="0.3">
      <c r="A65" t="s">
        <v>11</v>
      </c>
      <c r="B65">
        <v>2022</v>
      </c>
      <c r="C65">
        <v>851</v>
      </c>
      <c r="D65">
        <v>684</v>
      </c>
      <c r="E65">
        <v>703</v>
      </c>
      <c r="F65">
        <v>678</v>
      </c>
      <c r="G65">
        <v>118</v>
      </c>
      <c r="H65">
        <v>148</v>
      </c>
    </row>
    <row r="66" spans="1:8" x14ac:dyDescent="0.3">
      <c r="A66" t="s">
        <v>12</v>
      </c>
      <c r="B66">
        <v>2022</v>
      </c>
      <c r="C66">
        <v>405</v>
      </c>
      <c r="D66">
        <v>310</v>
      </c>
      <c r="E66">
        <v>307</v>
      </c>
      <c r="F66">
        <v>307</v>
      </c>
      <c r="G66">
        <v>95</v>
      </c>
      <c r="H66">
        <v>98</v>
      </c>
    </row>
    <row r="67" spans="1:8" x14ac:dyDescent="0.3">
      <c r="A67" t="s">
        <v>13</v>
      </c>
      <c r="B67">
        <v>2022</v>
      </c>
      <c r="C67">
        <v>870</v>
      </c>
      <c r="D67">
        <v>698</v>
      </c>
      <c r="E67">
        <v>723</v>
      </c>
      <c r="F67">
        <v>711</v>
      </c>
      <c r="G67">
        <v>111</v>
      </c>
      <c r="H67">
        <v>147</v>
      </c>
    </row>
    <row r="68" spans="1:8" x14ac:dyDescent="0.3">
      <c r="A68" t="s">
        <v>14</v>
      </c>
      <c r="B68">
        <v>2022</v>
      </c>
      <c r="C68">
        <v>693</v>
      </c>
      <c r="D68">
        <v>588</v>
      </c>
      <c r="E68">
        <v>555</v>
      </c>
      <c r="F68">
        <v>548</v>
      </c>
      <c r="G68">
        <v>135</v>
      </c>
      <c r="H68">
        <v>138</v>
      </c>
    </row>
    <row r="69" spans="1:8" x14ac:dyDescent="0.3">
      <c r="A69" t="s">
        <v>15</v>
      </c>
      <c r="B69">
        <v>2022</v>
      </c>
      <c r="C69">
        <v>535</v>
      </c>
      <c r="D69">
        <v>463</v>
      </c>
      <c r="E69">
        <v>473</v>
      </c>
      <c r="F69">
        <v>490</v>
      </c>
      <c r="G69">
        <v>63</v>
      </c>
      <c r="H69">
        <v>62</v>
      </c>
    </row>
    <row r="70" spans="1:8" x14ac:dyDescent="0.3">
      <c r="A70" t="s">
        <v>16</v>
      </c>
      <c r="B70">
        <v>2022</v>
      </c>
      <c r="C70">
        <v>448</v>
      </c>
      <c r="D70">
        <v>418</v>
      </c>
      <c r="E70">
        <v>407</v>
      </c>
      <c r="F70">
        <v>395</v>
      </c>
      <c r="G70">
        <v>44</v>
      </c>
      <c r="H70">
        <v>41</v>
      </c>
    </row>
    <row r="71" spans="1:8" x14ac:dyDescent="0.3">
      <c r="A71" t="s">
        <v>17</v>
      </c>
      <c r="B71">
        <v>2022</v>
      </c>
      <c r="C71">
        <v>211</v>
      </c>
      <c r="D71">
        <v>201</v>
      </c>
      <c r="E71">
        <v>193</v>
      </c>
      <c r="F71">
        <v>185</v>
      </c>
      <c r="G71">
        <v>16</v>
      </c>
      <c r="H71">
        <v>18</v>
      </c>
    </row>
    <row r="72" spans="1:8" x14ac:dyDescent="0.3">
      <c r="A72" t="s">
        <v>18</v>
      </c>
      <c r="B72">
        <v>2022</v>
      </c>
      <c r="C72">
        <v>421</v>
      </c>
      <c r="D72">
        <v>363</v>
      </c>
      <c r="E72">
        <v>353</v>
      </c>
      <c r="F72">
        <v>340</v>
      </c>
      <c r="G72">
        <v>61</v>
      </c>
      <c r="H72">
        <v>68</v>
      </c>
    </row>
    <row r="73" spans="1:8" x14ac:dyDescent="0.3">
      <c r="A73" t="s">
        <v>19</v>
      </c>
      <c r="B73">
        <v>2022</v>
      </c>
      <c r="D73">
        <v>4069</v>
      </c>
      <c r="E73">
        <v>3982</v>
      </c>
      <c r="F73">
        <v>3952</v>
      </c>
      <c r="G73">
        <v>720</v>
      </c>
      <c r="H73">
        <v>756</v>
      </c>
    </row>
    <row r="74" spans="1:8" x14ac:dyDescent="0.3">
      <c r="A74" t="s">
        <v>20</v>
      </c>
      <c r="B74">
        <v>2022</v>
      </c>
      <c r="D74">
        <v>3700</v>
      </c>
      <c r="E74">
        <v>3730</v>
      </c>
      <c r="F74">
        <v>3753</v>
      </c>
      <c r="G74">
        <v>532</v>
      </c>
      <c r="H74">
        <v>555</v>
      </c>
    </row>
    <row r="75" spans="1:8" x14ac:dyDescent="0.3">
      <c r="A75" t="s">
        <v>21</v>
      </c>
      <c r="B75">
        <v>2022</v>
      </c>
      <c r="D75">
        <v>9043</v>
      </c>
      <c r="E75">
        <v>8953</v>
      </c>
      <c r="F75">
        <v>8914</v>
      </c>
      <c r="G75">
        <v>1300</v>
      </c>
      <c r="H75">
        <v>1330</v>
      </c>
    </row>
    <row r="76" spans="1:8" x14ac:dyDescent="0.3">
      <c r="A76" t="s">
        <v>22</v>
      </c>
      <c r="B76">
        <v>2022</v>
      </c>
      <c r="D76">
        <v>9333</v>
      </c>
      <c r="E76">
        <v>9267</v>
      </c>
      <c r="F76">
        <v>9138</v>
      </c>
      <c r="G76">
        <v>1960</v>
      </c>
      <c r="H76">
        <v>1972</v>
      </c>
    </row>
    <row r="77" spans="1:8" x14ac:dyDescent="0.3">
      <c r="A77" t="s">
        <v>23</v>
      </c>
      <c r="B77">
        <v>2022</v>
      </c>
      <c r="D77">
        <v>6559</v>
      </c>
      <c r="E77">
        <v>6484</v>
      </c>
      <c r="F77">
        <v>6566</v>
      </c>
      <c r="G77">
        <v>1044</v>
      </c>
      <c r="H77">
        <v>1116</v>
      </c>
    </row>
    <row r="78" spans="1:8" x14ac:dyDescent="0.3">
      <c r="A78" t="s">
        <v>24</v>
      </c>
      <c r="B78">
        <v>2022</v>
      </c>
      <c r="D78">
        <v>3618</v>
      </c>
      <c r="E78">
        <v>3622</v>
      </c>
      <c r="F78">
        <v>3526</v>
      </c>
      <c r="G78">
        <v>560</v>
      </c>
      <c r="H78">
        <v>565</v>
      </c>
    </row>
    <row r="79" spans="1:8" x14ac:dyDescent="0.3">
      <c r="A79" t="s">
        <v>25</v>
      </c>
      <c r="B79">
        <v>2022</v>
      </c>
      <c r="D79">
        <v>5627</v>
      </c>
      <c r="E79">
        <v>5501</v>
      </c>
      <c r="F79">
        <v>5506</v>
      </c>
      <c r="G79">
        <v>875</v>
      </c>
      <c r="H79">
        <v>971</v>
      </c>
    </row>
    <row r="80" spans="1:8" x14ac:dyDescent="0.3">
      <c r="A80" t="s">
        <v>26</v>
      </c>
      <c r="B80">
        <v>2022</v>
      </c>
      <c r="D80">
        <v>8075</v>
      </c>
      <c r="E80">
        <v>8086</v>
      </c>
      <c r="F80">
        <v>7992</v>
      </c>
      <c r="G80">
        <v>1497</v>
      </c>
      <c r="H80">
        <v>1554</v>
      </c>
    </row>
    <row r="81" spans="1:8" x14ac:dyDescent="0.3">
      <c r="A81" t="s">
        <v>27</v>
      </c>
      <c r="B81">
        <v>2022</v>
      </c>
      <c r="D81">
        <v>1920</v>
      </c>
      <c r="E81">
        <v>1911</v>
      </c>
      <c r="F81">
        <v>1902</v>
      </c>
      <c r="G81">
        <v>290</v>
      </c>
      <c r="H81">
        <v>259</v>
      </c>
    </row>
    <row r="82" spans="1:8" x14ac:dyDescent="0.3">
      <c r="A82" t="s">
        <v>28</v>
      </c>
      <c r="B82">
        <v>2022</v>
      </c>
      <c r="D82">
        <v>331</v>
      </c>
      <c r="E82">
        <v>341</v>
      </c>
      <c r="F82">
        <v>340</v>
      </c>
      <c r="G82">
        <v>29</v>
      </c>
      <c r="H82">
        <v>23</v>
      </c>
    </row>
    <row r="83" spans="1:8" x14ac:dyDescent="0.3">
      <c r="A83" t="s">
        <v>29</v>
      </c>
      <c r="B83">
        <v>2022</v>
      </c>
      <c r="D83">
        <v>2118</v>
      </c>
      <c r="E83">
        <v>2100</v>
      </c>
      <c r="F83">
        <v>2059</v>
      </c>
      <c r="G83">
        <v>282</v>
      </c>
      <c r="H83">
        <v>274</v>
      </c>
    </row>
    <row r="84" spans="1:8" x14ac:dyDescent="0.3">
      <c r="A84" t="s">
        <v>30</v>
      </c>
      <c r="B84">
        <v>2022</v>
      </c>
      <c r="D84">
        <v>1342</v>
      </c>
      <c r="E84">
        <v>1349</v>
      </c>
      <c r="F84">
        <v>1317</v>
      </c>
      <c r="G84">
        <v>200</v>
      </c>
      <c r="H84">
        <v>216</v>
      </c>
    </row>
    <row r="85" spans="1:8" x14ac:dyDescent="0.3">
      <c r="A85" t="s">
        <v>31</v>
      </c>
      <c r="B85">
        <v>2022</v>
      </c>
      <c r="D85">
        <v>611</v>
      </c>
      <c r="E85">
        <v>612</v>
      </c>
      <c r="F85">
        <v>596</v>
      </c>
      <c r="G85">
        <v>84</v>
      </c>
      <c r="H85">
        <v>95</v>
      </c>
    </row>
    <row r="86" spans="1:8" x14ac:dyDescent="0.3">
      <c r="A86" t="s">
        <v>32</v>
      </c>
      <c r="B86">
        <v>2022</v>
      </c>
      <c r="D86">
        <v>937</v>
      </c>
      <c r="E86">
        <v>904</v>
      </c>
      <c r="F86">
        <v>888</v>
      </c>
      <c r="G86">
        <v>158</v>
      </c>
      <c r="H86">
        <v>165</v>
      </c>
    </row>
    <row r="87" spans="1:8" x14ac:dyDescent="0.3">
      <c r="A87" t="s">
        <v>33</v>
      </c>
      <c r="B87">
        <v>2022</v>
      </c>
      <c r="D87">
        <v>1676</v>
      </c>
      <c r="E87">
        <v>1651</v>
      </c>
      <c r="F87">
        <v>1640</v>
      </c>
      <c r="G87">
        <v>475</v>
      </c>
      <c r="H87">
        <v>499</v>
      </c>
    </row>
    <row r="88" spans="1:8" x14ac:dyDescent="0.3">
      <c r="A88" t="s">
        <v>34</v>
      </c>
      <c r="B88">
        <v>2022</v>
      </c>
      <c r="D88">
        <v>411</v>
      </c>
      <c r="E88">
        <v>409</v>
      </c>
      <c r="F88">
        <v>407</v>
      </c>
      <c r="G88">
        <v>55</v>
      </c>
      <c r="H88">
        <v>74</v>
      </c>
    </row>
    <row r="89" spans="1:8" x14ac:dyDescent="0.3">
      <c r="A89" t="s">
        <v>35</v>
      </c>
      <c r="B89">
        <v>2022</v>
      </c>
      <c r="D89">
        <v>237</v>
      </c>
      <c r="E89">
        <v>236</v>
      </c>
      <c r="F89">
        <v>243</v>
      </c>
      <c r="G89">
        <v>28</v>
      </c>
      <c r="H89">
        <v>23</v>
      </c>
    </row>
    <row r="90" spans="1:8" x14ac:dyDescent="0.3">
      <c r="A90" t="s">
        <v>36</v>
      </c>
      <c r="B90">
        <v>2022</v>
      </c>
      <c r="D90">
        <v>773</v>
      </c>
      <c r="E90">
        <v>774</v>
      </c>
      <c r="F90">
        <v>769</v>
      </c>
      <c r="G90">
        <v>89</v>
      </c>
      <c r="H90">
        <v>97</v>
      </c>
    </row>
    <row r="91" spans="1:8" x14ac:dyDescent="0.3">
      <c r="A91" t="s">
        <v>37</v>
      </c>
      <c r="B91">
        <v>2022</v>
      </c>
      <c r="D91">
        <v>341</v>
      </c>
      <c r="E91">
        <v>315</v>
      </c>
      <c r="F91">
        <v>315</v>
      </c>
      <c r="G91">
        <v>20</v>
      </c>
      <c r="H91">
        <v>21</v>
      </c>
    </row>
    <row r="92" spans="1:8" x14ac:dyDescent="0.3">
      <c r="A92" t="s">
        <v>38</v>
      </c>
      <c r="B92">
        <v>2022</v>
      </c>
      <c r="D92">
        <v>159</v>
      </c>
      <c r="E92">
        <v>167</v>
      </c>
      <c r="F92">
        <v>172</v>
      </c>
      <c r="G92">
        <v>30</v>
      </c>
      <c r="H92">
        <v>23</v>
      </c>
    </row>
    <row r="93" spans="1:8" x14ac:dyDescent="0.3">
      <c r="A93" t="s">
        <v>39</v>
      </c>
      <c r="B93">
        <v>2022</v>
      </c>
      <c r="D93">
        <v>189</v>
      </c>
      <c r="E93">
        <v>174</v>
      </c>
      <c r="F93">
        <v>166</v>
      </c>
      <c r="G93">
        <v>10</v>
      </c>
      <c r="H93">
        <v>12</v>
      </c>
    </row>
    <row r="94" spans="1:8" x14ac:dyDescent="0.3">
      <c r="A94" t="s">
        <v>40</v>
      </c>
      <c r="B94">
        <v>2022</v>
      </c>
      <c r="D94">
        <v>318</v>
      </c>
      <c r="E94">
        <v>307</v>
      </c>
      <c r="F94">
        <v>325</v>
      </c>
      <c r="G94">
        <v>27</v>
      </c>
      <c r="H94">
        <v>37</v>
      </c>
    </row>
    <row r="95" spans="1:8" x14ac:dyDescent="0.3">
      <c r="A95" t="s">
        <v>41</v>
      </c>
      <c r="B95">
        <v>2022</v>
      </c>
      <c r="D95">
        <v>583</v>
      </c>
      <c r="E95">
        <v>563</v>
      </c>
      <c r="F95">
        <v>535</v>
      </c>
      <c r="G95">
        <v>70</v>
      </c>
      <c r="H95">
        <v>78</v>
      </c>
    </row>
    <row r="96" spans="1:8" x14ac:dyDescent="0.3">
      <c r="A96" t="s">
        <v>101</v>
      </c>
      <c r="B96">
        <v>2023</v>
      </c>
      <c r="C96">
        <v>1036597</v>
      </c>
      <c r="D96">
        <v>869233</v>
      </c>
      <c r="E96">
        <v>167364</v>
      </c>
      <c r="F96">
        <v>102264</v>
      </c>
      <c r="G96">
        <v>63602</v>
      </c>
      <c r="H96">
        <v>38662</v>
      </c>
    </row>
    <row r="97" spans="1:8" x14ac:dyDescent="0.3">
      <c r="A97" t="s">
        <v>0</v>
      </c>
      <c r="B97">
        <v>2023</v>
      </c>
      <c r="C97">
        <v>158685</v>
      </c>
      <c r="D97">
        <v>123637</v>
      </c>
      <c r="E97">
        <v>124928</v>
      </c>
      <c r="F97">
        <v>126602</v>
      </c>
      <c r="G97">
        <v>30361</v>
      </c>
      <c r="H97">
        <v>31299</v>
      </c>
    </row>
    <row r="98" spans="1:8" x14ac:dyDescent="0.3">
      <c r="A98" t="s">
        <v>96</v>
      </c>
      <c r="B98">
        <v>2023</v>
      </c>
      <c r="C98">
        <v>118825</v>
      </c>
      <c r="D98">
        <v>99110</v>
      </c>
      <c r="E98">
        <v>98627</v>
      </c>
      <c r="F98">
        <v>98304</v>
      </c>
      <c r="G98">
        <v>18347</v>
      </c>
      <c r="H98">
        <v>19398</v>
      </c>
    </row>
    <row r="99" spans="1:8" x14ac:dyDescent="0.3">
      <c r="A99" t="s">
        <v>97</v>
      </c>
      <c r="B99">
        <v>2023</v>
      </c>
      <c r="C99">
        <v>42546</v>
      </c>
      <c r="D99">
        <v>36322</v>
      </c>
      <c r="E99">
        <v>36038</v>
      </c>
      <c r="F99">
        <v>35849</v>
      </c>
      <c r="G99">
        <v>6116</v>
      </c>
      <c r="H99">
        <v>6294</v>
      </c>
    </row>
    <row r="100" spans="1:8" x14ac:dyDescent="0.3">
      <c r="A100" t="s">
        <v>98</v>
      </c>
      <c r="B100">
        <v>2023</v>
      </c>
      <c r="C100">
        <v>46321</v>
      </c>
      <c r="D100">
        <v>37140</v>
      </c>
      <c r="E100">
        <v>37189</v>
      </c>
      <c r="F100">
        <v>37283</v>
      </c>
      <c r="G100">
        <v>8012</v>
      </c>
      <c r="H100">
        <v>8683</v>
      </c>
    </row>
    <row r="101" spans="1:8" x14ac:dyDescent="0.3">
      <c r="A101" t="s">
        <v>99</v>
      </c>
      <c r="B101">
        <v>2023</v>
      </c>
      <c r="C101">
        <v>29958</v>
      </c>
      <c r="D101">
        <v>25648</v>
      </c>
      <c r="E101">
        <v>25400</v>
      </c>
      <c r="F101">
        <v>25172</v>
      </c>
      <c r="G101">
        <v>4219</v>
      </c>
      <c r="H101">
        <v>4421</v>
      </c>
    </row>
    <row r="102" spans="1:8" x14ac:dyDescent="0.3">
      <c r="A102" t="s">
        <v>1</v>
      </c>
      <c r="B102">
        <v>2023</v>
      </c>
      <c r="C102">
        <v>18930</v>
      </c>
      <c r="D102">
        <v>14581</v>
      </c>
      <c r="E102">
        <v>14533</v>
      </c>
      <c r="F102">
        <v>14593</v>
      </c>
      <c r="G102">
        <v>4001</v>
      </c>
      <c r="H102">
        <v>4161</v>
      </c>
    </row>
    <row r="103" spans="1:8" x14ac:dyDescent="0.3">
      <c r="A103" t="s">
        <v>2</v>
      </c>
      <c r="B103">
        <v>2023</v>
      </c>
      <c r="C103">
        <v>5155</v>
      </c>
      <c r="D103">
        <v>4044</v>
      </c>
      <c r="E103">
        <v>4128</v>
      </c>
      <c r="F103">
        <v>4274</v>
      </c>
      <c r="G103">
        <v>735</v>
      </c>
      <c r="H103">
        <v>920</v>
      </c>
    </row>
    <row r="104" spans="1:8" x14ac:dyDescent="0.3">
      <c r="A104" t="s">
        <v>3</v>
      </c>
      <c r="B104">
        <v>2023</v>
      </c>
      <c r="C104">
        <v>5278</v>
      </c>
      <c r="D104">
        <v>4424</v>
      </c>
      <c r="E104">
        <v>4425</v>
      </c>
      <c r="F104">
        <v>4350</v>
      </c>
      <c r="G104">
        <v>873</v>
      </c>
      <c r="H104">
        <v>947</v>
      </c>
    </row>
    <row r="105" spans="1:8" x14ac:dyDescent="0.3">
      <c r="A105" t="s">
        <v>4</v>
      </c>
      <c r="B105">
        <v>2023</v>
      </c>
      <c r="C105">
        <v>980</v>
      </c>
      <c r="D105">
        <v>800</v>
      </c>
      <c r="E105">
        <v>795</v>
      </c>
      <c r="F105">
        <v>835</v>
      </c>
      <c r="G105">
        <v>135</v>
      </c>
      <c r="H105">
        <v>135</v>
      </c>
    </row>
    <row r="106" spans="1:8" x14ac:dyDescent="0.3">
      <c r="A106" t="s">
        <v>5</v>
      </c>
      <c r="B106">
        <v>2023</v>
      </c>
      <c r="C106">
        <v>4562</v>
      </c>
      <c r="D106">
        <v>3703</v>
      </c>
      <c r="E106">
        <v>3707</v>
      </c>
      <c r="F106">
        <v>3694</v>
      </c>
      <c r="G106">
        <v>734</v>
      </c>
      <c r="H106">
        <v>803</v>
      </c>
    </row>
    <row r="107" spans="1:8" x14ac:dyDescent="0.3">
      <c r="A107" t="s">
        <v>6</v>
      </c>
      <c r="B107">
        <v>2023</v>
      </c>
      <c r="C107">
        <v>3581</v>
      </c>
      <c r="D107">
        <v>3026</v>
      </c>
      <c r="E107">
        <v>3027</v>
      </c>
      <c r="F107">
        <v>3031</v>
      </c>
      <c r="G107">
        <v>482</v>
      </c>
      <c r="H107">
        <v>514</v>
      </c>
    </row>
    <row r="108" spans="1:8" x14ac:dyDescent="0.3">
      <c r="A108" t="s">
        <v>7</v>
      </c>
      <c r="B108">
        <v>2023</v>
      </c>
      <c r="C108">
        <v>2357</v>
      </c>
      <c r="D108">
        <v>1987</v>
      </c>
      <c r="E108">
        <v>2017</v>
      </c>
      <c r="F108">
        <v>2014</v>
      </c>
      <c r="G108">
        <v>280</v>
      </c>
      <c r="H108">
        <v>329</v>
      </c>
    </row>
    <row r="109" spans="1:8" x14ac:dyDescent="0.3">
      <c r="A109" t="s">
        <v>8</v>
      </c>
      <c r="B109">
        <v>2023</v>
      </c>
      <c r="C109">
        <v>294</v>
      </c>
      <c r="D109">
        <v>250</v>
      </c>
      <c r="E109">
        <v>256</v>
      </c>
      <c r="F109">
        <v>254</v>
      </c>
      <c r="G109">
        <v>31</v>
      </c>
      <c r="H109">
        <v>33</v>
      </c>
    </row>
    <row r="110" spans="1:8" x14ac:dyDescent="0.3">
      <c r="A110" t="s">
        <v>9</v>
      </c>
      <c r="B110">
        <v>2023</v>
      </c>
      <c r="C110">
        <v>197</v>
      </c>
      <c r="D110">
        <v>144</v>
      </c>
      <c r="E110">
        <v>141</v>
      </c>
      <c r="F110">
        <v>149</v>
      </c>
      <c r="G110">
        <v>34</v>
      </c>
      <c r="H110">
        <v>47</v>
      </c>
    </row>
    <row r="111" spans="1:8" x14ac:dyDescent="0.3">
      <c r="A111" t="s">
        <v>10</v>
      </c>
      <c r="B111">
        <v>2023</v>
      </c>
      <c r="C111">
        <v>519</v>
      </c>
      <c r="D111">
        <v>456</v>
      </c>
      <c r="E111">
        <v>446</v>
      </c>
      <c r="F111">
        <v>435</v>
      </c>
      <c r="G111">
        <v>64</v>
      </c>
      <c r="H111">
        <v>74</v>
      </c>
    </row>
    <row r="112" spans="1:8" x14ac:dyDescent="0.3">
      <c r="A112" t="s">
        <v>11</v>
      </c>
      <c r="B112">
        <v>2023</v>
      </c>
      <c r="C112">
        <v>857</v>
      </c>
      <c r="D112">
        <v>684</v>
      </c>
      <c r="E112">
        <v>703</v>
      </c>
      <c r="F112">
        <v>678</v>
      </c>
      <c r="G112">
        <v>118</v>
      </c>
      <c r="H112">
        <v>148</v>
      </c>
    </row>
    <row r="113" spans="1:8" x14ac:dyDescent="0.3">
      <c r="A113" t="s">
        <v>12</v>
      </c>
      <c r="B113">
        <v>2023</v>
      </c>
      <c r="C113">
        <v>411</v>
      </c>
      <c r="D113">
        <v>310</v>
      </c>
      <c r="E113">
        <v>307</v>
      </c>
      <c r="F113">
        <v>307</v>
      </c>
      <c r="G113">
        <v>95</v>
      </c>
      <c r="H113">
        <v>98</v>
      </c>
    </row>
    <row r="114" spans="1:8" x14ac:dyDescent="0.3">
      <c r="A114" t="s">
        <v>13</v>
      </c>
      <c r="B114">
        <v>2023</v>
      </c>
      <c r="C114">
        <v>887</v>
      </c>
      <c r="D114">
        <v>698</v>
      </c>
      <c r="E114">
        <v>723</v>
      </c>
      <c r="F114">
        <v>711</v>
      </c>
      <c r="G114">
        <v>111</v>
      </c>
      <c r="H114">
        <v>147</v>
      </c>
    </row>
    <row r="115" spans="1:8" x14ac:dyDescent="0.3">
      <c r="A115" t="s">
        <v>14</v>
      </c>
      <c r="B115">
        <v>2023</v>
      </c>
      <c r="C115">
        <v>684</v>
      </c>
      <c r="D115">
        <v>588</v>
      </c>
      <c r="E115">
        <v>555</v>
      </c>
      <c r="F115">
        <v>548</v>
      </c>
      <c r="G115">
        <v>135</v>
      </c>
      <c r="H115">
        <v>138</v>
      </c>
    </row>
    <row r="116" spans="1:8" x14ac:dyDescent="0.3">
      <c r="A116" t="s">
        <v>15</v>
      </c>
      <c r="B116">
        <v>2023</v>
      </c>
      <c r="C116">
        <v>563</v>
      </c>
      <c r="D116">
        <v>463</v>
      </c>
      <c r="E116">
        <v>473</v>
      </c>
      <c r="F116">
        <v>490</v>
      </c>
      <c r="G116">
        <v>63</v>
      </c>
      <c r="H116">
        <v>62</v>
      </c>
    </row>
    <row r="117" spans="1:8" x14ac:dyDescent="0.3">
      <c r="A117" t="s">
        <v>16</v>
      </c>
      <c r="B117">
        <v>2023</v>
      </c>
      <c r="C117">
        <v>445</v>
      </c>
      <c r="D117">
        <v>418</v>
      </c>
      <c r="E117">
        <v>407</v>
      </c>
      <c r="F117">
        <v>395</v>
      </c>
      <c r="G117">
        <v>44</v>
      </c>
      <c r="H117">
        <v>41</v>
      </c>
    </row>
    <row r="118" spans="1:8" x14ac:dyDescent="0.3">
      <c r="A118" t="s">
        <v>17</v>
      </c>
      <c r="B118">
        <v>2023</v>
      </c>
      <c r="C118">
        <v>205</v>
      </c>
      <c r="D118">
        <v>201</v>
      </c>
      <c r="E118">
        <v>193</v>
      </c>
      <c r="F118">
        <v>185</v>
      </c>
      <c r="G118">
        <v>16</v>
      </c>
      <c r="H118">
        <v>18</v>
      </c>
    </row>
    <row r="119" spans="1:8" x14ac:dyDescent="0.3">
      <c r="A119" t="s">
        <v>18</v>
      </c>
      <c r="B119">
        <v>2023</v>
      </c>
      <c r="C119">
        <v>416</v>
      </c>
      <c r="D119">
        <v>363</v>
      </c>
      <c r="E119">
        <v>353</v>
      </c>
      <c r="F119">
        <v>340</v>
      </c>
      <c r="G119">
        <v>61</v>
      </c>
      <c r="H119">
        <v>68</v>
      </c>
    </row>
    <row r="120" spans="1:8" x14ac:dyDescent="0.3">
      <c r="A120" t="s">
        <v>19</v>
      </c>
      <c r="B120">
        <v>2023</v>
      </c>
      <c r="D120">
        <v>4069</v>
      </c>
      <c r="E120">
        <v>3982</v>
      </c>
      <c r="F120">
        <v>3952</v>
      </c>
      <c r="G120">
        <v>720</v>
      </c>
      <c r="H120">
        <v>756</v>
      </c>
    </row>
    <row r="121" spans="1:8" x14ac:dyDescent="0.3">
      <c r="A121" t="s">
        <v>20</v>
      </c>
      <c r="B121">
        <v>2023</v>
      </c>
      <c r="D121">
        <v>3700</v>
      </c>
      <c r="E121">
        <v>3730</v>
      </c>
      <c r="F121">
        <v>3753</v>
      </c>
      <c r="G121">
        <v>532</v>
      </c>
      <c r="H121">
        <v>555</v>
      </c>
    </row>
    <row r="122" spans="1:8" x14ac:dyDescent="0.3">
      <c r="A122" t="s">
        <v>21</v>
      </c>
      <c r="B122">
        <v>2023</v>
      </c>
      <c r="D122">
        <v>9043</v>
      </c>
      <c r="E122">
        <v>8953</v>
      </c>
      <c r="F122">
        <v>8914</v>
      </c>
      <c r="G122">
        <v>1300</v>
      </c>
      <c r="H122">
        <v>1330</v>
      </c>
    </row>
    <row r="123" spans="1:8" x14ac:dyDescent="0.3">
      <c r="A123" t="s">
        <v>22</v>
      </c>
      <c r="B123">
        <v>2023</v>
      </c>
      <c r="D123">
        <v>9333</v>
      </c>
      <c r="E123">
        <v>9267</v>
      </c>
      <c r="F123">
        <v>9138</v>
      </c>
      <c r="G123">
        <v>1960</v>
      </c>
      <c r="H123">
        <v>1972</v>
      </c>
    </row>
    <row r="124" spans="1:8" x14ac:dyDescent="0.3">
      <c r="A124" t="s">
        <v>23</v>
      </c>
      <c r="B124">
        <v>2023</v>
      </c>
      <c r="D124">
        <v>6559</v>
      </c>
      <c r="E124">
        <v>6484</v>
      </c>
      <c r="F124">
        <v>6566</v>
      </c>
      <c r="G124">
        <v>1044</v>
      </c>
      <c r="H124">
        <v>1116</v>
      </c>
    </row>
    <row r="125" spans="1:8" x14ac:dyDescent="0.3">
      <c r="A125" t="s">
        <v>24</v>
      </c>
      <c r="B125">
        <v>2023</v>
      </c>
      <c r="D125">
        <v>3618</v>
      </c>
      <c r="E125">
        <v>3622</v>
      </c>
      <c r="F125">
        <v>3526</v>
      </c>
      <c r="G125">
        <v>560</v>
      </c>
      <c r="H125">
        <v>565</v>
      </c>
    </row>
    <row r="126" spans="1:8" x14ac:dyDescent="0.3">
      <c r="A126" t="s">
        <v>25</v>
      </c>
      <c r="B126">
        <v>2023</v>
      </c>
      <c r="D126">
        <v>5627</v>
      </c>
      <c r="E126">
        <v>5501</v>
      </c>
      <c r="F126">
        <v>5506</v>
      </c>
      <c r="G126">
        <v>875</v>
      </c>
      <c r="H126">
        <v>971</v>
      </c>
    </row>
    <row r="127" spans="1:8" x14ac:dyDescent="0.3">
      <c r="A127" t="s">
        <v>26</v>
      </c>
      <c r="B127">
        <v>2023</v>
      </c>
      <c r="D127">
        <v>8075</v>
      </c>
      <c r="E127">
        <v>8086</v>
      </c>
      <c r="F127">
        <v>7992</v>
      </c>
      <c r="G127">
        <v>1497</v>
      </c>
      <c r="H127">
        <v>1554</v>
      </c>
    </row>
    <row r="128" spans="1:8" x14ac:dyDescent="0.3">
      <c r="A128" t="s">
        <v>27</v>
      </c>
      <c r="B128">
        <v>2023</v>
      </c>
      <c r="D128">
        <v>1920</v>
      </c>
      <c r="E128">
        <v>1911</v>
      </c>
      <c r="F128">
        <v>1902</v>
      </c>
      <c r="G128">
        <v>290</v>
      </c>
      <c r="H128">
        <v>259</v>
      </c>
    </row>
    <row r="129" spans="1:8" x14ac:dyDescent="0.3">
      <c r="A129" t="s">
        <v>28</v>
      </c>
      <c r="B129">
        <v>2023</v>
      </c>
      <c r="D129">
        <v>331</v>
      </c>
      <c r="E129">
        <v>341</v>
      </c>
      <c r="F129">
        <v>340</v>
      </c>
      <c r="G129">
        <v>29</v>
      </c>
      <c r="H129">
        <v>23</v>
      </c>
    </row>
    <row r="130" spans="1:8" x14ac:dyDescent="0.3">
      <c r="A130" t="s">
        <v>29</v>
      </c>
      <c r="B130">
        <v>2023</v>
      </c>
      <c r="D130">
        <v>2118</v>
      </c>
      <c r="E130">
        <v>2100</v>
      </c>
      <c r="F130">
        <v>2059</v>
      </c>
      <c r="G130">
        <v>282</v>
      </c>
      <c r="H130">
        <v>274</v>
      </c>
    </row>
    <row r="131" spans="1:8" x14ac:dyDescent="0.3">
      <c r="A131" t="s">
        <v>30</v>
      </c>
      <c r="B131">
        <v>2023</v>
      </c>
      <c r="D131">
        <v>1342</v>
      </c>
      <c r="E131">
        <v>1349</v>
      </c>
      <c r="F131">
        <v>1317</v>
      </c>
      <c r="G131">
        <v>200</v>
      </c>
      <c r="H131">
        <v>216</v>
      </c>
    </row>
    <row r="132" spans="1:8" x14ac:dyDescent="0.3">
      <c r="A132" t="s">
        <v>31</v>
      </c>
      <c r="B132">
        <v>2023</v>
      </c>
      <c r="D132">
        <v>611</v>
      </c>
      <c r="E132">
        <v>612</v>
      </c>
      <c r="F132">
        <v>596</v>
      </c>
      <c r="G132">
        <v>84</v>
      </c>
      <c r="H132">
        <v>95</v>
      </c>
    </row>
    <row r="133" spans="1:8" x14ac:dyDescent="0.3">
      <c r="A133" t="s">
        <v>32</v>
      </c>
      <c r="B133">
        <v>2023</v>
      </c>
      <c r="D133">
        <v>937</v>
      </c>
      <c r="E133">
        <v>904</v>
      </c>
      <c r="F133">
        <v>888</v>
      </c>
      <c r="G133">
        <v>158</v>
      </c>
      <c r="H133">
        <v>165</v>
      </c>
    </row>
    <row r="134" spans="1:8" x14ac:dyDescent="0.3">
      <c r="A134" t="s">
        <v>33</v>
      </c>
      <c r="B134">
        <v>2023</v>
      </c>
      <c r="D134">
        <v>1676</v>
      </c>
      <c r="E134">
        <v>1651</v>
      </c>
      <c r="F134">
        <v>1640</v>
      </c>
      <c r="G134">
        <v>475</v>
      </c>
      <c r="H134">
        <v>499</v>
      </c>
    </row>
    <row r="135" spans="1:8" x14ac:dyDescent="0.3">
      <c r="A135" t="s">
        <v>34</v>
      </c>
      <c r="B135">
        <v>2023</v>
      </c>
      <c r="D135">
        <v>411</v>
      </c>
      <c r="E135">
        <v>409</v>
      </c>
      <c r="F135">
        <v>407</v>
      </c>
      <c r="G135">
        <v>55</v>
      </c>
      <c r="H135">
        <v>74</v>
      </c>
    </row>
    <row r="136" spans="1:8" x14ac:dyDescent="0.3">
      <c r="A136" t="s">
        <v>35</v>
      </c>
      <c r="B136">
        <v>2023</v>
      </c>
      <c r="D136">
        <v>237</v>
      </c>
      <c r="E136">
        <v>236</v>
      </c>
      <c r="F136">
        <v>243</v>
      </c>
      <c r="G136">
        <v>28</v>
      </c>
      <c r="H136">
        <v>23</v>
      </c>
    </row>
    <row r="137" spans="1:8" x14ac:dyDescent="0.3">
      <c r="A137" t="s">
        <v>36</v>
      </c>
      <c r="B137">
        <v>2023</v>
      </c>
      <c r="D137">
        <v>773</v>
      </c>
      <c r="E137">
        <v>774</v>
      </c>
      <c r="F137">
        <v>769</v>
      </c>
      <c r="G137">
        <v>89</v>
      </c>
      <c r="H137">
        <v>97</v>
      </c>
    </row>
    <row r="138" spans="1:8" x14ac:dyDescent="0.3">
      <c r="A138" t="s">
        <v>37</v>
      </c>
      <c r="B138">
        <v>2023</v>
      </c>
      <c r="D138">
        <v>341</v>
      </c>
      <c r="E138">
        <v>315</v>
      </c>
      <c r="F138">
        <v>315</v>
      </c>
      <c r="G138">
        <v>20</v>
      </c>
      <c r="H138">
        <v>21</v>
      </c>
    </row>
    <row r="139" spans="1:8" x14ac:dyDescent="0.3">
      <c r="A139" t="s">
        <v>38</v>
      </c>
      <c r="B139">
        <v>2023</v>
      </c>
      <c r="D139">
        <v>159</v>
      </c>
      <c r="E139">
        <v>167</v>
      </c>
      <c r="F139">
        <v>172</v>
      </c>
      <c r="G139">
        <v>30</v>
      </c>
      <c r="H139">
        <v>23</v>
      </c>
    </row>
    <row r="140" spans="1:8" x14ac:dyDescent="0.3">
      <c r="A140" t="s">
        <v>39</v>
      </c>
      <c r="B140">
        <v>2023</v>
      </c>
      <c r="D140">
        <v>189</v>
      </c>
      <c r="E140">
        <v>174</v>
      </c>
      <c r="F140">
        <v>166</v>
      </c>
      <c r="G140">
        <v>10</v>
      </c>
      <c r="H140">
        <v>12</v>
      </c>
    </row>
    <row r="141" spans="1:8" x14ac:dyDescent="0.3">
      <c r="A141" t="s">
        <v>40</v>
      </c>
      <c r="B141">
        <v>2023</v>
      </c>
      <c r="D141">
        <v>318</v>
      </c>
      <c r="E141">
        <v>307</v>
      </c>
      <c r="F141">
        <v>325</v>
      </c>
      <c r="G141">
        <v>27</v>
      </c>
      <c r="H141">
        <v>37</v>
      </c>
    </row>
    <row r="142" spans="1:8" x14ac:dyDescent="0.3">
      <c r="A142" t="s">
        <v>41</v>
      </c>
      <c r="B142">
        <v>2023</v>
      </c>
      <c r="D142">
        <v>583</v>
      </c>
      <c r="E142">
        <v>563</v>
      </c>
      <c r="F142">
        <v>535</v>
      </c>
      <c r="G142">
        <v>70</v>
      </c>
      <c r="H142">
        <v>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E100-69E4-4B83-8B79-047E82AEABC3}">
  <dimension ref="A1:P142"/>
  <sheetViews>
    <sheetView topLeftCell="A96" workbookViewId="0">
      <selection activeCell="F1" sqref="F1"/>
    </sheetView>
  </sheetViews>
  <sheetFormatPr baseColWidth="10" defaultRowHeight="14.4" x14ac:dyDescent="0.3"/>
  <cols>
    <col min="1" max="1" width="19.21875" bestFit="1" customWidth="1"/>
    <col min="2" max="2" width="6.88671875" bestFit="1" customWidth="1"/>
    <col min="3" max="3" width="10.5546875" customWidth="1"/>
    <col min="4" max="4" width="30.5546875" bestFit="1" customWidth="1"/>
    <col min="5" max="8" width="10.77734375" bestFit="1" customWidth="1"/>
  </cols>
  <sheetData>
    <row r="1" spans="1:16" x14ac:dyDescent="0.3">
      <c r="A1" t="s">
        <v>181</v>
      </c>
      <c r="B1" t="s">
        <v>180</v>
      </c>
      <c r="C1" t="s">
        <v>275</v>
      </c>
      <c r="D1" t="s">
        <v>274</v>
      </c>
      <c r="E1" t="s">
        <v>182</v>
      </c>
      <c r="F1" t="s">
        <v>276</v>
      </c>
      <c r="G1" t="s">
        <v>277</v>
      </c>
      <c r="H1" t="s">
        <v>278</v>
      </c>
      <c r="I1" t="s">
        <v>104</v>
      </c>
      <c r="J1" t="s">
        <v>105</v>
      </c>
      <c r="K1" t="s">
        <v>106</v>
      </c>
      <c r="L1" t="s">
        <v>107</v>
      </c>
      <c r="M1" t="s">
        <v>108</v>
      </c>
      <c r="N1" t="s">
        <v>109</v>
      </c>
      <c r="O1" t="s">
        <v>110</v>
      </c>
      <c r="P1" t="s">
        <v>111</v>
      </c>
    </row>
    <row r="2" spans="1:16" x14ac:dyDescent="0.3">
      <c r="A2" t="s">
        <v>98</v>
      </c>
      <c r="B2">
        <v>2021</v>
      </c>
      <c r="C2" s="5">
        <v>45152</v>
      </c>
      <c r="D2" t="s">
        <v>189</v>
      </c>
      <c r="E2">
        <v>37189</v>
      </c>
      <c r="F2">
        <v>37283</v>
      </c>
      <c r="G2" t="s">
        <v>190</v>
      </c>
      <c r="H2">
        <v>8683</v>
      </c>
    </row>
    <row r="3" spans="1:16" x14ac:dyDescent="0.3">
      <c r="A3" t="s">
        <v>98</v>
      </c>
      <c r="B3">
        <v>2022</v>
      </c>
      <c r="C3" s="5">
        <v>45872</v>
      </c>
      <c r="D3" t="s">
        <v>189</v>
      </c>
      <c r="E3">
        <v>37189</v>
      </c>
      <c r="F3">
        <v>37283</v>
      </c>
      <c r="G3" t="s">
        <v>190</v>
      </c>
      <c r="H3">
        <v>8683</v>
      </c>
    </row>
    <row r="4" spans="1:16" x14ac:dyDescent="0.3">
      <c r="A4" t="s">
        <v>98</v>
      </c>
      <c r="B4">
        <v>2023</v>
      </c>
      <c r="C4" s="5">
        <v>46321</v>
      </c>
      <c r="D4" t="s">
        <v>189</v>
      </c>
      <c r="E4">
        <v>37189</v>
      </c>
      <c r="F4">
        <v>37283</v>
      </c>
      <c r="G4" t="s">
        <v>190</v>
      </c>
      <c r="H4">
        <v>8683</v>
      </c>
    </row>
    <row r="5" spans="1:16" x14ac:dyDescent="0.3">
      <c r="A5" t="s">
        <v>101</v>
      </c>
      <c r="B5">
        <v>2021</v>
      </c>
      <c r="C5" s="2">
        <v>1019906</v>
      </c>
      <c r="D5" s="2">
        <v>871220</v>
      </c>
      <c r="E5" s="2">
        <v>148686</v>
      </c>
      <c r="F5" s="2">
        <v>96579</v>
      </c>
      <c r="G5" s="2">
        <v>64505</v>
      </c>
      <c r="H5" s="2">
        <v>32074</v>
      </c>
    </row>
    <row r="6" spans="1:16" x14ac:dyDescent="0.3">
      <c r="A6" t="s">
        <v>101</v>
      </c>
      <c r="B6">
        <v>2022</v>
      </c>
      <c r="C6" s="2">
        <v>1026773</v>
      </c>
      <c r="D6" s="2">
        <v>869873</v>
      </c>
      <c r="E6" s="2">
        <v>156900</v>
      </c>
      <c r="F6" s="2">
        <v>97158</v>
      </c>
      <c r="G6" s="2">
        <v>63138</v>
      </c>
      <c r="H6" s="2">
        <v>34020</v>
      </c>
    </row>
    <row r="7" spans="1:16" x14ac:dyDescent="0.3">
      <c r="A7" t="s">
        <v>101</v>
      </c>
      <c r="B7">
        <v>2023</v>
      </c>
      <c r="C7" s="2">
        <v>1036597</v>
      </c>
      <c r="D7" s="2">
        <v>869233</v>
      </c>
      <c r="E7" s="2">
        <v>167364</v>
      </c>
      <c r="F7" s="2">
        <v>102264</v>
      </c>
      <c r="G7" s="2">
        <v>63602</v>
      </c>
      <c r="H7" s="2">
        <v>38662</v>
      </c>
    </row>
    <row r="8" spans="1:16" x14ac:dyDescent="0.3">
      <c r="A8" t="s">
        <v>0</v>
      </c>
      <c r="B8">
        <v>2021</v>
      </c>
      <c r="C8" s="2">
        <v>153998</v>
      </c>
      <c r="D8" t="s">
        <v>183</v>
      </c>
      <c r="E8">
        <v>124928</v>
      </c>
      <c r="F8">
        <v>126602</v>
      </c>
      <c r="G8" t="s">
        <v>184</v>
      </c>
      <c r="H8">
        <v>31299</v>
      </c>
    </row>
    <row r="9" spans="1:16" x14ac:dyDescent="0.3">
      <c r="A9" t="s">
        <v>0</v>
      </c>
      <c r="B9">
        <v>2022</v>
      </c>
      <c r="C9" s="2">
        <v>156227</v>
      </c>
      <c r="D9" t="s">
        <v>183</v>
      </c>
      <c r="E9">
        <v>124928</v>
      </c>
      <c r="F9">
        <v>126602</v>
      </c>
      <c r="G9" t="s">
        <v>184</v>
      </c>
      <c r="H9">
        <v>31299</v>
      </c>
    </row>
    <row r="10" spans="1:16" x14ac:dyDescent="0.3">
      <c r="A10" t="s">
        <v>0</v>
      </c>
      <c r="B10">
        <v>2023</v>
      </c>
      <c r="C10" s="2">
        <v>158685</v>
      </c>
      <c r="D10" t="s">
        <v>183</v>
      </c>
      <c r="E10">
        <v>124928</v>
      </c>
      <c r="F10">
        <v>126602</v>
      </c>
      <c r="G10" t="s">
        <v>184</v>
      </c>
      <c r="H10">
        <v>31299</v>
      </c>
    </row>
    <row r="11" spans="1:16" x14ac:dyDescent="0.3">
      <c r="A11" t="s">
        <v>1</v>
      </c>
      <c r="B11">
        <v>2021</v>
      </c>
      <c r="C11" s="5">
        <v>18582</v>
      </c>
      <c r="D11" t="s">
        <v>193</v>
      </c>
      <c r="E11">
        <v>14533</v>
      </c>
      <c r="F11">
        <v>14593</v>
      </c>
      <c r="G11" t="s">
        <v>194</v>
      </c>
      <c r="H11">
        <v>4161</v>
      </c>
    </row>
    <row r="12" spans="1:16" x14ac:dyDescent="0.3">
      <c r="A12" t="s">
        <v>1</v>
      </c>
      <c r="B12">
        <v>2022</v>
      </c>
      <c r="C12" s="5">
        <v>18694</v>
      </c>
      <c r="D12" t="s">
        <v>193</v>
      </c>
      <c r="E12">
        <v>14533</v>
      </c>
      <c r="F12">
        <v>14593</v>
      </c>
      <c r="G12" t="s">
        <v>194</v>
      </c>
      <c r="H12">
        <v>4161</v>
      </c>
    </row>
    <row r="13" spans="1:16" x14ac:dyDescent="0.3">
      <c r="A13" t="s">
        <v>1</v>
      </c>
      <c r="B13">
        <v>2023</v>
      </c>
      <c r="C13" s="5">
        <v>18930</v>
      </c>
      <c r="D13" t="s">
        <v>193</v>
      </c>
      <c r="E13">
        <v>14533</v>
      </c>
      <c r="F13">
        <v>14593</v>
      </c>
      <c r="G13" t="s">
        <v>194</v>
      </c>
      <c r="H13">
        <v>4161</v>
      </c>
    </row>
    <row r="14" spans="1:16" x14ac:dyDescent="0.3">
      <c r="A14" t="s">
        <v>2</v>
      </c>
      <c r="B14">
        <v>2021</v>
      </c>
      <c r="C14" s="5">
        <v>4779</v>
      </c>
      <c r="D14" t="s">
        <v>195</v>
      </c>
      <c r="E14">
        <v>4128</v>
      </c>
      <c r="F14">
        <v>4274</v>
      </c>
      <c r="G14" t="s">
        <v>196</v>
      </c>
      <c r="H14">
        <v>920</v>
      </c>
    </row>
    <row r="15" spans="1:16" x14ac:dyDescent="0.3">
      <c r="A15" t="s">
        <v>2</v>
      </c>
      <c r="B15">
        <v>2022</v>
      </c>
      <c r="C15" s="5">
        <v>5048</v>
      </c>
      <c r="D15" t="s">
        <v>195</v>
      </c>
      <c r="E15">
        <v>4128</v>
      </c>
      <c r="F15">
        <v>4274</v>
      </c>
      <c r="G15" t="s">
        <v>196</v>
      </c>
      <c r="H15">
        <v>920</v>
      </c>
    </row>
    <row r="16" spans="1:16" x14ac:dyDescent="0.3">
      <c r="A16" t="s">
        <v>2</v>
      </c>
      <c r="B16">
        <v>2023</v>
      </c>
      <c r="C16" s="5">
        <v>5155</v>
      </c>
      <c r="D16" t="s">
        <v>195</v>
      </c>
      <c r="E16">
        <v>4128</v>
      </c>
      <c r="F16">
        <v>4274</v>
      </c>
      <c r="G16" t="s">
        <v>196</v>
      </c>
      <c r="H16">
        <v>920</v>
      </c>
    </row>
    <row r="17" spans="1:8" x14ac:dyDescent="0.3">
      <c r="A17" t="s">
        <v>3</v>
      </c>
      <c r="B17">
        <v>2021</v>
      </c>
      <c r="C17" s="5">
        <v>5297</v>
      </c>
      <c r="D17" t="s">
        <v>198</v>
      </c>
      <c r="E17">
        <v>4425</v>
      </c>
      <c r="F17">
        <v>4350</v>
      </c>
      <c r="G17" t="s">
        <v>199</v>
      </c>
      <c r="H17">
        <v>947</v>
      </c>
    </row>
    <row r="18" spans="1:8" x14ac:dyDescent="0.3">
      <c r="A18" t="s">
        <v>3</v>
      </c>
      <c r="B18">
        <v>2022</v>
      </c>
      <c r="C18" s="5">
        <v>5372</v>
      </c>
      <c r="D18" t="s">
        <v>198</v>
      </c>
      <c r="E18">
        <v>4425</v>
      </c>
      <c r="F18">
        <v>4350</v>
      </c>
      <c r="G18" t="s">
        <v>199</v>
      </c>
      <c r="H18">
        <v>947</v>
      </c>
    </row>
    <row r="19" spans="1:8" x14ac:dyDescent="0.3">
      <c r="A19" t="s">
        <v>3</v>
      </c>
      <c r="B19">
        <v>2023</v>
      </c>
      <c r="C19" s="5">
        <v>5278</v>
      </c>
      <c r="D19" t="s">
        <v>198</v>
      </c>
      <c r="E19">
        <v>4425</v>
      </c>
      <c r="F19">
        <v>4350</v>
      </c>
      <c r="G19" t="s">
        <v>199</v>
      </c>
      <c r="H19">
        <v>947</v>
      </c>
    </row>
    <row r="20" spans="1:8" x14ac:dyDescent="0.3">
      <c r="A20" t="s">
        <v>4</v>
      </c>
      <c r="B20">
        <v>2021</v>
      </c>
      <c r="C20" s="5">
        <v>935</v>
      </c>
      <c r="D20" t="s">
        <v>200</v>
      </c>
      <c r="E20">
        <v>795</v>
      </c>
      <c r="F20">
        <v>835</v>
      </c>
      <c r="G20" t="s">
        <v>201</v>
      </c>
      <c r="H20">
        <v>135</v>
      </c>
    </row>
    <row r="21" spans="1:8" x14ac:dyDescent="0.3">
      <c r="A21" t="s">
        <v>4</v>
      </c>
      <c r="B21">
        <v>2022</v>
      </c>
      <c r="C21" s="5">
        <v>930</v>
      </c>
      <c r="D21" t="s">
        <v>200</v>
      </c>
      <c r="E21">
        <v>795</v>
      </c>
      <c r="F21">
        <v>835</v>
      </c>
      <c r="G21" t="s">
        <v>201</v>
      </c>
      <c r="H21">
        <v>135</v>
      </c>
    </row>
    <row r="22" spans="1:8" x14ac:dyDescent="0.3">
      <c r="A22" t="s">
        <v>4</v>
      </c>
      <c r="B22">
        <v>2023</v>
      </c>
      <c r="C22" s="5">
        <v>980</v>
      </c>
      <c r="D22" t="s">
        <v>200</v>
      </c>
      <c r="E22">
        <v>795</v>
      </c>
      <c r="F22">
        <v>835</v>
      </c>
      <c r="G22" t="s">
        <v>201</v>
      </c>
      <c r="H22">
        <v>135</v>
      </c>
    </row>
    <row r="23" spans="1:8" x14ac:dyDescent="0.3">
      <c r="A23" t="s">
        <v>5</v>
      </c>
      <c r="B23">
        <v>2021</v>
      </c>
      <c r="C23" s="5">
        <v>4437</v>
      </c>
      <c r="D23" t="s">
        <v>203</v>
      </c>
      <c r="E23">
        <v>3707</v>
      </c>
      <c r="F23">
        <v>3694</v>
      </c>
      <c r="G23" t="s">
        <v>204</v>
      </c>
      <c r="H23">
        <v>803</v>
      </c>
    </row>
    <row r="24" spans="1:8" x14ac:dyDescent="0.3">
      <c r="A24" t="s">
        <v>5</v>
      </c>
      <c r="B24">
        <v>2022</v>
      </c>
      <c r="C24" s="5">
        <v>4510</v>
      </c>
      <c r="D24" t="s">
        <v>203</v>
      </c>
      <c r="E24">
        <v>3707</v>
      </c>
      <c r="F24">
        <v>3694</v>
      </c>
      <c r="G24" t="s">
        <v>204</v>
      </c>
      <c r="H24">
        <v>803</v>
      </c>
    </row>
    <row r="25" spans="1:8" x14ac:dyDescent="0.3">
      <c r="A25" t="s">
        <v>5</v>
      </c>
      <c r="B25">
        <v>2023</v>
      </c>
      <c r="C25" s="5">
        <v>4562</v>
      </c>
      <c r="D25" t="s">
        <v>203</v>
      </c>
      <c r="E25">
        <v>3707</v>
      </c>
      <c r="F25">
        <v>3694</v>
      </c>
      <c r="G25" t="s">
        <v>204</v>
      </c>
      <c r="H25">
        <v>803</v>
      </c>
    </row>
    <row r="26" spans="1:8" x14ac:dyDescent="0.3">
      <c r="A26" t="s">
        <v>6</v>
      </c>
      <c r="B26">
        <v>2021</v>
      </c>
      <c r="C26" s="5">
        <v>3508</v>
      </c>
      <c r="D26" t="s">
        <v>205</v>
      </c>
      <c r="E26">
        <v>3027</v>
      </c>
      <c r="F26">
        <v>3031</v>
      </c>
      <c r="G26" t="s">
        <v>206</v>
      </c>
      <c r="H26">
        <v>514</v>
      </c>
    </row>
    <row r="27" spans="1:8" x14ac:dyDescent="0.3">
      <c r="A27" t="s">
        <v>6</v>
      </c>
      <c r="B27">
        <v>2022</v>
      </c>
      <c r="C27" s="5">
        <v>3541</v>
      </c>
      <c r="D27" t="s">
        <v>205</v>
      </c>
      <c r="E27">
        <v>3027</v>
      </c>
      <c r="F27">
        <v>3031</v>
      </c>
      <c r="G27" t="s">
        <v>206</v>
      </c>
      <c r="H27">
        <v>514</v>
      </c>
    </row>
    <row r="28" spans="1:8" x14ac:dyDescent="0.3">
      <c r="A28" t="s">
        <v>6</v>
      </c>
      <c r="B28">
        <v>2023</v>
      </c>
      <c r="C28" s="5">
        <v>3581</v>
      </c>
      <c r="D28" t="s">
        <v>205</v>
      </c>
      <c r="E28">
        <v>3027</v>
      </c>
      <c r="F28">
        <v>3031</v>
      </c>
      <c r="G28" t="s">
        <v>206</v>
      </c>
      <c r="H28">
        <v>514</v>
      </c>
    </row>
    <row r="29" spans="1:8" x14ac:dyDescent="0.3">
      <c r="A29" t="s">
        <v>7</v>
      </c>
      <c r="B29">
        <v>2021</v>
      </c>
      <c r="C29" s="5">
        <v>2267</v>
      </c>
      <c r="D29" t="s">
        <v>207</v>
      </c>
      <c r="E29">
        <v>2017</v>
      </c>
      <c r="F29">
        <v>2014</v>
      </c>
      <c r="G29" t="s">
        <v>208</v>
      </c>
      <c r="H29">
        <v>329</v>
      </c>
    </row>
    <row r="30" spans="1:8" x14ac:dyDescent="0.3">
      <c r="A30" t="s">
        <v>7</v>
      </c>
      <c r="B30">
        <v>2022</v>
      </c>
      <c r="C30" s="5">
        <v>2346</v>
      </c>
      <c r="D30" t="s">
        <v>207</v>
      </c>
      <c r="E30">
        <v>2017</v>
      </c>
      <c r="F30">
        <v>2014</v>
      </c>
      <c r="G30" t="s">
        <v>208</v>
      </c>
      <c r="H30">
        <v>329</v>
      </c>
    </row>
    <row r="31" spans="1:8" x14ac:dyDescent="0.3">
      <c r="A31" t="s">
        <v>7</v>
      </c>
      <c r="B31">
        <v>2023</v>
      </c>
      <c r="C31" s="5">
        <v>2357</v>
      </c>
      <c r="D31" t="s">
        <v>207</v>
      </c>
      <c r="E31">
        <v>2017</v>
      </c>
      <c r="F31">
        <v>2014</v>
      </c>
      <c r="G31" t="s">
        <v>208</v>
      </c>
      <c r="H31">
        <v>329</v>
      </c>
    </row>
    <row r="32" spans="1:8" x14ac:dyDescent="0.3">
      <c r="A32" t="s">
        <v>8</v>
      </c>
      <c r="B32">
        <v>2021</v>
      </c>
      <c r="C32" s="5">
        <v>281</v>
      </c>
      <c r="D32" t="s">
        <v>211</v>
      </c>
      <c r="E32">
        <v>256</v>
      </c>
      <c r="F32">
        <v>254</v>
      </c>
      <c r="G32" t="s">
        <v>212</v>
      </c>
      <c r="H32">
        <v>33</v>
      </c>
    </row>
    <row r="33" spans="1:8" x14ac:dyDescent="0.3">
      <c r="A33" t="s">
        <v>8</v>
      </c>
      <c r="B33">
        <v>2022</v>
      </c>
      <c r="C33" s="5">
        <v>289</v>
      </c>
      <c r="D33" t="s">
        <v>211</v>
      </c>
      <c r="E33">
        <v>256</v>
      </c>
      <c r="F33">
        <v>254</v>
      </c>
      <c r="G33" t="s">
        <v>212</v>
      </c>
      <c r="H33">
        <v>33</v>
      </c>
    </row>
    <row r="34" spans="1:8" x14ac:dyDescent="0.3">
      <c r="A34" t="s">
        <v>8</v>
      </c>
      <c r="B34">
        <v>2023</v>
      </c>
      <c r="C34" s="5">
        <v>294</v>
      </c>
      <c r="D34" t="s">
        <v>211</v>
      </c>
      <c r="E34">
        <v>256</v>
      </c>
      <c r="F34">
        <v>254</v>
      </c>
      <c r="G34" t="s">
        <v>212</v>
      </c>
      <c r="H34">
        <v>33</v>
      </c>
    </row>
    <row r="35" spans="1:8" x14ac:dyDescent="0.3">
      <c r="A35" t="s">
        <v>9</v>
      </c>
      <c r="B35">
        <v>2021</v>
      </c>
      <c r="C35" s="2">
        <v>178</v>
      </c>
      <c r="D35" t="s">
        <v>213</v>
      </c>
      <c r="E35">
        <v>141</v>
      </c>
      <c r="F35">
        <v>149</v>
      </c>
      <c r="G35" t="s">
        <v>214</v>
      </c>
      <c r="H35">
        <v>47</v>
      </c>
    </row>
    <row r="36" spans="1:8" x14ac:dyDescent="0.3">
      <c r="A36" t="s">
        <v>9</v>
      </c>
      <c r="B36">
        <v>2022</v>
      </c>
      <c r="C36" s="2">
        <v>188</v>
      </c>
      <c r="D36" t="s">
        <v>213</v>
      </c>
      <c r="E36">
        <v>141</v>
      </c>
      <c r="F36">
        <v>149</v>
      </c>
      <c r="G36" t="s">
        <v>214</v>
      </c>
      <c r="H36">
        <v>47</v>
      </c>
    </row>
    <row r="37" spans="1:8" x14ac:dyDescent="0.3">
      <c r="A37" t="s">
        <v>9</v>
      </c>
      <c r="B37">
        <v>2023</v>
      </c>
      <c r="C37" s="2">
        <v>197</v>
      </c>
      <c r="D37" t="s">
        <v>213</v>
      </c>
      <c r="E37">
        <v>141</v>
      </c>
      <c r="F37">
        <v>149</v>
      </c>
      <c r="G37" t="s">
        <v>214</v>
      </c>
      <c r="H37">
        <v>47</v>
      </c>
    </row>
    <row r="38" spans="1:8" x14ac:dyDescent="0.3">
      <c r="A38" t="s">
        <v>10</v>
      </c>
      <c r="B38">
        <v>2021</v>
      </c>
      <c r="C38" s="2">
        <v>520</v>
      </c>
      <c r="D38" t="s">
        <v>215</v>
      </c>
      <c r="E38">
        <v>446</v>
      </c>
      <c r="F38">
        <v>435</v>
      </c>
      <c r="G38" t="s">
        <v>216</v>
      </c>
      <c r="H38">
        <v>74</v>
      </c>
    </row>
    <row r="39" spans="1:8" x14ac:dyDescent="0.3">
      <c r="A39" t="s">
        <v>10</v>
      </c>
      <c r="B39">
        <v>2022</v>
      </c>
      <c r="C39" s="2">
        <v>520</v>
      </c>
      <c r="D39" t="s">
        <v>215</v>
      </c>
      <c r="E39">
        <v>446</v>
      </c>
      <c r="F39">
        <v>435</v>
      </c>
      <c r="G39" t="s">
        <v>216</v>
      </c>
      <c r="H39">
        <v>74</v>
      </c>
    </row>
    <row r="40" spans="1:8" x14ac:dyDescent="0.3">
      <c r="A40" t="s">
        <v>10</v>
      </c>
      <c r="B40">
        <v>2023</v>
      </c>
      <c r="C40" s="2">
        <v>519</v>
      </c>
      <c r="D40" t="s">
        <v>215</v>
      </c>
      <c r="E40">
        <v>446</v>
      </c>
      <c r="F40">
        <v>435</v>
      </c>
      <c r="G40" t="s">
        <v>216</v>
      </c>
      <c r="H40">
        <v>74</v>
      </c>
    </row>
    <row r="41" spans="1:8" x14ac:dyDescent="0.3">
      <c r="A41" t="s">
        <v>11</v>
      </c>
      <c r="B41">
        <v>2021</v>
      </c>
      <c r="C41" s="2">
        <v>802</v>
      </c>
      <c r="D41" t="s">
        <v>217</v>
      </c>
      <c r="E41">
        <v>703</v>
      </c>
      <c r="F41">
        <v>678</v>
      </c>
      <c r="G41" t="s">
        <v>218</v>
      </c>
      <c r="H41">
        <v>148</v>
      </c>
    </row>
    <row r="42" spans="1:8" x14ac:dyDescent="0.3">
      <c r="A42" t="s">
        <v>11</v>
      </c>
      <c r="B42">
        <v>2022</v>
      </c>
      <c r="C42" s="2">
        <v>851</v>
      </c>
      <c r="D42" t="s">
        <v>217</v>
      </c>
      <c r="E42">
        <v>703</v>
      </c>
      <c r="F42">
        <v>678</v>
      </c>
      <c r="G42" t="s">
        <v>218</v>
      </c>
      <c r="H42">
        <v>148</v>
      </c>
    </row>
    <row r="43" spans="1:8" x14ac:dyDescent="0.3">
      <c r="A43" t="s">
        <v>11</v>
      </c>
      <c r="B43">
        <v>2023</v>
      </c>
      <c r="C43" s="2">
        <v>857</v>
      </c>
      <c r="D43" t="s">
        <v>217</v>
      </c>
      <c r="E43">
        <v>703</v>
      </c>
      <c r="F43">
        <v>678</v>
      </c>
      <c r="G43" t="s">
        <v>218</v>
      </c>
      <c r="H43">
        <v>148</v>
      </c>
    </row>
    <row r="44" spans="1:8" x14ac:dyDescent="0.3">
      <c r="A44" t="s">
        <v>12</v>
      </c>
      <c r="B44">
        <v>2021</v>
      </c>
      <c r="C44" s="2">
        <v>405</v>
      </c>
      <c r="D44" t="s">
        <v>219</v>
      </c>
      <c r="E44">
        <v>307</v>
      </c>
      <c r="F44">
        <v>307</v>
      </c>
      <c r="G44" t="s">
        <v>220</v>
      </c>
      <c r="H44">
        <v>98</v>
      </c>
    </row>
    <row r="45" spans="1:8" x14ac:dyDescent="0.3">
      <c r="A45" t="s">
        <v>12</v>
      </c>
      <c r="B45">
        <v>2022</v>
      </c>
      <c r="C45" s="2">
        <v>405</v>
      </c>
      <c r="D45" t="s">
        <v>219</v>
      </c>
      <c r="E45">
        <v>307</v>
      </c>
      <c r="F45">
        <v>307</v>
      </c>
      <c r="G45" t="s">
        <v>220</v>
      </c>
      <c r="H45">
        <v>98</v>
      </c>
    </row>
    <row r="46" spans="1:8" x14ac:dyDescent="0.3">
      <c r="A46" t="s">
        <v>12</v>
      </c>
      <c r="B46">
        <v>2023</v>
      </c>
      <c r="C46" s="2">
        <v>411</v>
      </c>
      <c r="D46" t="s">
        <v>219</v>
      </c>
      <c r="E46">
        <v>307</v>
      </c>
      <c r="F46">
        <v>307</v>
      </c>
      <c r="G46" t="s">
        <v>220</v>
      </c>
      <c r="H46">
        <v>98</v>
      </c>
    </row>
    <row r="47" spans="1:8" x14ac:dyDescent="0.3">
      <c r="A47" t="s">
        <v>13</v>
      </c>
      <c r="B47">
        <v>2021</v>
      </c>
      <c r="C47" s="2">
        <v>809</v>
      </c>
      <c r="D47" t="s">
        <v>221</v>
      </c>
      <c r="E47">
        <v>723</v>
      </c>
      <c r="F47">
        <v>711</v>
      </c>
      <c r="G47" t="s">
        <v>222</v>
      </c>
      <c r="H47">
        <v>147</v>
      </c>
    </row>
    <row r="48" spans="1:8" x14ac:dyDescent="0.3">
      <c r="A48" t="s">
        <v>13</v>
      </c>
      <c r="B48">
        <v>2022</v>
      </c>
      <c r="C48" s="2">
        <v>870</v>
      </c>
      <c r="D48" t="s">
        <v>221</v>
      </c>
      <c r="E48">
        <v>723</v>
      </c>
      <c r="F48">
        <v>711</v>
      </c>
      <c r="G48" t="s">
        <v>222</v>
      </c>
      <c r="H48">
        <v>147</v>
      </c>
    </row>
    <row r="49" spans="1:8" x14ac:dyDescent="0.3">
      <c r="A49" t="s">
        <v>13</v>
      </c>
      <c r="B49">
        <v>2023</v>
      </c>
      <c r="C49" s="2">
        <v>887</v>
      </c>
      <c r="D49" t="s">
        <v>221</v>
      </c>
      <c r="E49">
        <v>723</v>
      </c>
      <c r="F49">
        <v>711</v>
      </c>
      <c r="G49" t="s">
        <v>222</v>
      </c>
      <c r="H49">
        <v>147</v>
      </c>
    </row>
    <row r="50" spans="1:8" x14ac:dyDescent="0.3">
      <c r="A50" t="s">
        <v>14</v>
      </c>
      <c r="B50">
        <v>2021</v>
      </c>
      <c r="C50" s="2">
        <v>723</v>
      </c>
      <c r="D50" t="s">
        <v>223</v>
      </c>
      <c r="E50">
        <v>555</v>
      </c>
      <c r="F50">
        <v>548</v>
      </c>
      <c r="G50" t="s">
        <v>201</v>
      </c>
      <c r="H50">
        <v>138</v>
      </c>
    </row>
    <row r="51" spans="1:8" x14ac:dyDescent="0.3">
      <c r="A51" t="s">
        <v>14</v>
      </c>
      <c r="B51">
        <v>2022</v>
      </c>
      <c r="C51" s="2">
        <v>693</v>
      </c>
      <c r="D51" t="s">
        <v>223</v>
      </c>
      <c r="E51">
        <v>555</v>
      </c>
      <c r="F51">
        <v>548</v>
      </c>
      <c r="G51" t="s">
        <v>201</v>
      </c>
      <c r="H51">
        <v>138</v>
      </c>
    </row>
    <row r="52" spans="1:8" x14ac:dyDescent="0.3">
      <c r="A52" t="s">
        <v>14</v>
      </c>
      <c r="B52">
        <v>2023</v>
      </c>
      <c r="C52" s="2">
        <v>684</v>
      </c>
      <c r="D52" t="s">
        <v>223</v>
      </c>
      <c r="E52">
        <v>555</v>
      </c>
      <c r="F52">
        <v>548</v>
      </c>
      <c r="G52" t="s">
        <v>201</v>
      </c>
      <c r="H52">
        <v>138</v>
      </c>
    </row>
    <row r="53" spans="1:8" x14ac:dyDescent="0.3">
      <c r="A53" t="s">
        <v>15</v>
      </c>
      <c r="B53">
        <v>2021</v>
      </c>
      <c r="C53" s="2">
        <v>526</v>
      </c>
      <c r="D53" t="s">
        <v>226</v>
      </c>
      <c r="E53">
        <v>473</v>
      </c>
      <c r="F53">
        <v>490</v>
      </c>
      <c r="G53" t="s">
        <v>227</v>
      </c>
      <c r="H53">
        <v>62</v>
      </c>
    </row>
    <row r="54" spans="1:8" x14ac:dyDescent="0.3">
      <c r="A54" t="s">
        <v>15</v>
      </c>
      <c r="B54">
        <v>2022</v>
      </c>
      <c r="C54" s="2">
        <v>535</v>
      </c>
      <c r="D54" t="s">
        <v>226</v>
      </c>
      <c r="E54">
        <v>473</v>
      </c>
      <c r="F54">
        <v>490</v>
      </c>
      <c r="G54" t="s">
        <v>227</v>
      </c>
      <c r="H54">
        <v>62</v>
      </c>
    </row>
    <row r="55" spans="1:8" x14ac:dyDescent="0.3">
      <c r="A55" t="s">
        <v>15</v>
      </c>
      <c r="B55">
        <v>2023</v>
      </c>
      <c r="C55" s="2">
        <v>563</v>
      </c>
      <c r="D55" t="s">
        <v>226</v>
      </c>
      <c r="E55">
        <v>473</v>
      </c>
      <c r="F55">
        <v>490</v>
      </c>
      <c r="G55" t="s">
        <v>227</v>
      </c>
      <c r="H55">
        <v>62</v>
      </c>
    </row>
    <row r="56" spans="1:8" x14ac:dyDescent="0.3">
      <c r="A56" t="s">
        <v>16</v>
      </c>
      <c r="B56">
        <v>2021</v>
      </c>
      <c r="C56" s="2">
        <v>462</v>
      </c>
      <c r="D56" t="s">
        <v>228</v>
      </c>
      <c r="E56">
        <v>407</v>
      </c>
      <c r="F56">
        <v>395</v>
      </c>
      <c r="G56" t="s">
        <v>210</v>
      </c>
      <c r="H56">
        <v>41</v>
      </c>
    </row>
    <row r="57" spans="1:8" x14ac:dyDescent="0.3">
      <c r="A57" t="s">
        <v>16</v>
      </c>
      <c r="B57">
        <v>2022</v>
      </c>
      <c r="C57" s="2">
        <v>448</v>
      </c>
      <c r="D57" t="s">
        <v>228</v>
      </c>
      <c r="E57">
        <v>407</v>
      </c>
      <c r="F57">
        <v>395</v>
      </c>
      <c r="G57" t="s">
        <v>210</v>
      </c>
      <c r="H57">
        <v>41</v>
      </c>
    </row>
    <row r="58" spans="1:8" x14ac:dyDescent="0.3">
      <c r="A58" t="s">
        <v>16</v>
      </c>
      <c r="B58">
        <v>2023</v>
      </c>
      <c r="C58" s="2">
        <v>445</v>
      </c>
      <c r="D58" t="s">
        <v>228</v>
      </c>
      <c r="E58">
        <v>407</v>
      </c>
      <c r="F58">
        <v>395</v>
      </c>
      <c r="G58" t="s">
        <v>210</v>
      </c>
      <c r="H58">
        <v>41</v>
      </c>
    </row>
    <row r="59" spans="1:8" x14ac:dyDescent="0.3">
      <c r="A59" t="s">
        <v>17</v>
      </c>
      <c r="B59">
        <v>2021</v>
      </c>
      <c r="C59" s="2">
        <v>217</v>
      </c>
      <c r="D59" t="s">
        <v>229</v>
      </c>
      <c r="E59">
        <v>193</v>
      </c>
      <c r="F59">
        <v>185</v>
      </c>
      <c r="G59" t="s">
        <v>230</v>
      </c>
      <c r="H59">
        <v>18</v>
      </c>
    </row>
    <row r="60" spans="1:8" x14ac:dyDescent="0.3">
      <c r="A60" t="s">
        <v>17</v>
      </c>
      <c r="B60">
        <v>2022</v>
      </c>
      <c r="C60" s="2">
        <v>211</v>
      </c>
      <c r="D60" t="s">
        <v>229</v>
      </c>
      <c r="E60">
        <v>193</v>
      </c>
      <c r="F60">
        <v>185</v>
      </c>
      <c r="G60" t="s">
        <v>230</v>
      </c>
      <c r="H60">
        <v>18</v>
      </c>
    </row>
    <row r="61" spans="1:8" x14ac:dyDescent="0.3">
      <c r="A61" t="s">
        <v>17</v>
      </c>
      <c r="B61">
        <v>2023</v>
      </c>
      <c r="C61" s="2">
        <v>205</v>
      </c>
      <c r="D61" t="s">
        <v>229</v>
      </c>
      <c r="E61">
        <v>193</v>
      </c>
      <c r="F61">
        <v>185</v>
      </c>
      <c r="G61" t="s">
        <v>230</v>
      </c>
      <c r="H61">
        <v>18</v>
      </c>
    </row>
    <row r="62" spans="1:8" x14ac:dyDescent="0.3">
      <c r="A62" t="s">
        <v>18</v>
      </c>
      <c r="B62">
        <v>2021</v>
      </c>
      <c r="C62" s="2">
        <v>424</v>
      </c>
      <c r="D62" t="s">
        <v>231</v>
      </c>
      <c r="E62">
        <v>353</v>
      </c>
      <c r="F62">
        <v>340</v>
      </c>
      <c r="G62" t="s">
        <v>232</v>
      </c>
      <c r="H62">
        <v>68</v>
      </c>
    </row>
    <row r="63" spans="1:8" x14ac:dyDescent="0.3">
      <c r="A63" t="s">
        <v>18</v>
      </c>
      <c r="B63">
        <v>2022</v>
      </c>
      <c r="C63" s="2">
        <v>421</v>
      </c>
      <c r="D63" t="s">
        <v>231</v>
      </c>
      <c r="E63">
        <v>353</v>
      </c>
      <c r="F63">
        <v>340</v>
      </c>
      <c r="G63" t="s">
        <v>232</v>
      </c>
      <c r="H63">
        <v>68</v>
      </c>
    </row>
    <row r="64" spans="1:8" x14ac:dyDescent="0.3">
      <c r="A64" t="s">
        <v>18</v>
      </c>
      <c r="B64">
        <v>2023</v>
      </c>
      <c r="C64" s="2">
        <v>416</v>
      </c>
      <c r="D64" t="s">
        <v>231</v>
      </c>
      <c r="E64">
        <v>353</v>
      </c>
      <c r="F64">
        <v>340</v>
      </c>
      <c r="G64" t="s">
        <v>232</v>
      </c>
      <c r="H64">
        <v>68</v>
      </c>
    </row>
    <row r="65" spans="1:8" x14ac:dyDescent="0.3">
      <c r="A65" t="s">
        <v>19</v>
      </c>
      <c r="B65">
        <v>2021</v>
      </c>
      <c r="C65" s="5"/>
      <c r="D65" t="s">
        <v>233</v>
      </c>
      <c r="E65">
        <v>3982</v>
      </c>
      <c r="F65">
        <v>3952</v>
      </c>
      <c r="G65" t="s">
        <v>234</v>
      </c>
      <c r="H65">
        <v>756</v>
      </c>
    </row>
    <row r="66" spans="1:8" x14ac:dyDescent="0.3">
      <c r="A66" t="s">
        <v>19</v>
      </c>
      <c r="B66">
        <v>2022</v>
      </c>
      <c r="C66" s="5"/>
      <c r="D66" t="s">
        <v>233</v>
      </c>
      <c r="E66">
        <v>3982</v>
      </c>
      <c r="F66">
        <v>3952</v>
      </c>
      <c r="G66" t="s">
        <v>234</v>
      </c>
      <c r="H66">
        <v>756</v>
      </c>
    </row>
    <row r="67" spans="1:8" x14ac:dyDescent="0.3">
      <c r="A67" t="s">
        <v>19</v>
      </c>
      <c r="B67">
        <v>2023</v>
      </c>
      <c r="C67" s="5"/>
      <c r="D67" t="s">
        <v>233</v>
      </c>
      <c r="E67">
        <v>3982</v>
      </c>
      <c r="F67">
        <v>3952</v>
      </c>
      <c r="G67" t="s">
        <v>234</v>
      </c>
      <c r="H67">
        <v>756</v>
      </c>
    </row>
    <row r="68" spans="1:8" x14ac:dyDescent="0.3">
      <c r="A68" t="s">
        <v>20</v>
      </c>
      <c r="B68">
        <v>2021</v>
      </c>
      <c r="C68" s="5"/>
      <c r="D68" t="s">
        <v>235</v>
      </c>
      <c r="E68">
        <v>3730</v>
      </c>
      <c r="F68">
        <v>3753</v>
      </c>
      <c r="G68" t="s">
        <v>236</v>
      </c>
      <c r="H68">
        <v>555</v>
      </c>
    </row>
    <row r="69" spans="1:8" x14ac:dyDescent="0.3">
      <c r="A69" t="s">
        <v>20</v>
      </c>
      <c r="B69">
        <v>2022</v>
      </c>
      <c r="C69" s="5"/>
      <c r="D69" t="s">
        <v>235</v>
      </c>
      <c r="E69">
        <v>3730</v>
      </c>
      <c r="F69">
        <v>3753</v>
      </c>
      <c r="G69" t="s">
        <v>236</v>
      </c>
      <c r="H69">
        <v>555</v>
      </c>
    </row>
    <row r="70" spans="1:8" x14ac:dyDescent="0.3">
      <c r="A70" t="s">
        <v>20</v>
      </c>
      <c r="B70">
        <v>2023</v>
      </c>
      <c r="C70" s="5"/>
      <c r="D70" t="s">
        <v>235</v>
      </c>
      <c r="E70">
        <v>3730</v>
      </c>
      <c r="F70">
        <v>3753</v>
      </c>
      <c r="G70" t="s">
        <v>236</v>
      </c>
      <c r="H70">
        <v>555</v>
      </c>
    </row>
    <row r="71" spans="1:8" x14ac:dyDescent="0.3">
      <c r="A71" t="s">
        <v>21</v>
      </c>
      <c r="B71">
        <v>2021</v>
      </c>
      <c r="C71" s="5"/>
      <c r="D71" t="s">
        <v>237</v>
      </c>
      <c r="E71">
        <v>8953</v>
      </c>
      <c r="F71">
        <v>8914</v>
      </c>
      <c r="G71" t="s">
        <v>238</v>
      </c>
      <c r="H71">
        <v>1330</v>
      </c>
    </row>
    <row r="72" spans="1:8" x14ac:dyDescent="0.3">
      <c r="A72" t="s">
        <v>21</v>
      </c>
      <c r="B72">
        <v>2022</v>
      </c>
      <c r="C72" s="5"/>
      <c r="D72" t="s">
        <v>237</v>
      </c>
      <c r="E72">
        <v>8953</v>
      </c>
      <c r="F72">
        <v>8914</v>
      </c>
      <c r="G72" t="s">
        <v>238</v>
      </c>
      <c r="H72">
        <v>1330</v>
      </c>
    </row>
    <row r="73" spans="1:8" x14ac:dyDescent="0.3">
      <c r="A73" t="s">
        <v>21</v>
      </c>
      <c r="B73">
        <v>2023</v>
      </c>
      <c r="C73" s="5"/>
      <c r="D73" t="s">
        <v>237</v>
      </c>
      <c r="E73">
        <v>8953</v>
      </c>
      <c r="F73">
        <v>8914</v>
      </c>
      <c r="G73" t="s">
        <v>238</v>
      </c>
      <c r="H73">
        <v>1330</v>
      </c>
    </row>
    <row r="74" spans="1:8" x14ac:dyDescent="0.3">
      <c r="A74" t="s">
        <v>22</v>
      </c>
      <c r="B74">
        <v>2021</v>
      </c>
      <c r="C74" s="5"/>
      <c r="D74" t="s">
        <v>239</v>
      </c>
      <c r="E74">
        <v>9267</v>
      </c>
      <c r="F74">
        <v>9138</v>
      </c>
      <c r="G74" t="s">
        <v>240</v>
      </c>
      <c r="H74">
        <v>1972</v>
      </c>
    </row>
    <row r="75" spans="1:8" x14ac:dyDescent="0.3">
      <c r="A75" t="s">
        <v>22</v>
      </c>
      <c r="B75">
        <v>2022</v>
      </c>
      <c r="C75" s="5"/>
      <c r="D75" t="s">
        <v>239</v>
      </c>
      <c r="E75">
        <v>9267</v>
      </c>
      <c r="F75">
        <v>9138</v>
      </c>
      <c r="G75" t="s">
        <v>240</v>
      </c>
      <c r="H75">
        <v>1972</v>
      </c>
    </row>
    <row r="76" spans="1:8" x14ac:dyDescent="0.3">
      <c r="A76" t="s">
        <v>22</v>
      </c>
      <c r="B76">
        <v>2023</v>
      </c>
      <c r="C76" s="5"/>
      <c r="D76" t="s">
        <v>239</v>
      </c>
      <c r="E76">
        <v>9267</v>
      </c>
      <c r="F76">
        <v>9138</v>
      </c>
      <c r="G76" t="s">
        <v>240</v>
      </c>
      <c r="H76">
        <v>1972</v>
      </c>
    </row>
    <row r="77" spans="1:8" x14ac:dyDescent="0.3">
      <c r="A77" t="s">
        <v>23</v>
      </c>
      <c r="B77">
        <v>2021</v>
      </c>
      <c r="C77" s="5"/>
      <c r="D77" t="s">
        <v>241</v>
      </c>
      <c r="E77">
        <v>6484</v>
      </c>
      <c r="F77">
        <v>6566</v>
      </c>
      <c r="G77" t="s">
        <v>242</v>
      </c>
      <c r="H77">
        <v>1116</v>
      </c>
    </row>
    <row r="78" spans="1:8" x14ac:dyDescent="0.3">
      <c r="A78" t="s">
        <v>23</v>
      </c>
      <c r="B78">
        <v>2022</v>
      </c>
      <c r="C78" s="5"/>
      <c r="D78" t="s">
        <v>241</v>
      </c>
      <c r="E78">
        <v>6484</v>
      </c>
      <c r="F78">
        <v>6566</v>
      </c>
      <c r="G78" t="s">
        <v>242</v>
      </c>
      <c r="H78">
        <v>1116</v>
      </c>
    </row>
    <row r="79" spans="1:8" x14ac:dyDescent="0.3">
      <c r="A79" t="s">
        <v>23</v>
      </c>
      <c r="B79">
        <v>2023</v>
      </c>
      <c r="C79" s="5"/>
      <c r="D79" t="s">
        <v>241</v>
      </c>
      <c r="E79">
        <v>6484</v>
      </c>
      <c r="F79">
        <v>6566</v>
      </c>
      <c r="G79" t="s">
        <v>242</v>
      </c>
      <c r="H79">
        <v>1116</v>
      </c>
    </row>
    <row r="80" spans="1:8" x14ac:dyDescent="0.3">
      <c r="A80" t="s">
        <v>24</v>
      </c>
      <c r="B80">
        <v>2021</v>
      </c>
      <c r="C80" s="5"/>
      <c r="D80" t="s">
        <v>243</v>
      </c>
      <c r="E80">
        <v>3622</v>
      </c>
      <c r="F80">
        <v>3526</v>
      </c>
      <c r="G80" t="s">
        <v>244</v>
      </c>
      <c r="H80">
        <v>565</v>
      </c>
    </row>
    <row r="81" spans="1:8" x14ac:dyDescent="0.3">
      <c r="A81" t="s">
        <v>24</v>
      </c>
      <c r="B81">
        <v>2022</v>
      </c>
      <c r="C81" s="5"/>
      <c r="D81" t="s">
        <v>243</v>
      </c>
      <c r="E81">
        <v>3622</v>
      </c>
      <c r="F81">
        <v>3526</v>
      </c>
      <c r="G81" t="s">
        <v>244</v>
      </c>
      <c r="H81">
        <v>565</v>
      </c>
    </row>
    <row r="82" spans="1:8" x14ac:dyDescent="0.3">
      <c r="A82" t="s">
        <v>24</v>
      </c>
      <c r="B82">
        <v>2023</v>
      </c>
      <c r="C82" s="5"/>
      <c r="D82" t="s">
        <v>243</v>
      </c>
      <c r="E82">
        <v>3622</v>
      </c>
      <c r="F82">
        <v>3526</v>
      </c>
      <c r="G82" t="s">
        <v>244</v>
      </c>
      <c r="H82">
        <v>565</v>
      </c>
    </row>
    <row r="83" spans="1:8" x14ac:dyDescent="0.3">
      <c r="A83" t="s">
        <v>25</v>
      </c>
      <c r="B83">
        <v>2021</v>
      </c>
      <c r="C83" s="5"/>
      <c r="D83" t="s">
        <v>245</v>
      </c>
      <c r="E83">
        <v>5501</v>
      </c>
      <c r="F83">
        <v>5506</v>
      </c>
      <c r="G83" t="s">
        <v>246</v>
      </c>
      <c r="H83">
        <v>971</v>
      </c>
    </row>
    <row r="84" spans="1:8" x14ac:dyDescent="0.3">
      <c r="A84" t="s">
        <v>25</v>
      </c>
      <c r="B84">
        <v>2022</v>
      </c>
      <c r="C84" s="5"/>
      <c r="D84" t="s">
        <v>245</v>
      </c>
      <c r="E84">
        <v>5501</v>
      </c>
      <c r="F84">
        <v>5506</v>
      </c>
      <c r="G84" t="s">
        <v>246</v>
      </c>
      <c r="H84">
        <v>971</v>
      </c>
    </row>
    <row r="85" spans="1:8" x14ac:dyDescent="0.3">
      <c r="A85" t="s">
        <v>25</v>
      </c>
      <c r="B85">
        <v>2023</v>
      </c>
      <c r="C85" s="5"/>
      <c r="D85" t="s">
        <v>245</v>
      </c>
      <c r="E85">
        <v>5501</v>
      </c>
      <c r="F85">
        <v>5506</v>
      </c>
      <c r="G85" t="s">
        <v>246</v>
      </c>
      <c r="H85">
        <v>971</v>
      </c>
    </row>
    <row r="86" spans="1:8" x14ac:dyDescent="0.3">
      <c r="A86" t="s">
        <v>26</v>
      </c>
      <c r="B86">
        <v>2021</v>
      </c>
      <c r="C86" s="5"/>
      <c r="D86" t="s">
        <v>247</v>
      </c>
      <c r="E86">
        <v>8086</v>
      </c>
      <c r="F86">
        <v>7992</v>
      </c>
      <c r="G86" t="s">
        <v>248</v>
      </c>
      <c r="H86">
        <v>1554</v>
      </c>
    </row>
    <row r="87" spans="1:8" x14ac:dyDescent="0.3">
      <c r="A87" t="s">
        <v>26</v>
      </c>
      <c r="B87">
        <v>2022</v>
      </c>
      <c r="C87" s="5"/>
      <c r="D87" t="s">
        <v>247</v>
      </c>
      <c r="E87">
        <v>8086</v>
      </c>
      <c r="F87">
        <v>7992</v>
      </c>
      <c r="G87" t="s">
        <v>248</v>
      </c>
      <c r="H87">
        <v>1554</v>
      </c>
    </row>
    <row r="88" spans="1:8" x14ac:dyDescent="0.3">
      <c r="A88" t="s">
        <v>26</v>
      </c>
      <c r="B88">
        <v>2023</v>
      </c>
      <c r="C88" s="5"/>
      <c r="D88" t="s">
        <v>247</v>
      </c>
      <c r="E88">
        <v>8086</v>
      </c>
      <c r="F88">
        <v>7992</v>
      </c>
      <c r="G88" t="s">
        <v>248</v>
      </c>
      <c r="H88">
        <v>1554</v>
      </c>
    </row>
    <row r="89" spans="1:8" x14ac:dyDescent="0.3">
      <c r="A89" t="s">
        <v>27</v>
      </c>
      <c r="B89">
        <v>2021</v>
      </c>
      <c r="C89" s="5"/>
      <c r="D89" t="s">
        <v>249</v>
      </c>
      <c r="E89">
        <v>1911</v>
      </c>
      <c r="F89">
        <v>1902</v>
      </c>
      <c r="G89" t="s">
        <v>250</v>
      </c>
      <c r="H89">
        <v>259</v>
      </c>
    </row>
    <row r="90" spans="1:8" x14ac:dyDescent="0.3">
      <c r="A90" t="s">
        <v>27</v>
      </c>
      <c r="B90">
        <v>2022</v>
      </c>
      <c r="C90" s="5"/>
      <c r="D90" t="s">
        <v>249</v>
      </c>
      <c r="E90">
        <v>1911</v>
      </c>
      <c r="F90">
        <v>1902</v>
      </c>
      <c r="G90" t="s">
        <v>250</v>
      </c>
      <c r="H90">
        <v>259</v>
      </c>
    </row>
    <row r="91" spans="1:8" x14ac:dyDescent="0.3">
      <c r="A91" t="s">
        <v>27</v>
      </c>
      <c r="B91">
        <v>2023</v>
      </c>
      <c r="C91" s="5"/>
      <c r="D91" t="s">
        <v>249</v>
      </c>
      <c r="E91">
        <v>1911</v>
      </c>
      <c r="F91">
        <v>1902</v>
      </c>
      <c r="G91" t="s">
        <v>250</v>
      </c>
      <c r="H91">
        <v>259</v>
      </c>
    </row>
    <row r="92" spans="1:8" x14ac:dyDescent="0.3">
      <c r="A92" t="s">
        <v>28</v>
      </c>
      <c r="B92">
        <v>2021</v>
      </c>
      <c r="C92" s="5"/>
      <c r="D92" t="s">
        <v>252</v>
      </c>
      <c r="E92">
        <v>341</v>
      </c>
      <c r="F92">
        <v>340</v>
      </c>
      <c r="G92" t="s">
        <v>224</v>
      </c>
      <c r="H92">
        <v>23</v>
      </c>
    </row>
    <row r="93" spans="1:8" x14ac:dyDescent="0.3">
      <c r="A93" t="s">
        <v>28</v>
      </c>
      <c r="B93">
        <v>2022</v>
      </c>
      <c r="C93" s="5"/>
      <c r="D93" t="s">
        <v>252</v>
      </c>
      <c r="E93">
        <v>341</v>
      </c>
      <c r="F93">
        <v>340</v>
      </c>
      <c r="G93" t="s">
        <v>224</v>
      </c>
      <c r="H93">
        <v>23</v>
      </c>
    </row>
    <row r="94" spans="1:8" x14ac:dyDescent="0.3">
      <c r="A94" t="s">
        <v>28</v>
      </c>
      <c r="B94">
        <v>2023</v>
      </c>
      <c r="C94" s="5"/>
      <c r="D94" t="s">
        <v>252</v>
      </c>
      <c r="E94">
        <v>341</v>
      </c>
      <c r="F94">
        <v>340</v>
      </c>
      <c r="G94" t="s">
        <v>224</v>
      </c>
      <c r="H94">
        <v>23</v>
      </c>
    </row>
    <row r="95" spans="1:8" x14ac:dyDescent="0.3">
      <c r="A95" t="s">
        <v>29</v>
      </c>
      <c r="B95">
        <v>2021</v>
      </c>
      <c r="C95" s="5"/>
      <c r="D95" t="s">
        <v>253</v>
      </c>
      <c r="E95">
        <v>2100</v>
      </c>
      <c r="F95">
        <v>2059</v>
      </c>
      <c r="G95" t="s">
        <v>254</v>
      </c>
      <c r="H95">
        <v>274</v>
      </c>
    </row>
    <row r="96" spans="1:8" x14ac:dyDescent="0.3">
      <c r="A96" t="s">
        <v>29</v>
      </c>
      <c r="B96">
        <v>2022</v>
      </c>
      <c r="C96" s="5"/>
      <c r="D96" t="s">
        <v>253</v>
      </c>
      <c r="E96">
        <v>2100</v>
      </c>
      <c r="F96">
        <v>2059</v>
      </c>
      <c r="G96" t="s">
        <v>254</v>
      </c>
      <c r="H96">
        <v>274</v>
      </c>
    </row>
    <row r="97" spans="1:8" x14ac:dyDescent="0.3">
      <c r="A97" t="s">
        <v>29</v>
      </c>
      <c r="B97">
        <v>2023</v>
      </c>
      <c r="C97" s="5"/>
      <c r="D97" t="s">
        <v>253</v>
      </c>
      <c r="E97">
        <v>2100</v>
      </c>
      <c r="F97">
        <v>2059</v>
      </c>
      <c r="G97" t="s">
        <v>254</v>
      </c>
      <c r="H97">
        <v>274</v>
      </c>
    </row>
    <row r="98" spans="1:8" x14ac:dyDescent="0.3">
      <c r="A98" t="s">
        <v>30</v>
      </c>
      <c r="B98">
        <v>2021</v>
      </c>
      <c r="C98" s="5"/>
      <c r="D98" t="s">
        <v>255</v>
      </c>
      <c r="E98">
        <v>1349</v>
      </c>
      <c r="F98">
        <v>1317</v>
      </c>
      <c r="G98" t="s">
        <v>256</v>
      </c>
      <c r="H98">
        <v>216</v>
      </c>
    </row>
    <row r="99" spans="1:8" x14ac:dyDescent="0.3">
      <c r="A99" t="s">
        <v>30</v>
      </c>
      <c r="B99">
        <v>2022</v>
      </c>
      <c r="C99" s="5"/>
      <c r="D99" t="s">
        <v>255</v>
      </c>
      <c r="E99">
        <v>1349</v>
      </c>
      <c r="F99">
        <v>1317</v>
      </c>
      <c r="G99" t="s">
        <v>256</v>
      </c>
      <c r="H99">
        <v>216</v>
      </c>
    </row>
    <row r="100" spans="1:8" x14ac:dyDescent="0.3">
      <c r="A100" t="s">
        <v>30</v>
      </c>
      <c r="B100">
        <v>2023</v>
      </c>
      <c r="C100" s="5"/>
      <c r="D100" t="s">
        <v>255</v>
      </c>
      <c r="E100">
        <v>1349</v>
      </c>
      <c r="F100">
        <v>1317</v>
      </c>
      <c r="G100" t="s">
        <v>256</v>
      </c>
      <c r="H100">
        <v>216</v>
      </c>
    </row>
    <row r="101" spans="1:8" x14ac:dyDescent="0.3">
      <c r="A101" t="s">
        <v>31</v>
      </c>
      <c r="B101">
        <v>2021</v>
      </c>
      <c r="C101" s="5"/>
      <c r="D101" t="s">
        <v>257</v>
      </c>
      <c r="E101">
        <v>612</v>
      </c>
      <c r="F101">
        <v>596</v>
      </c>
      <c r="G101" t="s">
        <v>258</v>
      </c>
      <c r="H101">
        <v>95</v>
      </c>
    </row>
    <row r="102" spans="1:8" x14ac:dyDescent="0.3">
      <c r="A102" t="s">
        <v>31</v>
      </c>
      <c r="B102">
        <v>2022</v>
      </c>
      <c r="C102" s="5"/>
      <c r="D102" t="s">
        <v>257</v>
      </c>
      <c r="E102">
        <v>612</v>
      </c>
      <c r="F102">
        <v>596</v>
      </c>
      <c r="G102" t="s">
        <v>258</v>
      </c>
      <c r="H102">
        <v>95</v>
      </c>
    </row>
    <row r="103" spans="1:8" x14ac:dyDescent="0.3">
      <c r="A103" t="s">
        <v>31</v>
      </c>
      <c r="B103">
        <v>2023</v>
      </c>
      <c r="C103" s="5"/>
      <c r="D103" t="s">
        <v>257</v>
      </c>
      <c r="E103">
        <v>612</v>
      </c>
      <c r="F103">
        <v>596</v>
      </c>
      <c r="G103" t="s">
        <v>258</v>
      </c>
      <c r="H103">
        <v>95</v>
      </c>
    </row>
    <row r="104" spans="1:8" x14ac:dyDescent="0.3">
      <c r="A104" t="s">
        <v>32</v>
      </c>
      <c r="B104">
        <v>2021</v>
      </c>
      <c r="C104" s="5"/>
      <c r="D104" t="s">
        <v>260</v>
      </c>
      <c r="E104">
        <v>904</v>
      </c>
      <c r="F104">
        <v>888</v>
      </c>
      <c r="G104" t="s">
        <v>251</v>
      </c>
      <c r="H104">
        <v>165</v>
      </c>
    </row>
    <row r="105" spans="1:8" x14ac:dyDescent="0.3">
      <c r="A105" t="s">
        <v>32</v>
      </c>
      <c r="B105">
        <v>2022</v>
      </c>
      <c r="C105" s="5"/>
      <c r="D105" t="s">
        <v>260</v>
      </c>
      <c r="E105">
        <v>904</v>
      </c>
      <c r="F105">
        <v>888</v>
      </c>
      <c r="G105" t="s">
        <v>251</v>
      </c>
      <c r="H105">
        <v>165</v>
      </c>
    </row>
    <row r="106" spans="1:8" x14ac:dyDescent="0.3">
      <c r="A106" t="s">
        <v>32</v>
      </c>
      <c r="B106">
        <v>2023</v>
      </c>
      <c r="C106" s="5"/>
      <c r="D106" t="s">
        <v>260</v>
      </c>
      <c r="E106">
        <v>904</v>
      </c>
      <c r="F106">
        <v>888</v>
      </c>
      <c r="G106" t="s">
        <v>251</v>
      </c>
      <c r="H106">
        <v>165</v>
      </c>
    </row>
    <row r="107" spans="1:8" x14ac:dyDescent="0.3">
      <c r="A107" t="s">
        <v>33</v>
      </c>
      <c r="B107">
        <v>2021</v>
      </c>
      <c r="C107" s="5"/>
      <c r="D107" t="s">
        <v>261</v>
      </c>
      <c r="E107">
        <v>1651</v>
      </c>
      <c r="F107">
        <v>1640</v>
      </c>
      <c r="G107" t="s">
        <v>262</v>
      </c>
      <c r="H107">
        <v>499</v>
      </c>
    </row>
    <row r="108" spans="1:8" x14ac:dyDescent="0.3">
      <c r="A108" t="s">
        <v>33</v>
      </c>
      <c r="B108">
        <v>2022</v>
      </c>
      <c r="C108" s="5"/>
      <c r="D108" t="s">
        <v>261</v>
      </c>
      <c r="E108">
        <v>1651</v>
      </c>
      <c r="F108">
        <v>1640</v>
      </c>
      <c r="G108" t="s">
        <v>262</v>
      </c>
      <c r="H108">
        <v>499</v>
      </c>
    </row>
    <row r="109" spans="1:8" x14ac:dyDescent="0.3">
      <c r="A109" t="s">
        <v>33</v>
      </c>
      <c r="B109">
        <v>2023</v>
      </c>
      <c r="C109" s="5"/>
      <c r="D109" t="s">
        <v>261</v>
      </c>
      <c r="E109">
        <v>1651</v>
      </c>
      <c r="F109">
        <v>1640</v>
      </c>
      <c r="G109" t="s">
        <v>262</v>
      </c>
      <c r="H109">
        <v>499</v>
      </c>
    </row>
    <row r="110" spans="1:8" x14ac:dyDescent="0.3">
      <c r="A110" t="s">
        <v>34</v>
      </c>
      <c r="B110">
        <v>2021</v>
      </c>
      <c r="C110" s="5"/>
      <c r="D110" t="s">
        <v>197</v>
      </c>
      <c r="E110">
        <v>409</v>
      </c>
      <c r="F110">
        <v>407</v>
      </c>
      <c r="G110" t="s">
        <v>263</v>
      </c>
      <c r="H110">
        <v>74</v>
      </c>
    </row>
    <row r="111" spans="1:8" x14ac:dyDescent="0.3">
      <c r="A111" t="s">
        <v>34</v>
      </c>
      <c r="B111">
        <v>2022</v>
      </c>
      <c r="C111" s="5"/>
      <c r="D111" t="s">
        <v>197</v>
      </c>
      <c r="E111">
        <v>409</v>
      </c>
      <c r="F111">
        <v>407</v>
      </c>
      <c r="G111" t="s">
        <v>263</v>
      </c>
      <c r="H111">
        <v>74</v>
      </c>
    </row>
    <row r="112" spans="1:8" x14ac:dyDescent="0.3">
      <c r="A112" t="s">
        <v>34</v>
      </c>
      <c r="B112">
        <v>2023</v>
      </c>
      <c r="C112" s="5"/>
      <c r="D112" t="s">
        <v>197</v>
      </c>
      <c r="E112">
        <v>409</v>
      </c>
      <c r="F112">
        <v>407</v>
      </c>
      <c r="G112" t="s">
        <v>263</v>
      </c>
      <c r="H112">
        <v>74</v>
      </c>
    </row>
    <row r="113" spans="1:8" x14ac:dyDescent="0.3">
      <c r="A113" t="s">
        <v>35</v>
      </c>
      <c r="B113">
        <v>2021</v>
      </c>
      <c r="C113" s="5"/>
      <c r="D113" t="s">
        <v>264</v>
      </c>
      <c r="E113">
        <v>236</v>
      </c>
      <c r="F113">
        <v>243</v>
      </c>
      <c r="G113" t="s">
        <v>202</v>
      </c>
      <c r="H113">
        <v>23</v>
      </c>
    </row>
    <row r="114" spans="1:8" x14ac:dyDescent="0.3">
      <c r="A114" t="s">
        <v>35</v>
      </c>
      <c r="B114">
        <v>2022</v>
      </c>
      <c r="C114" s="5"/>
      <c r="D114" t="s">
        <v>264</v>
      </c>
      <c r="E114">
        <v>236</v>
      </c>
      <c r="F114">
        <v>243</v>
      </c>
      <c r="G114" t="s">
        <v>202</v>
      </c>
      <c r="H114">
        <v>23</v>
      </c>
    </row>
    <row r="115" spans="1:8" x14ac:dyDescent="0.3">
      <c r="A115" t="s">
        <v>35</v>
      </c>
      <c r="B115">
        <v>2023</v>
      </c>
      <c r="C115" s="5"/>
      <c r="D115" t="s">
        <v>264</v>
      </c>
      <c r="E115">
        <v>236</v>
      </c>
      <c r="F115">
        <v>243</v>
      </c>
      <c r="G115" t="s">
        <v>202</v>
      </c>
      <c r="H115">
        <v>23</v>
      </c>
    </row>
    <row r="116" spans="1:8" x14ac:dyDescent="0.3">
      <c r="A116" t="s">
        <v>36</v>
      </c>
      <c r="B116">
        <v>2021</v>
      </c>
      <c r="C116" s="5"/>
      <c r="D116" t="s">
        <v>265</v>
      </c>
      <c r="E116">
        <v>774</v>
      </c>
      <c r="F116">
        <v>769</v>
      </c>
      <c r="G116" t="s">
        <v>266</v>
      </c>
      <c r="H116">
        <v>97</v>
      </c>
    </row>
    <row r="117" spans="1:8" x14ac:dyDescent="0.3">
      <c r="A117" t="s">
        <v>36</v>
      </c>
      <c r="B117">
        <v>2022</v>
      </c>
      <c r="C117" s="5"/>
      <c r="D117" t="s">
        <v>265</v>
      </c>
      <c r="E117">
        <v>774</v>
      </c>
      <c r="F117">
        <v>769</v>
      </c>
      <c r="G117" t="s">
        <v>266</v>
      </c>
      <c r="H117">
        <v>97</v>
      </c>
    </row>
    <row r="118" spans="1:8" x14ac:dyDescent="0.3">
      <c r="A118" t="s">
        <v>36</v>
      </c>
      <c r="B118">
        <v>2023</v>
      </c>
      <c r="C118" s="5"/>
      <c r="D118" t="s">
        <v>265</v>
      </c>
      <c r="E118">
        <v>774</v>
      </c>
      <c r="F118">
        <v>769</v>
      </c>
      <c r="G118" t="s">
        <v>266</v>
      </c>
      <c r="H118">
        <v>97</v>
      </c>
    </row>
    <row r="119" spans="1:8" x14ac:dyDescent="0.3">
      <c r="A119" t="s">
        <v>37</v>
      </c>
      <c r="B119">
        <v>2021</v>
      </c>
      <c r="C119" s="5"/>
      <c r="D119" t="s">
        <v>267</v>
      </c>
      <c r="E119">
        <v>315</v>
      </c>
      <c r="F119">
        <v>315</v>
      </c>
      <c r="G119" t="s">
        <v>268</v>
      </c>
      <c r="H119">
        <v>21</v>
      </c>
    </row>
    <row r="120" spans="1:8" x14ac:dyDescent="0.3">
      <c r="A120" t="s">
        <v>37</v>
      </c>
      <c r="B120">
        <v>2022</v>
      </c>
      <c r="C120" s="5"/>
      <c r="D120" t="s">
        <v>267</v>
      </c>
      <c r="E120">
        <v>315</v>
      </c>
      <c r="F120">
        <v>315</v>
      </c>
      <c r="G120" t="s">
        <v>268</v>
      </c>
      <c r="H120">
        <v>21</v>
      </c>
    </row>
    <row r="121" spans="1:8" x14ac:dyDescent="0.3">
      <c r="A121" t="s">
        <v>37</v>
      </c>
      <c r="B121">
        <v>2023</v>
      </c>
      <c r="C121" s="5"/>
      <c r="D121" t="s">
        <v>267</v>
      </c>
      <c r="E121">
        <v>315</v>
      </c>
      <c r="F121">
        <v>315</v>
      </c>
      <c r="G121" t="s">
        <v>268</v>
      </c>
      <c r="H121">
        <v>21</v>
      </c>
    </row>
    <row r="122" spans="1:8" x14ac:dyDescent="0.3">
      <c r="A122" t="s">
        <v>38</v>
      </c>
      <c r="B122">
        <v>2021</v>
      </c>
      <c r="C122" s="5"/>
      <c r="D122" t="s">
        <v>269</v>
      </c>
      <c r="E122">
        <v>167</v>
      </c>
      <c r="F122">
        <v>172</v>
      </c>
      <c r="G122" t="s">
        <v>270</v>
      </c>
      <c r="H122">
        <v>23</v>
      </c>
    </row>
    <row r="123" spans="1:8" x14ac:dyDescent="0.3">
      <c r="A123" t="s">
        <v>38</v>
      </c>
      <c r="B123">
        <v>2022</v>
      </c>
      <c r="C123" s="5"/>
      <c r="D123" t="s">
        <v>269</v>
      </c>
      <c r="E123">
        <v>167</v>
      </c>
      <c r="F123">
        <v>172</v>
      </c>
      <c r="G123" t="s">
        <v>270</v>
      </c>
      <c r="H123">
        <v>23</v>
      </c>
    </row>
    <row r="124" spans="1:8" x14ac:dyDescent="0.3">
      <c r="A124" t="s">
        <v>38</v>
      </c>
      <c r="B124">
        <v>2023</v>
      </c>
      <c r="C124" s="5"/>
      <c r="D124" t="s">
        <v>269</v>
      </c>
      <c r="E124">
        <v>167</v>
      </c>
      <c r="F124">
        <v>172</v>
      </c>
      <c r="G124" t="s">
        <v>270</v>
      </c>
      <c r="H124">
        <v>23</v>
      </c>
    </row>
    <row r="125" spans="1:8" x14ac:dyDescent="0.3">
      <c r="A125" t="s">
        <v>39</v>
      </c>
      <c r="B125">
        <v>2021</v>
      </c>
      <c r="C125" s="5"/>
      <c r="D125" t="s">
        <v>209</v>
      </c>
      <c r="E125">
        <v>174</v>
      </c>
      <c r="F125">
        <v>166</v>
      </c>
      <c r="G125" t="s">
        <v>259</v>
      </c>
      <c r="H125">
        <v>12</v>
      </c>
    </row>
    <row r="126" spans="1:8" x14ac:dyDescent="0.3">
      <c r="A126" t="s">
        <v>39</v>
      </c>
      <c r="B126">
        <v>2022</v>
      </c>
      <c r="C126" s="5"/>
      <c r="D126" t="s">
        <v>209</v>
      </c>
      <c r="E126">
        <v>174</v>
      </c>
      <c r="F126">
        <v>166</v>
      </c>
      <c r="G126" t="s">
        <v>259</v>
      </c>
      <c r="H126">
        <v>12</v>
      </c>
    </row>
    <row r="127" spans="1:8" x14ac:dyDescent="0.3">
      <c r="A127" t="s">
        <v>39</v>
      </c>
      <c r="B127">
        <v>2023</v>
      </c>
      <c r="C127" s="5"/>
      <c r="D127" t="s">
        <v>209</v>
      </c>
      <c r="E127">
        <v>174</v>
      </c>
      <c r="F127">
        <v>166</v>
      </c>
      <c r="G127" t="s">
        <v>259</v>
      </c>
      <c r="H127">
        <v>12</v>
      </c>
    </row>
    <row r="128" spans="1:8" x14ac:dyDescent="0.3">
      <c r="A128" t="s">
        <v>40</v>
      </c>
      <c r="B128">
        <v>2021</v>
      </c>
      <c r="C128" s="5"/>
      <c r="D128" t="s">
        <v>271</v>
      </c>
      <c r="E128">
        <v>307</v>
      </c>
      <c r="F128">
        <v>325</v>
      </c>
      <c r="G128" t="s">
        <v>225</v>
      </c>
      <c r="H128">
        <v>37</v>
      </c>
    </row>
    <row r="129" spans="1:8" x14ac:dyDescent="0.3">
      <c r="A129" t="s">
        <v>40</v>
      </c>
      <c r="B129">
        <v>2022</v>
      </c>
      <c r="C129" s="5"/>
      <c r="D129" t="s">
        <v>271</v>
      </c>
      <c r="E129">
        <v>307</v>
      </c>
      <c r="F129">
        <v>325</v>
      </c>
      <c r="G129" t="s">
        <v>225</v>
      </c>
      <c r="H129">
        <v>37</v>
      </c>
    </row>
    <row r="130" spans="1:8" x14ac:dyDescent="0.3">
      <c r="A130" t="s">
        <v>40</v>
      </c>
      <c r="B130">
        <v>2023</v>
      </c>
      <c r="C130" s="5"/>
      <c r="D130" t="s">
        <v>271</v>
      </c>
      <c r="E130">
        <v>307</v>
      </c>
      <c r="F130">
        <v>325</v>
      </c>
      <c r="G130" t="s">
        <v>225</v>
      </c>
      <c r="H130">
        <v>37</v>
      </c>
    </row>
    <row r="131" spans="1:8" x14ac:dyDescent="0.3">
      <c r="A131" t="s">
        <v>41</v>
      </c>
      <c r="B131">
        <v>2021</v>
      </c>
      <c r="C131" s="5"/>
      <c r="D131" t="s">
        <v>272</v>
      </c>
      <c r="E131">
        <v>563</v>
      </c>
      <c r="F131">
        <v>535</v>
      </c>
      <c r="G131" t="s">
        <v>273</v>
      </c>
      <c r="H131">
        <v>78</v>
      </c>
    </row>
    <row r="132" spans="1:8" x14ac:dyDescent="0.3">
      <c r="A132" t="s">
        <v>41</v>
      </c>
      <c r="B132">
        <v>2022</v>
      </c>
      <c r="C132" s="5"/>
      <c r="D132" t="s">
        <v>272</v>
      </c>
      <c r="E132">
        <v>563</v>
      </c>
      <c r="F132">
        <v>535</v>
      </c>
      <c r="G132" t="s">
        <v>273</v>
      </c>
      <c r="H132">
        <v>78</v>
      </c>
    </row>
    <row r="133" spans="1:8" x14ac:dyDescent="0.3">
      <c r="A133" t="s">
        <v>41</v>
      </c>
      <c r="B133">
        <v>2023</v>
      </c>
      <c r="C133" s="5"/>
      <c r="D133" t="s">
        <v>272</v>
      </c>
      <c r="E133">
        <v>563</v>
      </c>
      <c r="F133">
        <v>535</v>
      </c>
      <c r="G133" t="s">
        <v>273</v>
      </c>
      <c r="H133">
        <v>78</v>
      </c>
    </row>
    <row r="134" spans="1:8" x14ac:dyDescent="0.3">
      <c r="A134" t="s">
        <v>99</v>
      </c>
      <c r="B134">
        <v>2021</v>
      </c>
      <c r="C134" s="5">
        <v>29867</v>
      </c>
      <c r="D134" t="s">
        <v>191</v>
      </c>
      <c r="E134">
        <v>25400</v>
      </c>
      <c r="F134">
        <v>25172</v>
      </c>
      <c r="G134" t="s">
        <v>192</v>
      </c>
      <c r="H134">
        <v>4421</v>
      </c>
    </row>
    <row r="135" spans="1:8" x14ac:dyDescent="0.3">
      <c r="A135" t="s">
        <v>99</v>
      </c>
      <c r="B135">
        <v>2022</v>
      </c>
      <c r="C135" s="5">
        <v>29821</v>
      </c>
      <c r="D135" t="s">
        <v>191</v>
      </c>
      <c r="E135">
        <v>25400</v>
      </c>
      <c r="F135">
        <v>25172</v>
      </c>
      <c r="G135" t="s">
        <v>192</v>
      </c>
      <c r="H135">
        <v>4421</v>
      </c>
    </row>
    <row r="136" spans="1:8" x14ac:dyDescent="0.3">
      <c r="A136" t="s">
        <v>99</v>
      </c>
      <c r="B136">
        <v>2023</v>
      </c>
      <c r="C136" s="5">
        <v>29958</v>
      </c>
      <c r="D136" t="s">
        <v>191</v>
      </c>
      <c r="E136">
        <v>25400</v>
      </c>
      <c r="F136">
        <v>25172</v>
      </c>
      <c r="G136" t="s">
        <v>192</v>
      </c>
      <c r="H136">
        <v>4421</v>
      </c>
    </row>
    <row r="137" spans="1:8" x14ac:dyDescent="0.3">
      <c r="A137" t="s">
        <v>97</v>
      </c>
      <c r="B137">
        <v>2021</v>
      </c>
      <c r="C137" s="5">
        <v>42438</v>
      </c>
      <c r="D137" t="s">
        <v>187</v>
      </c>
      <c r="E137">
        <v>36038</v>
      </c>
      <c r="F137">
        <v>35849</v>
      </c>
      <c r="G137" t="s">
        <v>188</v>
      </c>
      <c r="H137">
        <v>6294</v>
      </c>
    </row>
    <row r="138" spans="1:8" x14ac:dyDescent="0.3">
      <c r="A138" t="s">
        <v>97</v>
      </c>
      <c r="B138">
        <v>2022</v>
      </c>
      <c r="C138" s="5">
        <v>42332</v>
      </c>
      <c r="D138" t="s">
        <v>187</v>
      </c>
      <c r="E138">
        <v>36038</v>
      </c>
      <c r="F138">
        <v>35849</v>
      </c>
      <c r="G138" t="s">
        <v>188</v>
      </c>
      <c r="H138">
        <v>6294</v>
      </c>
    </row>
    <row r="139" spans="1:8" x14ac:dyDescent="0.3">
      <c r="A139" t="s">
        <v>97</v>
      </c>
      <c r="B139">
        <v>2023</v>
      </c>
      <c r="C139" s="5">
        <v>42546</v>
      </c>
      <c r="D139" t="s">
        <v>187</v>
      </c>
      <c r="E139">
        <v>36038</v>
      </c>
      <c r="F139">
        <v>35849</v>
      </c>
      <c r="G139" t="s">
        <v>188</v>
      </c>
      <c r="H139">
        <v>6294</v>
      </c>
    </row>
    <row r="140" spans="1:8" x14ac:dyDescent="0.3">
      <c r="A140" t="s">
        <v>96</v>
      </c>
      <c r="B140">
        <v>2021</v>
      </c>
      <c r="C140" s="2">
        <v>117457</v>
      </c>
      <c r="D140" t="s">
        <v>185</v>
      </c>
      <c r="E140">
        <v>98627</v>
      </c>
      <c r="F140">
        <v>98304</v>
      </c>
      <c r="G140" t="s">
        <v>186</v>
      </c>
      <c r="H140">
        <v>19398</v>
      </c>
    </row>
    <row r="141" spans="1:8" x14ac:dyDescent="0.3">
      <c r="A141" t="s">
        <v>96</v>
      </c>
      <c r="B141">
        <v>2022</v>
      </c>
      <c r="C141" s="2">
        <v>118025</v>
      </c>
      <c r="D141" t="s">
        <v>185</v>
      </c>
      <c r="E141">
        <v>98627</v>
      </c>
      <c r="F141">
        <v>98304</v>
      </c>
      <c r="G141" t="s">
        <v>186</v>
      </c>
      <c r="H141">
        <v>19398</v>
      </c>
    </row>
    <row r="142" spans="1:8" x14ac:dyDescent="0.3">
      <c r="A142" t="s">
        <v>96</v>
      </c>
      <c r="B142">
        <v>2023</v>
      </c>
      <c r="C142" s="2">
        <v>118825</v>
      </c>
      <c r="D142" t="s">
        <v>185</v>
      </c>
      <c r="E142">
        <v>98627</v>
      </c>
      <c r="F142">
        <v>98304</v>
      </c>
      <c r="G142" t="s">
        <v>186</v>
      </c>
      <c r="H142">
        <v>19398</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6D94-3120-488C-A6C3-C3947D3EB25F}">
  <dimension ref="A3:C3"/>
  <sheetViews>
    <sheetView workbookViewId="0">
      <selection activeCell="A3" sqref="A3:C3"/>
    </sheetView>
  </sheetViews>
  <sheetFormatPr baseColWidth="10" defaultRowHeight="14.4" x14ac:dyDescent="0.3"/>
  <sheetData>
    <row r="3" spans="1:3" x14ac:dyDescent="0.3">
      <c r="A3" s="2">
        <v>1019906</v>
      </c>
      <c r="B3" s="2">
        <v>1026773</v>
      </c>
      <c r="C3" s="2">
        <v>1036597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060FF-85E9-48E9-BAE8-71D4B5EF25A9}">
  <dimension ref="A1"/>
  <sheetViews>
    <sheetView workbookViewId="0">
      <selection activeCell="A3" sqref="A3"/>
    </sheetView>
  </sheetViews>
  <sheetFormatPr baseColWidth="10" defaultRowHeight="14.4" x14ac:dyDescent="0.3"/>
  <cols>
    <col min="1" max="1" width="19.21875" bestFit="1" customWidth="1"/>
    <col min="2" max="2" width="6.88671875" bestFit="1" customWidth="1"/>
    <col min="3" max="3" width="16.33203125" bestFit="1" customWidth="1"/>
    <col min="4" max="4" width="30.5546875" bestFit="1" customWidth="1"/>
    <col min="5" max="8" width="10.77734375" bestFit="1" customWidth="1"/>
    <col min="9" max="12" width="11.77734375" bestFit="1" customWidth="1"/>
    <col min="13" max="13" width="30.5546875" bestFit="1" customWidth="1"/>
    <col min="14" max="18" width="11.77734375" bestFit="1" customWidth="1"/>
    <col min="19" max="21" width="12" bestFit="1" customWidth="1"/>
    <col min="22" max="22" width="30.5546875" bestFit="1" customWidth="1"/>
    <col min="23" max="27" width="12" bestFit="1" customWidth="1"/>
    <col min="28" max="28" width="10.44140625" bestFit="1" customWidth="1"/>
    <col min="29" max="29" width="8"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E2A6-2543-43DD-928E-9C3E0F4CF7DC}">
  <dimension ref="A1:AC54"/>
  <sheetViews>
    <sheetView workbookViewId="0">
      <selection activeCell="B4" sqref="B4:B9"/>
    </sheetView>
  </sheetViews>
  <sheetFormatPr baseColWidth="10" defaultRowHeight="14.4" x14ac:dyDescent="0.3"/>
  <cols>
    <col min="1" max="1" width="19.21875" bestFit="1" customWidth="1"/>
    <col min="2" max="2" width="19.21875" customWidth="1"/>
    <col min="3" max="5" width="10.77734375" bestFit="1" customWidth="1"/>
    <col min="6" max="6" width="30.5546875" bestFit="1" customWidth="1"/>
    <col min="7" max="10" width="10.77734375" bestFit="1" customWidth="1"/>
    <col min="11" max="14" width="11.77734375" bestFit="1" customWidth="1"/>
    <col min="15" max="15" width="30.5546875" bestFit="1" customWidth="1"/>
    <col min="16" max="20" width="11.77734375" bestFit="1" customWidth="1"/>
    <col min="21" max="23" width="12" bestFit="1" customWidth="1"/>
    <col min="24" max="24" width="30.5546875" bestFit="1" customWidth="1"/>
    <col min="25" max="29" width="12" bestFit="1" customWidth="1"/>
  </cols>
  <sheetData>
    <row r="1" spans="1:29" x14ac:dyDescent="0.3">
      <c r="A1" t="s">
        <v>181</v>
      </c>
      <c r="B1" t="s">
        <v>180</v>
      </c>
      <c r="C1" t="s">
        <v>179</v>
      </c>
      <c r="D1" t="s">
        <v>177</v>
      </c>
      <c r="E1" t="s">
        <v>178</v>
      </c>
      <c r="F1" t="s">
        <v>153</v>
      </c>
      <c r="G1" t="s">
        <v>154</v>
      </c>
      <c r="H1" t="s">
        <v>155</v>
      </c>
      <c r="I1" t="s">
        <v>156</v>
      </c>
      <c r="J1" t="s">
        <v>157</v>
      </c>
      <c r="K1" t="s">
        <v>158</v>
      </c>
      <c r="L1" t="s">
        <v>159</v>
      </c>
      <c r="M1" t="s">
        <v>160</v>
      </c>
      <c r="N1" t="s">
        <v>161</v>
      </c>
      <c r="O1" t="s">
        <v>162</v>
      </c>
      <c r="P1" t="s">
        <v>163</v>
      </c>
      <c r="Q1" t="s">
        <v>164</v>
      </c>
      <c r="R1" t="s">
        <v>165</v>
      </c>
      <c r="S1" t="s">
        <v>166</v>
      </c>
      <c r="T1" t="s">
        <v>167</v>
      </c>
      <c r="U1" t="s">
        <v>168</v>
      </c>
      <c r="V1" t="s">
        <v>169</v>
      </c>
      <c r="W1" t="s">
        <v>170</v>
      </c>
      <c r="X1" t="s">
        <v>171</v>
      </c>
      <c r="Y1" t="s">
        <v>172</v>
      </c>
      <c r="Z1" t="s">
        <v>173</v>
      </c>
      <c r="AA1" t="s">
        <v>174</v>
      </c>
      <c r="AB1" t="s">
        <v>175</v>
      </c>
      <c r="AC1" t="s">
        <v>176</v>
      </c>
    </row>
    <row r="2" spans="1:29" x14ac:dyDescent="0.3">
      <c r="C2" t="s">
        <v>44</v>
      </c>
      <c r="F2" t="s">
        <v>49</v>
      </c>
      <c r="I2" t="s">
        <v>50</v>
      </c>
      <c r="L2" t="s">
        <v>44</v>
      </c>
      <c r="O2" t="s">
        <v>49</v>
      </c>
      <c r="R2" t="s">
        <v>50</v>
      </c>
      <c r="U2" t="s">
        <v>44</v>
      </c>
      <c r="X2" t="s">
        <v>49</v>
      </c>
      <c r="AA2" t="s">
        <v>50</v>
      </c>
    </row>
    <row r="3" spans="1:29" x14ac:dyDescent="0.3">
      <c r="C3">
        <v>2021</v>
      </c>
      <c r="D3">
        <v>2022</v>
      </c>
      <c r="E3">
        <v>2023</v>
      </c>
      <c r="F3">
        <v>2021</v>
      </c>
      <c r="G3">
        <v>2022</v>
      </c>
      <c r="H3">
        <v>2023</v>
      </c>
      <c r="I3">
        <v>2021</v>
      </c>
      <c r="J3">
        <v>2022</v>
      </c>
      <c r="K3">
        <v>2023</v>
      </c>
      <c r="L3">
        <v>2021</v>
      </c>
      <c r="M3">
        <v>2022</v>
      </c>
      <c r="N3">
        <v>2023</v>
      </c>
      <c r="O3">
        <v>2021</v>
      </c>
      <c r="P3">
        <v>2022</v>
      </c>
      <c r="Q3">
        <v>2023</v>
      </c>
      <c r="R3">
        <v>2021</v>
      </c>
      <c r="S3">
        <v>2022</v>
      </c>
      <c r="T3">
        <v>2023</v>
      </c>
      <c r="U3">
        <v>2021</v>
      </c>
      <c r="V3">
        <v>2022</v>
      </c>
      <c r="W3">
        <v>2023</v>
      </c>
      <c r="X3">
        <v>2021</v>
      </c>
      <c r="Y3">
        <v>2022</v>
      </c>
      <c r="Z3">
        <v>2023</v>
      </c>
      <c r="AA3">
        <v>2021</v>
      </c>
      <c r="AB3">
        <v>2022</v>
      </c>
      <c r="AC3">
        <v>2023</v>
      </c>
    </row>
    <row r="4" spans="1:29" x14ac:dyDescent="0.3">
      <c r="A4" t="s">
        <v>101</v>
      </c>
      <c r="B4">
        <v>2021</v>
      </c>
      <c r="C4">
        <v>1019906</v>
      </c>
      <c r="D4">
        <v>1026773</v>
      </c>
      <c r="E4">
        <v>1036597</v>
      </c>
      <c r="F4">
        <v>871220</v>
      </c>
      <c r="G4">
        <v>869873</v>
      </c>
      <c r="H4">
        <v>869233</v>
      </c>
      <c r="I4">
        <v>148686</v>
      </c>
      <c r="J4">
        <v>156900</v>
      </c>
      <c r="K4">
        <v>167364</v>
      </c>
      <c r="L4">
        <v>96579</v>
      </c>
      <c r="M4">
        <v>97158</v>
      </c>
      <c r="N4">
        <v>102264</v>
      </c>
      <c r="O4">
        <v>64505</v>
      </c>
      <c r="P4">
        <v>63138</v>
      </c>
      <c r="Q4">
        <v>63602</v>
      </c>
      <c r="R4">
        <v>32074</v>
      </c>
      <c r="S4">
        <v>34020</v>
      </c>
      <c r="T4">
        <v>38662</v>
      </c>
      <c r="U4">
        <v>9.4694020821526684E-2</v>
      </c>
      <c r="V4">
        <v>9.4624615177843596E-2</v>
      </c>
      <c r="W4">
        <v>9.865357511163933E-2</v>
      </c>
      <c r="X4">
        <v>7.4039852161336975E-2</v>
      </c>
      <c r="Y4">
        <v>7.258300924387813E-2</v>
      </c>
      <c r="Z4">
        <v>7.3170254695806528E-2</v>
      </c>
      <c r="AA4">
        <v>0.21571634182101879</v>
      </c>
      <c r="AB4">
        <v>0.21682600382409178</v>
      </c>
      <c r="AC4">
        <v>0.23100547310054731</v>
      </c>
    </row>
    <row r="5" spans="1:29" x14ac:dyDescent="0.3">
      <c r="A5" t="s">
        <v>101</v>
      </c>
      <c r="B5">
        <v>2022</v>
      </c>
    </row>
    <row r="6" spans="1:29" x14ac:dyDescent="0.3">
      <c r="A6" t="s">
        <v>101</v>
      </c>
      <c r="B6">
        <v>2023</v>
      </c>
    </row>
    <row r="7" spans="1:29" x14ac:dyDescent="0.3">
      <c r="A7" t="s">
        <v>0</v>
      </c>
      <c r="B7">
        <v>2021</v>
      </c>
      <c r="C7">
        <v>153998</v>
      </c>
      <c r="D7">
        <v>156227</v>
      </c>
      <c r="E7">
        <v>158685</v>
      </c>
      <c r="F7">
        <v>123637</v>
      </c>
      <c r="G7">
        <v>124928</v>
      </c>
      <c r="H7">
        <v>126602</v>
      </c>
      <c r="I7">
        <v>30361</v>
      </c>
      <c r="J7">
        <v>31299</v>
      </c>
      <c r="K7">
        <v>32083</v>
      </c>
      <c r="L7">
        <v>14673</v>
      </c>
      <c r="M7">
        <v>14810</v>
      </c>
      <c r="N7">
        <v>15705</v>
      </c>
      <c r="O7">
        <v>7710</v>
      </c>
      <c r="P7">
        <v>7789</v>
      </c>
      <c r="Q7">
        <v>8311</v>
      </c>
      <c r="R7">
        <v>6963</v>
      </c>
      <c r="S7">
        <v>7021</v>
      </c>
      <c r="T7">
        <v>7394</v>
      </c>
      <c r="U7">
        <v>9.5280458187768674E-2</v>
      </c>
      <c r="V7">
        <v>9.4797954258866904E-2</v>
      </c>
      <c r="W7">
        <v>9.8969656867378769E-2</v>
      </c>
      <c r="X7">
        <v>6.2359973147197038E-2</v>
      </c>
      <c r="Y7">
        <v>6.2347912397540985E-2</v>
      </c>
      <c r="Z7">
        <v>6.5646672248463683E-2</v>
      </c>
      <c r="AA7">
        <v>0.22934027205955007</v>
      </c>
      <c r="AB7">
        <v>0.22432026582318923</v>
      </c>
      <c r="AC7">
        <v>0.23046473210111273</v>
      </c>
    </row>
    <row r="8" spans="1:29" x14ac:dyDescent="0.3">
      <c r="A8" t="s">
        <v>0</v>
      </c>
      <c r="B8">
        <v>2022</v>
      </c>
    </row>
    <row r="9" spans="1:29" x14ac:dyDescent="0.3">
      <c r="A9" t="s">
        <v>0</v>
      </c>
      <c r="B9">
        <v>2023</v>
      </c>
    </row>
    <row r="10" spans="1:29" x14ac:dyDescent="0.3">
      <c r="A10" t="s">
        <v>96</v>
      </c>
      <c r="C10">
        <v>117457</v>
      </c>
      <c r="D10">
        <v>118025</v>
      </c>
      <c r="E10">
        <v>118825</v>
      </c>
      <c r="F10">
        <v>99110</v>
      </c>
      <c r="G10">
        <v>98627</v>
      </c>
      <c r="H10">
        <v>98304</v>
      </c>
      <c r="I10">
        <v>18347</v>
      </c>
      <c r="J10">
        <v>19398</v>
      </c>
      <c r="K10">
        <v>20521</v>
      </c>
      <c r="L10">
        <v>12428</v>
      </c>
      <c r="M10">
        <v>12602</v>
      </c>
      <c r="N10">
        <v>13257</v>
      </c>
      <c r="O10">
        <v>8657</v>
      </c>
      <c r="P10">
        <v>8549</v>
      </c>
      <c r="Q10">
        <v>8647</v>
      </c>
      <c r="R10">
        <v>3771</v>
      </c>
      <c r="S10">
        <v>4053</v>
      </c>
      <c r="T10">
        <v>4610</v>
      </c>
      <c r="U10">
        <v>0.10580893433341564</v>
      </c>
      <c r="V10">
        <v>0.10677398856174539</v>
      </c>
      <c r="W10">
        <v>0.11156743109614981</v>
      </c>
      <c r="X10">
        <v>8.7347391786903442E-2</v>
      </c>
      <c r="Y10">
        <v>8.6680118020420374E-2</v>
      </c>
      <c r="Z10">
        <v>8.7961832682291671E-2</v>
      </c>
      <c r="AA10">
        <v>0.20553769008557257</v>
      </c>
      <c r="AB10">
        <v>0.20893906588308073</v>
      </c>
      <c r="AC10">
        <v>0.22464792164124556</v>
      </c>
    </row>
    <row r="11" spans="1:29" x14ac:dyDescent="0.3">
      <c r="A11" t="s">
        <v>97</v>
      </c>
      <c r="C11">
        <v>42438</v>
      </c>
      <c r="D11">
        <v>42332</v>
      </c>
      <c r="E11">
        <v>42546</v>
      </c>
      <c r="F11">
        <v>36322</v>
      </c>
      <c r="G11">
        <v>36038</v>
      </c>
      <c r="H11">
        <v>35849</v>
      </c>
      <c r="I11">
        <v>6116</v>
      </c>
      <c r="J11">
        <v>6294</v>
      </c>
      <c r="K11">
        <v>6697</v>
      </c>
      <c r="L11">
        <v>4830</v>
      </c>
      <c r="M11">
        <v>4754</v>
      </c>
      <c r="N11">
        <v>4956</v>
      </c>
      <c r="O11">
        <v>3479</v>
      </c>
      <c r="P11">
        <v>3436</v>
      </c>
      <c r="Q11">
        <v>3421</v>
      </c>
      <c r="R11">
        <v>1351</v>
      </c>
      <c r="S11">
        <v>1318</v>
      </c>
      <c r="T11">
        <v>1535</v>
      </c>
      <c r="U11">
        <v>0.11381309204015269</v>
      </c>
      <c r="V11">
        <v>0.11230274969290371</v>
      </c>
      <c r="W11">
        <v>0.11648568608094768</v>
      </c>
      <c r="X11">
        <v>9.5782170585320195E-2</v>
      </c>
      <c r="Y11">
        <v>9.534380376269494E-2</v>
      </c>
      <c r="Z11">
        <v>9.5428045412703277E-2</v>
      </c>
      <c r="AA11">
        <v>0.22089601046435578</v>
      </c>
      <c r="AB11">
        <v>0.20940578328566889</v>
      </c>
      <c r="AC11">
        <v>0.22920710766014635</v>
      </c>
    </row>
    <row r="12" spans="1:29" x14ac:dyDescent="0.3">
      <c r="A12" t="s">
        <v>98</v>
      </c>
      <c r="C12">
        <v>45152</v>
      </c>
      <c r="D12">
        <v>45872</v>
      </c>
      <c r="E12">
        <v>46321</v>
      </c>
      <c r="F12">
        <v>37140</v>
      </c>
      <c r="G12">
        <v>37189</v>
      </c>
      <c r="H12">
        <v>37283</v>
      </c>
      <c r="I12">
        <v>8012</v>
      </c>
      <c r="J12">
        <v>8683</v>
      </c>
      <c r="K12">
        <v>9038</v>
      </c>
      <c r="L12">
        <v>4428</v>
      </c>
      <c r="M12">
        <v>4606</v>
      </c>
      <c r="N12">
        <v>4946</v>
      </c>
      <c r="O12">
        <v>2946</v>
      </c>
      <c r="P12">
        <v>2890</v>
      </c>
      <c r="Q12">
        <v>3046</v>
      </c>
      <c r="R12">
        <v>1482</v>
      </c>
      <c r="S12">
        <v>1716</v>
      </c>
      <c r="T12">
        <v>1900</v>
      </c>
      <c r="U12">
        <v>9.8068745570517368E-2</v>
      </c>
      <c r="V12">
        <v>0.10040983606557377</v>
      </c>
      <c r="W12">
        <v>0.1067766239934371</v>
      </c>
      <c r="X12">
        <v>7.9321486268174479E-2</v>
      </c>
      <c r="Y12">
        <v>7.7711151146844501E-2</v>
      </c>
      <c r="Z12">
        <v>8.169943405841805E-2</v>
      </c>
      <c r="AA12">
        <v>0.18497254118821768</v>
      </c>
      <c r="AB12">
        <v>0.19762754808245997</v>
      </c>
      <c r="AC12">
        <v>0.21022350077450763</v>
      </c>
    </row>
    <row r="13" spans="1:29" x14ac:dyDescent="0.3">
      <c r="A13" t="s">
        <v>99</v>
      </c>
      <c r="C13">
        <v>29867</v>
      </c>
      <c r="D13">
        <v>29821</v>
      </c>
      <c r="E13">
        <v>29958</v>
      </c>
      <c r="F13">
        <v>25648</v>
      </c>
      <c r="G13">
        <v>25400</v>
      </c>
      <c r="H13">
        <v>25172</v>
      </c>
      <c r="I13">
        <v>4219</v>
      </c>
      <c r="J13">
        <v>4421</v>
      </c>
      <c r="K13">
        <v>4786</v>
      </c>
      <c r="L13">
        <v>3170</v>
      </c>
      <c r="M13">
        <v>3242</v>
      </c>
      <c r="N13">
        <v>3355</v>
      </c>
      <c r="O13">
        <v>2232</v>
      </c>
      <c r="P13">
        <v>2223</v>
      </c>
      <c r="Q13">
        <v>2180</v>
      </c>
      <c r="R13">
        <v>938</v>
      </c>
      <c r="S13">
        <v>1019</v>
      </c>
      <c r="T13">
        <v>1175</v>
      </c>
      <c r="U13">
        <v>0.10613720829008605</v>
      </c>
      <c r="V13">
        <v>0.10871533483115925</v>
      </c>
      <c r="W13">
        <v>0.11199011950063423</v>
      </c>
      <c r="X13">
        <v>8.7024329382407992E-2</v>
      </c>
      <c r="Y13">
        <v>8.7519685039370076E-2</v>
      </c>
      <c r="Z13">
        <v>8.6604163356109959E-2</v>
      </c>
      <c r="AA13">
        <v>0.22232756577388008</v>
      </c>
      <c r="AB13">
        <v>0.23049083917665686</v>
      </c>
      <c r="AC13">
        <v>0.24550773088173841</v>
      </c>
    </row>
    <row r="14" spans="1:29" x14ac:dyDescent="0.3">
      <c r="A14" t="s">
        <v>1</v>
      </c>
      <c r="C14">
        <v>18582</v>
      </c>
      <c r="D14">
        <v>18694</v>
      </c>
      <c r="E14">
        <v>18930</v>
      </c>
      <c r="F14">
        <v>14581</v>
      </c>
      <c r="G14">
        <v>14533</v>
      </c>
      <c r="H14">
        <v>14593</v>
      </c>
      <c r="I14">
        <v>4001</v>
      </c>
      <c r="J14">
        <v>4161</v>
      </c>
      <c r="K14">
        <v>4337</v>
      </c>
      <c r="L14">
        <v>1930</v>
      </c>
      <c r="M14">
        <v>1888</v>
      </c>
      <c r="N14">
        <v>2075</v>
      </c>
      <c r="O14">
        <v>1220</v>
      </c>
      <c r="P14">
        <v>1191</v>
      </c>
      <c r="Q14">
        <v>1250</v>
      </c>
      <c r="R14">
        <v>710</v>
      </c>
      <c r="S14">
        <v>697</v>
      </c>
      <c r="T14">
        <v>825</v>
      </c>
      <c r="U14">
        <v>0.10386395436443871</v>
      </c>
      <c r="V14">
        <v>0.10099497164865733</v>
      </c>
      <c r="W14">
        <v>0.10961436872688854</v>
      </c>
      <c r="X14">
        <v>8.3670530141965571E-2</v>
      </c>
      <c r="Y14">
        <v>8.1951420904149183E-2</v>
      </c>
      <c r="Z14">
        <v>8.5657507023915572E-2</v>
      </c>
      <c r="AA14">
        <v>0.17745563609097725</v>
      </c>
      <c r="AB14">
        <v>0.16750781062244652</v>
      </c>
      <c r="AC14">
        <v>0.19022365690569518</v>
      </c>
    </row>
    <row r="15" spans="1:29" x14ac:dyDescent="0.3">
      <c r="A15" t="s">
        <v>2</v>
      </c>
      <c r="C15">
        <v>4779</v>
      </c>
      <c r="D15">
        <v>5048</v>
      </c>
      <c r="E15">
        <v>5155</v>
      </c>
      <c r="F15">
        <v>4044</v>
      </c>
      <c r="G15">
        <v>4128</v>
      </c>
      <c r="H15">
        <v>4274</v>
      </c>
      <c r="I15">
        <v>735</v>
      </c>
      <c r="J15">
        <v>920</v>
      </c>
      <c r="K15">
        <v>881</v>
      </c>
      <c r="L15">
        <v>411</v>
      </c>
      <c r="M15">
        <v>554</v>
      </c>
      <c r="N15">
        <v>523</v>
      </c>
      <c r="O15">
        <v>289</v>
      </c>
      <c r="P15">
        <v>305</v>
      </c>
      <c r="Q15">
        <v>331</v>
      </c>
      <c r="R15">
        <v>122</v>
      </c>
      <c r="S15">
        <v>249</v>
      </c>
      <c r="T15">
        <v>192</v>
      </c>
      <c r="U15">
        <v>8.6001255492780912E-2</v>
      </c>
      <c r="V15">
        <v>0.10974643423137877</v>
      </c>
      <c r="W15">
        <v>0.10145489815712901</v>
      </c>
      <c r="X15">
        <v>7.146389713155292E-2</v>
      </c>
      <c r="Y15">
        <v>7.3885658914728689E-2</v>
      </c>
      <c r="Z15">
        <v>7.744501637810014E-2</v>
      </c>
      <c r="AA15">
        <v>0.16598639455782313</v>
      </c>
      <c r="AB15">
        <v>0.27065217391304347</v>
      </c>
      <c r="AC15">
        <v>0.21793416572077184</v>
      </c>
    </row>
    <row r="16" spans="1:29" x14ac:dyDescent="0.3">
      <c r="A16" t="s">
        <v>3</v>
      </c>
      <c r="C16">
        <v>5297</v>
      </c>
      <c r="D16">
        <v>5372</v>
      </c>
      <c r="E16">
        <v>5278</v>
      </c>
      <c r="F16">
        <v>4424</v>
      </c>
      <c r="G16">
        <v>4425</v>
      </c>
      <c r="H16">
        <v>4350</v>
      </c>
      <c r="I16">
        <v>873</v>
      </c>
      <c r="J16">
        <v>947</v>
      </c>
      <c r="K16">
        <v>928</v>
      </c>
      <c r="L16">
        <v>545</v>
      </c>
      <c r="M16">
        <v>559</v>
      </c>
      <c r="N16">
        <v>583</v>
      </c>
      <c r="O16">
        <v>385</v>
      </c>
      <c r="P16">
        <v>363</v>
      </c>
      <c r="Q16">
        <v>386</v>
      </c>
      <c r="R16">
        <v>160</v>
      </c>
      <c r="S16">
        <v>196</v>
      </c>
      <c r="T16">
        <v>197</v>
      </c>
      <c r="U16">
        <v>0.10288842741174249</v>
      </c>
      <c r="V16">
        <v>0.10405807892777365</v>
      </c>
      <c r="W16">
        <v>0.11045850701023115</v>
      </c>
      <c r="X16">
        <v>8.7025316455696208E-2</v>
      </c>
      <c r="Y16">
        <v>8.2033898305084743E-2</v>
      </c>
      <c r="Z16">
        <v>8.873563218390805E-2</v>
      </c>
      <c r="AA16">
        <v>0.18327605956471935</v>
      </c>
      <c r="AB16">
        <v>0.20696937697993664</v>
      </c>
      <c r="AC16">
        <v>0.21228448275862069</v>
      </c>
    </row>
    <row r="17" spans="1:29" x14ac:dyDescent="0.3">
      <c r="A17" t="s">
        <v>4</v>
      </c>
      <c r="C17">
        <v>935</v>
      </c>
      <c r="D17">
        <v>930</v>
      </c>
      <c r="E17">
        <v>980</v>
      </c>
      <c r="F17">
        <v>800</v>
      </c>
      <c r="G17">
        <v>795</v>
      </c>
      <c r="H17">
        <v>835</v>
      </c>
      <c r="I17">
        <v>135</v>
      </c>
      <c r="J17">
        <v>135</v>
      </c>
      <c r="K17">
        <v>145</v>
      </c>
      <c r="L17">
        <v>74</v>
      </c>
      <c r="M17">
        <v>81</v>
      </c>
      <c r="N17">
        <v>91</v>
      </c>
      <c r="O17">
        <v>46</v>
      </c>
      <c r="P17">
        <v>48</v>
      </c>
      <c r="Q17">
        <v>55</v>
      </c>
      <c r="R17">
        <v>28</v>
      </c>
      <c r="S17">
        <v>33</v>
      </c>
      <c r="T17">
        <v>36</v>
      </c>
      <c r="U17">
        <v>7.9144385026737971E-2</v>
      </c>
      <c r="V17">
        <v>8.7096774193548387E-2</v>
      </c>
      <c r="W17">
        <v>9.285714285714286E-2</v>
      </c>
      <c r="X17">
        <v>5.7500000000000002E-2</v>
      </c>
      <c r="Y17">
        <v>6.0377358490566038E-2</v>
      </c>
      <c r="Z17">
        <v>6.5868263473053898E-2</v>
      </c>
      <c r="AA17">
        <v>0.2074074074074074</v>
      </c>
      <c r="AB17">
        <v>0.24444444444444444</v>
      </c>
      <c r="AC17">
        <v>0.24827586206896551</v>
      </c>
    </row>
    <row r="18" spans="1:29" x14ac:dyDescent="0.3">
      <c r="A18" t="s">
        <v>5</v>
      </c>
      <c r="C18">
        <v>4437</v>
      </c>
      <c r="D18">
        <v>4510</v>
      </c>
      <c r="E18">
        <v>4562</v>
      </c>
      <c r="F18">
        <v>3703</v>
      </c>
      <c r="G18">
        <v>3707</v>
      </c>
      <c r="H18">
        <v>3694</v>
      </c>
      <c r="I18">
        <v>734</v>
      </c>
      <c r="J18">
        <v>803</v>
      </c>
      <c r="K18">
        <v>868</v>
      </c>
      <c r="L18">
        <v>440</v>
      </c>
      <c r="M18">
        <v>417</v>
      </c>
      <c r="N18">
        <v>482</v>
      </c>
      <c r="O18">
        <v>271</v>
      </c>
      <c r="P18">
        <v>268</v>
      </c>
      <c r="Q18">
        <v>296</v>
      </c>
      <c r="R18">
        <v>169</v>
      </c>
      <c r="S18">
        <v>149</v>
      </c>
      <c r="T18">
        <v>186</v>
      </c>
      <c r="U18">
        <v>9.9166103222898358E-2</v>
      </c>
      <c r="V18">
        <v>9.2461197339246126E-2</v>
      </c>
      <c r="W18">
        <v>0.10565541429197721</v>
      </c>
      <c r="X18">
        <v>7.3183904941938965E-2</v>
      </c>
      <c r="Y18">
        <v>7.2295656865389801E-2</v>
      </c>
      <c r="Z18">
        <v>8.0129940443963182E-2</v>
      </c>
      <c r="AA18">
        <v>0.23024523160762944</v>
      </c>
      <c r="AB18">
        <v>0.18555417185554171</v>
      </c>
      <c r="AC18">
        <v>0.21428571428571427</v>
      </c>
    </row>
    <row r="19" spans="1:29" x14ac:dyDescent="0.3">
      <c r="A19" t="s">
        <v>6</v>
      </c>
      <c r="C19">
        <v>3508</v>
      </c>
      <c r="D19">
        <v>3541</v>
      </c>
      <c r="E19">
        <v>3581</v>
      </c>
      <c r="F19">
        <v>3026</v>
      </c>
      <c r="G19">
        <v>3027</v>
      </c>
      <c r="H19">
        <v>3031</v>
      </c>
      <c r="I19">
        <v>482</v>
      </c>
      <c r="J19">
        <v>514</v>
      </c>
      <c r="K19">
        <v>550</v>
      </c>
      <c r="L19">
        <v>365</v>
      </c>
      <c r="M19">
        <v>355</v>
      </c>
      <c r="N19">
        <v>377</v>
      </c>
      <c r="O19">
        <v>252</v>
      </c>
      <c r="P19">
        <v>240</v>
      </c>
      <c r="Q19">
        <v>260</v>
      </c>
      <c r="R19">
        <v>113</v>
      </c>
      <c r="S19">
        <v>115</v>
      </c>
      <c r="T19">
        <v>117</v>
      </c>
      <c r="U19">
        <v>0.1040478905359179</v>
      </c>
      <c r="V19">
        <v>0.10025416548997458</v>
      </c>
      <c r="W19">
        <v>0.10527785534766824</v>
      </c>
      <c r="X19">
        <v>8.3278255122273631E-2</v>
      </c>
      <c r="Y19">
        <v>7.9286422200198214E-2</v>
      </c>
      <c r="Z19">
        <v>8.5780270537776315E-2</v>
      </c>
      <c r="AA19">
        <v>0.23443983402489627</v>
      </c>
      <c r="AB19">
        <v>0.22373540856031129</v>
      </c>
      <c r="AC19">
        <v>0.21272727272727274</v>
      </c>
    </row>
    <row r="20" spans="1:29" x14ac:dyDescent="0.3">
      <c r="A20" t="s">
        <v>7</v>
      </c>
      <c r="C20">
        <v>2267</v>
      </c>
      <c r="D20">
        <v>2346</v>
      </c>
      <c r="E20">
        <v>2357</v>
      </c>
      <c r="F20">
        <v>1987</v>
      </c>
      <c r="G20">
        <v>2017</v>
      </c>
      <c r="H20">
        <v>2014</v>
      </c>
      <c r="I20">
        <v>280</v>
      </c>
      <c r="J20">
        <v>329</v>
      </c>
      <c r="K20">
        <v>343</v>
      </c>
      <c r="L20">
        <v>233</v>
      </c>
      <c r="M20">
        <v>276</v>
      </c>
      <c r="N20">
        <v>270</v>
      </c>
      <c r="O20">
        <v>189</v>
      </c>
      <c r="P20">
        <v>197</v>
      </c>
      <c r="Q20">
        <v>184</v>
      </c>
      <c r="R20">
        <v>44</v>
      </c>
      <c r="S20">
        <v>79</v>
      </c>
      <c r="T20">
        <v>86</v>
      </c>
      <c r="U20">
        <v>0.10277900308778121</v>
      </c>
      <c r="V20">
        <v>0.11764705882352941</v>
      </c>
      <c r="W20">
        <v>0.11455239711497667</v>
      </c>
      <c r="X20">
        <v>9.5118268746854556E-2</v>
      </c>
      <c r="Y20">
        <v>9.7669806643529991E-2</v>
      </c>
      <c r="Z20">
        <v>9.1360476663356505E-2</v>
      </c>
      <c r="AA20">
        <v>0.15714285714285714</v>
      </c>
      <c r="AB20">
        <v>0.24012158054711247</v>
      </c>
      <c r="AC20">
        <v>0.25072886297376096</v>
      </c>
    </row>
    <row r="21" spans="1:29" x14ac:dyDescent="0.3">
      <c r="A21" t="s">
        <v>8</v>
      </c>
      <c r="C21">
        <v>281</v>
      </c>
      <c r="D21">
        <v>289</v>
      </c>
      <c r="E21">
        <v>294</v>
      </c>
      <c r="F21">
        <v>250</v>
      </c>
      <c r="G21">
        <v>256</v>
      </c>
      <c r="H21">
        <v>254</v>
      </c>
      <c r="I21">
        <v>31</v>
      </c>
      <c r="J21">
        <v>33</v>
      </c>
      <c r="K21">
        <v>40</v>
      </c>
      <c r="L21">
        <v>26</v>
      </c>
      <c r="M21">
        <v>19</v>
      </c>
      <c r="N21">
        <v>19</v>
      </c>
      <c r="O21">
        <v>18</v>
      </c>
      <c r="P21">
        <v>16</v>
      </c>
      <c r="Q21">
        <v>14</v>
      </c>
      <c r="R21">
        <v>8</v>
      </c>
      <c r="S21">
        <v>3</v>
      </c>
      <c r="T21">
        <v>5</v>
      </c>
      <c r="U21">
        <v>9.2526690391459068E-2</v>
      </c>
      <c r="V21">
        <v>6.5743944636678195E-2</v>
      </c>
      <c r="W21">
        <v>6.4625850340136057E-2</v>
      </c>
      <c r="X21">
        <v>7.1999999999999995E-2</v>
      </c>
      <c r="Y21">
        <v>6.25E-2</v>
      </c>
      <c r="Z21">
        <v>5.5118110236220472E-2</v>
      </c>
      <c r="AA21">
        <v>0.25806451612903225</v>
      </c>
      <c r="AB21">
        <v>9.0909090909090912E-2</v>
      </c>
      <c r="AC21">
        <v>0.125</v>
      </c>
    </row>
    <row r="22" spans="1:29" x14ac:dyDescent="0.3">
      <c r="A22" t="s">
        <v>9</v>
      </c>
      <c r="C22">
        <v>178</v>
      </c>
      <c r="D22">
        <v>188</v>
      </c>
      <c r="E22">
        <v>197</v>
      </c>
      <c r="F22">
        <v>144</v>
      </c>
      <c r="G22">
        <v>141</v>
      </c>
      <c r="H22">
        <v>149</v>
      </c>
      <c r="I22">
        <v>34</v>
      </c>
      <c r="J22">
        <v>47</v>
      </c>
      <c r="K22">
        <v>48</v>
      </c>
      <c r="L22">
        <v>17</v>
      </c>
      <c r="M22">
        <v>23</v>
      </c>
      <c r="N22">
        <v>23</v>
      </c>
      <c r="O22">
        <v>12</v>
      </c>
      <c r="P22">
        <v>9</v>
      </c>
      <c r="Q22">
        <v>6</v>
      </c>
      <c r="R22">
        <v>5</v>
      </c>
      <c r="S22">
        <v>14</v>
      </c>
      <c r="T22">
        <v>17</v>
      </c>
      <c r="U22">
        <v>9.5505617977528087E-2</v>
      </c>
      <c r="V22">
        <v>0.12234042553191489</v>
      </c>
      <c r="W22">
        <v>0.116751269035533</v>
      </c>
      <c r="X22">
        <v>8.3333333333333329E-2</v>
      </c>
      <c r="Y22">
        <v>6.3829787234042548E-2</v>
      </c>
      <c r="Z22">
        <v>4.0268456375838924E-2</v>
      </c>
      <c r="AA22">
        <v>0.14705882352941177</v>
      </c>
      <c r="AB22">
        <v>0.2978723404255319</v>
      </c>
      <c r="AC22">
        <v>0.35416666666666669</v>
      </c>
    </row>
    <row r="23" spans="1:29" x14ac:dyDescent="0.3">
      <c r="A23" t="s">
        <v>10</v>
      </c>
      <c r="C23">
        <v>520</v>
      </c>
      <c r="D23">
        <v>520</v>
      </c>
      <c r="E23">
        <v>519</v>
      </c>
      <c r="F23">
        <v>456</v>
      </c>
      <c r="G23">
        <v>446</v>
      </c>
      <c r="H23">
        <v>435</v>
      </c>
      <c r="I23">
        <v>64</v>
      </c>
      <c r="J23">
        <v>74</v>
      </c>
      <c r="K23">
        <v>84</v>
      </c>
      <c r="L23">
        <v>50</v>
      </c>
      <c r="M23">
        <v>50</v>
      </c>
      <c r="N23">
        <v>48</v>
      </c>
      <c r="O23">
        <v>43</v>
      </c>
      <c r="P23">
        <v>33</v>
      </c>
      <c r="Q23">
        <v>29</v>
      </c>
      <c r="R23">
        <v>7</v>
      </c>
      <c r="S23">
        <v>17</v>
      </c>
      <c r="T23">
        <v>19</v>
      </c>
      <c r="U23">
        <v>9.6153846153846159E-2</v>
      </c>
      <c r="V23">
        <v>9.6153846153846159E-2</v>
      </c>
      <c r="W23">
        <v>9.2485549132947972E-2</v>
      </c>
      <c r="X23">
        <v>9.4298245614035089E-2</v>
      </c>
      <c r="Y23">
        <v>7.3991031390134535E-2</v>
      </c>
      <c r="Z23">
        <v>6.6666666666666666E-2</v>
      </c>
      <c r="AA23">
        <v>0.109375</v>
      </c>
      <c r="AB23">
        <v>0.22972972972972974</v>
      </c>
      <c r="AC23">
        <v>0.22619047619047619</v>
      </c>
    </row>
    <row r="24" spans="1:29" x14ac:dyDescent="0.3">
      <c r="A24" t="s">
        <v>11</v>
      </c>
      <c r="C24">
        <v>802</v>
      </c>
      <c r="D24">
        <v>851</v>
      </c>
      <c r="E24">
        <v>857</v>
      </c>
      <c r="F24">
        <v>684</v>
      </c>
      <c r="G24">
        <v>703</v>
      </c>
      <c r="H24">
        <v>678</v>
      </c>
      <c r="I24">
        <v>118</v>
      </c>
      <c r="J24">
        <v>148</v>
      </c>
      <c r="K24">
        <v>179</v>
      </c>
      <c r="L24">
        <v>67</v>
      </c>
      <c r="M24">
        <v>83</v>
      </c>
      <c r="N24">
        <v>100</v>
      </c>
      <c r="O24">
        <v>44</v>
      </c>
      <c r="P24">
        <v>50</v>
      </c>
      <c r="Q24">
        <v>53</v>
      </c>
      <c r="R24">
        <v>23</v>
      </c>
      <c r="S24">
        <v>33</v>
      </c>
      <c r="T24">
        <v>47</v>
      </c>
      <c r="U24">
        <v>8.3541147132169577E-2</v>
      </c>
      <c r="V24">
        <v>9.7532314923619273E-2</v>
      </c>
      <c r="W24">
        <v>0.11668611435239207</v>
      </c>
      <c r="X24">
        <v>6.4327485380116955E-2</v>
      </c>
      <c r="Y24">
        <v>7.1123755334281655E-2</v>
      </c>
      <c r="Z24">
        <v>7.8171091445427734E-2</v>
      </c>
      <c r="AA24">
        <v>0.19491525423728814</v>
      </c>
      <c r="AB24">
        <v>0.22297297297297297</v>
      </c>
      <c r="AC24">
        <v>0.26256983240223464</v>
      </c>
    </row>
    <row r="25" spans="1:29" x14ac:dyDescent="0.3">
      <c r="A25" t="s">
        <v>12</v>
      </c>
      <c r="C25">
        <v>405</v>
      </c>
      <c r="D25">
        <v>405</v>
      </c>
      <c r="E25">
        <v>411</v>
      </c>
      <c r="F25">
        <v>310</v>
      </c>
      <c r="G25">
        <v>307</v>
      </c>
      <c r="H25">
        <v>307</v>
      </c>
      <c r="I25">
        <v>95</v>
      </c>
      <c r="J25">
        <v>98</v>
      </c>
      <c r="K25">
        <v>104</v>
      </c>
      <c r="L25">
        <v>36</v>
      </c>
      <c r="M25">
        <v>45</v>
      </c>
      <c r="N25">
        <v>53</v>
      </c>
      <c r="O25">
        <v>18</v>
      </c>
      <c r="P25">
        <v>18</v>
      </c>
      <c r="Q25">
        <v>29</v>
      </c>
      <c r="R25">
        <v>18</v>
      </c>
      <c r="S25">
        <v>27</v>
      </c>
      <c r="T25">
        <v>24</v>
      </c>
      <c r="U25">
        <v>8.8888888888888892E-2</v>
      </c>
      <c r="V25">
        <v>0.1111111111111111</v>
      </c>
      <c r="W25">
        <v>0.12895377128953772</v>
      </c>
      <c r="X25">
        <v>5.8064516129032261E-2</v>
      </c>
      <c r="Y25">
        <v>5.8631921824104233E-2</v>
      </c>
      <c r="Z25">
        <v>9.4462540716612378E-2</v>
      </c>
      <c r="AA25">
        <v>0.18947368421052632</v>
      </c>
      <c r="AB25">
        <v>0.27551020408163263</v>
      </c>
      <c r="AC25">
        <v>0.23076923076923078</v>
      </c>
    </row>
    <row r="26" spans="1:29" x14ac:dyDescent="0.3">
      <c r="A26" t="s">
        <v>13</v>
      </c>
      <c r="C26">
        <v>809</v>
      </c>
      <c r="D26">
        <v>870</v>
      </c>
      <c r="E26">
        <v>887</v>
      </c>
      <c r="F26">
        <v>698</v>
      </c>
      <c r="G26">
        <v>723</v>
      </c>
      <c r="H26">
        <v>711</v>
      </c>
      <c r="I26">
        <v>111</v>
      </c>
      <c r="J26">
        <v>147</v>
      </c>
      <c r="K26">
        <v>176</v>
      </c>
      <c r="L26">
        <v>51</v>
      </c>
      <c r="M26">
        <v>80</v>
      </c>
      <c r="N26">
        <v>101</v>
      </c>
      <c r="O26">
        <v>38</v>
      </c>
      <c r="P26">
        <v>44</v>
      </c>
      <c r="Q26">
        <v>37</v>
      </c>
      <c r="R26">
        <v>13</v>
      </c>
      <c r="S26">
        <v>36</v>
      </c>
      <c r="T26">
        <v>64</v>
      </c>
      <c r="U26">
        <v>6.3040791100123603E-2</v>
      </c>
      <c r="V26">
        <v>9.1954022988505746E-2</v>
      </c>
      <c r="W26">
        <v>0.11386696730552424</v>
      </c>
      <c r="X26">
        <v>5.4441260744985676E-2</v>
      </c>
      <c r="Y26">
        <v>6.0857538035961271E-2</v>
      </c>
      <c r="Z26">
        <v>5.2039381153305204E-2</v>
      </c>
      <c r="AA26">
        <v>0.11711711711711711</v>
      </c>
      <c r="AB26">
        <v>0.24489795918367346</v>
      </c>
      <c r="AC26">
        <v>0.36363636363636365</v>
      </c>
    </row>
    <row r="27" spans="1:29" x14ac:dyDescent="0.3">
      <c r="A27" t="s">
        <v>14</v>
      </c>
      <c r="C27">
        <v>723</v>
      </c>
      <c r="D27">
        <v>693</v>
      </c>
      <c r="E27">
        <v>684</v>
      </c>
      <c r="F27">
        <v>588</v>
      </c>
      <c r="G27">
        <v>555</v>
      </c>
      <c r="H27">
        <v>548</v>
      </c>
      <c r="I27">
        <v>135</v>
      </c>
      <c r="J27">
        <v>138</v>
      </c>
      <c r="K27">
        <v>136</v>
      </c>
      <c r="L27">
        <v>56</v>
      </c>
      <c r="M27">
        <v>72</v>
      </c>
      <c r="N27">
        <v>66</v>
      </c>
      <c r="O27">
        <v>29</v>
      </c>
      <c r="P27">
        <v>36</v>
      </c>
      <c r="Q27">
        <v>37</v>
      </c>
      <c r="R27">
        <v>27</v>
      </c>
      <c r="S27">
        <v>36</v>
      </c>
      <c r="T27">
        <v>29</v>
      </c>
      <c r="U27">
        <v>7.7455048409405258E-2</v>
      </c>
      <c r="V27">
        <v>0.1038961038961039</v>
      </c>
      <c r="W27">
        <v>9.6491228070175433E-2</v>
      </c>
      <c r="X27">
        <v>4.9319727891156462E-2</v>
      </c>
      <c r="Y27">
        <v>6.4864864864864868E-2</v>
      </c>
      <c r="Z27">
        <v>6.7518248175182483E-2</v>
      </c>
      <c r="AA27">
        <v>0.2</v>
      </c>
      <c r="AB27">
        <v>0.2608695652173913</v>
      </c>
      <c r="AC27">
        <v>0.21323529411764705</v>
      </c>
    </row>
    <row r="28" spans="1:29" x14ac:dyDescent="0.3">
      <c r="A28" t="s">
        <v>15</v>
      </c>
      <c r="C28">
        <v>526</v>
      </c>
      <c r="D28">
        <v>535</v>
      </c>
      <c r="E28">
        <v>563</v>
      </c>
      <c r="F28">
        <v>463</v>
      </c>
      <c r="G28">
        <v>473</v>
      </c>
      <c r="H28">
        <v>490</v>
      </c>
      <c r="I28">
        <v>63</v>
      </c>
      <c r="J28">
        <v>62</v>
      </c>
      <c r="K28">
        <v>73</v>
      </c>
      <c r="L28">
        <v>38</v>
      </c>
      <c r="M28">
        <v>34</v>
      </c>
      <c r="N28">
        <v>44</v>
      </c>
      <c r="O28">
        <v>24</v>
      </c>
      <c r="P28">
        <v>27</v>
      </c>
      <c r="Q28">
        <v>29</v>
      </c>
      <c r="R28">
        <v>14</v>
      </c>
      <c r="S28">
        <v>7</v>
      </c>
      <c r="T28">
        <v>15</v>
      </c>
      <c r="U28">
        <v>7.2243346007604556E-2</v>
      </c>
      <c r="V28">
        <v>6.3551401869158877E-2</v>
      </c>
      <c r="W28">
        <v>7.8152753108348141E-2</v>
      </c>
      <c r="X28">
        <v>5.183585313174946E-2</v>
      </c>
      <c r="Y28">
        <v>5.7082452431289642E-2</v>
      </c>
      <c r="Z28">
        <v>5.9183673469387757E-2</v>
      </c>
      <c r="AA28">
        <v>0.22222222222222221</v>
      </c>
      <c r="AB28">
        <v>0.11290322580645161</v>
      </c>
      <c r="AC28">
        <v>0.20547945205479451</v>
      </c>
    </row>
    <row r="29" spans="1:29" x14ac:dyDescent="0.3">
      <c r="A29" t="s">
        <v>16</v>
      </c>
      <c r="C29">
        <v>462</v>
      </c>
      <c r="D29">
        <v>448</v>
      </c>
      <c r="E29">
        <v>445</v>
      </c>
      <c r="F29">
        <v>418</v>
      </c>
      <c r="G29">
        <v>407</v>
      </c>
      <c r="H29">
        <v>395</v>
      </c>
      <c r="I29">
        <v>44</v>
      </c>
      <c r="J29">
        <v>41</v>
      </c>
      <c r="K29">
        <v>50</v>
      </c>
      <c r="L29">
        <v>49</v>
      </c>
      <c r="M29">
        <v>37</v>
      </c>
      <c r="N29">
        <v>46</v>
      </c>
      <c r="O29">
        <v>36</v>
      </c>
      <c r="P29">
        <v>24</v>
      </c>
      <c r="Q29">
        <v>27</v>
      </c>
      <c r="R29">
        <v>13</v>
      </c>
      <c r="S29">
        <v>13</v>
      </c>
      <c r="T29">
        <v>19</v>
      </c>
      <c r="U29">
        <v>0.10606060606060606</v>
      </c>
      <c r="V29">
        <v>8.2589285714285712E-2</v>
      </c>
      <c r="W29">
        <v>0.10337078651685393</v>
      </c>
      <c r="X29">
        <v>8.6124401913875603E-2</v>
      </c>
      <c r="Y29">
        <v>5.896805896805897E-2</v>
      </c>
      <c r="Z29">
        <v>6.8354430379746839E-2</v>
      </c>
      <c r="AA29">
        <v>0.29545454545454547</v>
      </c>
      <c r="AB29">
        <v>0.31707317073170732</v>
      </c>
      <c r="AC29">
        <v>0.38</v>
      </c>
    </row>
    <row r="30" spans="1:29" x14ac:dyDescent="0.3">
      <c r="A30" t="s">
        <v>17</v>
      </c>
      <c r="C30">
        <v>217</v>
      </c>
      <c r="D30">
        <v>211</v>
      </c>
      <c r="E30">
        <v>205</v>
      </c>
      <c r="F30">
        <v>201</v>
      </c>
      <c r="G30">
        <v>193</v>
      </c>
      <c r="H30">
        <v>185</v>
      </c>
      <c r="I30">
        <v>16</v>
      </c>
      <c r="J30">
        <v>18</v>
      </c>
      <c r="K30">
        <v>20</v>
      </c>
      <c r="L30">
        <v>14</v>
      </c>
      <c r="M30">
        <v>12</v>
      </c>
      <c r="N30">
        <v>17</v>
      </c>
      <c r="O30">
        <v>14</v>
      </c>
      <c r="P30">
        <v>12</v>
      </c>
      <c r="Q30">
        <v>10</v>
      </c>
      <c r="R30">
        <v>0</v>
      </c>
      <c r="S30">
        <v>0</v>
      </c>
      <c r="T30">
        <v>7</v>
      </c>
      <c r="U30">
        <v>6.4516129032258063E-2</v>
      </c>
      <c r="V30">
        <v>5.6872037914691941E-2</v>
      </c>
      <c r="W30">
        <v>8.2926829268292687E-2</v>
      </c>
      <c r="X30">
        <v>6.965174129353234E-2</v>
      </c>
      <c r="Y30">
        <v>6.2176165803108807E-2</v>
      </c>
      <c r="Z30">
        <v>5.4054054054054057E-2</v>
      </c>
      <c r="AA30">
        <v>0</v>
      </c>
      <c r="AB30">
        <v>0</v>
      </c>
      <c r="AC30">
        <v>0.35</v>
      </c>
    </row>
    <row r="31" spans="1:29" x14ac:dyDescent="0.3">
      <c r="A31" t="s">
        <v>18</v>
      </c>
      <c r="C31">
        <v>424</v>
      </c>
      <c r="D31">
        <v>421</v>
      </c>
      <c r="E31">
        <v>416</v>
      </c>
      <c r="F31">
        <v>363</v>
      </c>
      <c r="G31">
        <v>353</v>
      </c>
      <c r="H31">
        <v>340</v>
      </c>
      <c r="I31">
        <v>61</v>
      </c>
      <c r="J31">
        <v>68</v>
      </c>
      <c r="K31">
        <v>76</v>
      </c>
      <c r="L31">
        <v>26</v>
      </c>
      <c r="M31">
        <v>21</v>
      </c>
      <c r="N31">
        <v>28</v>
      </c>
      <c r="O31">
        <v>18</v>
      </c>
      <c r="P31">
        <v>9</v>
      </c>
      <c r="Q31">
        <v>13</v>
      </c>
      <c r="R31">
        <v>8</v>
      </c>
      <c r="S31">
        <v>12</v>
      </c>
      <c r="T31">
        <v>15</v>
      </c>
      <c r="U31">
        <v>6.1320754716981132E-2</v>
      </c>
      <c r="V31">
        <v>4.9881235154394299E-2</v>
      </c>
      <c r="W31">
        <v>6.7307692307692304E-2</v>
      </c>
      <c r="X31">
        <v>4.9586776859504134E-2</v>
      </c>
      <c r="Y31">
        <v>2.5495750708215296E-2</v>
      </c>
      <c r="Z31">
        <v>3.8235294117647062E-2</v>
      </c>
      <c r="AA31">
        <v>0.13114754098360656</v>
      </c>
      <c r="AB31">
        <v>0.17647058823529413</v>
      </c>
      <c r="AC31">
        <v>0.19736842105263158</v>
      </c>
    </row>
    <row r="32" spans="1:29" x14ac:dyDescent="0.3">
      <c r="A32" t="s">
        <v>19</v>
      </c>
      <c r="C32">
        <v>4789</v>
      </c>
      <c r="D32">
        <v>4738</v>
      </c>
      <c r="E32">
        <v>4778</v>
      </c>
      <c r="F32">
        <v>4069</v>
      </c>
      <c r="G32">
        <v>3982</v>
      </c>
      <c r="H32">
        <v>3952</v>
      </c>
      <c r="I32">
        <v>720</v>
      </c>
      <c r="J32">
        <v>756</v>
      </c>
      <c r="K32">
        <v>826</v>
      </c>
      <c r="L32">
        <v>576</v>
      </c>
      <c r="M32">
        <v>578</v>
      </c>
      <c r="N32">
        <v>637</v>
      </c>
      <c r="O32">
        <v>425</v>
      </c>
      <c r="P32">
        <v>424</v>
      </c>
      <c r="Q32">
        <v>423</v>
      </c>
      <c r="R32">
        <v>151</v>
      </c>
      <c r="S32">
        <v>154</v>
      </c>
      <c r="T32">
        <v>214</v>
      </c>
      <c r="U32">
        <v>0.12027563165587805</v>
      </c>
      <c r="V32">
        <v>0.12199240185732377</v>
      </c>
      <c r="W32">
        <v>0.13331938049393052</v>
      </c>
      <c r="X32">
        <v>0.10444826738756451</v>
      </c>
      <c r="Y32">
        <v>0.10647915620291311</v>
      </c>
      <c r="Z32">
        <v>0.10703441295546559</v>
      </c>
      <c r="AA32">
        <v>0.20972222222222223</v>
      </c>
      <c r="AB32">
        <v>0.20370370370370369</v>
      </c>
      <c r="AC32">
        <v>0.25907990314769974</v>
      </c>
    </row>
    <row r="33" spans="1:29" x14ac:dyDescent="0.3">
      <c r="A33" t="s">
        <v>20</v>
      </c>
      <c r="C33">
        <v>4232</v>
      </c>
      <c r="D33">
        <v>4285</v>
      </c>
      <c r="E33">
        <v>4400</v>
      </c>
      <c r="F33">
        <v>3700</v>
      </c>
      <c r="G33">
        <v>3730</v>
      </c>
      <c r="H33">
        <v>3753</v>
      </c>
      <c r="I33">
        <v>532</v>
      </c>
      <c r="J33">
        <v>555</v>
      </c>
      <c r="K33">
        <v>647</v>
      </c>
      <c r="L33">
        <v>434</v>
      </c>
      <c r="M33">
        <v>425</v>
      </c>
      <c r="N33">
        <v>516</v>
      </c>
      <c r="O33">
        <v>342</v>
      </c>
      <c r="P33">
        <v>336</v>
      </c>
      <c r="Q33">
        <v>364</v>
      </c>
      <c r="R33">
        <v>92</v>
      </c>
      <c r="S33">
        <v>89</v>
      </c>
      <c r="T33">
        <v>152</v>
      </c>
      <c r="U33">
        <v>0.10255198487712665</v>
      </c>
      <c r="V33">
        <v>9.9183197199533252E-2</v>
      </c>
      <c r="W33">
        <v>0.11727272727272728</v>
      </c>
      <c r="X33">
        <v>9.2432432432432432E-2</v>
      </c>
      <c r="Y33">
        <v>9.0080428954423586E-2</v>
      </c>
      <c r="Z33">
        <v>9.6989075406341593E-2</v>
      </c>
      <c r="AA33">
        <v>0.17293233082706766</v>
      </c>
      <c r="AB33">
        <v>0.16036036036036036</v>
      </c>
      <c r="AC33">
        <v>0.23493044822256567</v>
      </c>
    </row>
    <row r="34" spans="1:29" x14ac:dyDescent="0.3">
      <c r="A34" t="s">
        <v>21</v>
      </c>
      <c r="C34">
        <v>10343</v>
      </c>
      <c r="D34">
        <v>10283</v>
      </c>
      <c r="E34">
        <v>10342</v>
      </c>
      <c r="F34">
        <v>9043</v>
      </c>
      <c r="G34">
        <v>8953</v>
      </c>
      <c r="H34">
        <v>8914</v>
      </c>
      <c r="I34">
        <v>1300</v>
      </c>
      <c r="J34">
        <v>1330</v>
      </c>
      <c r="K34">
        <v>1428</v>
      </c>
      <c r="L34">
        <v>1026</v>
      </c>
      <c r="M34">
        <v>1024</v>
      </c>
      <c r="N34">
        <v>1077</v>
      </c>
      <c r="O34">
        <v>778</v>
      </c>
      <c r="P34">
        <v>769</v>
      </c>
      <c r="Q34">
        <v>762</v>
      </c>
      <c r="R34">
        <v>248</v>
      </c>
      <c r="S34">
        <v>255</v>
      </c>
      <c r="T34">
        <v>315</v>
      </c>
      <c r="U34">
        <v>9.9197524896064967E-2</v>
      </c>
      <c r="V34">
        <v>9.9581834095108429E-2</v>
      </c>
      <c r="W34">
        <v>0.10413846451363373</v>
      </c>
      <c r="X34">
        <v>8.6033395996903683E-2</v>
      </c>
      <c r="Y34">
        <v>8.5892996760862275E-2</v>
      </c>
      <c r="Z34">
        <v>8.5483509086829709E-2</v>
      </c>
      <c r="AA34">
        <v>0.19076923076923077</v>
      </c>
      <c r="AB34">
        <v>0.19172932330827067</v>
      </c>
      <c r="AC34">
        <v>0.22058823529411764</v>
      </c>
    </row>
    <row r="35" spans="1:29" x14ac:dyDescent="0.3">
      <c r="A35" t="s">
        <v>22</v>
      </c>
      <c r="C35">
        <v>11293</v>
      </c>
      <c r="D35">
        <v>11239</v>
      </c>
      <c r="E35">
        <v>11160</v>
      </c>
      <c r="F35">
        <v>9333</v>
      </c>
      <c r="G35">
        <v>9267</v>
      </c>
      <c r="H35">
        <v>9138</v>
      </c>
      <c r="I35">
        <v>1960</v>
      </c>
      <c r="J35">
        <v>1972</v>
      </c>
      <c r="K35">
        <v>2022</v>
      </c>
      <c r="L35">
        <v>1436</v>
      </c>
      <c r="M35">
        <v>1349</v>
      </c>
      <c r="N35">
        <v>1322</v>
      </c>
      <c r="O35">
        <v>924</v>
      </c>
      <c r="P35">
        <v>887</v>
      </c>
      <c r="Q35">
        <v>874</v>
      </c>
      <c r="R35">
        <v>512</v>
      </c>
      <c r="S35">
        <v>462</v>
      </c>
      <c r="T35">
        <v>448</v>
      </c>
      <c r="U35">
        <v>0.12715841671832109</v>
      </c>
      <c r="V35">
        <v>0.12002847228401103</v>
      </c>
      <c r="W35">
        <v>0.11845878136200717</v>
      </c>
      <c r="X35">
        <v>9.9003535840565732E-2</v>
      </c>
      <c r="Y35">
        <v>9.5715981439516568E-2</v>
      </c>
      <c r="Z35">
        <v>9.5644561173123227E-2</v>
      </c>
      <c r="AA35">
        <v>0.26122448979591839</v>
      </c>
      <c r="AB35">
        <v>0.23427991886409735</v>
      </c>
      <c r="AC35">
        <v>0.22156280909990109</v>
      </c>
    </row>
    <row r="36" spans="1:29" x14ac:dyDescent="0.3">
      <c r="A36" t="s">
        <v>23</v>
      </c>
      <c r="C36">
        <v>7603</v>
      </c>
      <c r="D36">
        <v>7600</v>
      </c>
      <c r="E36">
        <v>7749</v>
      </c>
      <c r="F36">
        <v>6559</v>
      </c>
      <c r="G36">
        <v>6484</v>
      </c>
      <c r="H36">
        <v>6566</v>
      </c>
      <c r="I36">
        <v>1044</v>
      </c>
      <c r="J36">
        <v>1116</v>
      </c>
      <c r="K36">
        <v>1183</v>
      </c>
      <c r="L36">
        <v>858</v>
      </c>
      <c r="M36">
        <v>867</v>
      </c>
      <c r="N36">
        <v>896</v>
      </c>
      <c r="O36">
        <v>630</v>
      </c>
      <c r="P36">
        <v>620</v>
      </c>
      <c r="Q36">
        <v>621</v>
      </c>
      <c r="R36">
        <v>228</v>
      </c>
      <c r="S36">
        <v>247</v>
      </c>
      <c r="T36">
        <v>275</v>
      </c>
      <c r="U36">
        <v>0.11285019071419176</v>
      </c>
      <c r="V36">
        <v>0.11407894736842106</v>
      </c>
      <c r="W36">
        <v>0.11562782294489611</v>
      </c>
      <c r="X36">
        <v>9.6051227321237997E-2</v>
      </c>
      <c r="Y36">
        <v>9.5619987661937078E-2</v>
      </c>
      <c r="Z36">
        <v>9.4578129759366428E-2</v>
      </c>
      <c r="AA36">
        <v>0.21839080459770116</v>
      </c>
      <c r="AB36">
        <v>0.22132616487455198</v>
      </c>
      <c r="AC36">
        <v>0.23245984784446322</v>
      </c>
    </row>
    <row r="37" spans="1:29" x14ac:dyDescent="0.3">
      <c r="A37" t="s">
        <v>24</v>
      </c>
      <c r="C37">
        <v>4178</v>
      </c>
      <c r="D37">
        <v>4187</v>
      </c>
      <c r="E37">
        <v>4117</v>
      </c>
      <c r="F37">
        <v>3618</v>
      </c>
      <c r="G37">
        <v>3622</v>
      </c>
      <c r="H37">
        <v>3526</v>
      </c>
      <c r="I37">
        <v>560</v>
      </c>
      <c r="J37">
        <v>565</v>
      </c>
      <c r="K37">
        <v>591</v>
      </c>
      <c r="L37">
        <v>500</v>
      </c>
      <c r="M37">
        <v>511</v>
      </c>
      <c r="N37">
        <v>508</v>
      </c>
      <c r="O37">
        <v>380</v>
      </c>
      <c r="P37">
        <v>400</v>
      </c>
      <c r="Q37">
        <v>377</v>
      </c>
      <c r="R37">
        <v>120</v>
      </c>
      <c r="S37">
        <v>111</v>
      </c>
      <c r="T37">
        <v>131</v>
      </c>
      <c r="U37">
        <v>0.11967448539971279</v>
      </c>
      <c r="V37">
        <v>0.12204442321471221</v>
      </c>
      <c r="W37">
        <v>0.12339081855720184</v>
      </c>
      <c r="X37">
        <v>0.10503040353786622</v>
      </c>
      <c r="Y37">
        <v>0.11043622308117063</v>
      </c>
      <c r="Z37">
        <v>0.10692002268859897</v>
      </c>
      <c r="AA37">
        <v>0.21428571428571427</v>
      </c>
      <c r="AB37">
        <v>0.19646017699115045</v>
      </c>
      <c r="AC37">
        <v>0.22165820642978004</v>
      </c>
    </row>
    <row r="38" spans="1:29" x14ac:dyDescent="0.3">
      <c r="A38" t="s">
        <v>25</v>
      </c>
      <c r="C38">
        <v>6502</v>
      </c>
      <c r="D38">
        <v>6472</v>
      </c>
      <c r="E38">
        <v>6520</v>
      </c>
      <c r="F38">
        <v>5627</v>
      </c>
      <c r="G38">
        <v>5501</v>
      </c>
      <c r="H38">
        <v>5506</v>
      </c>
      <c r="I38">
        <v>875</v>
      </c>
      <c r="J38">
        <v>971</v>
      </c>
      <c r="K38">
        <v>1014</v>
      </c>
      <c r="L38">
        <v>729</v>
      </c>
      <c r="M38">
        <v>722</v>
      </c>
      <c r="N38">
        <v>745</v>
      </c>
      <c r="O38">
        <v>513</v>
      </c>
      <c r="P38">
        <v>494</v>
      </c>
      <c r="Q38">
        <v>500</v>
      </c>
      <c r="R38">
        <v>216</v>
      </c>
      <c r="S38">
        <v>228</v>
      </c>
      <c r="T38">
        <v>245</v>
      </c>
      <c r="U38">
        <v>0.11211934789295601</v>
      </c>
      <c r="V38">
        <v>0.111557478368356</v>
      </c>
      <c r="W38">
        <v>0.1142638036809816</v>
      </c>
      <c r="X38">
        <v>9.1167584858716899E-2</v>
      </c>
      <c r="Y38">
        <v>8.980185420832576E-2</v>
      </c>
      <c r="Z38">
        <v>9.081002542680712E-2</v>
      </c>
      <c r="AA38">
        <v>0.24685714285714286</v>
      </c>
      <c r="AB38">
        <v>0.23480947476828012</v>
      </c>
      <c r="AC38">
        <v>0.2416173570019724</v>
      </c>
    </row>
    <row r="39" spans="1:29" x14ac:dyDescent="0.3">
      <c r="A39" t="s">
        <v>26</v>
      </c>
      <c r="C39">
        <v>9572</v>
      </c>
      <c r="D39">
        <v>9640</v>
      </c>
      <c r="E39">
        <v>9679</v>
      </c>
      <c r="F39">
        <v>8075</v>
      </c>
      <c r="G39">
        <v>8086</v>
      </c>
      <c r="H39">
        <v>7992</v>
      </c>
      <c r="I39">
        <v>1497</v>
      </c>
      <c r="J39">
        <v>1554</v>
      </c>
      <c r="K39">
        <v>1687</v>
      </c>
      <c r="L39">
        <v>1087</v>
      </c>
      <c r="M39">
        <v>1108</v>
      </c>
      <c r="N39">
        <v>1147</v>
      </c>
      <c r="O39">
        <v>794</v>
      </c>
      <c r="P39">
        <v>797</v>
      </c>
      <c r="Q39">
        <v>759</v>
      </c>
      <c r="R39">
        <v>293</v>
      </c>
      <c r="S39">
        <v>311</v>
      </c>
      <c r="T39">
        <v>388</v>
      </c>
      <c r="U39">
        <v>0.11356038445465942</v>
      </c>
      <c r="V39">
        <v>0.11493775933609958</v>
      </c>
      <c r="W39">
        <v>0.118503977683645</v>
      </c>
      <c r="X39">
        <v>9.8328173374612998E-2</v>
      </c>
      <c r="Y39">
        <v>9.8565421716547114E-2</v>
      </c>
      <c r="Z39">
        <v>9.4969969969969967E-2</v>
      </c>
      <c r="AA39">
        <v>0.19572478289913159</v>
      </c>
      <c r="AB39">
        <v>0.20012870012870013</v>
      </c>
      <c r="AC39">
        <v>0.22999407231772376</v>
      </c>
    </row>
    <row r="40" spans="1:29" x14ac:dyDescent="0.3">
      <c r="A40" t="s">
        <v>27</v>
      </c>
      <c r="C40">
        <v>2210</v>
      </c>
      <c r="D40">
        <v>2170</v>
      </c>
      <c r="E40">
        <v>2205</v>
      </c>
      <c r="F40">
        <v>1920</v>
      </c>
      <c r="G40">
        <v>1911</v>
      </c>
      <c r="H40">
        <v>1902</v>
      </c>
      <c r="I40">
        <v>290</v>
      </c>
      <c r="J40">
        <v>259</v>
      </c>
      <c r="K40">
        <v>303</v>
      </c>
      <c r="L40">
        <v>232</v>
      </c>
      <c r="M40">
        <v>249</v>
      </c>
      <c r="N40">
        <v>260</v>
      </c>
      <c r="O40">
        <v>158</v>
      </c>
      <c r="P40">
        <v>187</v>
      </c>
      <c r="Q40">
        <v>176</v>
      </c>
      <c r="R40">
        <v>74</v>
      </c>
      <c r="S40">
        <v>62</v>
      </c>
      <c r="T40">
        <v>84</v>
      </c>
      <c r="U40">
        <v>0.10497737556561086</v>
      </c>
      <c r="V40">
        <v>0.11474654377880185</v>
      </c>
      <c r="W40">
        <v>0.11791383219954649</v>
      </c>
      <c r="X40">
        <v>8.2291666666666666E-2</v>
      </c>
      <c r="Y40">
        <v>9.7854526425954991E-2</v>
      </c>
      <c r="Z40">
        <v>9.2534174553101992E-2</v>
      </c>
      <c r="AA40">
        <v>0.25517241379310346</v>
      </c>
      <c r="AB40">
        <v>0.23938223938223938</v>
      </c>
      <c r="AC40">
        <v>0.27722772277227725</v>
      </c>
    </row>
    <row r="41" spans="1:29" x14ac:dyDescent="0.3">
      <c r="A41" t="s">
        <v>28</v>
      </c>
      <c r="C41">
        <v>360</v>
      </c>
      <c r="D41">
        <v>364</v>
      </c>
      <c r="E41">
        <v>363</v>
      </c>
      <c r="F41">
        <v>331</v>
      </c>
      <c r="G41">
        <v>341</v>
      </c>
      <c r="H41">
        <v>340</v>
      </c>
      <c r="I41">
        <v>29</v>
      </c>
      <c r="J41">
        <v>23</v>
      </c>
      <c r="K41">
        <v>23</v>
      </c>
      <c r="L41">
        <v>32</v>
      </c>
      <c r="M41">
        <v>27</v>
      </c>
      <c r="N41">
        <v>25</v>
      </c>
      <c r="O41">
        <v>28</v>
      </c>
      <c r="P41">
        <v>24</v>
      </c>
      <c r="Q41">
        <v>25</v>
      </c>
      <c r="R41">
        <v>4</v>
      </c>
      <c r="S41">
        <v>3</v>
      </c>
      <c r="T41">
        <v>0</v>
      </c>
      <c r="U41">
        <v>8.8888888888888892E-2</v>
      </c>
      <c r="V41">
        <v>7.4175824175824176E-2</v>
      </c>
      <c r="W41">
        <v>6.8870523415977963E-2</v>
      </c>
      <c r="X41">
        <v>8.4592145015105744E-2</v>
      </c>
      <c r="Y41">
        <v>7.0381231671554259E-2</v>
      </c>
      <c r="Z41">
        <v>7.3529411764705885E-2</v>
      </c>
      <c r="AA41">
        <v>0.13793103448275862</v>
      </c>
      <c r="AB41">
        <v>0.13043478260869565</v>
      </c>
      <c r="AC41">
        <v>0</v>
      </c>
    </row>
    <row r="42" spans="1:29" x14ac:dyDescent="0.3">
      <c r="A42" t="s">
        <v>29</v>
      </c>
      <c r="C42">
        <v>2400</v>
      </c>
      <c r="D42">
        <v>2374</v>
      </c>
      <c r="E42">
        <v>2354</v>
      </c>
      <c r="F42">
        <v>2118</v>
      </c>
      <c r="G42">
        <v>2100</v>
      </c>
      <c r="H42">
        <v>2059</v>
      </c>
      <c r="I42">
        <v>282</v>
      </c>
      <c r="J42">
        <v>274</v>
      </c>
      <c r="K42">
        <v>295</v>
      </c>
      <c r="L42">
        <v>241</v>
      </c>
      <c r="M42">
        <v>249</v>
      </c>
      <c r="N42">
        <v>244</v>
      </c>
      <c r="O42">
        <v>188</v>
      </c>
      <c r="P42">
        <v>193</v>
      </c>
      <c r="Q42">
        <v>187</v>
      </c>
      <c r="R42">
        <v>53</v>
      </c>
      <c r="S42">
        <v>56</v>
      </c>
      <c r="T42">
        <v>57</v>
      </c>
      <c r="U42">
        <v>0.10041666666666667</v>
      </c>
      <c r="V42">
        <v>0.10488626790227464</v>
      </c>
      <c r="W42">
        <v>0.10365335598980459</v>
      </c>
      <c r="X42">
        <v>8.8762983947119928E-2</v>
      </c>
      <c r="Y42">
        <v>9.1904761904761906E-2</v>
      </c>
      <c r="Z42">
        <v>9.0820786789703734E-2</v>
      </c>
      <c r="AA42">
        <v>0.18794326241134751</v>
      </c>
      <c r="AB42">
        <v>0.20437956204379562</v>
      </c>
      <c r="AC42">
        <v>0.19322033898305085</v>
      </c>
    </row>
    <row r="43" spans="1:29" x14ac:dyDescent="0.3">
      <c r="A43" t="s">
        <v>30</v>
      </c>
      <c r="C43">
        <v>1542</v>
      </c>
      <c r="D43">
        <v>1565</v>
      </c>
      <c r="E43">
        <v>1551</v>
      </c>
      <c r="F43">
        <v>1342</v>
      </c>
      <c r="G43">
        <v>1349</v>
      </c>
      <c r="H43">
        <v>1317</v>
      </c>
      <c r="I43">
        <v>200</v>
      </c>
      <c r="J43">
        <v>216</v>
      </c>
      <c r="K43">
        <v>234</v>
      </c>
      <c r="L43">
        <v>168</v>
      </c>
      <c r="M43">
        <v>175</v>
      </c>
      <c r="N43">
        <v>183</v>
      </c>
      <c r="O43">
        <v>133</v>
      </c>
      <c r="P43">
        <v>126</v>
      </c>
      <c r="Q43">
        <v>126</v>
      </c>
      <c r="R43">
        <v>35</v>
      </c>
      <c r="S43">
        <v>49</v>
      </c>
      <c r="T43">
        <v>57</v>
      </c>
      <c r="U43">
        <v>0.10894941634241245</v>
      </c>
      <c r="V43">
        <v>0.11182108626198083</v>
      </c>
      <c r="W43">
        <v>0.11798839458413926</v>
      </c>
      <c r="X43">
        <v>9.9105812220566317E-2</v>
      </c>
      <c r="Y43">
        <v>9.3402520385470714E-2</v>
      </c>
      <c r="Z43">
        <v>9.5671981776765377E-2</v>
      </c>
      <c r="AA43">
        <v>0.17499999999999999</v>
      </c>
      <c r="AB43">
        <v>0.22685185185185186</v>
      </c>
      <c r="AC43">
        <v>0.24358974358974358</v>
      </c>
    </row>
    <row r="44" spans="1:29" x14ac:dyDescent="0.3">
      <c r="A44" t="s">
        <v>31</v>
      </c>
      <c r="C44">
        <v>695</v>
      </c>
      <c r="D44">
        <v>707</v>
      </c>
      <c r="E44">
        <v>707</v>
      </c>
      <c r="F44">
        <v>611</v>
      </c>
      <c r="G44">
        <v>612</v>
      </c>
      <c r="H44">
        <v>596</v>
      </c>
      <c r="I44">
        <v>84</v>
      </c>
      <c r="J44">
        <v>95</v>
      </c>
      <c r="K44">
        <v>111</v>
      </c>
      <c r="L44">
        <v>54</v>
      </c>
      <c r="M44">
        <v>61</v>
      </c>
      <c r="N44">
        <v>46</v>
      </c>
      <c r="O44">
        <v>44</v>
      </c>
      <c r="P44">
        <v>45</v>
      </c>
      <c r="Q44">
        <v>36</v>
      </c>
      <c r="R44">
        <v>10</v>
      </c>
      <c r="S44">
        <v>16</v>
      </c>
      <c r="T44">
        <v>10</v>
      </c>
      <c r="U44">
        <v>7.7697841726618699E-2</v>
      </c>
      <c r="V44">
        <v>8.6280056577086275E-2</v>
      </c>
      <c r="W44">
        <v>6.5063649222065062E-2</v>
      </c>
      <c r="X44">
        <v>7.2013093289689037E-2</v>
      </c>
      <c r="Y44">
        <v>7.3529411764705885E-2</v>
      </c>
      <c r="Z44">
        <v>6.0402684563758392E-2</v>
      </c>
      <c r="AA44">
        <v>0.11904761904761904</v>
      </c>
      <c r="AB44">
        <v>0.16842105263157894</v>
      </c>
      <c r="AC44">
        <v>9.0090090090090086E-2</v>
      </c>
    </row>
    <row r="45" spans="1:29" x14ac:dyDescent="0.3">
      <c r="A45" t="s">
        <v>32</v>
      </c>
      <c r="C45">
        <v>1095</v>
      </c>
      <c r="D45">
        <v>1069</v>
      </c>
      <c r="E45">
        <v>1049</v>
      </c>
      <c r="F45">
        <v>937</v>
      </c>
      <c r="G45">
        <v>904</v>
      </c>
      <c r="H45">
        <v>888</v>
      </c>
      <c r="I45">
        <v>158</v>
      </c>
      <c r="J45">
        <v>165</v>
      </c>
      <c r="K45">
        <v>161</v>
      </c>
      <c r="L45">
        <v>112</v>
      </c>
      <c r="M45">
        <v>103</v>
      </c>
      <c r="N45">
        <v>104</v>
      </c>
      <c r="O45">
        <v>75</v>
      </c>
      <c r="P45">
        <v>69</v>
      </c>
      <c r="Q45">
        <v>75</v>
      </c>
      <c r="R45">
        <v>37</v>
      </c>
      <c r="S45">
        <v>34</v>
      </c>
      <c r="T45">
        <v>29</v>
      </c>
      <c r="U45">
        <v>0.10228310502283106</v>
      </c>
      <c r="V45">
        <v>9.6351730589335827E-2</v>
      </c>
      <c r="W45">
        <v>9.9142040038131554E-2</v>
      </c>
      <c r="X45">
        <v>8.0042689434364989E-2</v>
      </c>
      <c r="Y45">
        <v>7.6327433628318578E-2</v>
      </c>
      <c r="Z45">
        <v>8.4459459459459457E-2</v>
      </c>
      <c r="AA45">
        <v>0.23417721518987342</v>
      </c>
      <c r="AB45">
        <v>0.20606060606060606</v>
      </c>
      <c r="AC45">
        <v>0.18012422360248448</v>
      </c>
    </row>
    <row r="46" spans="1:29" x14ac:dyDescent="0.3">
      <c r="A46" t="s">
        <v>33</v>
      </c>
      <c r="C46">
        <v>2151</v>
      </c>
      <c r="D46">
        <v>2150</v>
      </c>
      <c r="E46">
        <v>2195</v>
      </c>
      <c r="F46">
        <v>1676</v>
      </c>
      <c r="G46">
        <v>1651</v>
      </c>
      <c r="H46">
        <v>1640</v>
      </c>
      <c r="I46">
        <v>475</v>
      </c>
      <c r="J46">
        <v>499</v>
      </c>
      <c r="K46">
        <v>555</v>
      </c>
      <c r="L46">
        <v>282</v>
      </c>
      <c r="M46">
        <v>303</v>
      </c>
      <c r="N46">
        <v>318</v>
      </c>
      <c r="O46">
        <v>127</v>
      </c>
      <c r="P46">
        <v>119</v>
      </c>
      <c r="Q46">
        <v>120</v>
      </c>
      <c r="R46">
        <v>155</v>
      </c>
      <c r="S46">
        <v>184</v>
      </c>
      <c r="T46">
        <v>198</v>
      </c>
      <c r="U46">
        <v>0.13110181311018132</v>
      </c>
      <c r="V46">
        <v>0.14093023255813952</v>
      </c>
      <c r="W46">
        <v>0.144874715261959</v>
      </c>
      <c r="X46">
        <v>7.5775656324582344E-2</v>
      </c>
      <c r="Y46">
        <v>7.2077528770442156E-2</v>
      </c>
      <c r="Z46">
        <v>7.3170731707317069E-2</v>
      </c>
      <c r="AA46">
        <v>0.32631578947368423</v>
      </c>
      <c r="AB46">
        <v>0.36873747494989978</v>
      </c>
      <c r="AC46">
        <v>0.35675675675675678</v>
      </c>
    </row>
    <row r="47" spans="1:29" x14ac:dyDescent="0.3">
      <c r="A47" t="s">
        <v>34</v>
      </c>
      <c r="C47">
        <v>466</v>
      </c>
      <c r="D47">
        <v>483</v>
      </c>
      <c r="E47">
        <v>480</v>
      </c>
      <c r="F47">
        <v>411</v>
      </c>
      <c r="G47">
        <v>409</v>
      </c>
      <c r="H47">
        <v>407</v>
      </c>
      <c r="I47">
        <v>55</v>
      </c>
      <c r="J47">
        <v>74</v>
      </c>
      <c r="K47">
        <v>73</v>
      </c>
      <c r="L47">
        <v>37</v>
      </c>
      <c r="M47">
        <v>45</v>
      </c>
      <c r="N47">
        <v>50</v>
      </c>
      <c r="O47">
        <v>27</v>
      </c>
      <c r="P47">
        <v>28</v>
      </c>
      <c r="Q47">
        <v>34</v>
      </c>
      <c r="R47">
        <v>10</v>
      </c>
      <c r="S47">
        <v>17</v>
      </c>
      <c r="T47">
        <v>16</v>
      </c>
      <c r="U47">
        <v>7.9399141630901282E-2</v>
      </c>
      <c r="V47">
        <v>9.3167701863354033E-2</v>
      </c>
      <c r="W47">
        <v>0.10416666666666667</v>
      </c>
      <c r="X47">
        <v>6.569343065693431E-2</v>
      </c>
      <c r="Y47">
        <v>6.8459657701711488E-2</v>
      </c>
      <c r="Z47">
        <v>8.3538083538083535E-2</v>
      </c>
      <c r="AA47">
        <v>0.18181818181818182</v>
      </c>
      <c r="AB47">
        <v>0.22972972972972974</v>
      </c>
      <c r="AC47">
        <v>0.21917808219178081</v>
      </c>
    </row>
    <row r="48" spans="1:29" x14ac:dyDescent="0.3">
      <c r="A48" t="s">
        <v>35</v>
      </c>
      <c r="C48">
        <v>265</v>
      </c>
      <c r="D48">
        <v>259</v>
      </c>
      <c r="E48">
        <v>266</v>
      </c>
      <c r="F48">
        <v>237</v>
      </c>
      <c r="G48">
        <v>236</v>
      </c>
      <c r="H48">
        <v>243</v>
      </c>
      <c r="I48">
        <v>28</v>
      </c>
      <c r="J48">
        <v>23</v>
      </c>
      <c r="K48">
        <v>23</v>
      </c>
      <c r="L48">
        <v>14</v>
      </c>
      <c r="M48">
        <v>23</v>
      </c>
      <c r="N48">
        <v>23</v>
      </c>
      <c r="O48">
        <v>11</v>
      </c>
      <c r="P48">
        <v>19</v>
      </c>
      <c r="Q48">
        <v>20</v>
      </c>
      <c r="R48">
        <v>3</v>
      </c>
      <c r="S48">
        <v>4</v>
      </c>
      <c r="T48">
        <v>3</v>
      </c>
      <c r="U48">
        <v>5.2830188679245285E-2</v>
      </c>
      <c r="V48">
        <v>8.8803088803088806E-2</v>
      </c>
      <c r="W48">
        <v>8.646616541353383E-2</v>
      </c>
      <c r="X48">
        <v>4.6413502109704644E-2</v>
      </c>
      <c r="Y48">
        <v>8.050847457627118E-2</v>
      </c>
      <c r="Z48">
        <v>8.2304526748971193E-2</v>
      </c>
      <c r="AA48">
        <v>0.10714285714285714</v>
      </c>
      <c r="AB48">
        <v>0.17391304347826086</v>
      </c>
      <c r="AC48">
        <v>0.13043478260869565</v>
      </c>
    </row>
    <row r="49" spans="1:29" x14ac:dyDescent="0.3">
      <c r="A49" t="s">
        <v>36</v>
      </c>
      <c r="C49">
        <v>862</v>
      </c>
      <c r="D49">
        <v>871</v>
      </c>
      <c r="E49">
        <v>872</v>
      </c>
      <c r="F49">
        <v>773</v>
      </c>
      <c r="G49">
        <v>774</v>
      </c>
      <c r="H49">
        <v>769</v>
      </c>
      <c r="I49">
        <v>89</v>
      </c>
      <c r="J49">
        <v>97</v>
      </c>
      <c r="K49">
        <v>103</v>
      </c>
      <c r="L49">
        <v>71</v>
      </c>
      <c r="M49">
        <v>67</v>
      </c>
      <c r="N49">
        <v>70</v>
      </c>
      <c r="O49">
        <v>54</v>
      </c>
      <c r="P49">
        <v>47</v>
      </c>
      <c r="Q49">
        <v>47</v>
      </c>
      <c r="R49">
        <v>17</v>
      </c>
      <c r="S49">
        <v>20</v>
      </c>
      <c r="T49">
        <v>23</v>
      </c>
      <c r="U49">
        <v>8.2366589327146175E-2</v>
      </c>
      <c r="V49">
        <v>7.6923076923076927E-2</v>
      </c>
      <c r="W49">
        <v>8.027522935779817E-2</v>
      </c>
      <c r="X49">
        <v>6.9857697283311773E-2</v>
      </c>
      <c r="Y49">
        <v>6.0723514211886306E-2</v>
      </c>
      <c r="Z49">
        <v>6.1118335500650198E-2</v>
      </c>
      <c r="AA49">
        <v>0.19101123595505617</v>
      </c>
      <c r="AB49">
        <v>0.20618556701030927</v>
      </c>
      <c r="AC49">
        <v>0.22330097087378642</v>
      </c>
    </row>
    <row r="50" spans="1:29" x14ac:dyDescent="0.3">
      <c r="A50" t="s">
        <v>37</v>
      </c>
      <c r="C50">
        <v>361</v>
      </c>
      <c r="D50">
        <v>336</v>
      </c>
      <c r="E50">
        <v>348</v>
      </c>
      <c r="F50">
        <v>341</v>
      </c>
      <c r="G50">
        <v>315</v>
      </c>
      <c r="H50">
        <v>315</v>
      </c>
      <c r="I50">
        <v>20</v>
      </c>
      <c r="J50">
        <v>21</v>
      </c>
      <c r="K50">
        <v>33</v>
      </c>
      <c r="L50">
        <v>24</v>
      </c>
      <c r="M50">
        <v>21</v>
      </c>
      <c r="N50">
        <v>33</v>
      </c>
      <c r="O50">
        <v>24</v>
      </c>
      <c r="P50">
        <v>21</v>
      </c>
      <c r="Q50">
        <v>22</v>
      </c>
      <c r="R50">
        <v>0</v>
      </c>
      <c r="S50">
        <v>0</v>
      </c>
      <c r="T50">
        <v>11</v>
      </c>
      <c r="U50">
        <v>6.6481994459833799E-2</v>
      </c>
      <c r="V50">
        <v>6.25E-2</v>
      </c>
      <c r="W50">
        <v>9.4827586206896547E-2</v>
      </c>
      <c r="X50">
        <v>7.0381231671554259E-2</v>
      </c>
      <c r="Y50">
        <v>6.6666666666666666E-2</v>
      </c>
      <c r="Z50">
        <v>6.9841269841269843E-2</v>
      </c>
      <c r="AA50">
        <v>0</v>
      </c>
      <c r="AB50">
        <v>0</v>
      </c>
      <c r="AC50">
        <v>0.33333333333333331</v>
      </c>
    </row>
    <row r="51" spans="1:29" x14ac:dyDescent="0.3">
      <c r="A51" t="s">
        <v>38</v>
      </c>
      <c r="C51">
        <v>189</v>
      </c>
      <c r="D51">
        <v>190</v>
      </c>
      <c r="E51">
        <v>202</v>
      </c>
      <c r="F51">
        <v>159</v>
      </c>
      <c r="G51">
        <v>167</v>
      </c>
      <c r="H51">
        <v>172</v>
      </c>
      <c r="I51">
        <v>30</v>
      </c>
      <c r="J51">
        <v>23</v>
      </c>
      <c r="K51">
        <v>30</v>
      </c>
      <c r="L51">
        <v>24</v>
      </c>
      <c r="M51">
        <v>11</v>
      </c>
      <c r="N51">
        <v>13</v>
      </c>
      <c r="O51">
        <v>17</v>
      </c>
      <c r="P51">
        <v>8</v>
      </c>
      <c r="Q51">
        <v>10</v>
      </c>
      <c r="R51">
        <v>7</v>
      </c>
      <c r="S51">
        <v>3</v>
      </c>
      <c r="T51">
        <v>3</v>
      </c>
      <c r="U51">
        <v>0.12698412698412698</v>
      </c>
      <c r="V51">
        <v>5.7894736842105263E-2</v>
      </c>
      <c r="W51">
        <v>6.4356435643564358E-2</v>
      </c>
      <c r="X51">
        <v>0.1069182389937107</v>
      </c>
      <c r="Y51">
        <v>4.790419161676647E-2</v>
      </c>
      <c r="Z51">
        <v>5.8139534883720929E-2</v>
      </c>
      <c r="AA51">
        <v>0.23333333333333334</v>
      </c>
      <c r="AB51">
        <v>0.13043478260869565</v>
      </c>
      <c r="AC51">
        <v>0.1</v>
      </c>
    </row>
    <row r="52" spans="1:29" x14ac:dyDescent="0.3">
      <c r="A52" t="s">
        <v>39</v>
      </c>
      <c r="C52">
        <v>199</v>
      </c>
      <c r="D52">
        <v>186</v>
      </c>
      <c r="E52">
        <v>188</v>
      </c>
      <c r="F52">
        <v>189</v>
      </c>
      <c r="G52">
        <v>174</v>
      </c>
      <c r="H52">
        <v>166</v>
      </c>
      <c r="I52">
        <v>10</v>
      </c>
      <c r="J52">
        <v>12</v>
      </c>
      <c r="K52">
        <v>22</v>
      </c>
      <c r="L52">
        <v>6</v>
      </c>
      <c r="M52">
        <v>7</v>
      </c>
      <c r="N52">
        <v>16</v>
      </c>
      <c r="O52">
        <v>3</v>
      </c>
      <c r="P52">
        <v>7</v>
      </c>
      <c r="Q52">
        <v>7</v>
      </c>
      <c r="R52">
        <v>3</v>
      </c>
      <c r="S52">
        <v>0</v>
      </c>
      <c r="T52">
        <v>9</v>
      </c>
      <c r="U52">
        <v>3.015075376884422E-2</v>
      </c>
      <c r="V52">
        <v>3.7634408602150539E-2</v>
      </c>
      <c r="W52">
        <v>8.5106382978723402E-2</v>
      </c>
      <c r="X52">
        <v>1.5873015873015872E-2</v>
      </c>
      <c r="Y52">
        <v>4.0229885057471264E-2</v>
      </c>
      <c r="Z52">
        <v>4.2168674698795178E-2</v>
      </c>
      <c r="AA52">
        <v>0.3</v>
      </c>
      <c r="AB52">
        <v>0</v>
      </c>
      <c r="AC52">
        <v>0.40909090909090912</v>
      </c>
    </row>
    <row r="53" spans="1:29" x14ac:dyDescent="0.3">
      <c r="A53" t="s">
        <v>40</v>
      </c>
      <c r="C53">
        <v>345</v>
      </c>
      <c r="D53">
        <v>344</v>
      </c>
      <c r="E53">
        <v>367</v>
      </c>
      <c r="F53">
        <v>318</v>
      </c>
      <c r="G53">
        <v>307</v>
      </c>
      <c r="H53">
        <v>325</v>
      </c>
      <c r="I53">
        <v>27</v>
      </c>
      <c r="J53">
        <v>37</v>
      </c>
      <c r="K53">
        <v>42</v>
      </c>
      <c r="L53">
        <v>20</v>
      </c>
      <c r="M53">
        <v>18</v>
      </c>
      <c r="N53">
        <v>20</v>
      </c>
      <c r="O53">
        <v>15</v>
      </c>
      <c r="P53">
        <v>12</v>
      </c>
      <c r="Q53">
        <v>12</v>
      </c>
      <c r="R53">
        <v>5</v>
      </c>
      <c r="S53">
        <v>6</v>
      </c>
      <c r="T53">
        <v>8</v>
      </c>
      <c r="U53">
        <v>5.7971014492753624E-2</v>
      </c>
      <c r="V53">
        <v>5.232558139534884E-2</v>
      </c>
      <c r="W53">
        <v>5.4495912806539509E-2</v>
      </c>
      <c r="X53">
        <v>4.716981132075472E-2</v>
      </c>
      <c r="Y53">
        <v>3.9087947882736153E-2</v>
      </c>
      <c r="Z53">
        <v>3.6923076923076927E-2</v>
      </c>
      <c r="AA53">
        <v>0.18518518518518517</v>
      </c>
      <c r="AB53">
        <v>0.16216216216216217</v>
      </c>
      <c r="AC53">
        <v>0.19047619047619047</v>
      </c>
    </row>
    <row r="54" spans="1:29" x14ac:dyDescent="0.3">
      <c r="A54" t="s">
        <v>41</v>
      </c>
      <c r="C54">
        <v>653</v>
      </c>
      <c r="D54">
        <v>641</v>
      </c>
      <c r="E54">
        <v>612</v>
      </c>
      <c r="F54">
        <v>583</v>
      </c>
      <c r="G54">
        <v>563</v>
      </c>
      <c r="H54">
        <v>535</v>
      </c>
      <c r="I54">
        <v>70</v>
      </c>
      <c r="J54">
        <v>78</v>
      </c>
      <c r="K54">
        <v>77</v>
      </c>
      <c r="L54">
        <v>37</v>
      </c>
      <c r="M54">
        <v>53</v>
      </c>
      <c r="N54">
        <v>58</v>
      </c>
      <c r="O54">
        <v>21</v>
      </c>
      <c r="P54">
        <v>27</v>
      </c>
      <c r="Q54">
        <v>24</v>
      </c>
      <c r="R54">
        <v>16</v>
      </c>
      <c r="S54">
        <v>26</v>
      </c>
      <c r="T54">
        <v>34</v>
      </c>
      <c r="U54">
        <v>5.6661562021439509E-2</v>
      </c>
      <c r="V54">
        <v>8.2683307332293288E-2</v>
      </c>
      <c r="W54">
        <v>9.4771241830065356E-2</v>
      </c>
      <c r="X54">
        <v>3.6020583190394515E-2</v>
      </c>
      <c r="Y54">
        <v>4.7957371225577264E-2</v>
      </c>
      <c r="Z54">
        <v>4.4859813084112146E-2</v>
      </c>
      <c r="AA54">
        <v>0.22857142857142856</v>
      </c>
      <c r="AB54">
        <v>0.33333333333333331</v>
      </c>
      <c r="AC54">
        <v>0.44155844155844154</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9869-524A-417F-BD24-C19E63B16F2F}">
  <dimension ref="A1:AZ116"/>
  <sheetViews>
    <sheetView topLeftCell="Z1" zoomScale="80" zoomScaleNormal="80" workbookViewId="0">
      <pane ySplit="1" topLeftCell="A2" activePane="bottomLeft" state="frozen"/>
      <selection pane="bottomLeft" activeCell="D1" sqref="D1:AZ29"/>
    </sheetView>
  </sheetViews>
  <sheetFormatPr baseColWidth="10" defaultColWidth="8.88671875" defaultRowHeight="14.4" x14ac:dyDescent="0.3"/>
  <cols>
    <col min="1" max="1" width="9.109375" customWidth="1"/>
    <col min="2" max="2" width="16.6640625" customWidth="1"/>
    <col min="3" max="3" width="9.109375" customWidth="1"/>
    <col min="4" max="4" width="18.6640625" customWidth="1"/>
    <col min="5" max="12" width="11.109375" customWidth="1"/>
    <col min="13" max="43" width="12.109375" customWidth="1"/>
    <col min="44" max="44" width="13.5546875" customWidth="1"/>
    <col min="45" max="52" width="12.109375" customWidth="1"/>
  </cols>
  <sheetData>
    <row r="1" spans="1:52" x14ac:dyDescent="0.3">
      <c r="D1" t="s">
        <v>104</v>
      </c>
      <c r="E1" t="s">
        <v>105</v>
      </c>
      <c r="F1" t="s">
        <v>106</v>
      </c>
      <c r="G1" s="1" t="s">
        <v>107</v>
      </c>
      <c r="H1" s="1" t="s">
        <v>108</v>
      </c>
      <c r="I1" s="1" t="s">
        <v>109</v>
      </c>
      <c r="J1" s="1" t="s">
        <v>110</v>
      </c>
      <c r="K1" s="1" t="s">
        <v>111</v>
      </c>
      <c r="L1" s="1" t="s">
        <v>112</v>
      </c>
      <c r="M1" s="1" t="s">
        <v>113</v>
      </c>
      <c r="N1" s="1" t="s">
        <v>114</v>
      </c>
      <c r="O1" s="1" t="s">
        <v>115</v>
      </c>
      <c r="P1" s="1" t="s">
        <v>116</v>
      </c>
      <c r="Q1" s="1" t="s">
        <v>117</v>
      </c>
      <c r="R1" s="1" t="s">
        <v>118</v>
      </c>
      <c r="S1" s="1" t="s">
        <v>119</v>
      </c>
      <c r="T1" s="1" t="s">
        <v>120</v>
      </c>
      <c r="U1" s="1" t="s">
        <v>121</v>
      </c>
      <c r="V1" s="1" t="s">
        <v>122</v>
      </c>
      <c r="W1" s="1" t="s">
        <v>123</v>
      </c>
      <c r="X1" s="1" t="s">
        <v>124</v>
      </c>
      <c r="Y1" s="1" t="s">
        <v>125</v>
      </c>
      <c r="Z1" s="1" t="s">
        <v>126</v>
      </c>
      <c r="AA1" s="1" t="s">
        <v>127</v>
      </c>
      <c r="AB1" s="1" t="s">
        <v>128</v>
      </c>
      <c r="AC1" s="1" t="s">
        <v>129</v>
      </c>
      <c r="AD1" s="1" t="s">
        <v>130</v>
      </c>
      <c r="AE1" s="1" t="s">
        <v>131</v>
      </c>
      <c r="AF1" s="1" t="s">
        <v>132</v>
      </c>
      <c r="AG1" s="1" t="s">
        <v>133</v>
      </c>
      <c r="AH1" s="1" t="s">
        <v>134</v>
      </c>
      <c r="AI1" s="1" t="s">
        <v>135</v>
      </c>
      <c r="AJ1" s="1" t="s">
        <v>136</v>
      </c>
      <c r="AK1" s="1" t="s">
        <v>137</v>
      </c>
      <c r="AL1" s="1" t="s">
        <v>138</v>
      </c>
      <c r="AM1" s="1" t="s">
        <v>139</v>
      </c>
      <c r="AN1" s="1" t="s">
        <v>140</v>
      </c>
      <c r="AO1" s="1" t="s">
        <v>141</v>
      </c>
      <c r="AP1" s="1" t="s">
        <v>142</v>
      </c>
      <c r="AQ1" s="1" t="s">
        <v>143</v>
      </c>
      <c r="AR1" s="1" t="s">
        <v>144</v>
      </c>
      <c r="AS1" s="1" t="s">
        <v>145</v>
      </c>
      <c r="AT1" s="1" t="s">
        <v>146</v>
      </c>
      <c r="AU1" s="1" t="s">
        <v>147</v>
      </c>
      <c r="AV1" s="1" t="s">
        <v>148</v>
      </c>
      <c r="AW1" s="1" t="s">
        <v>149</v>
      </c>
      <c r="AX1" s="1" t="s">
        <v>150</v>
      </c>
      <c r="AY1" s="1" t="s">
        <v>151</v>
      </c>
      <c r="AZ1" s="1" t="s">
        <v>152</v>
      </c>
    </row>
    <row r="2" spans="1:52" x14ac:dyDescent="0.3">
      <c r="A2" s="1" t="s">
        <v>43</v>
      </c>
      <c r="B2" s="1" t="s">
        <v>44</v>
      </c>
      <c r="C2" s="1" t="s">
        <v>45</v>
      </c>
      <c r="F2" t="s">
        <v>101</v>
      </c>
      <c r="G2" s="1" t="s">
        <v>0</v>
      </c>
      <c r="H2" s="1" t="s">
        <v>96</v>
      </c>
      <c r="I2" s="1" t="s">
        <v>97</v>
      </c>
      <c r="J2" s="1" t="s">
        <v>98</v>
      </c>
      <c r="K2" s="1" t="s">
        <v>99</v>
      </c>
      <c r="L2" s="1" t="s">
        <v>1</v>
      </c>
      <c r="M2" s="1" t="s">
        <v>2</v>
      </c>
      <c r="N2" s="1" t="s">
        <v>3</v>
      </c>
      <c r="O2" s="1" t="s">
        <v>4</v>
      </c>
      <c r="P2" s="1" t="s">
        <v>5</v>
      </c>
      <c r="Q2" s="1" t="s">
        <v>6</v>
      </c>
      <c r="R2" s="1" t="s">
        <v>7</v>
      </c>
      <c r="S2" s="1" t="s">
        <v>8</v>
      </c>
      <c r="T2" s="1" t="s">
        <v>9</v>
      </c>
      <c r="U2" s="1" t="s">
        <v>10</v>
      </c>
      <c r="V2" s="1" t="s">
        <v>11</v>
      </c>
      <c r="W2" s="1" t="s">
        <v>12</v>
      </c>
      <c r="X2" s="1" t="s">
        <v>13</v>
      </c>
      <c r="Y2" s="1" t="s">
        <v>14</v>
      </c>
      <c r="Z2" s="1" t="s">
        <v>15</v>
      </c>
      <c r="AA2" s="1" t="s">
        <v>16</v>
      </c>
      <c r="AB2" s="1" t="s">
        <v>17</v>
      </c>
      <c r="AC2" s="1" t="s">
        <v>18</v>
      </c>
      <c r="AD2" s="1" t="s">
        <v>19</v>
      </c>
      <c r="AE2" s="1" t="s">
        <v>20</v>
      </c>
      <c r="AF2" s="1" t="s">
        <v>21</v>
      </c>
      <c r="AG2" s="1" t="s">
        <v>22</v>
      </c>
      <c r="AH2" s="1" t="s">
        <v>23</v>
      </c>
      <c r="AI2" s="1" t="s">
        <v>24</v>
      </c>
      <c r="AJ2" s="1" t="s">
        <v>25</v>
      </c>
      <c r="AK2" s="1" t="s">
        <v>26</v>
      </c>
      <c r="AL2" s="1" t="s">
        <v>27</v>
      </c>
      <c r="AM2" s="1" t="s">
        <v>28</v>
      </c>
      <c r="AN2" s="1" t="s">
        <v>29</v>
      </c>
      <c r="AO2" s="1" t="s">
        <v>30</v>
      </c>
      <c r="AP2" s="1" t="s">
        <v>31</v>
      </c>
      <c r="AQ2" s="1" t="s">
        <v>32</v>
      </c>
      <c r="AR2" s="1" t="s">
        <v>33</v>
      </c>
      <c r="AS2" s="1" t="s">
        <v>34</v>
      </c>
      <c r="AT2" s="1" t="s">
        <v>35</v>
      </c>
      <c r="AU2" s="1" t="s">
        <v>36</v>
      </c>
      <c r="AV2" s="1" t="s">
        <v>37</v>
      </c>
      <c r="AW2" s="1" t="s">
        <v>38</v>
      </c>
      <c r="AX2" s="1" t="s">
        <v>39</v>
      </c>
      <c r="AY2" s="1" t="s">
        <v>40</v>
      </c>
      <c r="AZ2" s="1" t="s">
        <v>41</v>
      </c>
    </row>
    <row r="3" spans="1:52" x14ac:dyDescent="0.3">
      <c r="D3" s="1" t="s">
        <v>44</v>
      </c>
      <c r="E3" s="1" t="s">
        <v>46</v>
      </c>
      <c r="F3" s="2">
        <v>1019906</v>
      </c>
      <c r="G3" s="2">
        <v>153998</v>
      </c>
      <c r="H3" s="2">
        <f>SUM(L3:AZ3)</f>
        <v>117457</v>
      </c>
      <c r="I3" s="2">
        <f>SUM(AD3:AI3)</f>
        <v>42438</v>
      </c>
      <c r="J3" s="2">
        <f>SUM(L3:AC3)</f>
        <v>45152</v>
      </c>
      <c r="K3" s="2">
        <f>SUM(AJ3:AZ3)</f>
        <v>29867</v>
      </c>
      <c r="L3" s="2">
        <v>18582</v>
      </c>
      <c r="M3" s="2">
        <v>4779</v>
      </c>
      <c r="N3" s="2">
        <v>5297</v>
      </c>
      <c r="O3" s="2">
        <v>935</v>
      </c>
      <c r="P3" s="2">
        <v>4437</v>
      </c>
      <c r="Q3" s="2">
        <v>3508</v>
      </c>
      <c r="R3" s="2">
        <v>2267</v>
      </c>
      <c r="S3" s="2">
        <v>281</v>
      </c>
      <c r="T3" s="2">
        <v>178</v>
      </c>
      <c r="U3" s="2">
        <v>520</v>
      </c>
      <c r="V3" s="2">
        <v>802</v>
      </c>
      <c r="W3" s="2">
        <v>405</v>
      </c>
      <c r="X3" s="2">
        <v>809</v>
      </c>
      <c r="Y3" s="2">
        <v>723</v>
      </c>
      <c r="Z3" s="2">
        <v>526</v>
      </c>
      <c r="AA3" s="2">
        <v>462</v>
      </c>
      <c r="AB3" s="2">
        <v>217</v>
      </c>
      <c r="AC3" s="2">
        <v>424</v>
      </c>
      <c r="AD3" s="2">
        <v>4789</v>
      </c>
      <c r="AE3" s="2">
        <v>4232</v>
      </c>
      <c r="AF3" s="2">
        <v>10343</v>
      </c>
      <c r="AG3" s="2">
        <v>11293</v>
      </c>
      <c r="AH3" s="2">
        <v>7603</v>
      </c>
      <c r="AI3" s="2">
        <v>4178</v>
      </c>
      <c r="AJ3" s="2">
        <v>6502</v>
      </c>
      <c r="AK3" s="2">
        <v>9572</v>
      </c>
      <c r="AL3" s="2">
        <v>2210</v>
      </c>
      <c r="AM3" s="2">
        <v>360</v>
      </c>
      <c r="AN3" s="2">
        <v>2400</v>
      </c>
      <c r="AO3" s="2">
        <v>1542</v>
      </c>
      <c r="AP3" s="2">
        <v>695</v>
      </c>
      <c r="AQ3" s="2">
        <v>1095</v>
      </c>
      <c r="AR3" s="2">
        <v>2151</v>
      </c>
      <c r="AS3" s="2">
        <v>466</v>
      </c>
      <c r="AT3" s="2">
        <v>265</v>
      </c>
      <c r="AU3" s="2">
        <v>862</v>
      </c>
      <c r="AV3" s="2">
        <v>361</v>
      </c>
      <c r="AW3" s="2">
        <v>189</v>
      </c>
      <c r="AX3" s="2">
        <v>199</v>
      </c>
      <c r="AY3" s="2">
        <v>345</v>
      </c>
      <c r="AZ3" s="2">
        <v>653</v>
      </c>
    </row>
    <row r="4" spans="1:52" x14ac:dyDescent="0.3">
      <c r="E4" s="1" t="s">
        <v>47</v>
      </c>
      <c r="F4" s="2">
        <v>1026773</v>
      </c>
      <c r="G4" s="2">
        <v>156227</v>
      </c>
      <c r="H4" s="2">
        <f t="shared" ref="H4:H20" si="0">SUM(L4:AZ4)</f>
        <v>118025</v>
      </c>
      <c r="I4" s="2">
        <f t="shared" ref="I4:I20" si="1">SUM(AD4:AI4)</f>
        <v>42332</v>
      </c>
      <c r="J4" s="2">
        <f>SUM(L4:AC4)</f>
        <v>45872</v>
      </c>
      <c r="K4" s="2">
        <f t="shared" ref="K4:K20" si="2">SUM(AJ4:AZ4)</f>
        <v>29821</v>
      </c>
      <c r="L4" s="2">
        <v>18694</v>
      </c>
      <c r="M4" s="2">
        <v>5048</v>
      </c>
      <c r="N4" s="2">
        <v>5372</v>
      </c>
      <c r="O4" s="2">
        <v>930</v>
      </c>
      <c r="P4" s="2">
        <v>4510</v>
      </c>
      <c r="Q4" s="2">
        <v>3541</v>
      </c>
      <c r="R4" s="2">
        <v>2346</v>
      </c>
      <c r="S4" s="2">
        <v>289</v>
      </c>
      <c r="T4" s="2">
        <v>188</v>
      </c>
      <c r="U4" s="2">
        <v>520</v>
      </c>
      <c r="V4" s="2">
        <v>851</v>
      </c>
      <c r="W4" s="2">
        <v>405</v>
      </c>
      <c r="X4" s="2">
        <v>870</v>
      </c>
      <c r="Y4" s="2">
        <v>693</v>
      </c>
      <c r="Z4" s="2">
        <v>535</v>
      </c>
      <c r="AA4" s="2">
        <v>448</v>
      </c>
      <c r="AB4" s="2">
        <v>211</v>
      </c>
      <c r="AC4" s="2">
        <v>421</v>
      </c>
      <c r="AD4" s="2">
        <v>4738</v>
      </c>
      <c r="AE4" s="2">
        <v>4285</v>
      </c>
      <c r="AF4" s="2">
        <v>10283</v>
      </c>
      <c r="AG4" s="2">
        <v>11239</v>
      </c>
      <c r="AH4" s="2">
        <v>7600</v>
      </c>
      <c r="AI4" s="2">
        <v>4187</v>
      </c>
      <c r="AJ4" s="2">
        <v>6472</v>
      </c>
      <c r="AK4" s="2">
        <v>9640</v>
      </c>
      <c r="AL4" s="2">
        <v>2170</v>
      </c>
      <c r="AM4" s="2">
        <v>364</v>
      </c>
      <c r="AN4" s="2">
        <v>2374</v>
      </c>
      <c r="AO4" s="2">
        <v>1565</v>
      </c>
      <c r="AP4" s="2">
        <v>707</v>
      </c>
      <c r="AQ4" s="2">
        <v>1069</v>
      </c>
      <c r="AR4" s="2">
        <v>2150</v>
      </c>
      <c r="AS4" s="2">
        <v>483</v>
      </c>
      <c r="AT4" s="2">
        <v>259</v>
      </c>
      <c r="AU4" s="2">
        <v>871</v>
      </c>
      <c r="AV4" s="2">
        <v>336</v>
      </c>
      <c r="AW4" s="2">
        <v>190</v>
      </c>
      <c r="AX4" s="2">
        <v>186</v>
      </c>
      <c r="AY4" s="2">
        <v>344</v>
      </c>
      <c r="AZ4" s="2">
        <v>641</v>
      </c>
    </row>
    <row r="5" spans="1:52" x14ac:dyDescent="0.3">
      <c r="E5" s="1" t="s">
        <v>48</v>
      </c>
      <c r="F5" s="2">
        <v>1036597</v>
      </c>
      <c r="G5" s="2">
        <v>158685</v>
      </c>
      <c r="H5" s="2">
        <f t="shared" si="0"/>
        <v>118825</v>
      </c>
      <c r="I5" s="2">
        <f t="shared" si="1"/>
        <v>42546</v>
      </c>
      <c r="J5" s="2">
        <f t="shared" ref="J5:J20" si="3">SUM(L5:AC5)</f>
        <v>46321</v>
      </c>
      <c r="K5" s="2">
        <f t="shared" si="2"/>
        <v>29958</v>
      </c>
      <c r="L5" s="2">
        <v>18930</v>
      </c>
      <c r="M5" s="2">
        <v>5155</v>
      </c>
      <c r="N5" s="2">
        <v>5278</v>
      </c>
      <c r="O5" s="2">
        <v>980</v>
      </c>
      <c r="P5" s="2">
        <v>4562</v>
      </c>
      <c r="Q5" s="2">
        <v>3581</v>
      </c>
      <c r="R5" s="2">
        <v>2357</v>
      </c>
      <c r="S5" s="2">
        <v>294</v>
      </c>
      <c r="T5" s="2">
        <v>197</v>
      </c>
      <c r="U5" s="2">
        <v>519</v>
      </c>
      <c r="V5" s="2">
        <v>857</v>
      </c>
      <c r="W5" s="2">
        <v>411</v>
      </c>
      <c r="X5" s="2">
        <v>887</v>
      </c>
      <c r="Y5" s="2">
        <v>684</v>
      </c>
      <c r="Z5" s="2">
        <v>563</v>
      </c>
      <c r="AA5" s="2">
        <v>445</v>
      </c>
      <c r="AB5" s="2">
        <v>205</v>
      </c>
      <c r="AC5" s="2">
        <v>416</v>
      </c>
      <c r="AD5" s="2">
        <v>4778</v>
      </c>
      <c r="AE5" s="2">
        <v>4400</v>
      </c>
      <c r="AF5" s="2">
        <v>10342</v>
      </c>
      <c r="AG5" s="2">
        <v>11160</v>
      </c>
      <c r="AH5" s="2">
        <v>7749</v>
      </c>
      <c r="AI5" s="2">
        <v>4117</v>
      </c>
      <c r="AJ5" s="2">
        <v>6520</v>
      </c>
      <c r="AK5" s="2">
        <v>9679</v>
      </c>
      <c r="AL5" s="2">
        <v>2205</v>
      </c>
      <c r="AM5" s="2">
        <v>363</v>
      </c>
      <c r="AN5" s="2">
        <v>2354</v>
      </c>
      <c r="AO5" s="2">
        <v>1551</v>
      </c>
      <c r="AP5" s="2">
        <v>707</v>
      </c>
      <c r="AQ5" s="2">
        <v>1049</v>
      </c>
      <c r="AR5" s="2">
        <v>2195</v>
      </c>
      <c r="AS5" s="2">
        <v>480</v>
      </c>
      <c r="AT5" s="2">
        <v>266</v>
      </c>
      <c r="AU5" s="2">
        <v>872</v>
      </c>
      <c r="AV5" s="2">
        <v>348</v>
      </c>
      <c r="AW5" s="2">
        <v>202</v>
      </c>
      <c r="AX5" s="2">
        <v>188</v>
      </c>
      <c r="AY5" s="2">
        <v>367</v>
      </c>
      <c r="AZ5" s="2">
        <v>612</v>
      </c>
    </row>
    <row r="6" spans="1:52" x14ac:dyDescent="0.3">
      <c r="D6" s="1" t="s">
        <v>49</v>
      </c>
      <c r="E6" s="1" t="s">
        <v>46</v>
      </c>
      <c r="F6" s="2">
        <v>871220</v>
      </c>
      <c r="G6" s="2">
        <v>123637</v>
      </c>
      <c r="H6" s="2">
        <f t="shared" si="0"/>
        <v>99110</v>
      </c>
      <c r="I6" s="2">
        <f t="shared" si="1"/>
        <v>36322</v>
      </c>
      <c r="J6" s="2">
        <f t="shared" si="3"/>
        <v>37140</v>
      </c>
      <c r="K6" s="2">
        <f t="shared" si="2"/>
        <v>25648</v>
      </c>
      <c r="L6" s="2">
        <v>14581</v>
      </c>
      <c r="M6" s="2">
        <v>4044</v>
      </c>
      <c r="N6" s="2">
        <v>4424</v>
      </c>
      <c r="O6" s="2">
        <v>800</v>
      </c>
      <c r="P6" s="2">
        <v>3703</v>
      </c>
      <c r="Q6" s="2">
        <v>3026</v>
      </c>
      <c r="R6" s="2">
        <v>1987</v>
      </c>
      <c r="S6" s="2">
        <v>250</v>
      </c>
      <c r="T6" s="2">
        <v>144</v>
      </c>
      <c r="U6" s="2">
        <v>456</v>
      </c>
      <c r="V6" s="2">
        <v>684</v>
      </c>
      <c r="W6" s="2">
        <v>310</v>
      </c>
      <c r="X6" s="2">
        <v>698</v>
      </c>
      <c r="Y6" s="2">
        <v>588</v>
      </c>
      <c r="Z6" s="2">
        <v>463</v>
      </c>
      <c r="AA6" s="2">
        <v>418</v>
      </c>
      <c r="AB6" s="2">
        <v>201</v>
      </c>
      <c r="AC6" s="2">
        <v>363</v>
      </c>
      <c r="AD6" s="2">
        <v>4069</v>
      </c>
      <c r="AE6" s="2">
        <v>3700</v>
      </c>
      <c r="AF6" s="2">
        <v>9043</v>
      </c>
      <c r="AG6" s="2">
        <v>9333</v>
      </c>
      <c r="AH6" s="2">
        <v>6559</v>
      </c>
      <c r="AI6" s="2">
        <v>3618</v>
      </c>
      <c r="AJ6" s="2">
        <v>5627</v>
      </c>
      <c r="AK6" s="2">
        <v>8075</v>
      </c>
      <c r="AL6" s="2">
        <v>1920</v>
      </c>
      <c r="AM6" s="2">
        <v>331</v>
      </c>
      <c r="AN6" s="2">
        <v>2118</v>
      </c>
      <c r="AO6" s="2">
        <v>1342</v>
      </c>
      <c r="AP6" s="2">
        <v>611</v>
      </c>
      <c r="AQ6" s="2">
        <v>937</v>
      </c>
      <c r="AR6" s="2">
        <v>1676</v>
      </c>
      <c r="AS6" s="2">
        <v>411</v>
      </c>
      <c r="AT6" s="2">
        <v>237</v>
      </c>
      <c r="AU6" s="2">
        <v>773</v>
      </c>
      <c r="AV6" s="2">
        <v>341</v>
      </c>
      <c r="AW6" s="2">
        <v>159</v>
      </c>
      <c r="AX6" s="2">
        <v>189</v>
      </c>
      <c r="AY6" s="2">
        <v>318</v>
      </c>
      <c r="AZ6" s="2">
        <v>583</v>
      </c>
    </row>
    <row r="7" spans="1:52" x14ac:dyDescent="0.3">
      <c r="E7" s="1" t="s">
        <v>47</v>
      </c>
      <c r="F7" s="2">
        <v>869873</v>
      </c>
      <c r="G7" s="2">
        <v>124928</v>
      </c>
      <c r="H7" s="2">
        <f t="shared" si="0"/>
        <v>98627</v>
      </c>
      <c r="I7" s="2">
        <f t="shared" si="1"/>
        <v>36038</v>
      </c>
      <c r="J7" s="2">
        <f t="shared" si="3"/>
        <v>37189</v>
      </c>
      <c r="K7" s="2">
        <f t="shared" si="2"/>
        <v>25400</v>
      </c>
      <c r="L7" s="2">
        <v>14533</v>
      </c>
      <c r="M7" s="2">
        <v>4128</v>
      </c>
      <c r="N7" s="2">
        <v>4425</v>
      </c>
      <c r="O7" s="2">
        <v>795</v>
      </c>
      <c r="P7" s="2">
        <v>3707</v>
      </c>
      <c r="Q7" s="2">
        <v>3027</v>
      </c>
      <c r="R7" s="2">
        <v>2017</v>
      </c>
      <c r="S7" s="2">
        <v>256</v>
      </c>
      <c r="T7" s="2">
        <v>141</v>
      </c>
      <c r="U7" s="2">
        <v>446</v>
      </c>
      <c r="V7" s="2">
        <v>703</v>
      </c>
      <c r="W7" s="2">
        <v>307</v>
      </c>
      <c r="X7" s="2">
        <v>723</v>
      </c>
      <c r="Y7" s="2">
        <v>555</v>
      </c>
      <c r="Z7" s="2">
        <v>473</v>
      </c>
      <c r="AA7" s="2">
        <v>407</v>
      </c>
      <c r="AB7" s="2">
        <v>193</v>
      </c>
      <c r="AC7" s="2">
        <v>353</v>
      </c>
      <c r="AD7" s="2">
        <v>3982</v>
      </c>
      <c r="AE7" s="2">
        <v>3730</v>
      </c>
      <c r="AF7" s="2">
        <v>8953</v>
      </c>
      <c r="AG7" s="2">
        <v>9267</v>
      </c>
      <c r="AH7" s="2">
        <v>6484</v>
      </c>
      <c r="AI7" s="2">
        <v>3622</v>
      </c>
      <c r="AJ7" s="2">
        <v>5501</v>
      </c>
      <c r="AK7" s="2">
        <v>8086</v>
      </c>
      <c r="AL7" s="2">
        <v>1911</v>
      </c>
      <c r="AM7" s="2">
        <v>341</v>
      </c>
      <c r="AN7" s="2">
        <v>2100</v>
      </c>
      <c r="AO7" s="2">
        <v>1349</v>
      </c>
      <c r="AP7" s="2">
        <v>612</v>
      </c>
      <c r="AQ7" s="2">
        <v>904</v>
      </c>
      <c r="AR7" s="2">
        <v>1651</v>
      </c>
      <c r="AS7" s="2">
        <v>409</v>
      </c>
      <c r="AT7" s="2">
        <v>236</v>
      </c>
      <c r="AU7" s="2">
        <v>774</v>
      </c>
      <c r="AV7" s="2">
        <v>315</v>
      </c>
      <c r="AW7" s="2">
        <v>167</v>
      </c>
      <c r="AX7" s="2">
        <v>174</v>
      </c>
      <c r="AY7" s="2">
        <v>307</v>
      </c>
      <c r="AZ7" s="2">
        <v>563</v>
      </c>
    </row>
    <row r="8" spans="1:52" x14ac:dyDescent="0.3">
      <c r="E8" s="1" t="s">
        <v>48</v>
      </c>
      <c r="F8" s="2">
        <v>869233</v>
      </c>
      <c r="G8" s="2">
        <v>126602</v>
      </c>
      <c r="H8" s="2">
        <f t="shared" si="0"/>
        <v>98304</v>
      </c>
      <c r="I8" s="2">
        <f t="shared" si="1"/>
        <v>35849</v>
      </c>
      <c r="J8" s="2">
        <f t="shared" si="3"/>
        <v>37283</v>
      </c>
      <c r="K8" s="2">
        <f t="shared" si="2"/>
        <v>25172</v>
      </c>
      <c r="L8" s="2">
        <v>14593</v>
      </c>
      <c r="M8" s="2">
        <v>4274</v>
      </c>
      <c r="N8" s="2">
        <v>4350</v>
      </c>
      <c r="O8" s="2">
        <v>835</v>
      </c>
      <c r="P8" s="2">
        <v>3694</v>
      </c>
      <c r="Q8" s="2">
        <v>3031</v>
      </c>
      <c r="R8" s="2">
        <v>2014</v>
      </c>
      <c r="S8" s="2">
        <v>254</v>
      </c>
      <c r="T8" s="2">
        <v>149</v>
      </c>
      <c r="U8" s="2">
        <v>435</v>
      </c>
      <c r="V8" s="2">
        <v>678</v>
      </c>
      <c r="W8" s="2">
        <v>307</v>
      </c>
      <c r="X8" s="2">
        <v>711</v>
      </c>
      <c r="Y8" s="2">
        <v>548</v>
      </c>
      <c r="Z8" s="2">
        <v>490</v>
      </c>
      <c r="AA8" s="2">
        <v>395</v>
      </c>
      <c r="AB8" s="2">
        <v>185</v>
      </c>
      <c r="AC8" s="2">
        <v>340</v>
      </c>
      <c r="AD8" s="2">
        <v>3952</v>
      </c>
      <c r="AE8" s="2">
        <v>3753</v>
      </c>
      <c r="AF8" s="2">
        <v>8914</v>
      </c>
      <c r="AG8" s="2">
        <v>9138</v>
      </c>
      <c r="AH8" s="2">
        <v>6566</v>
      </c>
      <c r="AI8" s="2">
        <v>3526</v>
      </c>
      <c r="AJ8" s="2">
        <v>5506</v>
      </c>
      <c r="AK8" s="2">
        <v>7992</v>
      </c>
      <c r="AL8" s="2">
        <v>1902</v>
      </c>
      <c r="AM8" s="2">
        <v>340</v>
      </c>
      <c r="AN8" s="2">
        <v>2059</v>
      </c>
      <c r="AO8" s="2">
        <v>1317</v>
      </c>
      <c r="AP8" s="2">
        <v>596</v>
      </c>
      <c r="AQ8" s="2">
        <v>888</v>
      </c>
      <c r="AR8" s="2">
        <v>1640</v>
      </c>
      <c r="AS8" s="2">
        <v>407</v>
      </c>
      <c r="AT8" s="2">
        <v>243</v>
      </c>
      <c r="AU8" s="2">
        <v>769</v>
      </c>
      <c r="AV8" s="2">
        <v>315</v>
      </c>
      <c r="AW8" s="2">
        <v>172</v>
      </c>
      <c r="AX8" s="2">
        <v>166</v>
      </c>
      <c r="AY8" s="2">
        <v>325</v>
      </c>
      <c r="AZ8" s="2">
        <v>535</v>
      </c>
    </row>
    <row r="9" spans="1:52" x14ac:dyDescent="0.3">
      <c r="D9" s="1" t="s">
        <v>50</v>
      </c>
      <c r="E9" s="1" t="s">
        <v>46</v>
      </c>
      <c r="F9" s="2">
        <v>148686</v>
      </c>
      <c r="G9" s="2">
        <v>30361</v>
      </c>
      <c r="H9" s="2">
        <f t="shared" si="0"/>
        <v>18347</v>
      </c>
      <c r="I9" s="2">
        <f t="shared" si="1"/>
        <v>6116</v>
      </c>
      <c r="J9" s="2">
        <f t="shared" si="3"/>
        <v>8012</v>
      </c>
      <c r="K9" s="2">
        <f t="shared" si="2"/>
        <v>4219</v>
      </c>
      <c r="L9" s="2">
        <v>4001</v>
      </c>
      <c r="M9" s="2">
        <v>735</v>
      </c>
      <c r="N9" s="2">
        <v>873</v>
      </c>
      <c r="O9" s="2">
        <v>135</v>
      </c>
      <c r="P9" s="2">
        <v>734</v>
      </c>
      <c r="Q9" s="2">
        <v>482</v>
      </c>
      <c r="R9" s="2">
        <v>280</v>
      </c>
      <c r="S9" s="2">
        <v>31</v>
      </c>
      <c r="T9" s="2">
        <v>34</v>
      </c>
      <c r="U9" s="2">
        <v>64</v>
      </c>
      <c r="V9" s="2">
        <v>118</v>
      </c>
      <c r="W9" s="2">
        <v>95</v>
      </c>
      <c r="X9" s="2">
        <v>111</v>
      </c>
      <c r="Y9" s="2">
        <v>135</v>
      </c>
      <c r="Z9" s="2">
        <v>63</v>
      </c>
      <c r="AA9" s="2">
        <v>44</v>
      </c>
      <c r="AB9" s="2">
        <v>16</v>
      </c>
      <c r="AC9" s="2">
        <v>61</v>
      </c>
      <c r="AD9" s="2">
        <v>720</v>
      </c>
      <c r="AE9" s="2">
        <v>532</v>
      </c>
      <c r="AF9" s="2">
        <v>1300</v>
      </c>
      <c r="AG9" s="2">
        <v>1960</v>
      </c>
      <c r="AH9" s="2">
        <v>1044</v>
      </c>
      <c r="AI9" s="2">
        <v>560</v>
      </c>
      <c r="AJ9" s="2">
        <v>875</v>
      </c>
      <c r="AK9" s="2">
        <v>1497</v>
      </c>
      <c r="AL9" s="2">
        <v>290</v>
      </c>
      <c r="AM9" s="2">
        <v>29</v>
      </c>
      <c r="AN9" s="2">
        <v>282</v>
      </c>
      <c r="AO9" s="2">
        <v>200</v>
      </c>
      <c r="AP9" s="2">
        <v>84</v>
      </c>
      <c r="AQ9" s="2">
        <v>158</v>
      </c>
      <c r="AR9" s="2">
        <v>475</v>
      </c>
      <c r="AS9" s="2">
        <v>55</v>
      </c>
      <c r="AT9" s="2">
        <v>28</v>
      </c>
      <c r="AU9" s="2">
        <v>89</v>
      </c>
      <c r="AV9" s="2">
        <v>20</v>
      </c>
      <c r="AW9" s="2">
        <v>30</v>
      </c>
      <c r="AX9" s="2">
        <v>10</v>
      </c>
      <c r="AY9" s="2">
        <v>27</v>
      </c>
      <c r="AZ9" s="2">
        <v>70</v>
      </c>
    </row>
    <row r="10" spans="1:52" x14ac:dyDescent="0.3">
      <c r="E10" s="1" t="s">
        <v>47</v>
      </c>
      <c r="F10" s="2">
        <v>156900</v>
      </c>
      <c r="G10" s="2">
        <v>31299</v>
      </c>
      <c r="H10" s="2">
        <f t="shared" si="0"/>
        <v>19398</v>
      </c>
      <c r="I10" s="2">
        <f t="shared" si="1"/>
        <v>6294</v>
      </c>
      <c r="J10" s="2">
        <f t="shared" si="3"/>
        <v>8683</v>
      </c>
      <c r="K10" s="2">
        <f t="shared" si="2"/>
        <v>4421</v>
      </c>
      <c r="L10" s="2">
        <v>4161</v>
      </c>
      <c r="M10" s="2">
        <v>920</v>
      </c>
      <c r="N10" s="2">
        <v>947</v>
      </c>
      <c r="O10" s="2">
        <v>135</v>
      </c>
      <c r="P10" s="2">
        <v>803</v>
      </c>
      <c r="Q10" s="2">
        <v>514</v>
      </c>
      <c r="R10" s="2">
        <v>329</v>
      </c>
      <c r="S10" s="2">
        <v>33</v>
      </c>
      <c r="T10" s="2">
        <v>47</v>
      </c>
      <c r="U10" s="2">
        <v>74</v>
      </c>
      <c r="V10" s="2">
        <v>148</v>
      </c>
      <c r="W10" s="2">
        <v>98</v>
      </c>
      <c r="X10" s="2">
        <v>147</v>
      </c>
      <c r="Y10" s="2">
        <v>138</v>
      </c>
      <c r="Z10" s="2">
        <v>62</v>
      </c>
      <c r="AA10" s="2">
        <v>41</v>
      </c>
      <c r="AB10" s="2">
        <v>18</v>
      </c>
      <c r="AC10" s="2">
        <v>68</v>
      </c>
      <c r="AD10" s="2">
        <v>756</v>
      </c>
      <c r="AE10" s="2">
        <v>555</v>
      </c>
      <c r="AF10" s="2">
        <v>1330</v>
      </c>
      <c r="AG10" s="2">
        <v>1972</v>
      </c>
      <c r="AH10" s="2">
        <v>1116</v>
      </c>
      <c r="AI10" s="2">
        <v>565</v>
      </c>
      <c r="AJ10" s="2">
        <v>971</v>
      </c>
      <c r="AK10" s="2">
        <v>1554</v>
      </c>
      <c r="AL10" s="2">
        <v>259</v>
      </c>
      <c r="AM10" s="2">
        <v>23</v>
      </c>
      <c r="AN10" s="2">
        <v>274</v>
      </c>
      <c r="AO10" s="2">
        <v>216</v>
      </c>
      <c r="AP10" s="2">
        <v>95</v>
      </c>
      <c r="AQ10" s="2">
        <v>165</v>
      </c>
      <c r="AR10" s="2">
        <v>499</v>
      </c>
      <c r="AS10" s="2">
        <v>74</v>
      </c>
      <c r="AT10" s="2">
        <v>23</v>
      </c>
      <c r="AU10" s="2">
        <v>97</v>
      </c>
      <c r="AV10" s="2">
        <v>21</v>
      </c>
      <c r="AW10" s="2">
        <v>23</v>
      </c>
      <c r="AX10" s="2">
        <v>12</v>
      </c>
      <c r="AY10" s="2">
        <v>37</v>
      </c>
      <c r="AZ10" s="2">
        <v>78</v>
      </c>
    </row>
    <row r="11" spans="1:52" x14ac:dyDescent="0.3">
      <c r="B11" s="1" t="s">
        <v>51</v>
      </c>
      <c r="C11" s="1" t="s">
        <v>45</v>
      </c>
      <c r="E11" s="1" t="s">
        <v>48</v>
      </c>
      <c r="F11" s="2">
        <v>167364</v>
      </c>
      <c r="G11" s="2">
        <v>32083</v>
      </c>
      <c r="H11" s="2">
        <f t="shared" si="0"/>
        <v>20521</v>
      </c>
      <c r="I11" s="2">
        <f t="shared" si="1"/>
        <v>6697</v>
      </c>
      <c r="J11" s="2">
        <f t="shared" si="3"/>
        <v>9038</v>
      </c>
      <c r="K11" s="2">
        <f t="shared" si="2"/>
        <v>4786</v>
      </c>
      <c r="L11" s="2">
        <v>4337</v>
      </c>
      <c r="M11" s="2">
        <v>881</v>
      </c>
      <c r="N11" s="2">
        <v>928</v>
      </c>
      <c r="O11" s="2">
        <v>145</v>
      </c>
      <c r="P11" s="2">
        <v>868</v>
      </c>
      <c r="Q11" s="2">
        <v>550</v>
      </c>
      <c r="R11" s="2">
        <v>343</v>
      </c>
      <c r="S11" s="2">
        <v>40</v>
      </c>
      <c r="T11" s="2">
        <v>48</v>
      </c>
      <c r="U11" s="2">
        <v>84</v>
      </c>
      <c r="V11" s="2">
        <v>179</v>
      </c>
      <c r="W11" s="2">
        <v>104</v>
      </c>
      <c r="X11" s="2">
        <v>176</v>
      </c>
      <c r="Y11" s="2">
        <v>136</v>
      </c>
      <c r="Z11" s="2">
        <v>73</v>
      </c>
      <c r="AA11" s="2">
        <v>50</v>
      </c>
      <c r="AB11" s="2">
        <v>20</v>
      </c>
      <c r="AC11" s="2">
        <v>76</v>
      </c>
      <c r="AD11" s="2">
        <v>826</v>
      </c>
      <c r="AE11" s="2">
        <v>647</v>
      </c>
      <c r="AF11" s="2">
        <v>1428</v>
      </c>
      <c r="AG11" s="2">
        <v>2022</v>
      </c>
      <c r="AH11" s="2">
        <v>1183</v>
      </c>
      <c r="AI11" s="2">
        <v>591</v>
      </c>
      <c r="AJ11" s="2">
        <v>1014</v>
      </c>
      <c r="AK11" s="2">
        <v>1687</v>
      </c>
      <c r="AL11" s="2">
        <v>303</v>
      </c>
      <c r="AM11" s="2">
        <v>23</v>
      </c>
      <c r="AN11" s="2">
        <v>295</v>
      </c>
      <c r="AO11" s="2">
        <v>234</v>
      </c>
      <c r="AP11" s="2">
        <v>111</v>
      </c>
      <c r="AQ11" s="2">
        <v>161</v>
      </c>
      <c r="AR11" s="2">
        <v>555</v>
      </c>
      <c r="AS11" s="2">
        <v>73</v>
      </c>
      <c r="AT11" s="2">
        <v>23</v>
      </c>
      <c r="AU11" s="2">
        <v>103</v>
      </c>
      <c r="AV11" s="2">
        <v>33</v>
      </c>
      <c r="AW11" s="2">
        <v>30</v>
      </c>
      <c r="AX11" s="2">
        <v>22</v>
      </c>
      <c r="AY11" s="2">
        <v>42</v>
      </c>
      <c r="AZ11" s="2">
        <v>77</v>
      </c>
    </row>
    <row r="12" spans="1:52" x14ac:dyDescent="0.3">
      <c r="D12" s="1" t="s">
        <v>44</v>
      </c>
      <c r="E12" s="1" t="s">
        <v>46</v>
      </c>
      <c r="F12" s="2">
        <v>96579</v>
      </c>
      <c r="G12" s="2">
        <v>14673</v>
      </c>
      <c r="H12" s="2">
        <f t="shared" si="0"/>
        <v>12428</v>
      </c>
      <c r="I12" s="2">
        <f t="shared" si="1"/>
        <v>4830</v>
      </c>
      <c r="J12" s="2">
        <f t="shared" si="3"/>
        <v>4428</v>
      </c>
      <c r="K12" s="2">
        <f t="shared" si="2"/>
        <v>3170</v>
      </c>
      <c r="L12" s="2">
        <v>1930</v>
      </c>
      <c r="M12" s="2">
        <v>411</v>
      </c>
      <c r="N12" s="2">
        <v>545</v>
      </c>
      <c r="O12" s="2">
        <v>74</v>
      </c>
      <c r="P12" s="2">
        <v>440</v>
      </c>
      <c r="Q12" s="2">
        <v>365</v>
      </c>
      <c r="R12" s="2">
        <v>233</v>
      </c>
      <c r="S12" s="2">
        <v>26</v>
      </c>
      <c r="T12" s="2">
        <v>17</v>
      </c>
      <c r="U12" s="2">
        <v>50</v>
      </c>
      <c r="V12" s="2">
        <v>67</v>
      </c>
      <c r="W12" s="2">
        <v>36</v>
      </c>
      <c r="X12" s="2">
        <v>51</v>
      </c>
      <c r="Y12" s="2">
        <v>56</v>
      </c>
      <c r="Z12" s="2">
        <v>38</v>
      </c>
      <c r="AA12" s="2">
        <v>49</v>
      </c>
      <c r="AB12" s="2">
        <v>14</v>
      </c>
      <c r="AC12" s="2">
        <v>26</v>
      </c>
      <c r="AD12" s="2">
        <v>576</v>
      </c>
      <c r="AE12" s="2">
        <v>434</v>
      </c>
      <c r="AF12" s="2">
        <v>1026</v>
      </c>
      <c r="AG12" s="2">
        <v>1436</v>
      </c>
      <c r="AH12" s="2">
        <v>858</v>
      </c>
      <c r="AI12" s="2">
        <v>500</v>
      </c>
      <c r="AJ12" s="2">
        <v>729</v>
      </c>
      <c r="AK12" s="2">
        <v>1087</v>
      </c>
      <c r="AL12" s="2">
        <v>232</v>
      </c>
      <c r="AM12" s="2">
        <v>32</v>
      </c>
      <c r="AN12" s="2">
        <v>241</v>
      </c>
      <c r="AO12" s="2">
        <v>168</v>
      </c>
      <c r="AP12" s="2">
        <v>54</v>
      </c>
      <c r="AQ12" s="2">
        <v>112</v>
      </c>
      <c r="AR12" s="2">
        <v>282</v>
      </c>
      <c r="AS12" s="2">
        <v>37</v>
      </c>
      <c r="AT12" s="2">
        <v>14</v>
      </c>
      <c r="AU12" s="2">
        <v>71</v>
      </c>
      <c r="AV12" s="2">
        <v>24</v>
      </c>
      <c r="AW12" s="2">
        <v>24</v>
      </c>
      <c r="AX12" s="2">
        <v>6</v>
      </c>
      <c r="AY12" s="2">
        <v>20</v>
      </c>
      <c r="AZ12" s="2">
        <v>37</v>
      </c>
    </row>
    <row r="13" spans="1:52" x14ac:dyDescent="0.3">
      <c r="E13" s="1" t="s">
        <v>47</v>
      </c>
      <c r="F13" s="2">
        <v>97158</v>
      </c>
      <c r="G13" s="2">
        <v>14810</v>
      </c>
      <c r="H13" s="2">
        <f t="shared" si="0"/>
        <v>12602</v>
      </c>
      <c r="I13" s="2">
        <f t="shared" si="1"/>
        <v>4754</v>
      </c>
      <c r="J13" s="2">
        <f t="shared" si="3"/>
        <v>4606</v>
      </c>
      <c r="K13" s="2">
        <f t="shared" si="2"/>
        <v>3242</v>
      </c>
      <c r="L13" s="2">
        <v>1888</v>
      </c>
      <c r="M13" s="2">
        <v>554</v>
      </c>
      <c r="N13" s="2">
        <v>559</v>
      </c>
      <c r="O13" s="2">
        <v>81</v>
      </c>
      <c r="P13" s="2">
        <v>417</v>
      </c>
      <c r="Q13" s="2">
        <v>355</v>
      </c>
      <c r="R13" s="2">
        <v>276</v>
      </c>
      <c r="S13" s="2">
        <v>19</v>
      </c>
      <c r="T13" s="2">
        <v>23</v>
      </c>
      <c r="U13" s="2">
        <v>50</v>
      </c>
      <c r="V13" s="2">
        <v>83</v>
      </c>
      <c r="W13" s="2">
        <v>45</v>
      </c>
      <c r="X13" s="2">
        <v>80</v>
      </c>
      <c r="Y13" s="2">
        <v>72</v>
      </c>
      <c r="Z13" s="2">
        <v>34</v>
      </c>
      <c r="AA13" s="2">
        <v>37</v>
      </c>
      <c r="AB13" s="2">
        <v>12</v>
      </c>
      <c r="AC13" s="2">
        <v>21</v>
      </c>
      <c r="AD13" s="2">
        <v>578</v>
      </c>
      <c r="AE13" s="2">
        <v>425</v>
      </c>
      <c r="AF13" s="2">
        <v>1024</v>
      </c>
      <c r="AG13" s="2">
        <v>1349</v>
      </c>
      <c r="AH13" s="2">
        <v>867</v>
      </c>
      <c r="AI13" s="2">
        <v>511</v>
      </c>
      <c r="AJ13" s="2">
        <v>722</v>
      </c>
      <c r="AK13" s="2">
        <v>1108</v>
      </c>
      <c r="AL13" s="2">
        <v>249</v>
      </c>
      <c r="AM13" s="2">
        <v>27</v>
      </c>
      <c r="AN13" s="2">
        <v>249</v>
      </c>
      <c r="AO13" s="2">
        <v>175</v>
      </c>
      <c r="AP13" s="2">
        <v>61</v>
      </c>
      <c r="AQ13" s="2">
        <v>103</v>
      </c>
      <c r="AR13" s="2">
        <v>303</v>
      </c>
      <c r="AS13" s="2">
        <v>45</v>
      </c>
      <c r="AT13" s="2">
        <v>23</v>
      </c>
      <c r="AU13" s="2">
        <v>67</v>
      </c>
      <c r="AV13" s="2">
        <v>21</v>
      </c>
      <c r="AW13" s="2">
        <v>11</v>
      </c>
      <c r="AX13" s="2">
        <v>7</v>
      </c>
      <c r="AY13" s="2">
        <v>18</v>
      </c>
      <c r="AZ13" s="2">
        <v>53</v>
      </c>
    </row>
    <row r="14" spans="1:52" x14ac:dyDescent="0.3">
      <c r="E14" s="1" t="s">
        <v>48</v>
      </c>
      <c r="F14" s="2">
        <v>102264</v>
      </c>
      <c r="G14" s="2">
        <v>15705</v>
      </c>
      <c r="H14" s="2">
        <f t="shared" si="0"/>
        <v>13257</v>
      </c>
      <c r="I14" s="2">
        <f t="shared" si="1"/>
        <v>4956</v>
      </c>
      <c r="J14" s="2">
        <f t="shared" si="3"/>
        <v>4946</v>
      </c>
      <c r="K14" s="2">
        <f t="shared" si="2"/>
        <v>3355</v>
      </c>
      <c r="L14" s="2">
        <v>2075</v>
      </c>
      <c r="M14" s="2">
        <v>523</v>
      </c>
      <c r="N14" s="2">
        <v>583</v>
      </c>
      <c r="O14" s="2">
        <v>91</v>
      </c>
      <c r="P14" s="2">
        <v>482</v>
      </c>
      <c r="Q14" s="2">
        <v>377</v>
      </c>
      <c r="R14" s="2">
        <v>270</v>
      </c>
      <c r="S14" s="2">
        <v>19</v>
      </c>
      <c r="T14" s="2">
        <v>23</v>
      </c>
      <c r="U14" s="2">
        <v>48</v>
      </c>
      <c r="V14" s="2">
        <v>100</v>
      </c>
      <c r="W14" s="2">
        <v>53</v>
      </c>
      <c r="X14" s="2">
        <v>101</v>
      </c>
      <c r="Y14" s="2">
        <v>66</v>
      </c>
      <c r="Z14" s="2">
        <v>44</v>
      </c>
      <c r="AA14" s="2">
        <v>46</v>
      </c>
      <c r="AB14" s="2">
        <v>17</v>
      </c>
      <c r="AC14" s="2">
        <v>28</v>
      </c>
      <c r="AD14" s="2">
        <v>637</v>
      </c>
      <c r="AE14" s="2">
        <v>516</v>
      </c>
      <c r="AF14" s="2">
        <v>1077</v>
      </c>
      <c r="AG14" s="2">
        <v>1322</v>
      </c>
      <c r="AH14" s="2">
        <v>896</v>
      </c>
      <c r="AI14" s="2">
        <v>508</v>
      </c>
      <c r="AJ14" s="2">
        <v>745</v>
      </c>
      <c r="AK14" s="2">
        <v>1147</v>
      </c>
      <c r="AL14" s="2">
        <v>260</v>
      </c>
      <c r="AM14" s="2">
        <v>25</v>
      </c>
      <c r="AN14" s="2">
        <v>244</v>
      </c>
      <c r="AO14" s="2">
        <v>183</v>
      </c>
      <c r="AP14" s="2">
        <v>46</v>
      </c>
      <c r="AQ14" s="2">
        <v>104</v>
      </c>
      <c r="AR14" s="2">
        <v>318</v>
      </c>
      <c r="AS14" s="2">
        <v>50</v>
      </c>
      <c r="AT14" s="2">
        <v>23</v>
      </c>
      <c r="AU14" s="2">
        <v>70</v>
      </c>
      <c r="AV14" s="2">
        <v>33</v>
      </c>
      <c r="AW14" s="2">
        <v>13</v>
      </c>
      <c r="AX14" s="2">
        <v>16</v>
      </c>
      <c r="AY14" s="2">
        <v>20</v>
      </c>
      <c r="AZ14" s="2">
        <v>58</v>
      </c>
    </row>
    <row r="15" spans="1:52" x14ac:dyDescent="0.3">
      <c r="D15" s="1" t="s">
        <v>49</v>
      </c>
      <c r="E15" s="1" t="s">
        <v>46</v>
      </c>
      <c r="F15" s="2">
        <v>64505</v>
      </c>
      <c r="G15" s="2">
        <v>7710</v>
      </c>
      <c r="H15" s="2">
        <f t="shared" si="0"/>
        <v>8657</v>
      </c>
      <c r="I15" s="2">
        <f t="shared" si="1"/>
        <v>3479</v>
      </c>
      <c r="J15" s="2">
        <f t="shared" si="3"/>
        <v>2946</v>
      </c>
      <c r="K15" s="2">
        <f t="shared" si="2"/>
        <v>2232</v>
      </c>
      <c r="L15" s="2">
        <v>1220</v>
      </c>
      <c r="M15" s="2">
        <v>289</v>
      </c>
      <c r="N15" s="2">
        <v>385</v>
      </c>
      <c r="O15" s="2">
        <v>46</v>
      </c>
      <c r="P15" s="2">
        <v>271</v>
      </c>
      <c r="Q15" s="2">
        <v>252</v>
      </c>
      <c r="R15" s="2">
        <v>189</v>
      </c>
      <c r="S15" s="2">
        <v>18</v>
      </c>
      <c r="T15" s="2">
        <v>12</v>
      </c>
      <c r="U15" s="2">
        <v>43</v>
      </c>
      <c r="V15" s="2">
        <v>44</v>
      </c>
      <c r="W15" s="2">
        <v>18</v>
      </c>
      <c r="X15" s="2">
        <v>38</v>
      </c>
      <c r="Y15" s="2">
        <v>29</v>
      </c>
      <c r="Z15" s="2">
        <v>24</v>
      </c>
      <c r="AA15" s="2">
        <v>36</v>
      </c>
      <c r="AB15" s="2">
        <v>14</v>
      </c>
      <c r="AC15" s="2">
        <v>18</v>
      </c>
      <c r="AD15" s="2">
        <v>425</v>
      </c>
      <c r="AE15" s="2">
        <v>342</v>
      </c>
      <c r="AF15" s="2">
        <v>778</v>
      </c>
      <c r="AG15" s="2">
        <v>924</v>
      </c>
      <c r="AH15" s="2">
        <v>630</v>
      </c>
      <c r="AI15" s="2">
        <v>380</v>
      </c>
      <c r="AJ15" s="2">
        <v>513</v>
      </c>
      <c r="AK15" s="2">
        <v>794</v>
      </c>
      <c r="AL15" s="2">
        <v>158</v>
      </c>
      <c r="AM15" s="2">
        <v>28</v>
      </c>
      <c r="AN15" s="2">
        <v>188</v>
      </c>
      <c r="AO15" s="2">
        <v>133</v>
      </c>
      <c r="AP15" s="2">
        <v>44</v>
      </c>
      <c r="AQ15" s="2">
        <v>75</v>
      </c>
      <c r="AR15" s="2">
        <v>127</v>
      </c>
      <c r="AS15" s="2">
        <v>27</v>
      </c>
      <c r="AT15" s="2">
        <v>11</v>
      </c>
      <c r="AU15" s="2">
        <v>54</v>
      </c>
      <c r="AV15" s="2">
        <v>24</v>
      </c>
      <c r="AW15" s="2">
        <v>17</v>
      </c>
      <c r="AX15" s="2">
        <v>3</v>
      </c>
      <c r="AY15" s="2">
        <v>15</v>
      </c>
      <c r="AZ15" s="2">
        <v>21</v>
      </c>
    </row>
    <row r="16" spans="1:52" x14ac:dyDescent="0.3">
      <c r="E16" s="1" t="s">
        <v>47</v>
      </c>
      <c r="F16" s="2">
        <v>63138</v>
      </c>
      <c r="G16" s="2">
        <v>7789</v>
      </c>
      <c r="H16" s="2">
        <f t="shared" si="0"/>
        <v>8549</v>
      </c>
      <c r="I16" s="2">
        <f t="shared" si="1"/>
        <v>3436</v>
      </c>
      <c r="J16" s="2">
        <f t="shared" si="3"/>
        <v>2890</v>
      </c>
      <c r="K16" s="2">
        <f t="shared" si="2"/>
        <v>2223</v>
      </c>
      <c r="L16" s="2">
        <v>1191</v>
      </c>
      <c r="M16" s="2">
        <v>305</v>
      </c>
      <c r="N16" s="2">
        <v>363</v>
      </c>
      <c r="O16" s="2">
        <v>48</v>
      </c>
      <c r="P16" s="2">
        <v>268</v>
      </c>
      <c r="Q16" s="2">
        <v>240</v>
      </c>
      <c r="R16" s="2">
        <v>197</v>
      </c>
      <c r="S16" s="2">
        <v>16</v>
      </c>
      <c r="T16" s="2">
        <v>9</v>
      </c>
      <c r="U16" s="2">
        <v>33</v>
      </c>
      <c r="V16" s="2">
        <v>50</v>
      </c>
      <c r="W16" s="2">
        <v>18</v>
      </c>
      <c r="X16" s="2">
        <v>44</v>
      </c>
      <c r="Y16" s="2">
        <v>36</v>
      </c>
      <c r="Z16" s="2">
        <v>27</v>
      </c>
      <c r="AA16" s="2">
        <v>24</v>
      </c>
      <c r="AB16" s="2">
        <v>12</v>
      </c>
      <c r="AC16" s="2">
        <v>9</v>
      </c>
      <c r="AD16" s="2">
        <v>424</v>
      </c>
      <c r="AE16" s="2">
        <v>336</v>
      </c>
      <c r="AF16" s="2">
        <v>769</v>
      </c>
      <c r="AG16" s="2">
        <v>887</v>
      </c>
      <c r="AH16" s="2">
        <v>620</v>
      </c>
      <c r="AI16" s="2">
        <v>400</v>
      </c>
      <c r="AJ16" s="2">
        <v>494</v>
      </c>
      <c r="AK16" s="2">
        <v>797</v>
      </c>
      <c r="AL16" s="2">
        <v>187</v>
      </c>
      <c r="AM16" s="2">
        <v>24</v>
      </c>
      <c r="AN16" s="2">
        <v>193</v>
      </c>
      <c r="AO16" s="2">
        <v>126</v>
      </c>
      <c r="AP16" s="2">
        <v>45</v>
      </c>
      <c r="AQ16" s="2">
        <v>69</v>
      </c>
      <c r="AR16" s="2">
        <v>119</v>
      </c>
      <c r="AS16" s="2">
        <v>28</v>
      </c>
      <c r="AT16" s="2">
        <v>19</v>
      </c>
      <c r="AU16" s="2">
        <v>47</v>
      </c>
      <c r="AV16" s="2">
        <v>21</v>
      </c>
      <c r="AW16" s="2">
        <v>8</v>
      </c>
      <c r="AX16" s="2">
        <v>7</v>
      </c>
      <c r="AY16" s="2">
        <v>12</v>
      </c>
      <c r="AZ16" s="2">
        <v>27</v>
      </c>
    </row>
    <row r="17" spans="1:52" x14ac:dyDescent="0.3">
      <c r="E17" s="1" t="s">
        <v>48</v>
      </c>
      <c r="F17" s="2">
        <v>63602</v>
      </c>
      <c r="G17" s="2">
        <v>8311</v>
      </c>
      <c r="H17" s="2">
        <f t="shared" si="0"/>
        <v>8647</v>
      </c>
      <c r="I17" s="2">
        <f t="shared" si="1"/>
        <v>3421</v>
      </c>
      <c r="J17" s="2">
        <f t="shared" si="3"/>
        <v>3046</v>
      </c>
      <c r="K17" s="2">
        <f t="shared" si="2"/>
        <v>2180</v>
      </c>
      <c r="L17" s="2">
        <v>1250</v>
      </c>
      <c r="M17" s="2">
        <v>331</v>
      </c>
      <c r="N17" s="2">
        <v>386</v>
      </c>
      <c r="O17" s="2">
        <v>55</v>
      </c>
      <c r="P17" s="2">
        <v>296</v>
      </c>
      <c r="Q17" s="2">
        <v>260</v>
      </c>
      <c r="R17" s="2">
        <v>184</v>
      </c>
      <c r="S17" s="2">
        <v>14</v>
      </c>
      <c r="T17" s="2">
        <v>6</v>
      </c>
      <c r="U17" s="2">
        <v>29</v>
      </c>
      <c r="V17" s="2">
        <v>53</v>
      </c>
      <c r="W17" s="2">
        <v>29</v>
      </c>
      <c r="X17" s="2">
        <v>37</v>
      </c>
      <c r="Y17" s="2">
        <v>37</v>
      </c>
      <c r="Z17" s="2">
        <v>29</v>
      </c>
      <c r="AA17" s="2">
        <v>27</v>
      </c>
      <c r="AB17" s="2">
        <v>10</v>
      </c>
      <c r="AC17" s="2">
        <v>13</v>
      </c>
      <c r="AD17" s="2">
        <v>423</v>
      </c>
      <c r="AE17" s="2">
        <v>364</v>
      </c>
      <c r="AF17" s="2">
        <v>762</v>
      </c>
      <c r="AG17" s="2">
        <v>874</v>
      </c>
      <c r="AH17" s="2">
        <v>621</v>
      </c>
      <c r="AI17" s="2">
        <v>377</v>
      </c>
      <c r="AJ17" s="2">
        <v>500</v>
      </c>
      <c r="AK17" s="2">
        <v>759</v>
      </c>
      <c r="AL17" s="2">
        <v>176</v>
      </c>
      <c r="AM17" s="2">
        <v>25</v>
      </c>
      <c r="AN17" s="2">
        <v>187</v>
      </c>
      <c r="AO17" s="2">
        <v>126</v>
      </c>
      <c r="AP17" s="2">
        <v>36</v>
      </c>
      <c r="AQ17" s="2">
        <v>75</v>
      </c>
      <c r="AR17" s="2">
        <v>120</v>
      </c>
      <c r="AS17" s="2">
        <v>34</v>
      </c>
      <c r="AT17" s="2">
        <v>20</v>
      </c>
      <c r="AU17" s="2">
        <v>47</v>
      </c>
      <c r="AV17" s="2">
        <v>22</v>
      </c>
      <c r="AW17" s="2">
        <v>10</v>
      </c>
      <c r="AX17" s="2">
        <v>7</v>
      </c>
      <c r="AY17" s="2">
        <v>12</v>
      </c>
      <c r="AZ17" s="2">
        <v>24</v>
      </c>
    </row>
    <row r="18" spans="1:52" x14ac:dyDescent="0.3">
      <c r="D18" s="1" t="s">
        <v>50</v>
      </c>
      <c r="E18" s="1" t="s">
        <v>46</v>
      </c>
      <c r="F18" s="2">
        <v>32074</v>
      </c>
      <c r="G18" s="2">
        <v>6963</v>
      </c>
      <c r="H18" s="2">
        <f t="shared" si="0"/>
        <v>3771</v>
      </c>
      <c r="I18" s="2">
        <f t="shared" si="1"/>
        <v>1351</v>
      </c>
      <c r="J18" s="2">
        <f t="shared" si="3"/>
        <v>1482</v>
      </c>
      <c r="K18" s="2">
        <f t="shared" si="2"/>
        <v>938</v>
      </c>
      <c r="L18" s="2">
        <v>710</v>
      </c>
      <c r="M18" s="2">
        <v>122</v>
      </c>
      <c r="N18" s="2">
        <v>160</v>
      </c>
      <c r="O18" s="2">
        <v>28</v>
      </c>
      <c r="P18" s="2">
        <v>169</v>
      </c>
      <c r="Q18" s="2">
        <v>113</v>
      </c>
      <c r="R18" s="2">
        <v>44</v>
      </c>
      <c r="S18" s="2">
        <v>8</v>
      </c>
      <c r="T18" s="2">
        <v>5</v>
      </c>
      <c r="U18" s="2">
        <v>7</v>
      </c>
      <c r="V18" s="2">
        <v>23</v>
      </c>
      <c r="W18" s="2">
        <v>18</v>
      </c>
      <c r="X18" s="2">
        <v>13</v>
      </c>
      <c r="Y18" s="2">
        <v>27</v>
      </c>
      <c r="Z18" s="2">
        <v>14</v>
      </c>
      <c r="AA18" s="2">
        <v>13</v>
      </c>
      <c r="AB18" s="2">
        <v>0</v>
      </c>
      <c r="AC18" s="2">
        <v>8</v>
      </c>
      <c r="AD18" s="2">
        <v>151</v>
      </c>
      <c r="AE18" s="2">
        <v>92</v>
      </c>
      <c r="AF18" s="2">
        <v>248</v>
      </c>
      <c r="AG18" s="2">
        <v>512</v>
      </c>
      <c r="AH18" s="2">
        <v>228</v>
      </c>
      <c r="AI18" s="2">
        <v>120</v>
      </c>
      <c r="AJ18" s="2">
        <v>216</v>
      </c>
      <c r="AK18" s="2">
        <v>293</v>
      </c>
      <c r="AL18" s="2">
        <v>74</v>
      </c>
      <c r="AM18" s="2">
        <v>4</v>
      </c>
      <c r="AN18" s="2">
        <v>53</v>
      </c>
      <c r="AO18" s="2">
        <v>35</v>
      </c>
      <c r="AP18" s="2">
        <v>10</v>
      </c>
      <c r="AQ18" s="2">
        <v>37</v>
      </c>
      <c r="AR18" s="2">
        <v>155</v>
      </c>
      <c r="AS18" s="2">
        <v>10</v>
      </c>
      <c r="AT18" s="2">
        <v>3</v>
      </c>
      <c r="AU18" s="2">
        <v>17</v>
      </c>
      <c r="AV18" s="2">
        <v>0</v>
      </c>
      <c r="AW18" s="2">
        <v>7</v>
      </c>
      <c r="AX18" s="2">
        <v>3</v>
      </c>
      <c r="AY18" s="2">
        <v>5</v>
      </c>
      <c r="AZ18" s="2">
        <v>16</v>
      </c>
    </row>
    <row r="19" spans="1:52" x14ac:dyDescent="0.3">
      <c r="E19" s="1" t="s">
        <v>47</v>
      </c>
      <c r="F19" s="2">
        <v>34020</v>
      </c>
      <c r="G19" s="2">
        <v>7021</v>
      </c>
      <c r="H19" s="2">
        <f t="shared" si="0"/>
        <v>4053</v>
      </c>
      <c r="I19" s="2">
        <f t="shared" si="1"/>
        <v>1318</v>
      </c>
      <c r="J19" s="2">
        <f t="shared" si="3"/>
        <v>1716</v>
      </c>
      <c r="K19" s="2">
        <f t="shared" si="2"/>
        <v>1019</v>
      </c>
      <c r="L19" s="2">
        <v>697</v>
      </c>
      <c r="M19" s="2">
        <v>249</v>
      </c>
      <c r="N19" s="2">
        <v>196</v>
      </c>
      <c r="O19" s="2">
        <v>33</v>
      </c>
      <c r="P19" s="2">
        <v>149</v>
      </c>
      <c r="Q19" s="2">
        <v>115</v>
      </c>
      <c r="R19" s="2">
        <v>79</v>
      </c>
      <c r="S19" s="2">
        <v>3</v>
      </c>
      <c r="T19" s="2">
        <v>14</v>
      </c>
      <c r="U19" s="2">
        <v>17</v>
      </c>
      <c r="V19" s="2">
        <v>33</v>
      </c>
      <c r="W19" s="2">
        <v>27</v>
      </c>
      <c r="X19" s="2">
        <v>36</v>
      </c>
      <c r="Y19" s="2">
        <v>36</v>
      </c>
      <c r="Z19" s="2">
        <v>7</v>
      </c>
      <c r="AA19" s="2">
        <v>13</v>
      </c>
      <c r="AB19" s="2">
        <v>0</v>
      </c>
      <c r="AC19" s="2">
        <v>12</v>
      </c>
      <c r="AD19" s="2">
        <v>154</v>
      </c>
      <c r="AE19" s="2">
        <v>89</v>
      </c>
      <c r="AF19" s="2">
        <v>255</v>
      </c>
      <c r="AG19" s="2">
        <v>462</v>
      </c>
      <c r="AH19" s="2">
        <v>247</v>
      </c>
      <c r="AI19" s="2">
        <v>111</v>
      </c>
      <c r="AJ19" s="2">
        <v>228</v>
      </c>
      <c r="AK19" s="2">
        <v>311</v>
      </c>
      <c r="AL19" s="2">
        <v>62</v>
      </c>
      <c r="AM19" s="2">
        <v>3</v>
      </c>
      <c r="AN19" s="2">
        <v>56</v>
      </c>
      <c r="AO19" s="2">
        <v>49</v>
      </c>
      <c r="AP19" s="2">
        <v>16</v>
      </c>
      <c r="AQ19" s="2">
        <v>34</v>
      </c>
      <c r="AR19" s="2">
        <v>184</v>
      </c>
      <c r="AS19" s="2">
        <v>17</v>
      </c>
      <c r="AT19" s="2">
        <v>4</v>
      </c>
      <c r="AU19" s="2">
        <v>20</v>
      </c>
      <c r="AV19" s="2">
        <v>0</v>
      </c>
      <c r="AW19" s="2">
        <v>3</v>
      </c>
      <c r="AX19" s="2">
        <v>0</v>
      </c>
      <c r="AY19" s="2">
        <v>6</v>
      </c>
      <c r="AZ19" s="2">
        <v>26</v>
      </c>
    </row>
    <row r="20" spans="1:52" x14ac:dyDescent="0.3">
      <c r="B20" s="1" t="s">
        <v>51</v>
      </c>
      <c r="C20" s="1" t="s">
        <v>45</v>
      </c>
      <c r="E20" s="1" t="s">
        <v>48</v>
      </c>
      <c r="F20" s="2">
        <v>38662</v>
      </c>
      <c r="G20" s="2">
        <v>7394</v>
      </c>
      <c r="H20" s="2">
        <f t="shared" si="0"/>
        <v>4610</v>
      </c>
      <c r="I20" s="2">
        <f t="shared" si="1"/>
        <v>1535</v>
      </c>
      <c r="J20" s="2">
        <f t="shared" si="3"/>
        <v>1900</v>
      </c>
      <c r="K20" s="2">
        <f t="shared" si="2"/>
        <v>1175</v>
      </c>
      <c r="L20" s="2">
        <v>825</v>
      </c>
      <c r="M20" s="2">
        <v>192</v>
      </c>
      <c r="N20" s="2">
        <v>197</v>
      </c>
      <c r="O20" s="2">
        <v>36</v>
      </c>
      <c r="P20" s="2">
        <v>186</v>
      </c>
      <c r="Q20" s="2">
        <v>117</v>
      </c>
      <c r="R20" s="2">
        <v>86</v>
      </c>
      <c r="S20" s="2">
        <v>5</v>
      </c>
      <c r="T20" s="2">
        <v>17</v>
      </c>
      <c r="U20" s="2">
        <v>19</v>
      </c>
      <c r="V20" s="2">
        <v>47</v>
      </c>
      <c r="W20" s="2">
        <v>24</v>
      </c>
      <c r="X20" s="2">
        <v>64</v>
      </c>
      <c r="Y20" s="2">
        <v>29</v>
      </c>
      <c r="Z20" s="2">
        <v>15</v>
      </c>
      <c r="AA20" s="2">
        <v>19</v>
      </c>
      <c r="AB20" s="2">
        <v>7</v>
      </c>
      <c r="AC20" s="2">
        <v>15</v>
      </c>
      <c r="AD20" s="2">
        <v>214</v>
      </c>
      <c r="AE20" s="2">
        <v>152</v>
      </c>
      <c r="AF20" s="2">
        <v>315</v>
      </c>
      <c r="AG20" s="2">
        <v>448</v>
      </c>
      <c r="AH20" s="2">
        <v>275</v>
      </c>
      <c r="AI20" s="2">
        <v>131</v>
      </c>
      <c r="AJ20" s="2">
        <v>245</v>
      </c>
      <c r="AK20" s="2">
        <v>388</v>
      </c>
      <c r="AL20" s="2">
        <v>84</v>
      </c>
      <c r="AM20" s="2">
        <v>0</v>
      </c>
      <c r="AN20" s="2">
        <v>57</v>
      </c>
      <c r="AO20" s="2">
        <v>57</v>
      </c>
      <c r="AP20" s="2">
        <v>10</v>
      </c>
      <c r="AQ20" s="2">
        <v>29</v>
      </c>
      <c r="AR20" s="2">
        <v>198</v>
      </c>
      <c r="AS20" s="2">
        <v>16</v>
      </c>
      <c r="AT20" s="2">
        <v>3</v>
      </c>
      <c r="AU20" s="2">
        <v>23</v>
      </c>
      <c r="AV20" s="2">
        <v>11</v>
      </c>
      <c r="AW20" s="2">
        <v>3</v>
      </c>
      <c r="AX20" s="2">
        <v>9</v>
      </c>
      <c r="AY20" s="2">
        <v>8</v>
      </c>
      <c r="AZ20" s="2">
        <v>34</v>
      </c>
    </row>
    <row r="21" spans="1:52" x14ac:dyDescent="0.3">
      <c r="D21" s="1" t="s">
        <v>44</v>
      </c>
      <c r="E21" s="1" t="s">
        <v>46</v>
      </c>
      <c r="F21" s="4">
        <f>F12/F3</f>
        <v>9.4694020821526684E-2</v>
      </c>
      <c r="G21" s="4">
        <f>G12/G3</f>
        <v>9.5280458187768674E-2</v>
      </c>
      <c r="H21" s="4">
        <f t="shared" ref="H21:AZ26" si="4">H12/H3</f>
        <v>0.10580893433341564</v>
      </c>
      <c r="I21" s="4">
        <f t="shared" si="4"/>
        <v>0.11381309204015269</v>
      </c>
      <c r="J21" s="4">
        <f t="shared" si="4"/>
        <v>9.8068745570517368E-2</v>
      </c>
      <c r="K21" s="4">
        <f t="shared" si="4"/>
        <v>0.10613720829008605</v>
      </c>
      <c r="L21" s="4">
        <f t="shared" si="4"/>
        <v>0.10386395436443871</v>
      </c>
      <c r="M21" s="4">
        <f t="shared" si="4"/>
        <v>8.6001255492780912E-2</v>
      </c>
      <c r="N21" s="4">
        <f t="shared" si="4"/>
        <v>0.10288842741174249</v>
      </c>
      <c r="O21" s="4">
        <f t="shared" si="4"/>
        <v>7.9144385026737971E-2</v>
      </c>
      <c r="P21" s="4">
        <f t="shared" si="4"/>
        <v>9.9166103222898358E-2</v>
      </c>
      <c r="Q21" s="4">
        <f t="shared" si="4"/>
        <v>0.1040478905359179</v>
      </c>
      <c r="R21" s="4">
        <f t="shared" si="4"/>
        <v>0.10277900308778121</v>
      </c>
      <c r="S21" s="4">
        <f t="shared" si="4"/>
        <v>9.2526690391459068E-2</v>
      </c>
      <c r="T21" s="4">
        <f t="shared" si="4"/>
        <v>9.5505617977528087E-2</v>
      </c>
      <c r="U21" s="4">
        <f t="shared" si="4"/>
        <v>9.6153846153846159E-2</v>
      </c>
      <c r="V21" s="4">
        <f t="shared" si="4"/>
        <v>8.3541147132169577E-2</v>
      </c>
      <c r="W21" s="4">
        <f t="shared" si="4"/>
        <v>8.8888888888888892E-2</v>
      </c>
      <c r="X21" s="4">
        <f t="shared" si="4"/>
        <v>6.3040791100123603E-2</v>
      </c>
      <c r="Y21" s="4">
        <f t="shared" si="4"/>
        <v>7.7455048409405258E-2</v>
      </c>
      <c r="Z21" s="4">
        <f t="shared" si="4"/>
        <v>7.2243346007604556E-2</v>
      </c>
      <c r="AA21" s="4">
        <f t="shared" si="4"/>
        <v>0.10606060606060606</v>
      </c>
      <c r="AB21" s="4">
        <f t="shared" si="4"/>
        <v>6.4516129032258063E-2</v>
      </c>
      <c r="AC21" s="4">
        <f t="shared" si="4"/>
        <v>6.1320754716981132E-2</v>
      </c>
      <c r="AD21" s="4">
        <f t="shared" si="4"/>
        <v>0.12027563165587805</v>
      </c>
      <c r="AE21" s="4">
        <f t="shared" si="4"/>
        <v>0.10255198487712665</v>
      </c>
      <c r="AF21" s="4">
        <f t="shared" si="4"/>
        <v>9.9197524896064967E-2</v>
      </c>
      <c r="AG21" s="4">
        <f t="shared" si="4"/>
        <v>0.12715841671832109</v>
      </c>
      <c r="AH21" s="4">
        <f t="shared" si="4"/>
        <v>0.11285019071419176</v>
      </c>
      <c r="AI21" s="4">
        <f t="shared" si="4"/>
        <v>0.11967448539971279</v>
      </c>
      <c r="AJ21" s="4">
        <f t="shared" si="4"/>
        <v>0.11211934789295601</v>
      </c>
      <c r="AK21" s="4">
        <f t="shared" si="4"/>
        <v>0.11356038445465942</v>
      </c>
      <c r="AL21" s="4">
        <f t="shared" si="4"/>
        <v>0.10497737556561086</v>
      </c>
      <c r="AM21" s="4">
        <f t="shared" si="4"/>
        <v>8.8888888888888892E-2</v>
      </c>
      <c r="AN21" s="4">
        <f t="shared" si="4"/>
        <v>0.10041666666666667</v>
      </c>
      <c r="AO21" s="4">
        <f t="shared" si="4"/>
        <v>0.10894941634241245</v>
      </c>
      <c r="AP21" s="4">
        <f t="shared" si="4"/>
        <v>7.7697841726618699E-2</v>
      </c>
      <c r="AQ21" s="4">
        <f t="shared" si="4"/>
        <v>0.10228310502283106</v>
      </c>
      <c r="AR21" s="4">
        <f t="shared" si="4"/>
        <v>0.13110181311018132</v>
      </c>
      <c r="AS21" s="4">
        <f t="shared" si="4"/>
        <v>7.9399141630901282E-2</v>
      </c>
      <c r="AT21" s="4">
        <f t="shared" si="4"/>
        <v>5.2830188679245285E-2</v>
      </c>
      <c r="AU21" s="4">
        <f t="shared" si="4"/>
        <v>8.2366589327146175E-2</v>
      </c>
      <c r="AV21" s="4">
        <f t="shared" si="4"/>
        <v>6.6481994459833799E-2</v>
      </c>
      <c r="AW21" s="4">
        <f t="shared" si="4"/>
        <v>0.12698412698412698</v>
      </c>
      <c r="AX21" s="4">
        <f t="shared" si="4"/>
        <v>3.015075376884422E-2</v>
      </c>
      <c r="AY21" s="4">
        <f t="shared" si="4"/>
        <v>5.7971014492753624E-2</v>
      </c>
      <c r="AZ21" s="4">
        <f t="shared" si="4"/>
        <v>5.6661562021439509E-2</v>
      </c>
    </row>
    <row r="22" spans="1:52" x14ac:dyDescent="0.3">
      <c r="E22" s="1" t="s">
        <v>47</v>
      </c>
      <c r="F22" s="4">
        <f t="shared" ref="F22:U29" si="5">F13/F4</f>
        <v>9.4624615177843596E-2</v>
      </c>
      <c r="G22" s="4">
        <f>G13/G4</f>
        <v>9.4797954258866904E-2</v>
      </c>
      <c r="H22" s="4">
        <f t="shared" si="4"/>
        <v>0.10677398856174539</v>
      </c>
      <c r="I22" s="4">
        <f t="shared" si="4"/>
        <v>0.11230274969290371</v>
      </c>
      <c r="J22" s="4">
        <f t="shared" si="4"/>
        <v>0.10040983606557377</v>
      </c>
      <c r="K22" s="4">
        <f t="shared" si="4"/>
        <v>0.10871533483115925</v>
      </c>
      <c r="L22" s="4">
        <f t="shared" si="4"/>
        <v>0.10099497164865733</v>
      </c>
      <c r="M22" s="4">
        <f t="shared" si="4"/>
        <v>0.10974643423137877</v>
      </c>
      <c r="N22" s="4">
        <f t="shared" si="4"/>
        <v>0.10405807892777365</v>
      </c>
      <c r="O22" s="4">
        <f t="shared" si="4"/>
        <v>8.7096774193548387E-2</v>
      </c>
      <c r="P22" s="4">
        <f t="shared" si="4"/>
        <v>9.2461197339246126E-2</v>
      </c>
      <c r="Q22" s="4">
        <f t="shared" si="4"/>
        <v>0.10025416548997458</v>
      </c>
      <c r="R22" s="4">
        <f t="shared" si="4"/>
        <v>0.11764705882352941</v>
      </c>
      <c r="S22" s="4">
        <f t="shared" si="4"/>
        <v>6.5743944636678195E-2</v>
      </c>
      <c r="T22" s="4">
        <f t="shared" si="4"/>
        <v>0.12234042553191489</v>
      </c>
      <c r="U22" s="4">
        <f t="shared" si="4"/>
        <v>9.6153846153846159E-2</v>
      </c>
      <c r="V22" s="4">
        <f t="shared" si="4"/>
        <v>9.7532314923619273E-2</v>
      </c>
      <c r="W22" s="4">
        <f t="shared" si="4"/>
        <v>0.1111111111111111</v>
      </c>
      <c r="X22" s="4">
        <f t="shared" si="4"/>
        <v>9.1954022988505746E-2</v>
      </c>
      <c r="Y22" s="4">
        <f t="shared" si="4"/>
        <v>0.1038961038961039</v>
      </c>
      <c r="Z22" s="4">
        <f t="shared" si="4"/>
        <v>6.3551401869158877E-2</v>
      </c>
      <c r="AA22" s="4">
        <f t="shared" si="4"/>
        <v>8.2589285714285712E-2</v>
      </c>
      <c r="AB22" s="4">
        <f t="shared" si="4"/>
        <v>5.6872037914691941E-2</v>
      </c>
      <c r="AC22" s="4">
        <f t="shared" si="4"/>
        <v>4.9881235154394299E-2</v>
      </c>
      <c r="AD22" s="4">
        <f t="shared" si="4"/>
        <v>0.12199240185732377</v>
      </c>
      <c r="AE22" s="4">
        <f t="shared" si="4"/>
        <v>9.9183197199533252E-2</v>
      </c>
      <c r="AF22" s="4">
        <f t="shared" si="4"/>
        <v>9.9581834095108429E-2</v>
      </c>
      <c r="AG22" s="4">
        <f t="shared" si="4"/>
        <v>0.12002847228401103</v>
      </c>
      <c r="AH22" s="4">
        <f t="shared" si="4"/>
        <v>0.11407894736842106</v>
      </c>
      <c r="AI22" s="4">
        <f t="shared" si="4"/>
        <v>0.12204442321471221</v>
      </c>
      <c r="AJ22" s="4">
        <f t="shared" si="4"/>
        <v>0.111557478368356</v>
      </c>
      <c r="AK22" s="4">
        <f t="shared" si="4"/>
        <v>0.11493775933609958</v>
      </c>
      <c r="AL22" s="4">
        <f t="shared" si="4"/>
        <v>0.11474654377880185</v>
      </c>
      <c r="AM22" s="4">
        <f t="shared" si="4"/>
        <v>7.4175824175824176E-2</v>
      </c>
      <c r="AN22" s="4">
        <f t="shared" si="4"/>
        <v>0.10488626790227464</v>
      </c>
      <c r="AO22" s="4">
        <f t="shared" si="4"/>
        <v>0.11182108626198083</v>
      </c>
      <c r="AP22" s="4">
        <f t="shared" si="4"/>
        <v>8.6280056577086275E-2</v>
      </c>
      <c r="AQ22" s="4">
        <f t="shared" si="4"/>
        <v>9.6351730589335827E-2</v>
      </c>
      <c r="AR22" s="4">
        <f t="shared" si="4"/>
        <v>0.14093023255813952</v>
      </c>
      <c r="AS22" s="4">
        <f t="shared" si="4"/>
        <v>9.3167701863354033E-2</v>
      </c>
      <c r="AT22" s="4">
        <f t="shared" si="4"/>
        <v>8.8803088803088806E-2</v>
      </c>
      <c r="AU22" s="4">
        <f t="shared" si="4"/>
        <v>7.6923076923076927E-2</v>
      </c>
      <c r="AV22" s="4">
        <f t="shared" si="4"/>
        <v>6.25E-2</v>
      </c>
      <c r="AW22" s="4">
        <f t="shared" si="4"/>
        <v>5.7894736842105263E-2</v>
      </c>
      <c r="AX22" s="4">
        <f t="shared" si="4"/>
        <v>3.7634408602150539E-2</v>
      </c>
      <c r="AY22" s="4">
        <f t="shared" si="4"/>
        <v>5.232558139534884E-2</v>
      </c>
      <c r="AZ22" s="4">
        <f t="shared" si="4"/>
        <v>8.2683307332293288E-2</v>
      </c>
    </row>
    <row r="23" spans="1:52" x14ac:dyDescent="0.3">
      <c r="E23" s="1" t="s">
        <v>48</v>
      </c>
      <c r="F23" s="4">
        <f t="shared" si="5"/>
        <v>9.865357511163933E-2</v>
      </c>
      <c r="G23" s="4">
        <f>G14/G5</f>
        <v>9.8969656867378769E-2</v>
      </c>
      <c r="H23" s="4">
        <f t="shared" si="4"/>
        <v>0.11156743109614981</v>
      </c>
      <c r="I23" s="4">
        <f t="shared" si="4"/>
        <v>0.11648568608094768</v>
      </c>
      <c r="J23" s="4">
        <f t="shared" si="4"/>
        <v>0.1067766239934371</v>
      </c>
      <c r="K23" s="4">
        <f t="shared" si="4"/>
        <v>0.11199011950063423</v>
      </c>
      <c r="L23" s="4">
        <f t="shared" si="4"/>
        <v>0.10961436872688854</v>
      </c>
      <c r="M23" s="4">
        <f t="shared" si="4"/>
        <v>0.10145489815712901</v>
      </c>
      <c r="N23" s="4">
        <f t="shared" si="4"/>
        <v>0.11045850701023115</v>
      </c>
      <c r="O23" s="4">
        <f t="shared" si="4"/>
        <v>9.285714285714286E-2</v>
      </c>
      <c r="P23" s="4">
        <f t="shared" si="4"/>
        <v>0.10565541429197721</v>
      </c>
      <c r="Q23" s="4">
        <f t="shared" si="4"/>
        <v>0.10527785534766824</v>
      </c>
      <c r="R23" s="4">
        <f t="shared" si="4"/>
        <v>0.11455239711497667</v>
      </c>
      <c r="S23" s="4">
        <f t="shared" si="4"/>
        <v>6.4625850340136057E-2</v>
      </c>
      <c r="T23" s="4">
        <f t="shared" si="4"/>
        <v>0.116751269035533</v>
      </c>
      <c r="U23" s="4">
        <f t="shared" si="4"/>
        <v>9.2485549132947972E-2</v>
      </c>
      <c r="V23" s="4">
        <f t="shared" si="4"/>
        <v>0.11668611435239207</v>
      </c>
      <c r="W23" s="4">
        <f t="shared" si="4"/>
        <v>0.12895377128953772</v>
      </c>
      <c r="X23" s="4">
        <f t="shared" si="4"/>
        <v>0.11386696730552424</v>
      </c>
      <c r="Y23" s="4">
        <f t="shared" si="4"/>
        <v>9.6491228070175433E-2</v>
      </c>
      <c r="Z23" s="4">
        <f t="shared" si="4"/>
        <v>7.8152753108348141E-2</v>
      </c>
      <c r="AA23" s="4">
        <f t="shared" si="4"/>
        <v>0.10337078651685393</v>
      </c>
      <c r="AB23" s="4">
        <f t="shared" si="4"/>
        <v>8.2926829268292687E-2</v>
      </c>
      <c r="AC23" s="4">
        <f t="shared" si="4"/>
        <v>6.7307692307692304E-2</v>
      </c>
      <c r="AD23" s="4">
        <f t="shared" si="4"/>
        <v>0.13331938049393052</v>
      </c>
      <c r="AE23" s="4">
        <f t="shared" si="4"/>
        <v>0.11727272727272728</v>
      </c>
      <c r="AF23" s="4">
        <f t="shared" si="4"/>
        <v>0.10413846451363373</v>
      </c>
      <c r="AG23" s="4">
        <f t="shared" si="4"/>
        <v>0.11845878136200717</v>
      </c>
      <c r="AH23" s="4">
        <f t="shared" si="4"/>
        <v>0.11562782294489611</v>
      </c>
      <c r="AI23" s="4">
        <f t="shared" si="4"/>
        <v>0.12339081855720184</v>
      </c>
      <c r="AJ23" s="4">
        <f t="shared" si="4"/>
        <v>0.1142638036809816</v>
      </c>
      <c r="AK23" s="4">
        <f t="shared" si="4"/>
        <v>0.118503977683645</v>
      </c>
      <c r="AL23" s="4">
        <f t="shared" si="4"/>
        <v>0.11791383219954649</v>
      </c>
      <c r="AM23" s="4">
        <f t="shared" si="4"/>
        <v>6.8870523415977963E-2</v>
      </c>
      <c r="AN23" s="4">
        <f t="shared" si="4"/>
        <v>0.10365335598980459</v>
      </c>
      <c r="AO23" s="4">
        <f t="shared" si="4"/>
        <v>0.11798839458413926</v>
      </c>
      <c r="AP23" s="4">
        <f t="shared" si="4"/>
        <v>6.5063649222065062E-2</v>
      </c>
      <c r="AQ23" s="4">
        <f t="shared" si="4"/>
        <v>9.9142040038131554E-2</v>
      </c>
      <c r="AR23" s="4">
        <f t="shared" si="4"/>
        <v>0.144874715261959</v>
      </c>
      <c r="AS23" s="4">
        <f t="shared" si="4"/>
        <v>0.10416666666666667</v>
      </c>
      <c r="AT23" s="4">
        <f t="shared" si="4"/>
        <v>8.646616541353383E-2</v>
      </c>
      <c r="AU23" s="4">
        <f t="shared" si="4"/>
        <v>8.027522935779817E-2</v>
      </c>
      <c r="AV23" s="4">
        <f t="shared" si="4"/>
        <v>9.4827586206896547E-2</v>
      </c>
      <c r="AW23" s="4">
        <f t="shared" si="4"/>
        <v>6.4356435643564358E-2</v>
      </c>
      <c r="AX23" s="4">
        <f t="shared" si="4"/>
        <v>8.5106382978723402E-2</v>
      </c>
      <c r="AY23" s="4">
        <f t="shared" si="4"/>
        <v>5.4495912806539509E-2</v>
      </c>
      <c r="AZ23" s="4">
        <f t="shared" si="4"/>
        <v>9.4771241830065356E-2</v>
      </c>
    </row>
    <row r="24" spans="1:52" x14ac:dyDescent="0.3">
      <c r="D24" s="1" t="s">
        <v>49</v>
      </c>
      <c r="E24" s="1" t="s">
        <v>46</v>
      </c>
      <c r="F24" s="3">
        <f t="shared" si="5"/>
        <v>7.4039852161336975E-2</v>
      </c>
      <c r="G24" s="3">
        <f>G15/G6</f>
        <v>6.2359973147197038E-2</v>
      </c>
      <c r="H24" s="3">
        <f t="shared" si="4"/>
        <v>8.7347391786903442E-2</v>
      </c>
      <c r="I24" s="4">
        <f t="shared" si="4"/>
        <v>9.5782170585320195E-2</v>
      </c>
      <c r="J24" s="4">
        <f t="shared" si="4"/>
        <v>7.9321486268174479E-2</v>
      </c>
      <c r="K24" s="4">
        <f t="shared" si="4"/>
        <v>8.7024329382407992E-2</v>
      </c>
      <c r="L24" s="3">
        <f t="shared" si="4"/>
        <v>8.3670530141965571E-2</v>
      </c>
      <c r="M24" s="3">
        <f t="shared" si="4"/>
        <v>7.146389713155292E-2</v>
      </c>
      <c r="N24" s="3">
        <f t="shared" si="4"/>
        <v>8.7025316455696208E-2</v>
      </c>
      <c r="O24" s="3">
        <f t="shared" si="4"/>
        <v>5.7500000000000002E-2</v>
      </c>
      <c r="P24" s="3">
        <f t="shared" si="4"/>
        <v>7.3183904941938965E-2</v>
      </c>
      <c r="Q24" s="3">
        <f t="shared" si="4"/>
        <v>8.3278255122273631E-2</v>
      </c>
      <c r="R24" s="3">
        <f t="shared" si="4"/>
        <v>9.5118268746854556E-2</v>
      </c>
      <c r="S24" s="3">
        <f t="shared" si="4"/>
        <v>7.1999999999999995E-2</v>
      </c>
      <c r="T24" s="3">
        <f t="shared" si="4"/>
        <v>8.3333333333333329E-2</v>
      </c>
      <c r="U24" s="3">
        <f t="shared" si="4"/>
        <v>9.4298245614035089E-2</v>
      </c>
      <c r="V24" s="3">
        <f t="shared" si="4"/>
        <v>6.4327485380116955E-2</v>
      </c>
      <c r="W24" s="3">
        <f t="shared" si="4"/>
        <v>5.8064516129032261E-2</v>
      </c>
      <c r="X24" s="3">
        <f t="shared" si="4"/>
        <v>5.4441260744985676E-2</v>
      </c>
      <c r="Y24" s="3">
        <f t="shared" si="4"/>
        <v>4.9319727891156462E-2</v>
      </c>
      <c r="Z24" s="3">
        <f t="shared" si="4"/>
        <v>5.183585313174946E-2</v>
      </c>
      <c r="AA24" s="3">
        <f t="shared" si="4"/>
        <v>8.6124401913875603E-2</v>
      </c>
      <c r="AB24" s="3">
        <f t="shared" si="4"/>
        <v>6.965174129353234E-2</v>
      </c>
      <c r="AC24" s="3">
        <f t="shared" si="4"/>
        <v>4.9586776859504134E-2</v>
      </c>
      <c r="AD24" s="3">
        <f t="shared" si="4"/>
        <v>0.10444826738756451</v>
      </c>
      <c r="AE24" s="3">
        <f t="shared" si="4"/>
        <v>9.2432432432432432E-2</v>
      </c>
      <c r="AF24" s="3">
        <f t="shared" si="4"/>
        <v>8.6033395996903683E-2</v>
      </c>
      <c r="AG24" s="3">
        <f t="shared" si="4"/>
        <v>9.9003535840565732E-2</v>
      </c>
      <c r="AH24" s="3">
        <f t="shared" si="4"/>
        <v>9.6051227321237997E-2</v>
      </c>
      <c r="AI24" s="3">
        <f t="shared" si="4"/>
        <v>0.10503040353786622</v>
      </c>
      <c r="AJ24" s="3">
        <f t="shared" si="4"/>
        <v>9.1167584858716899E-2</v>
      </c>
      <c r="AK24" s="3">
        <f t="shared" si="4"/>
        <v>9.8328173374612998E-2</v>
      </c>
      <c r="AL24" s="3">
        <f t="shared" si="4"/>
        <v>8.2291666666666666E-2</v>
      </c>
      <c r="AM24" s="3">
        <f t="shared" si="4"/>
        <v>8.4592145015105744E-2</v>
      </c>
      <c r="AN24" s="3">
        <f t="shared" si="4"/>
        <v>8.8762983947119928E-2</v>
      </c>
      <c r="AO24" s="3">
        <f t="shared" si="4"/>
        <v>9.9105812220566317E-2</v>
      </c>
      <c r="AP24" s="3">
        <f t="shared" si="4"/>
        <v>7.2013093289689037E-2</v>
      </c>
      <c r="AQ24" s="3">
        <f t="shared" si="4"/>
        <v>8.0042689434364989E-2</v>
      </c>
      <c r="AR24" s="3">
        <f t="shared" si="4"/>
        <v>7.5775656324582344E-2</v>
      </c>
      <c r="AS24" s="3">
        <f t="shared" si="4"/>
        <v>6.569343065693431E-2</v>
      </c>
      <c r="AT24" s="3">
        <f t="shared" si="4"/>
        <v>4.6413502109704644E-2</v>
      </c>
      <c r="AU24" s="3">
        <f t="shared" si="4"/>
        <v>6.9857697283311773E-2</v>
      </c>
      <c r="AV24" s="3">
        <f t="shared" si="4"/>
        <v>7.0381231671554259E-2</v>
      </c>
      <c r="AW24" s="3">
        <f t="shared" si="4"/>
        <v>0.1069182389937107</v>
      </c>
      <c r="AX24" s="3">
        <f t="shared" si="4"/>
        <v>1.5873015873015872E-2</v>
      </c>
      <c r="AY24" s="3">
        <f t="shared" si="4"/>
        <v>4.716981132075472E-2</v>
      </c>
      <c r="AZ24" s="3">
        <f t="shared" si="4"/>
        <v>3.6020583190394515E-2</v>
      </c>
    </row>
    <row r="25" spans="1:52" x14ac:dyDescent="0.3">
      <c r="E25" s="1" t="s">
        <v>47</v>
      </c>
      <c r="F25" s="3">
        <f t="shared" si="5"/>
        <v>7.258300924387813E-2</v>
      </c>
      <c r="G25" s="3">
        <f t="shared" si="5"/>
        <v>6.2347912397540985E-2</v>
      </c>
      <c r="H25" s="3">
        <f t="shared" si="4"/>
        <v>8.6680118020420374E-2</v>
      </c>
      <c r="I25" s="4">
        <f t="shared" si="4"/>
        <v>9.534380376269494E-2</v>
      </c>
      <c r="J25" s="4">
        <f t="shared" si="4"/>
        <v>7.7711151146844501E-2</v>
      </c>
      <c r="K25" s="4">
        <f t="shared" si="4"/>
        <v>8.7519685039370076E-2</v>
      </c>
      <c r="L25" s="3">
        <f t="shared" si="5"/>
        <v>8.1951420904149183E-2</v>
      </c>
      <c r="M25" s="3">
        <f t="shared" si="5"/>
        <v>7.3885658914728689E-2</v>
      </c>
      <c r="N25" s="3">
        <f t="shared" si="5"/>
        <v>8.2033898305084743E-2</v>
      </c>
      <c r="O25" s="3">
        <f t="shared" si="5"/>
        <v>6.0377358490566038E-2</v>
      </c>
      <c r="P25" s="3">
        <f t="shared" si="5"/>
        <v>7.2295656865389801E-2</v>
      </c>
      <c r="Q25" s="3">
        <f t="shared" si="5"/>
        <v>7.9286422200198214E-2</v>
      </c>
      <c r="R25" s="3">
        <f t="shared" si="5"/>
        <v>9.7669806643529991E-2</v>
      </c>
      <c r="S25" s="3">
        <f t="shared" si="5"/>
        <v>6.25E-2</v>
      </c>
      <c r="T25" s="3">
        <f t="shared" si="5"/>
        <v>6.3829787234042548E-2</v>
      </c>
      <c r="U25" s="3">
        <f t="shared" si="5"/>
        <v>7.3991031390134535E-2</v>
      </c>
      <c r="V25" s="3">
        <f t="shared" si="4"/>
        <v>7.1123755334281655E-2</v>
      </c>
      <c r="W25" s="3">
        <f t="shared" si="4"/>
        <v>5.8631921824104233E-2</v>
      </c>
      <c r="X25" s="3">
        <f t="shared" si="4"/>
        <v>6.0857538035961271E-2</v>
      </c>
      <c r="Y25" s="3">
        <f t="shared" si="4"/>
        <v>6.4864864864864868E-2</v>
      </c>
      <c r="Z25" s="3">
        <f t="shared" si="4"/>
        <v>5.7082452431289642E-2</v>
      </c>
      <c r="AA25" s="3">
        <f t="shared" si="4"/>
        <v>5.896805896805897E-2</v>
      </c>
      <c r="AB25" s="3">
        <f t="shared" si="4"/>
        <v>6.2176165803108807E-2</v>
      </c>
      <c r="AC25" s="3">
        <f t="shared" si="4"/>
        <v>2.5495750708215296E-2</v>
      </c>
      <c r="AD25" s="3">
        <f t="shared" si="4"/>
        <v>0.10647915620291311</v>
      </c>
      <c r="AE25" s="3">
        <f t="shared" si="4"/>
        <v>9.0080428954423586E-2</v>
      </c>
      <c r="AF25" s="3">
        <f t="shared" si="4"/>
        <v>8.5892996760862275E-2</v>
      </c>
      <c r="AG25" s="3">
        <f t="shared" si="4"/>
        <v>9.5715981439516568E-2</v>
      </c>
      <c r="AH25" s="3">
        <f t="shared" si="4"/>
        <v>9.5619987661937078E-2</v>
      </c>
      <c r="AI25" s="3">
        <f t="shared" si="4"/>
        <v>0.11043622308117063</v>
      </c>
      <c r="AJ25" s="3">
        <f t="shared" si="4"/>
        <v>8.980185420832576E-2</v>
      </c>
      <c r="AK25" s="3">
        <f t="shared" si="4"/>
        <v>9.8565421716547114E-2</v>
      </c>
      <c r="AL25" s="3">
        <f t="shared" si="4"/>
        <v>9.7854526425954991E-2</v>
      </c>
      <c r="AM25" s="3">
        <f t="shared" si="4"/>
        <v>7.0381231671554259E-2</v>
      </c>
      <c r="AN25" s="3">
        <f t="shared" si="4"/>
        <v>9.1904761904761906E-2</v>
      </c>
      <c r="AO25" s="3">
        <f t="shared" si="4"/>
        <v>9.3402520385470714E-2</v>
      </c>
      <c r="AP25" s="3">
        <f t="shared" si="4"/>
        <v>7.3529411764705885E-2</v>
      </c>
      <c r="AQ25" s="3">
        <f t="shared" si="4"/>
        <v>7.6327433628318578E-2</v>
      </c>
      <c r="AR25" s="3">
        <f t="shared" si="4"/>
        <v>7.2077528770442156E-2</v>
      </c>
      <c r="AS25" s="3">
        <f t="shared" si="4"/>
        <v>6.8459657701711488E-2</v>
      </c>
      <c r="AT25" s="3">
        <f t="shared" si="4"/>
        <v>8.050847457627118E-2</v>
      </c>
      <c r="AU25" s="3">
        <f t="shared" si="4"/>
        <v>6.0723514211886306E-2</v>
      </c>
      <c r="AV25" s="3">
        <f t="shared" si="4"/>
        <v>6.6666666666666666E-2</v>
      </c>
      <c r="AW25" s="3">
        <f t="shared" si="4"/>
        <v>4.790419161676647E-2</v>
      </c>
      <c r="AX25" s="3">
        <f t="shared" si="4"/>
        <v>4.0229885057471264E-2</v>
      </c>
      <c r="AY25" s="3">
        <f t="shared" si="4"/>
        <v>3.9087947882736153E-2</v>
      </c>
      <c r="AZ25" s="3">
        <f t="shared" si="4"/>
        <v>4.7957371225577264E-2</v>
      </c>
    </row>
    <row r="26" spans="1:52" x14ac:dyDescent="0.3">
      <c r="E26" s="1" t="s">
        <v>48</v>
      </c>
      <c r="F26" s="3">
        <f t="shared" si="5"/>
        <v>7.3170254695806528E-2</v>
      </c>
      <c r="G26" s="3">
        <f t="shared" si="5"/>
        <v>6.5646672248463683E-2</v>
      </c>
      <c r="H26" s="3">
        <f t="shared" si="4"/>
        <v>8.7961832682291671E-2</v>
      </c>
      <c r="I26" s="4">
        <f t="shared" si="4"/>
        <v>9.5428045412703277E-2</v>
      </c>
      <c r="J26" s="4">
        <f t="shared" si="4"/>
        <v>8.169943405841805E-2</v>
      </c>
      <c r="K26" s="4">
        <f t="shared" si="4"/>
        <v>8.6604163356109959E-2</v>
      </c>
      <c r="L26" s="3">
        <f t="shared" si="4"/>
        <v>8.5657507023915572E-2</v>
      </c>
      <c r="M26" s="3">
        <f t="shared" si="4"/>
        <v>7.744501637810014E-2</v>
      </c>
      <c r="N26" s="3">
        <f t="shared" si="4"/>
        <v>8.873563218390805E-2</v>
      </c>
      <c r="O26" s="3">
        <f t="shared" si="4"/>
        <v>6.5868263473053898E-2</v>
      </c>
      <c r="P26" s="3">
        <f t="shared" si="4"/>
        <v>8.0129940443963182E-2</v>
      </c>
      <c r="Q26" s="3">
        <f t="shared" si="4"/>
        <v>8.5780270537776315E-2</v>
      </c>
      <c r="R26" s="3">
        <f t="shared" si="4"/>
        <v>9.1360476663356505E-2</v>
      </c>
      <c r="S26" s="3">
        <f t="shared" si="4"/>
        <v>5.5118110236220472E-2</v>
      </c>
      <c r="T26" s="3">
        <f t="shared" si="4"/>
        <v>4.0268456375838924E-2</v>
      </c>
      <c r="U26" s="3">
        <f t="shared" si="4"/>
        <v>6.6666666666666666E-2</v>
      </c>
      <c r="V26" s="3">
        <f t="shared" si="4"/>
        <v>7.8171091445427734E-2</v>
      </c>
      <c r="W26" s="3">
        <f t="shared" si="4"/>
        <v>9.4462540716612378E-2</v>
      </c>
      <c r="X26" s="3">
        <f t="shared" si="4"/>
        <v>5.2039381153305204E-2</v>
      </c>
      <c r="Y26" s="3">
        <f t="shared" si="4"/>
        <v>6.7518248175182483E-2</v>
      </c>
      <c r="Z26" s="3">
        <f t="shared" si="4"/>
        <v>5.9183673469387757E-2</v>
      </c>
      <c r="AA26" s="3">
        <f t="shared" si="4"/>
        <v>6.8354430379746839E-2</v>
      </c>
      <c r="AB26" s="3">
        <f t="shared" si="4"/>
        <v>5.4054054054054057E-2</v>
      </c>
      <c r="AC26" s="3">
        <f t="shared" si="4"/>
        <v>3.8235294117647062E-2</v>
      </c>
      <c r="AD26" s="3">
        <f t="shared" si="4"/>
        <v>0.10703441295546559</v>
      </c>
      <c r="AE26" s="3">
        <f t="shared" si="4"/>
        <v>9.6989075406341593E-2</v>
      </c>
      <c r="AF26" s="3">
        <f t="shared" si="4"/>
        <v>8.5483509086829709E-2</v>
      </c>
      <c r="AG26" s="3">
        <f t="shared" si="4"/>
        <v>9.5644561173123227E-2</v>
      </c>
      <c r="AH26" s="3">
        <f t="shared" si="4"/>
        <v>9.4578129759366428E-2</v>
      </c>
      <c r="AI26" s="3">
        <f t="shared" si="4"/>
        <v>0.10692002268859897</v>
      </c>
      <c r="AJ26" s="3">
        <f t="shared" si="4"/>
        <v>9.081002542680712E-2</v>
      </c>
      <c r="AK26" s="3">
        <f t="shared" si="4"/>
        <v>9.4969969969969967E-2</v>
      </c>
      <c r="AL26" s="3">
        <f t="shared" si="4"/>
        <v>9.2534174553101992E-2</v>
      </c>
      <c r="AM26" s="3">
        <f t="shared" si="4"/>
        <v>7.3529411764705885E-2</v>
      </c>
      <c r="AN26" s="3">
        <f t="shared" si="4"/>
        <v>9.0820786789703734E-2</v>
      </c>
      <c r="AO26" s="3">
        <f t="shared" si="4"/>
        <v>9.5671981776765377E-2</v>
      </c>
      <c r="AP26" s="3">
        <f t="shared" si="4"/>
        <v>6.0402684563758392E-2</v>
      </c>
      <c r="AQ26" s="3">
        <f t="shared" si="4"/>
        <v>8.4459459459459457E-2</v>
      </c>
      <c r="AR26" s="3">
        <f t="shared" si="4"/>
        <v>7.3170731707317069E-2</v>
      </c>
      <c r="AS26" s="3">
        <f t="shared" si="4"/>
        <v>8.3538083538083535E-2</v>
      </c>
      <c r="AT26" s="3">
        <f t="shared" si="4"/>
        <v>8.2304526748971193E-2</v>
      </c>
      <c r="AU26" s="3">
        <f t="shared" si="4"/>
        <v>6.1118335500650198E-2</v>
      </c>
      <c r="AV26" s="3">
        <f t="shared" ref="AV26:AZ26" si="6">AV17/AV8</f>
        <v>6.9841269841269843E-2</v>
      </c>
      <c r="AW26" s="3">
        <f t="shared" si="6"/>
        <v>5.8139534883720929E-2</v>
      </c>
      <c r="AX26" s="3">
        <f t="shared" si="6"/>
        <v>4.2168674698795178E-2</v>
      </c>
      <c r="AY26" s="3">
        <f t="shared" si="6"/>
        <v>3.6923076923076927E-2</v>
      </c>
      <c r="AZ26" s="3">
        <f t="shared" si="6"/>
        <v>4.4859813084112146E-2</v>
      </c>
    </row>
    <row r="27" spans="1:52" x14ac:dyDescent="0.3">
      <c r="D27" s="1" t="s">
        <v>50</v>
      </c>
      <c r="E27" s="1" t="s">
        <v>46</v>
      </c>
      <c r="F27" s="3">
        <f t="shared" si="5"/>
        <v>0.21571634182101879</v>
      </c>
      <c r="G27" s="3">
        <f>G18/G9</f>
        <v>0.22934027205955007</v>
      </c>
      <c r="H27" s="3">
        <f t="shared" ref="H27:AY29" si="7">H18/H9</f>
        <v>0.20553769008557257</v>
      </c>
      <c r="I27" s="4">
        <f t="shared" si="7"/>
        <v>0.22089601046435578</v>
      </c>
      <c r="J27" s="4">
        <f t="shared" si="7"/>
        <v>0.18497254118821768</v>
      </c>
      <c r="K27" s="4">
        <f t="shared" si="7"/>
        <v>0.22232756577388008</v>
      </c>
      <c r="L27" s="3">
        <f t="shared" si="7"/>
        <v>0.17745563609097725</v>
      </c>
      <c r="M27" s="3">
        <f t="shared" si="7"/>
        <v>0.16598639455782313</v>
      </c>
      <c r="N27" s="3">
        <f t="shared" si="7"/>
        <v>0.18327605956471935</v>
      </c>
      <c r="O27" s="3">
        <f t="shared" si="7"/>
        <v>0.2074074074074074</v>
      </c>
      <c r="P27" s="3">
        <f t="shared" si="7"/>
        <v>0.23024523160762944</v>
      </c>
      <c r="Q27" s="3">
        <f t="shared" si="7"/>
        <v>0.23443983402489627</v>
      </c>
      <c r="R27" s="3">
        <f t="shared" si="7"/>
        <v>0.15714285714285714</v>
      </c>
      <c r="S27" s="3">
        <f t="shared" si="7"/>
        <v>0.25806451612903225</v>
      </c>
      <c r="T27" s="3">
        <f t="shared" si="7"/>
        <v>0.14705882352941177</v>
      </c>
      <c r="U27" s="3">
        <f t="shared" si="7"/>
        <v>0.109375</v>
      </c>
      <c r="V27" s="3">
        <f t="shared" si="7"/>
        <v>0.19491525423728814</v>
      </c>
      <c r="W27" s="3">
        <f t="shared" si="7"/>
        <v>0.18947368421052632</v>
      </c>
      <c r="X27" s="3">
        <f t="shared" si="7"/>
        <v>0.11711711711711711</v>
      </c>
      <c r="Y27" s="3">
        <f t="shared" si="7"/>
        <v>0.2</v>
      </c>
      <c r="Z27" s="3">
        <f t="shared" si="7"/>
        <v>0.22222222222222221</v>
      </c>
      <c r="AA27" s="3">
        <f t="shared" si="7"/>
        <v>0.29545454545454547</v>
      </c>
      <c r="AB27" s="3">
        <f t="shared" si="7"/>
        <v>0</v>
      </c>
      <c r="AC27" s="3">
        <f t="shared" si="7"/>
        <v>0.13114754098360656</v>
      </c>
      <c r="AD27" s="3">
        <f t="shared" si="7"/>
        <v>0.20972222222222223</v>
      </c>
      <c r="AE27" s="3">
        <f t="shared" si="7"/>
        <v>0.17293233082706766</v>
      </c>
      <c r="AF27" s="3">
        <f t="shared" si="7"/>
        <v>0.19076923076923077</v>
      </c>
      <c r="AG27" s="3">
        <f t="shared" si="7"/>
        <v>0.26122448979591839</v>
      </c>
      <c r="AH27" s="3">
        <f t="shared" si="7"/>
        <v>0.21839080459770116</v>
      </c>
      <c r="AI27" s="3">
        <f t="shared" si="7"/>
        <v>0.21428571428571427</v>
      </c>
      <c r="AJ27" s="3">
        <f t="shared" si="7"/>
        <v>0.24685714285714286</v>
      </c>
      <c r="AK27" s="3">
        <f t="shared" si="7"/>
        <v>0.19572478289913159</v>
      </c>
      <c r="AL27" s="3">
        <f t="shared" si="7"/>
        <v>0.25517241379310346</v>
      </c>
      <c r="AM27" s="3">
        <f t="shared" si="7"/>
        <v>0.13793103448275862</v>
      </c>
      <c r="AN27" s="3">
        <f t="shared" si="7"/>
        <v>0.18794326241134751</v>
      </c>
      <c r="AO27" s="3">
        <f t="shared" si="7"/>
        <v>0.17499999999999999</v>
      </c>
      <c r="AP27" s="3">
        <f t="shared" si="7"/>
        <v>0.11904761904761904</v>
      </c>
      <c r="AQ27" s="3">
        <f t="shared" si="7"/>
        <v>0.23417721518987342</v>
      </c>
      <c r="AR27" s="3">
        <f t="shared" si="7"/>
        <v>0.32631578947368423</v>
      </c>
      <c r="AS27" s="3">
        <f t="shared" si="7"/>
        <v>0.18181818181818182</v>
      </c>
      <c r="AT27" s="3">
        <f t="shared" si="7"/>
        <v>0.10714285714285714</v>
      </c>
      <c r="AU27" s="3">
        <f t="shared" si="7"/>
        <v>0.19101123595505617</v>
      </c>
      <c r="AV27" s="3">
        <f t="shared" si="7"/>
        <v>0</v>
      </c>
      <c r="AW27" s="3">
        <f t="shared" si="7"/>
        <v>0.23333333333333334</v>
      </c>
      <c r="AX27" s="3">
        <f t="shared" si="7"/>
        <v>0.3</v>
      </c>
      <c r="AY27" s="3">
        <f t="shared" si="7"/>
        <v>0.18518518518518517</v>
      </c>
      <c r="AZ27" s="3">
        <f>AZ18/AZ9</f>
        <v>0.22857142857142856</v>
      </c>
    </row>
    <row r="28" spans="1:52" x14ac:dyDescent="0.3">
      <c r="E28" s="1" t="s">
        <v>47</v>
      </c>
      <c r="F28" s="3">
        <f t="shared" si="5"/>
        <v>0.21682600382409178</v>
      </c>
      <c r="G28" s="3">
        <f t="shared" si="5"/>
        <v>0.22432026582318923</v>
      </c>
      <c r="H28" s="3">
        <f t="shared" si="7"/>
        <v>0.20893906588308073</v>
      </c>
      <c r="I28" s="4">
        <f t="shared" si="7"/>
        <v>0.20940578328566889</v>
      </c>
      <c r="J28" s="4">
        <f t="shared" si="7"/>
        <v>0.19762754808245997</v>
      </c>
      <c r="K28" s="4">
        <f t="shared" si="7"/>
        <v>0.23049083917665686</v>
      </c>
      <c r="L28" s="3">
        <f t="shared" si="5"/>
        <v>0.16750781062244652</v>
      </c>
      <c r="M28" s="3">
        <f t="shared" si="5"/>
        <v>0.27065217391304347</v>
      </c>
      <c r="N28" s="3">
        <f t="shared" si="5"/>
        <v>0.20696937697993664</v>
      </c>
      <c r="O28" s="3">
        <f t="shared" si="5"/>
        <v>0.24444444444444444</v>
      </c>
      <c r="P28" s="3">
        <f t="shared" si="5"/>
        <v>0.18555417185554171</v>
      </c>
      <c r="Q28" s="3">
        <f t="shared" si="5"/>
        <v>0.22373540856031129</v>
      </c>
      <c r="R28" s="3">
        <f t="shared" si="5"/>
        <v>0.24012158054711247</v>
      </c>
      <c r="S28" s="3">
        <f t="shared" si="5"/>
        <v>9.0909090909090912E-2</v>
      </c>
      <c r="T28" s="3">
        <f t="shared" si="5"/>
        <v>0.2978723404255319</v>
      </c>
      <c r="U28" s="3">
        <f t="shared" si="5"/>
        <v>0.22972972972972974</v>
      </c>
      <c r="V28" s="3">
        <f t="shared" si="7"/>
        <v>0.22297297297297297</v>
      </c>
      <c r="W28" s="3">
        <f t="shared" si="7"/>
        <v>0.27551020408163263</v>
      </c>
      <c r="X28" s="3">
        <f t="shared" si="7"/>
        <v>0.24489795918367346</v>
      </c>
      <c r="Y28" s="3">
        <f t="shared" si="7"/>
        <v>0.2608695652173913</v>
      </c>
      <c r="Z28" s="3">
        <f t="shared" si="7"/>
        <v>0.11290322580645161</v>
      </c>
      <c r="AA28" s="3">
        <f t="shared" si="7"/>
        <v>0.31707317073170732</v>
      </c>
      <c r="AB28" s="3">
        <f t="shared" si="7"/>
        <v>0</v>
      </c>
      <c r="AC28" s="3">
        <f t="shared" si="7"/>
        <v>0.17647058823529413</v>
      </c>
      <c r="AD28" s="3">
        <f t="shared" si="7"/>
        <v>0.20370370370370369</v>
      </c>
      <c r="AE28" s="3">
        <f t="shared" si="7"/>
        <v>0.16036036036036036</v>
      </c>
      <c r="AF28" s="3">
        <f t="shared" si="7"/>
        <v>0.19172932330827067</v>
      </c>
      <c r="AG28" s="3">
        <f t="shared" si="7"/>
        <v>0.23427991886409735</v>
      </c>
      <c r="AH28" s="3">
        <f t="shared" si="7"/>
        <v>0.22132616487455198</v>
      </c>
      <c r="AI28" s="3">
        <f t="shared" si="7"/>
        <v>0.19646017699115045</v>
      </c>
      <c r="AJ28" s="3">
        <f t="shared" si="7"/>
        <v>0.23480947476828012</v>
      </c>
      <c r="AK28" s="3">
        <f t="shared" si="7"/>
        <v>0.20012870012870013</v>
      </c>
      <c r="AL28" s="3">
        <f t="shared" si="7"/>
        <v>0.23938223938223938</v>
      </c>
      <c r="AM28" s="3">
        <f t="shared" si="7"/>
        <v>0.13043478260869565</v>
      </c>
      <c r="AN28" s="3">
        <f t="shared" si="7"/>
        <v>0.20437956204379562</v>
      </c>
      <c r="AO28" s="3">
        <f t="shared" si="7"/>
        <v>0.22685185185185186</v>
      </c>
      <c r="AP28" s="3">
        <f t="shared" si="7"/>
        <v>0.16842105263157894</v>
      </c>
      <c r="AQ28" s="3">
        <f t="shared" si="7"/>
        <v>0.20606060606060606</v>
      </c>
      <c r="AR28" s="3">
        <f t="shared" si="7"/>
        <v>0.36873747494989978</v>
      </c>
      <c r="AS28" s="3">
        <f t="shared" si="7"/>
        <v>0.22972972972972974</v>
      </c>
      <c r="AT28" s="3">
        <f t="shared" si="7"/>
        <v>0.17391304347826086</v>
      </c>
      <c r="AU28" s="3">
        <f t="shared" si="7"/>
        <v>0.20618556701030927</v>
      </c>
      <c r="AV28" s="3">
        <f t="shared" si="7"/>
        <v>0</v>
      </c>
      <c r="AW28" s="3">
        <f t="shared" si="7"/>
        <v>0.13043478260869565</v>
      </c>
      <c r="AX28" s="3">
        <f t="shared" si="7"/>
        <v>0</v>
      </c>
      <c r="AY28" s="3">
        <f t="shared" si="7"/>
        <v>0.16216216216216217</v>
      </c>
      <c r="AZ28" s="3">
        <f t="shared" ref="AZ28" si="8">AZ19/AZ10</f>
        <v>0.33333333333333331</v>
      </c>
    </row>
    <row r="29" spans="1:52" x14ac:dyDescent="0.3">
      <c r="B29" t="s">
        <v>100</v>
      </c>
      <c r="E29" s="1" t="s">
        <v>48</v>
      </c>
      <c r="F29" s="3">
        <f t="shared" si="5"/>
        <v>0.23100547310054731</v>
      </c>
      <c r="G29" s="3">
        <f t="shared" si="5"/>
        <v>0.23046473210111273</v>
      </c>
      <c r="H29" s="3">
        <f t="shared" si="5"/>
        <v>0.22464792164124556</v>
      </c>
      <c r="I29" s="4">
        <f t="shared" si="5"/>
        <v>0.22920710766014635</v>
      </c>
      <c r="J29" s="4">
        <f t="shared" si="5"/>
        <v>0.21022350077450763</v>
      </c>
      <c r="K29" s="4">
        <f t="shared" si="5"/>
        <v>0.24550773088173841</v>
      </c>
      <c r="L29" s="3">
        <f t="shared" si="5"/>
        <v>0.19022365690569518</v>
      </c>
      <c r="M29" s="3">
        <f t="shared" si="5"/>
        <v>0.21793416572077184</v>
      </c>
      <c r="N29" s="3">
        <f t="shared" si="5"/>
        <v>0.21228448275862069</v>
      </c>
      <c r="O29" s="3">
        <f t="shared" si="5"/>
        <v>0.24827586206896551</v>
      </c>
      <c r="P29" s="3">
        <f t="shared" si="5"/>
        <v>0.21428571428571427</v>
      </c>
      <c r="Q29" s="3">
        <f t="shared" si="5"/>
        <v>0.21272727272727274</v>
      </c>
      <c r="R29" s="3">
        <f t="shared" si="5"/>
        <v>0.25072886297376096</v>
      </c>
      <c r="S29" s="3">
        <f t="shared" si="5"/>
        <v>0.125</v>
      </c>
      <c r="T29" s="3">
        <f t="shared" si="5"/>
        <v>0.35416666666666669</v>
      </c>
      <c r="U29" s="3">
        <f t="shared" si="5"/>
        <v>0.22619047619047619</v>
      </c>
      <c r="V29" s="3">
        <f t="shared" si="7"/>
        <v>0.26256983240223464</v>
      </c>
      <c r="W29" s="3">
        <f t="shared" si="7"/>
        <v>0.23076923076923078</v>
      </c>
      <c r="X29" s="3">
        <f t="shared" si="7"/>
        <v>0.36363636363636365</v>
      </c>
      <c r="Y29" s="3">
        <f t="shared" si="7"/>
        <v>0.21323529411764705</v>
      </c>
      <c r="Z29" s="3">
        <f t="shared" si="7"/>
        <v>0.20547945205479451</v>
      </c>
      <c r="AA29" s="3">
        <f t="shared" si="7"/>
        <v>0.38</v>
      </c>
      <c r="AB29" s="3">
        <f t="shared" si="7"/>
        <v>0.35</v>
      </c>
      <c r="AC29" s="3">
        <f t="shared" si="7"/>
        <v>0.19736842105263158</v>
      </c>
      <c r="AD29" s="3">
        <f t="shared" si="7"/>
        <v>0.25907990314769974</v>
      </c>
      <c r="AE29" s="3">
        <f t="shared" si="7"/>
        <v>0.23493044822256567</v>
      </c>
      <c r="AF29" s="3">
        <f t="shared" si="7"/>
        <v>0.22058823529411764</v>
      </c>
      <c r="AG29" s="3">
        <f t="shared" si="7"/>
        <v>0.22156280909990109</v>
      </c>
      <c r="AH29" s="3">
        <f t="shared" si="7"/>
        <v>0.23245984784446322</v>
      </c>
      <c r="AI29" s="3">
        <f t="shared" si="7"/>
        <v>0.22165820642978004</v>
      </c>
      <c r="AJ29" s="3">
        <f t="shared" si="7"/>
        <v>0.2416173570019724</v>
      </c>
      <c r="AK29" s="3">
        <f t="shared" si="7"/>
        <v>0.22999407231772376</v>
      </c>
      <c r="AL29" s="3">
        <f t="shared" si="7"/>
        <v>0.27722772277227725</v>
      </c>
      <c r="AM29" s="3">
        <f t="shared" si="7"/>
        <v>0</v>
      </c>
      <c r="AN29" s="3">
        <f t="shared" si="7"/>
        <v>0.19322033898305085</v>
      </c>
      <c r="AO29" s="3">
        <f t="shared" si="7"/>
        <v>0.24358974358974358</v>
      </c>
      <c r="AP29" s="3">
        <f t="shared" si="7"/>
        <v>9.0090090090090086E-2</v>
      </c>
      <c r="AQ29" s="3">
        <f t="shared" si="7"/>
        <v>0.18012422360248448</v>
      </c>
      <c r="AR29" s="3">
        <f t="shared" si="7"/>
        <v>0.35675675675675678</v>
      </c>
      <c r="AS29" s="3">
        <f t="shared" si="7"/>
        <v>0.21917808219178081</v>
      </c>
      <c r="AT29" s="3">
        <f t="shared" si="7"/>
        <v>0.13043478260869565</v>
      </c>
      <c r="AU29" s="3">
        <f t="shared" si="7"/>
        <v>0.22330097087378642</v>
      </c>
      <c r="AV29" s="3">
        <f t="shared" si="7"/>
        <v>0.33333333333333331</v>
      </c>
      <c r="AW29" s="3">
        <f t="shared" si="7"/>
        <v>0.1</v>
      </c>
      <c r="AX29" s="3">
        <f t="shared" si="7"/>
        <v>0.40909090909090912</v>
      </c>
      <c r="AY29" s="3">
        <f t="shared" si="7"/>
        <v>0.19047619047619047</v>
      </c>
      <c r="AZ29" s="3">
        <f>AZ20/AZ11</f>
        <v>0.44155844155844154</v>
      </c>
    </row>
    <row r="30" spans="1:52" x14ac:dyDescent="0.3">
      <c r="B30" t="s">
        <v>102</v>
      </c>
      <c r="F30" s="3">
        <f>F9/F3</f>
        <v>0.14578402323351367</v>
      </c>
      <c r="G30" s="3">
        <f>G9/G3</f>
        <v>0.19715191106378005</v>
      </c>
      <c r="H30" s="3">
        <f>H9/H3</f>
        <v>0.15620184407910981</v>
      </c>
      <c r="I30" s="3">
        <f>I9/I3</f>
        <v>0.144116122343183</v>
      </c>
      <c r="J30" s="3">
        <f t="shared" ref="J30:AZ30" si="9">J9/J3</f>
        <v>0.1774450744153083</v>
      </c>
      <c r="K30" s="3">
        <f t="shared" si="9"/>
        <v>0.14125958415642684</v>
      </c>
      <c r="L30" s="3">
        <f t="shared" si="9"/>
        <v>0.21531589710472501</v>
      </c>
      <c r="M30" s="3">
        <f t="shared" si="9"/>
        <v>0.15379786566227244</v>
      </c>
      <c r="N30" s="3">
        <f t="shared" si="9"/>
        <v>0.16481026996413065</v>
      </c>
      <c r="O30" s="3">
        <f t="shared" si="9"/>
        <v>0.14438502673796791</v>
      </c>
      <c r="P30" s="3">
        <f t="shared" si="9"/>
        <v>0.16542709037638043</v>
      </c>
      <c r="Q30" s="3">
        <f t="shared" si="9"/>
        <v>0.13740022805017105</v>
      </c>
      <c r="R30" s="3">
        <f t="shared" si="9"/>
        <v>0.12351124834583149</v>
      </c>
      <c r="S30" s="3">
        <f t="shared" si="9"/>
        <v>0.1103202846975089</v>
      </c>
      <c r="T30" s="3">
        <f t="shared" si="9"/>
        <v>0.19101123595505617</v>
      </c>
      <c r="U30" s="3">
        <f t="shared" si="9"/>
        <v>0.12307692307692308</v>
      </c>
      <c r="V30" s="3">
        <f t="shared" si="9"/>
        <v>0.14713216957605985</v>
      </c>
      <c r="W30" s="3">
        <f t="shared" si="9"/>
        <v>0.23456790123456789</v>
      </c>
      <c r="X30" s="3">
        <f t="shared" si="9"/>
        <v>0.13720642768850433</v>
      </c>
      <c r="Y30" s="3">
        <f t="shared" si="9"/>
        <v>0.18672199170124482</v>
      </c>
      <c r="Z30" s="3">
        <f t="shared" si="9"/>
        <v>0.11977186311787072</v>
      </c>
      <c r="AA30" s="3">
        <f t="shared" si="9"/>
        <v>9.5238095238095233E-2</v>
      </c>
      <c r="AB30" s="3">
        <f t="shared" si="9"/>
        <v>7.3732718894009217E-2</v>
      </c>
      <c r="AC30" s="3">
        <f t="shared" si="9"/>
        <v>0.14386792452830188</v>
      </c>
      <c r="AD30" s="3">
        <f t="shared" si="9"/>
        <v>0.15034453956984756</v>
      </c>
      <c r="AE30" s="3">
        <f t="shared" si="9"/>
        <v>0.12570888468809074</v>
      </c>
      <c r="AF30" s="3">
        <f t="shared" si="9"/>
        <v>0.12568887170066712</v>
      </c>
      <c r="AG30" s="3">
        <f t="shared" si="9"/>
        <v>0.17355884176038253</v>
      </c>
      <c r="AH30" s="3">
        <f t="shared" si="9"/>
        <v>0.13731421807181377</v>
      </c>
      <c r="AI30" s="3">
        <f t="shared" si="9"/>
        <v>0.13403542364767831</v>
      </c>
      <c r="AJ30" s="3">
        <f t="shared" si="9"/>
        <v>0.13457397723777298</v>
      </c>
      <c r="AK30" s="3">
        <f t="shared" si="9"/>
        <v>0.15639364814040954</v>
      </c>
      <c r="AL30" s="3">
        <f t="shared" si="9"/>
        <v>0.13122171945701358</v>
      </c>
      <c r="AM30" s="3">
        <f t="shared" si="9"/>
        <v>8.0555555555555561E-2</v>
      </c>
      <c r="AN30" s="3">
        <f t="shared" si="9"/>
        <v>0.11749999999999999</v>
      </c>
      <c r="AO30" s="3">
        <f t="shared" si="9"/>
        <v>0.1297016861219196</v>
      </c>
      <c r="AP30" s="3">
        <f t="shared" si="9"/>
        <v>0.12086330935251799</v>
      </c>
      <c r="AQ30" s="3">
        <f t="shared" si="9"/>
        <v>0.14429223744292238</v>
      </c>
      <c r="AR30" s="3">
        <f t="shared" si="9"/>
        <v>0.22082752208275222</v>
      </c>
      <c r="AS30" s="3">
        <f t="shared" si="9"/>
        <v>0.11802575107296137</v>
      </c>
      <c r="AT30" s="3">
        <f t="shared" si="9"/>
        <v>0.10566037735849057</v>
      </c>
      <c r="AU30" s="3">
        <f t="shared" si="9"/>
        <v>0.10324825986078887</v>
      </c>
      <c r="AV30" s="3">
        <f t="shared" si="9"/>
        <v>5.5401662049861494E-2</v>
      </c>
      <c r="AW30" s="3">
        <f t="shared" si="9"/>
        <v>0.15873015873015872</v>
      </c>
      <c r="AX30" s="3">
        <f t="shared" si="9"/>
        <v>5.0251256281407038E-2</v>
      </c>
      <c r="AY30" s="3">
        <f t="shared" si="9"/>
        <v>7.8260869565217397E-2</v>
      </c>
      <c r="AZ30" s="3">
        <f t="shared" si="9"/>
        <v>0.10719754977029096</v>
      </c>
    </row>
    <row r="31" spans="1:52" x14ac:dyDescent="0.3">
      <c r="B31" t="s">
        <v>103</v>
      </c>
      <c r="F31" s="3">
        <f>F10/F4</f>
        <v>0.15280884869391775</v>
      </c>
      <c r="G31" s="3">
        <f>G10/G4</f>
        <v>0.20034309050292204</v>
      </c>
      <c r="H31" s="3">
        <f t="shared" ref="H31:AZ32" si="10">H10/H4</f>
        <v>0.16435500953187884</v>
      </c>
      <c r="I31" s="3">
        <f t="shared" si="10"/>
        <v>0.14868184824718889</v>
      </c>
      <c r="J31" s="3">
        <f t="shared" si="10"/>
        <v>0.18928758283920474</v>
      </c>
      <c r="K31" s="3">
        <f t="shared" si="10"/>
        <v>0.1482512323530398</v>
      </c>
      <c r="L31" s="3">
        <f t="shared" si="10"/>
        <v>0.22258478656253344</v>
      </c>
      <c r="M31" s="3">
        <f t="shared" si="10"/>
        <v>0.18225039619651348</v>
      </c>
      <c r="N31" s="3">
        <f t="shared" si="10"/>
        <v>0.17628443782576322</v>
      </c>
      <c r="O31" s="3">
        <f t="shared" si="10"/>
        <v>0.14516129032258066</v>
      </c>
      <c r="P31" s="3">
        <f t="shared" si="10"/>
        <v>0.17804878048780487</v>
      </c>
      <c r="Q31" s="3">
        <f t="shared" si="10"/>
        <v>0.14515673538548432</v>
      </c>
      <c r="R31" s="3">
        <f t="shared" si="10"/>
        <v>0.14023870417732309</v>
      </c>
      <c r="S31" s="3">
        <f t="shared" si="10"/>
        <v>0.11418685121107267</v>
      </c>
      <c r="T31" s="3">
        <f t="shared" si="10"/>
        <v>0.25</v>
      </c>
      <c r="U31" s="3">
        <f t="shared" si="10"/>
        <v>0.1423076923076923</v>
      </c>
      <c r="V31" s="3">
        <f t="shared" si="10"/>
        <v>0.17391304347826086</v>
      </c>
      <c r="W31" s="3">
        <f t="shared" si="10"/>
        <v>0.24197530864197531</v>
      </c>
      <c r="X31" s="3">
        <f t="shared" si="10"/>
        <v>0.16896551724137931</v>
      </c>
      <c r="Y31" s="3">
        <f t="shared" si="10"/>
        <v>0.19913419913419914</v>
      </c>
      <c r="Z31" s="3">
        <f t="shared" si="10"/>
        <v>0.11588785046728972</v>
      </c>
      <c r="AA31" s="3">
        <f t="shared" si="10"/>
        <v>9.1517857142857137E-2</v>
      </c>
      <c r="AB31" s="3">
        <f t="shared" si="10"/>
        <v>8.5308056872037921E-2</v>
      </c>
      <c r="AC31" s="3">
        <f t="shared" si="10"/>
        <v>0.16152019002375298</v>
      </c>
      <c r="AD31" s="3">
        <f t="shared" si="10"/>
        <v>0.15956099620092867</v>
      </c>
      <c r="AE31" s="3">
        <f t="shared" si="10"/>
        <v>0.1295215869311552</v>
      </c>
      <c r="AF31" s="3">
        <f t="shared" si="10"/>
        <v>0.12933968686181074</v>
      </c>
      <c r="AG31" s="3">
        <f t="shared" si="10"/>
        <v>0.17546045021799092</v>
      </c>
      <c r="AH31" s="3">
        <f t="shared" si="10"/>
        <v>0.14684210526315788</v>
      </c>
      <c r="AI31" s="3">
        <f t="shared" si="10"/>
        <v>0.1349414855505135</v>
      </c>
      <c r="AJ31" s="3">
        <f t="shared" si="10"/>
        <v>0.15003090234857849</v>
      </c>
      <c r="AK31" s="3">
        <f t="shared" si="10"/>
        <v>0.1612033195020747</v>
      </c>
      <c r="AL31" s="3">
        <f t="shared" si="10"/>
        <v>0.11935483870967742</v>
      </c>
      <c r="AM31" s="3">
        <f t="shared" si="10"/>
        <v>6.3186813186813184E-2</v>
      </c>
      <c r="AN31" s="3">
        <f t="shared" si="10"/>
        <v>0.11541701769165964</v>
      </c>
      <c r="AO31" s="3">
        <f t="shared" si="10"/>
        <v>0.13801916932907349</v>
      </c>
      <c r="AP31" s="3">
        <f t="shared" si="10"/>
        <v>0.13437057991513437</v>
      </c>
      <c r="AQ31" s="3">
        <f t="shared" si="10"/>
        <v>0.15434985968194576</v>
      </c>
      <c r="AR31" s="3">
        <f t="shared" si="10"/>
        <v>0.23209302325581396</v>
      </c>
      <c r="AS31" s="3">
        <f t="shared" si="10"/>
        <v>0.15320910973084886</v>
      </c>
      <c r="AT31" s="3">
        <f t="shared" si="10"/>
        <v>8.8803088803088806E-2</v>
      </c>
      <c r="AU31" s="3">
        <f t="shared" si="10"/>
        <v>0.1113662456946039</v>
      </c>
      <c r="AV31" s="3">
        <f t="shared" si="10"/>
        <v>6.25E-2</v>
      </c>
      <c r="AW31" s="3">
        <f t="shared" si="10"/>
        <v>0.12105263157894737</v>
      </c>
      <c r="AX31" s="3">
        <f t="shared" si="10"/>
        <v>6.4516129032258063E-2</v>
      </c>
      <c r="AY31" s="3">
        <f t="shared" si="10"/>
        <v>0.10755813953488372</v>
      </c>
      <c r="AZ31" s="3">
        <f t="shared" si="10"/>
        <v>0.12168486739469579</v>
      </c>
    </row>
    <row r="32" spans="1:52" x14ac:dyDescent="0.3">
      <c r="A32" t="s">
        <v>52</v>
      </c>
      <c r="F32" s="3">
        <f>F11/F5</f>
        <v>0.16145522319667141</v>
      </c>
      <c r="G32" s="3">
        <f>G11/G5</f>
        <v>0.20218042032958378</v>
      </c>
      <c r="H32" s="3">
        <f t="shared" si="10"/>
        <v>0.17269934778034926</v>
      </c>
      <c r="I32" s="3">
        <f t="shared" si="10"/>
        <v>0.15740610163117566</v>
      </c>
      <c r="J32" s="3">
        <f t="shared" si="10"/>
        <v>0.19511668573649102</v>
      </c>
      <c r="K32" s="3">
        <f t="shared" si="10"/>
        <v>0.15975699312370653</v>
      </c>
      <c r="L32" s="3">
        <f t="shared" si="10"/>
        <v>0.22910723718964607</v>
      </c>
      <c r="M32" s="3">
        <f t="shared" si="10"/>
        <v>0.17090203685741998</v>
      </c>
      <c r="N32" s="3">
        <f t="shared" si="10"/>
        <v>0.17582417582417584</v>
      </c>
      <c r="O32" s="3">
        <f t="shared" si="10"/>
        <v>0.14795918367346939</v>
      </c>
      <c r="P32" s="3">
        <f t="shared" si="10"/>
        <v>0.19026742656729503</v>
      </c>
      <c r="Q32" s="3">
        <f t="shared" si="10"/>
        <v>0.15358838313320303</v>
      </c>
      <c r="R32" s="3">
        <f t="shared" si="10"/>
        <v>0.14552397114976665</v>
      </c>
      <c r="S32" s="3">
        <f t="shared" si="10"/>
        <v>0.1360544217687075</v>
      </c>
      <c r="T32" s="3">
        <f t="shared" si="10"/>
        <v>0.24365482233502539</v>
      </c>
      <c r="U32" s="3">
        <f t="shared" si="10"/>
        <v>0.16184971098265896</v>
      </c>
      <c r="V32" s="3">
        <f t="shared" si="10"/>
        <v>0.2088681446907818</v>
      </c>
      <c r="W32" s="3">
        <f t="shared" si="10"/>
        <v>0.25304136253041365</v>
      </c>
      <c r="X32" s="3">
        <f t="shared" si="10"/>
        <v>0.1984216459977452</v>
      </c>
      <c r="Y32" s="3">
        <f t="shared" si="10"/>
        <v>0.19883040935672514</v>
      </c>
      <c r="Z32" s="3">
        <f t="shared" si="10"/>
        <v>0.12966252220248667</v>
      </c>
      <c r="AA32" s="3">
        <f t="shared" si="10"/>
        <v>0.11235955056179775</v>
      </c>
      <c r="AB32" s="3">
        <f t="shared" si="10"/>
        <v>9.7560975609756101E-2</v>
      </c>
      <c r="AC32" s="3">
        <f t="shared" si="10"/>
        <v>0.18269230769230768</v>
      </c>
      <c r="AD32" s="3">
        <f t="shared" si="10"/>
        <v>0.17287568020092089</v>
      </c>
      <c r="AE32" s="3">
        <f t="shared" si="10"/>
        <v>0.14704545454545453</v>
      </c>
      <c r="AF32" s="3">
        <f t="shared" si="10"/>
        <v>0.1380777412492748</v>
      </c>
      <c r="AG32" s="3">
        <f t="shared" si="10"/>
        <v>0.18118279569892473</v>
      </c>
      <c r="AH32" s="3">
        <f t="shared" si="10"/>
        <v>0.15266485998193316</v>
      </c>
      <c r="AI32" s="3">
        <f t="shared" si="10"/>
        <v>0.14355112946320137</v>
      </c>
      <c r="AJ32" s="3">
        <f t="shared" si="10"/>
        <v>0.15552147239263803</v>
      </c>
      <c r="AK32" s="3">
        <f t="shared" si="10"/>
        <v>0.17429486517202189</v>
      </c>
      <c r="AL32" s="3">
        <f t="shared" si="10"/>
        <v>0.13741496598639455</v>
      </c>
      <c r="AM32" s="3">
        <f t="shared" si="10"/>
        <v>6.3360881542699726E-2</v>
      </c>
      <c r="AN32" s="3">
        <f t="shared" si="10"/>
        <v>0.12531860662701785</v>
      </c>
      <c r="AO32" s="3">
        <f t="shared" si="10"/>
        <v>0.15087040618955513</v>
      </c>
      <c r="AP32" s="3">
        <f t="shared" si="10"/>
        <v>0.15700141442715701</v>
      </c>
      <c r="AQ32" s="3">
        <f t="shared" si="10"/>
        <v>0.15347950428979981</v>
      </c>
      <c r="AR32" s="3">
        <f t="shared" si="10"/>
        <v>0.2528473804100228</v>
      </c>
      <c r="AS32" s="3">
        <f t="shared" si="10"/>
        <v>0.15208333333333332</v>
      </c>
      <c r="AT32" s="3">
        <f t="shared" si="10"/>
        <v>8.646616541353383E-2</v>
      </c>
      <c r="AU32" s="3">
        <f t="shared" si="10"/>
        <v>0.11811926605504587</v>
      </c>
      <c r="AV32" s="3">
        <f t="shared" si="10"/>
        <v>9.4827586206896547E-2</v>
      </c>
      <c r="AW32" s="3">
        <f t="shared" si="10"/>
        <v>0.14851485148514851</v>
      </c>
      <c r="AX32" s="3">
        <f t="shared" si="10"/>
        <v>0.11702127659574468</v>
      </c>
      <c r="AY32" s="3">
        <f t="shared" si="10"/>
        <v>0.11444141689373297</v>
      </c>
      <c r="AZ32" s="3">
        <f t="shared" si="10"/>
        <v>0.12581699346405228</v>
      </c>
    </row>
    <row r="33" spans="1:1" x14ac:dyDescent="0.3">
      <c r="A33" t="s">
        <v>53</v>
      </c>
    </row>
    <row r="34" spans="1:1" x14ac:dyDescent="0.3">
      <c r="A34" t="s">
        <v>54</v>
      </c>
    </row>
    <row r="35" spans="1:1" x14ac:dyDescent="0.3">
      <c r="A35" t="s">
        <v>55</v>
      </c>
    </row>
    <row r="36" spans="1:1" x14ac:dyDescent="0.3">
      <c r="A36" t="s">
        <v>56</v>
      </c>
    </row>
    <row r="37" spans="1:1" x14ac:dyDescent="0.3">
      <c r="A37" t="s">
        <v>57</v>
      </c>
    </row>
    <row r="38" spans="1:1" x14ac:dyDescent="0.3">
      <c r="A38" t="s">
        <v>58</v>
      </c>
    </row>
    <row r="39" spans="1:1" x14ac:dyDescent="0.3">
      <c r="A39" t="s">
        <v>59</v>
      </c>
    </row>
    <row r="40" spans="1:1" x14ac:dyDescent="0.3">
      <c r="A40" t="s">
        <v>60</v>
      </c>
    </row>
    <row r="42" spans="1:1" x14ac:dyDescent="0.3">
      <c r="A42" t="s">
        <v>61</v>
      </c>
    </row>
    <row r="43" spans="1:1" x14ac:dyDescent="0.3">
      <c r="A43" t="s">
        <v>62</v>
      </c>
    </row>
    <row r="44" spans="1:1" x14ac:dyDescent="0.3">
      <c r="A44" t="s">
        <v>63</v>
      </c>
    </row>
    <row r="46" spans="1:1" x14ac:dyDescent="0.3">
      <c r="A46" t="s">
        <v>59</v>
      </c>
    </row>
    <row r="47" spans="1:1" x14ac:dyDescent="0.3">
      <c r="A47" t="s">
        <v>64</v>
      </c>
    </row>
    <row r="48" spans="1:1" x14ac:dyDescent="0.3">
      <c r="A48" t="s">
        <v>65</v>
      </c>
    </row>
    <row r="50" spans="1:1" x14ac:dyDescent="0.3">
      <c r="A50" t="s">
        <v>59</v>
      </c>
    </row>
    <row r="51" spans="1:1" x14ac:dyDescent="0.3">
      <c r="A51" t="s">
        <v>66</v>
      </c>
    </row>
    <row r="52" spans="1:1" x14ac:dyDescent="0.3">
      <c r="A52" t="s">
        <v>67</v>
      </c>
    </row>
    <row r="54" spans="1:1" x14ac:dyDescent="0.3">
      <c r="A54" t="s">
        <v>59</v>
      </c>
    </row>
    <row r="55" spans="1:1" x14ac:dyDescent="0.3">
      <c r="A55" t="s">
        <v>68</v>
      </c>
    </row>
    <row r="56" spans="1:1" x14ac:dyDescent="0.3">
      <c r="A56" t="s">
        <v>65</v>
      </c>
    </row>
    <row r="58" spans="1:1" x14ac:dyDescent="0.3">
      <c r="A58" t="s">
        <v>59</v>
      </c>
    </row>
    <row r="59" spans="1:1" x14ac:dyDescent="0.3">
      <c r="A59" t="s">
        <v>68</v>
      </c>
    </row>
    <row r="60" spans="1:1" x14ac:dyDescent="0.3">
      <c r="A60" t="s">
        <v>67</v>
      </c>
    </row>
    <row r="62" spans="1:1" x14ac:dyDescent="0.3">
      <c r="A62" t="s">
        <v>59</v>
      </c>
    </row>
    <row r="63" spans="1:1" x14ac:dyDescent="0.3">
      <c r="A63" t="s">
        <v>69</v>
      </c>
    </row>
    <row r="64" spans="1:1" x14ac:dyDescent="0.3">
      <c r="A64" t="s">
        <v>70</v>
      </c>
    </row>
    <row r="66" spans="1:1" x14ac:dyDescent="0.3">
      <c r="A66" t="s">
        <v>59</v>
      </c>
    </row>
    <row r="67" spans="1:1" x14ac:dyDescent="0.3">
      <c r="A67" t="s">
        <v>71</v>
      </c>
    </row>
    <row r="68" spans="1:1" x14ac:dyDescent="0.3">
      <c r="A68" t="s">
        <v>70</v>
      </c>
    </row>
    <row r="71" spans="1:1" x14ac:dyDescent="0.3">
      <c r="A71" t="s">
        <v>72</v>
      </c>
    </row>
    <row r="72" spans="1:1" x14ac:dyDescent="0.3">
      <c r="A72" t="s">
        <v>73</v>
      </c>
    </row>
    <row r="73" spans="1:1" x14ac:dyDescent="0.3">
      <c r="A73" t="s">
        <v>74</v>
      </c>
    </row>
    <row r="75" spans="1:1" x14ac:dyDescent="0.3">
      <c r="A75" t="s">
        <v>75</v>
      </c>
    </row>
    <row r="76" spans="1:1" x14ac:dyDescent="0.3">
      <c r="A76" t="s">
        <v>76</v>
      </c>
    </row>
    <row r="78" spans="1:1" x14ac:dyDescent="0.3">
      <c r="A78" t="s">
        <v>77</v>
      </c>
    </row>
    <row r="79" spans="1:1" x14ac:dyDescent="0.3">
      <c r="A79" t="s">
        <v>73</v>
      </c>
    </row>
    <row r="80" spans="1:1" x14ac:dyDescent="0.3">
      <c r="A80" t="s">
        <v>78</v>
      </c>
    </row>
    <row r="81" spans="1:1" x14ac:dyDescent="0.3">
      <c r="A81" t="s">
        <v>79</v>
      </c>
    </row>
    <row r="82" spans="1:1" x14ac:dyDescent="0.3">
      <c r="A82" t="s">
        <v>80</v>
      </c>
    </row>
    <row r="84" spans="1:1" x14ac:dyDescent="0.3">
      <c r="A84" t="s">
        <v>81</v>
      </c>
    </row>
    <row r="85" spans="1:1" x14ac:dyDescent="0.3">
      <c r="A85" t="s">
        <v>82</v>
      </c>
    </row>
    <row r="86" spans="1:1" x14ac:dyDescent="0.3">
      <c r="A86" t="s">
        <v>83</v>
      </c>
    </row>
    <row r="88" spans="1:1" x14ac:dyDescent="0.3">
      <c r="A88" t="s">
        <v>84</v>
      </c>
    </row>
    <row r="89" spans="1:1" x14ac:dyDescent="0.3">
      <c r="A89" t="s">
        <v>85</v>
      </c>
    </row>
    <row r="90" spans="1:1" x14ac:dyDescent="0.3">
      <c r="A90" t="s">
        <v>86</v>
      </c>
    </row>
    <row r="95" spans="1:1" x14ac:dyDescent="0.3">
      <c r="A95" t="s">
        <v>87</v>
      </c>
    </row>
    <row r="96" spans="1:1" x14ac:dyDescent="0.3">
      <c r="A96" t="s">
        <v>73</v>
      </c>
    </row>
    <row r="97" spans="1:1" x14ac:dyDescent="0.3">
      <c r="A97" t="s">
        <v>43</v>
      </c>
    </row>
    <row r="98" spans="1:1" x14ac:dyDescent="0.3">
      <c r="A98" t="s">
        <v>88</v>
      </c>
    </row>
    <row r="99" spans="1:1" x14ac:dyDescent="0.3">
      <c r="A99" t="s">
        <v>73</v>
      </c>
    </row>
    <row r="100" spans="1:1" x14ac:dyDescent="0.3">
      <c r="A100" t="s">
        <v>89</v>
      </c>
    </row>
    <row r="102" spans="1:1" x14ac:dyDescent="0.3">
      <c r="A102" t="s">
        <v>90</v>
      </c>
    </row>
    <row r="103" spans="1:1" x14ac:dyDescent="0.3">
      <c r="A103" t="s">
        <v>42</v>
      </c>
    </row>
    <row r="104" spans="1:1" x14ac:dyDescent="0.3">
      <c r="A104" t="s">
        <v>91</v>
      </c>
    </row>
    <row r="110" spans="1:1" x14ac:dyDescent="0.3">
      <c r="A110" t="s">
        <v>92</v>
      </c>
    </row>
    <row r="112" spans="1:1" x14ac:dyDescent="0.3">
      <c r="A112" t="s">
        <v>93</v>
      </c>
    </row>
    <row r="113" spans="1:1" x14ac:dyDescent="0.3">
      <c r="A113" t="s">
        <v>94</v>
      </c>
    </row>
    <row r="115" spans="1:1" x14ac:dyDescent="0.3">
      <c r="A115" t="s">
        <v>95</v>
      </c>
    </row>
    <row r="116" spans="1:1" x14ac:dyDescent="0.3">
      <c r="A116" t="s">
        <v>42</v>
      </c>
    </row>
  </sheetData>
  <pageMargins left="0.75" right="0.75" top="0.75" bottom="0.5" header="0.5" footer="0.75"/>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EA50-5F6A-47A7-A409-23EC93A1E87F}">
  <dimension ref="A1"/>
  <sheetViews>
    <sheetView workbookViewId="0"/>
  </sheetViews>
  <sheetFormatPr baseColWidth="10"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046a67-9b90-438c-bbe5-ae96cae71083">
      <Terms xmlns="http://schemas.microsoft.com/office/infopath/2007/PartnerControls"/>
    </lcf76f155ced4ddcb4097134ff3c332f>
    <TaxCatchAll xmlns="79e5e1fb-7282-4173-843c-849469f5172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d c 1 4 1 1 f a - c 0 e c - 4 0 b d - 8 3 c 5 - 7 6 1 5 9 5 e f 3 8 1 c "   x m l n s = " h t t p : / / s c h e m a s . m i c r o s o f t . c o m / D a t a M a s h u p " > A A A A A N I F A A B Q S w M E F A A C A A g A 7 6 t / W s t L 2 x q m A A A A 9 w A A A B I A H A B D b 2 5 m a W c v U G F j a 2 F n Z S 5 4 b W w g o h g A K K A U A A A A A A A A A A A A A A A A A A A A A A A A A A A A h Y + 9 D o I w H M R f h X S n H z A I 5 E 8 Z X E V N T I x r r R U a o R g o l n d z 8 J F 8 B T G K u j n e 3 e + S u / v 1 B t l Q V 9 5 F t Z 1 u T I o Y p s h T R j Y H b Y o U 9 f b o R y j j s B b y J A r l j b D p k q H T K S q t P S e E O O e w C 3 H T F i S g l J F d v t j I U t X C 1 6 a z w k i F P q 3 D / x b i s H 2 N 4 Q F m Y Y x Z N I s x B T K 5 k G v z J Y J x 8 D P 9 M W H e V 7 Z v F T d 7 f 7 k C M k k g 7 x P 8 A V B L A w Q U A A I A C A D v q 3 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6 t / W u w Z W L v K A g A A D x I A A B M A H A B G b 3 J t d W x h c y 9 T Z W N 0 a W 9 u M S 5 t I K I Y A C i g F A A A A A A A A A A A A A A A A A A A A A A A A A A A A O 2 Y X 2 / a M B T F 3 5 H 4 D l H 6 A h J C j W 3 + V F M f J t S H q d L 6 M N Y 9 V F U U i g c R w Y 6 M q Y o Q 3 3 1 u k s I l y a F T u 2 l 7 K C 9 I 9 9 i G H / f c g 2 E l H 2 y s l f c t f w 4 + N R v N x m o e G T n 1 x t F E J g n 3 L r 1 E 2 m b D c 4 / r O J l K V 7 h 6 e p B J d 7 Q 2 R i r 7 Q 5 v F R O t F q 7 2 9 + x o t 5 a V f 7 P T v d 3 c j r a x b c 9 / J D z j z r 9 T U S O v Z T S p 9 d 5 J b m s j u 2 E R q 9 V O b 5 U g n 6 6 U a O 3 H V y l 6 s s 9 3 6 1 z r R S s n A 7 2 T b P C u f 7 K 7 j 7 Q X m h C / K 9 k X 3 e S N V + M u W S G 1 o X Y B 6 D 9 T 7 o D 4 A 9 S G o X 4 B 6 c I 6 E A A k M C Y g 5 Q N A B o g 4 Q d o C 4 A w Q e I H K G y B k i Z 4 i c I X K G y B k i Z 4 i c I X K G y B k i 5 4 i c I 3 K O y D k i 5 4 i c I 3 K O y D k i 5 4 i c I 3 K B y A U i F 4 h c w A l H 5 A K R C 0 Q u E L l A 5 O K I f N f e h 1 + W c 6 l W 0 r g E z E K y l I G p X s n W c U i 2 m 4 1 Y n T i g J r L D 4 O 2 h H Q Z / K r a N n L m v l E p o b 2 R k q o G d 6 r T 8 Y b p S y M 5 Z T b o X C q 8 q + R u p t D g v 9 9 H 6 A R I q D c 7 L F 2 h 9 l u P 1 S s X a R b 0 G r 1 A g X j X J i 3 o P 7 o D o 1 S g v 6 k O 4 A 9 J X s 7 y o 7 9 n V e j m R h k o M S 5 X R L u o C b + l h q T L d R X 2 A t w x L E h n k m z S d y 0 c 3 E G n 8 q K 0 0 s Z p 5 b h C 8 R R 4 A 5 j A j 3 1 W 2 5 M b O p c n P X Z U G / P k V 9 7 P y M h 7 E y c S 9 x K / E o c S V 1 I f U e d R t 1 F / U U d R F 1 D f U K d Q d 1 A / U A b T r t M 2 0 r 7 S X t H m 0 W 7 R D h 5 a 4 B v m f r T X x Z G 3 t s 3 I r z T Q + T s l X u 1 O X m e w d m c n + S W Z a b c M 8 N 2 v y U W k V x s t l P K u X g a S k t C E 8 N 1 N f O X y / B u j l y 3 z 5 u o Q u + R w J A g k 9 J P S R M E D C 8 E j Y H Z m N d p n 6 6 u z g D q / F 2 v 6 H v f 4 n e 5 X v q u g m B + p / 5 Y f i 7 / l q b 4 r w f Z E V f t j q T b a q V 0 7 / B 1 G v C K j U X O S I w e q V m k s s M R l R T t j s F 1 B L A Q I t A B Q A A g A I A O + r f 1 r L S 9 s a p g A A A P c A A A A S A A A A A A A A A A A A A A A A A A A A A A B D b 2 5 m a W c v U G F j a 2 F n Z S 5 4 b W x Q S w E C L Q A U A A I A C A D v q 3 9 a D 8 r p q 6 Q A A A D p A A A A E w A A A A A A A A A A A A A A A A D y A A A A W 0 N v b n R l b n R f V H l w Z X N d L n h t b F B L A Q I t A B Q A A g A I A O + r f 1 r s G V i 7 y g I A A A 8 S A A A T A A A A A A A A A A A A A A A A A O M B A A B G b 3 J t d W x h c y 9 T Z W N 0 a W 9 u M S 5 t U E s F B g A A A A A D A A M A w g A A A P o 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1 Z A A A A A A A A 6 1 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V s b 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N T g 2 O T l l Z C 0 2 Z T Y 0 L T Q y N m I t O W F h N C 0 2 N T Q y M m R h N T R k N j g 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N f 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S 0 w M y 0 z M V Q x O D o z O T o 1 N S 4 3 N z g 4 M T Q 1 W i I g L z 4 8 R W 5 0 c n k g V H l w Z T 0 i R m l s b E N v b H V t b l R 5 c G V z I i B W Y W x 1 Z T 0 i c 0 F B Q U F B Q U F B Q U F B Q U F B Q U F B Q U F B Q U F B Q U F B Q U F B Q U F B Q U F B Q U F B 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V G F i Z W x s M y 9 B d X R v U m V t b 3 Z l Z E N v b H V t b n M x L n t D b 2 x 1 b W 4 x L D B 9 J n F 1 b 3 Q 7 L C Z x d W 9 0 O 1 N l Y 3 R p b 2 4 x L 1 R h Y m V s b D M v Q X V 0 b 1 J l b W 9 2 Z W R D b 2 x 1 b W 5 z M S 5 7 Q 2 9 s d W 1 u M i w x f S Z x d W 9 0 O y w m c X V v d D t T Z W N 0 a W 9 u M S 9 U Y W J l b G w z L 0 F 1 d G 9 S Z W 1 v d m V k Q 2 9 s d W 1 u c z E u e 0 N v b H V t b j M s M n 0 m c X V v d D s s J n F 1 b 3 Q 7 U 2 V j d G l v b j E v V G F i Z W x s M y 9 B d X R v U m V t b 3 Z l Z E N v b H V t b n M x L n t D b 2 x 1 b W 4 0 L D N 9 J n F 1 b 3 Q 7 L C Z x d W 9 0 O 1 N l Y 3 R p b 2 4 x L 1 R h Y m V s b D M v Q X V 0 b 1 J l b W 9 2 Z W R D b 2 x 1 b W 5 z M S 5 7 Q 2 9 s d W 1 u N S w 0 f S Z x d W 9 0 O y w m c X V v d D t T Z W N 0 a W 9 u M S 9 U Y W J l b G w z L 0 F 1 d G 9 S Z W 1 v d m V k Q 2 9 s d W 1 u c z E u e 0 N v b H V t b j Y s N X 0 m c X V v d D s s J n F 1 b 3 Q 7 U 2 V j d G l v b j E v V G F i Z W x s M y 9 B d X R v U m V t b 3 Z l Z E N v b H V t b n M x L n t D b 2 x 1 b W 4 3 L D Z 9 J n F 1 b 3 Q 7 L C Z x d W 9 0 O 1 N l Y 3 R p b 2 4 x L 1 R h Y m V s b D M v Q X V 0 b 1 J l b W 9 2 Z W R D b 2 x 1 b W 5 z M S 5 7 Q 2 9 s d W 1 u O C w 3 f S Z x d W 9 0 O y w m c X V v d D t T Z W N 0 a W 9 u M S 9 U Y W J l b G w z L 0 F 1 d G 9 S Z W 1 v d m V k Q 2 9 s d W 1 u c z E u e 0 N v b H V t b j k s O H 0 m c X V v d D s s J n F 1 b 3 Q 7 U 2 V j d G l v b j E v V G F i Z W x s M y 9 B d X R v U m V t b 3 Z l Z E N v b H V t b n M x L n t D b 2 x 1 b W 4 x M C w 5 f S Z x d W 9 0 O y w m c X V v d D t T Z W N 0 a W 9 u M S 9 U Y W J l b G w z L 0 F 1 d G 9 S Z W 1 v d m V k Q 2 9 s d W 1 u c z E u e 0 N v b H V t b j E x L D E w f S Z x d W 9 0 O y w m c X V v d D t T Z W N 0 a W 9 u M S 9 U Y W J l b G w z L 0 F 1 d G 9 S Z W 1 v d m V k Q 2 9 s d W 1 u c z E u e 0 N v b H V t b j E y L D E x f S Z x d W 9 0 O y w m c X V v d D t T Z W N 0 a W 9 u M S 9 U Y W J l b G w z L 0 F 1 d G 9 S Z W 1 v d m V k Q 2 9 s d W 1 u c z E u e 0 N v b H V t b j E z L D E y f S Z x d W 9 0 O y w m c X V v d D t T Z W N 0 a W 9 u M S 9 U Y W J l b G w z L 0 F 1 d G 9 S Z W 1 v d m V k Q 2 9 s d W 1 u c z E u e 0 N v b H V t b j E 0 L D E z f S Z x d W 9 0 O y w m c X V v d D t T Z W N 0 a W 9 u M S 9 U Y W J l b G w z L 0 F 1 d G 9 S Z W 1 v d m V k Q 2 9 s d W 1 u c z E u e 0 N v b H V t b j E 1 L D E 0 f S Z x d W 9 0 O y w m c X V v d D t T Z W N 0 a W 9 u M S 9 U Y W J l b G w z L 0 F 1 d G 9 S Z W 1 v d m V k Q 2 9 s d W 1 u c z E u e 0 N v b H V t b j E 2 L D E 1 f S Z x d W 9 0 O y w m c X V v d D t T Z W N 0 a W 9 u M S 9 U Y W J l b G w z L 0 F 1 d G 9 S Z W 1 v d m V k Q 2 9 s d W 1 u c z E u e 0 N v b H V t b j E 3 L D E 2 f S Z x d W 9 0 O y w m c X V v d D t T Z W N 0 a W 9 u M S 9 U Y W J l b G w z L 0 F 1 d G 9 S Z W 1 v d m V k Q 2 9 s d W 1 u c z E u e 0 N v b H V t b j E 4 L D E 3 f S Z x d W 9 0 O y w m c X V v d D t T Z W N 0 a W 9 u M S 9 U Y W J l b G w z L 0 F 1 d G 9 S Z W 1 v d m V k Q 2 9 s d W 1 u c z E u e 0 N v b H V t b j E 5 L D E 4 f S Z x d W 9 0 O y w m c X V v d D t T Z W N 0 a W 9 u M S 9 U Y W J l b G w z L 0 F 1 d G 9 S Z W 1 v d m V k Q 2 9 s d W 1 u c z E u e 0 N v b H V t b j I w L D E 5 f S Z x d W 9 0 O y w m c X V v d D t T Z W N 0 a W 9 u M S 9 U Y W J l b G w z L 0 F 1 d G 9 S Z W 1 v d m V k Q 2 9 s d W 1 u c z E u e 0 N v b H V t b j I x L D I w f S Z x d W 9 0 O y w m c X V v d D t T Z W N 0 a W 9 u M S 9 U Y W J l b G w z L 0 F 1 d G 9 S Z W 1 v d m V k Q 2 9 s d W 1 u c z E u e 0 N v b H V t b j I y L D I x f S Z x d W 9 0 O y w m c X V v d D t T Z W N 0 a W 9 u M S 9 U Y W J l b G w z L 0 F 1 d G 9 S Z W 1 v d m V k Q 2 9 s d W 1 u c z E u e 0 N v b H V t b j I z L D I y f S Z x d W 9 0 O y w m c X V v d D t T Z W N 0 a W 9 u M S 9 U Y W J l b G w z L 0 F 1 d G 9 S Z W 1 v d m V k Q 2 9 s d W 1 u c z E u e 0 N v b H V t b j I 0 L D I z f S Z x d W 9 0 O y w m c X V v d D t T Z W N 0 a W 9 u M S 9 U Y W J l b G w z L 0 F 1 d G 9 S Z W 1 v d m V k Q 2 9 s d W 1 u c z E u e 0 N v b H V t b j I 1 L D I 0 f S Z x d W 9 0 O y w m c X V v d D t T Z W N 0 a W 9 u M S 9 U Y W J l b G w z L 0 F 1 d G 9 S Z W 1 v d m V k Q 2 9 s d W 1 u c z E u e 0 N v b H V t b j I 2 L D I 1 f S Z x d W 9 0 O y w m c X V v d D t T Z W N 0 a W 9 u M S 9 U Y W J l b G w z L 0 F 1 d G 9 S Z W 1 v d m V k Q 2 9 s d W 1 u c z E u e 0 N v b H V t b j I 3 L D I 2 f S Z x d W 9 0 O y w m c X V v d D t T Z W N 0 a W 9 u M S 9 U Y W J l b G w z L 0 F 1 d G 9 S Z W 1 v d m V k Q 2 9 s d W 1 u c z E u e 0 N v b H V t b j I 4 L D I 3 f S Z x d W 9 0 O 1 0 s J n F 1 b 3 Q 7 Q 2 9 s d W 1 u Q 2 9 1 b n Q m c X V v d D s 6 M j g s J n F 1 b 3 Q 7 S 2 V 5 Q 2 9 s d W 1 u T m F t Z X M m c X V v d D s 6 W 1 0 s J n F 1 b 3 Q 7 Q 2 9 s d W 1 u S W R l b n R p d G l l c y Z x d W 9 0 O z p b J n F 1 b 3 Q 7 U 2 V j d G l v b j E v V G F i Z W x s M y 9 B d X R v U m V t b 3 Z l Z E N v b H V t b n M x L n t D b 2 x 1 b W 4 x L D B 9 J n F 1 b 3 Q 7 L C Z x d W 9 0 O 1 N l Y 3 R p b 2 4 x L 1 R h Y m V s b D M v Q X V 0 b 1 J l b W 9 2 Z W R D b 2 x 1 b W 5 z M S 5 7 Q 2 9 s d W 1 u M i w x f S Z x d W 9 0 O y w m c X V v d D t T Z W N 0 a W 9 u M S 9 U Y W J l b G w z L 0 F 1 d G 9 S Z W 1 v d m V k Q 2 9 s d W 1 u c z E u e 0 N v b H V t b j M s M n 0 m c X V v d D s s J n F 1 b 3 Q 7 U 2 V j d G l v b j E v V G F i Z W x s M y 9 B d X R v U m V t b 3 Z l Z E N v b H V t b n M x L n t D b 2 x 1 b W 4 0 L D N 9 J n F 1 b 3 Q 7 L C Z x d W 9 0 O 1 N l Y 3 R p b 2 4 x L 1 R h Y m V s b D M v Q X V 0 b 1 J l b W 9 2 Z W R D b 2 x 1 b W 5 z M S 5 7 Q 2 9 s d W 1 u N S w 0 f S Z x d W 9 0 O y w m c X V v d D t T Z W N 0 a W 9 u M S 9 U Y W J l b G w z L 0 F 1 d G 9 S Z W 1 v d m V k Q 2 9 s d W 1 u c z E u e 0 N v b H V t b j Y s N X 0 m c X V v d D s s J n F 1 b 3 Q 7 U 2 V j d G l v b j E v V G F i Z W x s M y 9 B d X R v U m V t b 3 Z l Z E N v b H V t b n M x L n t D b 2 x 1 b W 4 3 L D Z 9 J n F 1 b 3 Q 7 L C Z x d W 9 0 O 1 N l Y 3 R p b 2 4 x L 1 R h Y m V s b D M v Q X V 0 b 1 J l b W 9 2 Z W R D b 2 x 1 b W 5 z M S 5 7 Q 2 9 s d W 1 u O C w 3 f S Z x d W 9 0 O y w m c X V v d D t T Z W N 0 a W 9 u M S 9 U Y W J l b G w z L 0 F 1 d G 9 S Z W 1 v d m V k Q 2 9 s d W 1 u c z E u e 0 N v b H V t b j k s O H 0 m c X V v d D s s J n F 1 b 3 Q 7 U 2 V j d G l v b j E v V G F i Z W x s M y 9 B d X R v U m V t b 3 Z l Z E N v b H V t b n M x L n t D b 2 x 1 b W 4 x M C w 5 f S Z x d W 9 0 O y w m c X V v d D t T Z W N 0 a W 9 u M S 9 U Y W J l b G w z L 0 F 1 d G 9 S Z W 1 v d m V k Q 2 9 s d W 1 u c z E u e 0 N v b H V t b j E x L D E w f S Z x d W 9 0 O y w m c X V v d D t T Z W N 0 a W 9 u M S 9 U Y W J l b G w z L 0 F 1 d G 9 S Z W 1 v d m V k Q 2 9 s d W 1 u c z E u e 0 N v b H V t b j E y L D E x f S Z x d W 9 0 O y w m c X V v d D t T Z W N 0 a W 9 u M S 9 U Y W J l b G w z L 0 F 1 d G 9 S Z W 1 v d m V k Q 2 9 s d W 1 u c z E u e 0 N v b H V t b j E z L D E y f S Z x d W 9 0 O y w m c X V v d D t T Z W N 0 a W 9 u M S 9 U Y W J l b G w z L 0 F 1 d G 9 S Z W 1 v d m V k Q 2 9 s d W 1 u c z E u e 0 N v b H V t b j E 0 L D E z f S Z x d W 9 0 O y w m c X V v d D t T Z W N 0 a W 9 u M S 9 U Y W J l b G w z L 0 F 1 d G 9 S Z W 1 v d m V k Q 2 9 s d W 1 u c z E u e 0 N v b H V t b j E 1 L D E 0 f S Z x d W 9 0 O y w m c X V v d D t T Z W N 0 a W 9 u M S 9 U Y W J l b G w z L 0 F 1 d G 9 S Z W 1 v d m V k Q 2 9 s d W 1 u c z E u e 0 N v b H V t b j E 2 L D E 1 f S Z x d W 9 0 O y w m c X V v d D t T Z W N 0 a W 9 u M S 9 U Y W J l b G w z L 0 F 1 d G 9 S Z W 1 v d m V k Q 2 9 s d W 1 u c z E u e 0 N v b H V t b j E 3 L D E 2 f S Z x d W 9 0 O y w m c X V v d D t T Z W N 0 a W 9 u M S 9 U Y W J l b G w z L 0 F 1 d G 9 S Z W 1 v d m V k Q 2 9 s d W 1 u c z E u e 0 N v b H V t b j E 4 L D E 3 f S Z x d W 9 0 O y w m c X V v d D t T Z W N 0 a W 9 u M S 9 U Y W J l b G w z L 0 F 1 d G 9 S Z W 1 v d m V k Q 2 9 s d W 1 u c z E u e 0 N v b H V t b j E 5 L D E 4 f S Z x d W 9 0 O y w m c X V v d D t T Z W N 0 a W 9 u M S 9 U Y W J l b G w z L 0 F 1 d G 9 S Z W 1 v d m V k Q 2 9 s d W 1 u c z E u e 0 N v b H V t b j I w L D E 5 f S Z x d W 9 0 O y w m c X V v d D t T Z W N 0 a W 9 u M S 9 U Y W J l b G w z L 0 F 1 d G 9 S Z W 1 v d m V k Q 2 9 s d W 1 u c z E u e 0 N v b H V t b j I x L D I w f S Z x d W 9 0 O y w m c X V v d D t T Z W N 0 a W 9 u M S 9 U Y W J l b G w z L 0 F 1 d G 9 S Z W 1 v d m V k Q 2 9 s d W 1 u c z E u e 0 N v b H V t b j I y L D I x f S Z x d W 9 0 O y w m c X V v d D t T Z W N 0 a W 9 u M S 9 U Y W J l b G w z L 0 F 1 d G 9 S Z W 1 v d m V k Q 2 9 s d W 1 u c z E u e 0 N v b H V t b j I z L D I y f S Z x d W 9 0 O y w m c X V v d D t T Z W N 0 a W 9 u M S 9 U Y W J l b G w z L 0 F 1 d G 9 S Z W 1 v d m V k Q 2 9 s d W 1 u c z E u e 0 N v b H V t b j I 0 L D I z f S Z x d W 9 0 O y w m c X V v d D t T Z W N 0 a W 9 u M S 9 U Y W J l b G w z L 0 F 1 d G 9 S Z W 1 v d m V k Q 2 9 s d W 1 u c z E u e 0 N v b H V t b j I 1 L D I 0 f S Z x d W 9 0 O y w m c X V v d D t T Z W N 0 a W 9 u M S 9 U Y W J l b G w z L 0 F 1 d G 9 S Z W 1 v d m V k Q 2 9 s d W 1 u c z E u e 0 N v b H V t b j I 2 L D I 1 f S Z x d W 9 0 O y w m c X V v d D t T Z W N 0 a W 9 u M S 9 U Y W J l b G w z L 0 F 1 d G 9 S Z W 1 v d m V k Q 2 9 s d W 1 u c z E u e 0 N v b H V t b j I 3 L D I 2 f S Z x d W 9 0 O y w m c X V v d D t T Z W N 0 a W 9 u M S 9 U Y W J l b G w z L 0 F 1 d G 9 S Z W 1 v d m V k Q 2 9 s d W 1 u c z E u e 0 N v b H V t b j I 4 L D I 3 f S Z x d W 9 0 O 1 0 s J n F 1 b 3 Q 7 U m V s Y X R p b 2 5 z a G l w S W 5 m b y Z x d W 9 0 O z p b X X 0 i I C 8 + P E V u d H J 5 I F R 5 c G U 9 I l J l Y 2 9 2 Z X J 5 V G F y Z 2 V 0 U 2 h l Z X Q i I F Z h b H V l P S J z V G F i Z W x s M y I g L z 4 8 R W 5 0 c n k g V H l w Z T 0 i U m V j b 3 Z l c n l U Y X J n Z X R D b 2 x 1 b W 4 i I F Z h b H V l P S J s M S I g L z 4 8 R W 5 0 c n k g V H l w Z T 0 i U m V j b 3 Z l c n l U Y X J n Z X R S b 3 c i I F Z h b H V l P S J s M S I g L z 4 8 L 1 N 0 Y W J s Z U V u d H J p Z X M + P C 9 J d G V t P j x J d G V t P j x J d G V t T G 9 j Y X R p b 2 4 + P E l 0 Z W 1 U e X B l P k Z v c m 1 1 b G E 8 L 0 l 0 Z W 1 U e X B l P j x J d G V t U G F 0 a D 5 T Z W N 0 a W 9 u M S 9 U Y W J l b G w z L 0 t p b G R l P C 9 J d G V t U G F 0 a D 4 8 L 0 l 0 Z W 1 M b 2 N h d G l v b j 4 8 U 3 R h Y m x l R W 5 0 c m l l c y A v P j w v S X R l b T 4 8 S X R l b T 4 8 S X R l b U x v Y 2 F 0 a W 9 u P j x J d G V t V H l w Z T 5 G b 3 J t d W x h P C 9 J d G V t V H l w Z T 4 8 S X R l b V B h d G g + U 2 V j d G l v b j E v V G F i Z W x s M y 9 F b m R y Z X Q l M j B 0 e X B l P C 9 J d G V t U G F 0 a D 4 8 L 0 l 0 Z W 1 M b 2 N h d G l v b j 4 8 U 3 R h Y m x l R W 5 0 c m l l c y A v P j w v S X R l b T 4 8 S X R l b T 4 8 S X R l b U x v Y 2 F 0 a W 9 u P j x J d G V t V H l w Z T 5 G b 3 J t d W x h P C 9 J d G V t V H l w Z T 4 8 S X R l b V B h d G g + U 2 V j d G l v b j E v V G F i Z W x s M y 9 U c m F u c 3 B v b m V y d C U y M H R h Y m V s b D w v S X R l b V B h d G g + P C 9 J d G V t T G 9 j Y X R p b 2 4 + P F N 0 Y W J s Z U V u d H J p Z X M g L z 4 8 L 0 l 0 Z W 0 + P E l 0 Z W 0 + P E l 0 Z W 1 M b 2 N h d G l v b j 4 8 S X R l b V R 5 c G U + R m 9 y b X V s Y T w v S X R l b V R 5 c G U + P E l 0 Z W 1 Q Y X R o P l N l Y 3 R p b 2 4 x L 1 R h Y m V s b D N f 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A 5 Z m E 0 M D A z L T R m M D c t N G N h N y 0 5 O W Y 4 L W I y Y W M 2 M T c 1 N z R k M i I g L z 4 8 R W 5 0 c n k g V H l w Z T 0 i Q n V m Z m V y T m V 4 d F J l Z n J l c 2 g i I F Z h b H V l P S J s M S I g L z 4 8 R W 5 0 c n k g V H l w Z T 0 i U m V z d W x 0 V H l w Z S I g V m F s d W U 9 I n N U Y W J s Z S I g L z 4 8 R W 5 0 c n k g V H l w Z T 0 i T m F t Z V V w Z G F 0 Z W R B Z n R l c k Z p b G w i I F Z h b H V l P S J s M C I g L z 4 8 R W 5 0 c n k g V H l w Z T 0 i T m F 2 a W d h d G l v b l N 0 Z X B O Y W 1 l I i B W Y W x 1 Z T 0 i c 0 5 h d m l n Y X N q b 2 4 i I C 8 + P E V u d H J 5 I F R 5 c G U 9 I k Z p b G x U Y X J n Z X Q i I F Z h b H V l P S J z V G F i Z W x s M 1 8 y I i A v P j x F b n R y e S B U e X B l P S J G a W x s Z W R D b 2 1 w b G V 0 Z V J l c 3 V s d F R v V 2 9 y a 3 N o Z W V 0 I i B W Y W x 1 Z T 0 i b D E i I C 8 + P E V u d H J 5 I F R 5 c G U 9 I l J l b G F 0 a W 9 u c 2 h p c E l u Z m 9 D b 2 5 0 Y W l u Z X I i I F Z h b H V l P S J z e y Z x d W 9 0 O 2 N v b H V t b k N v d W 5 0 J n F 1 b 3 Q 7 O j I 4 L C Z x d W 9 0 O 2 t l e U N v b H V t b k 5 h b W V z J n F 1 b 3 Q 7 O l t d L C Z x d W 9 0 O 3 F 1 Z X J 5 U m V s Y X R p b 2 5 z a G l w c y Z x d W 9 0 O z p b X S w m c X V v d D t j b 2 x 1 b W 5 J Z G V u d G l 0 a W V z J n F 1 b 3 Q 7 O l s m c X V v d D t T Z W N 0 a W 9 u M S 9 U Y W J l b G w z X z E v T 3 B w a G V 2 Z X Q g c G l 2 b 3 R l c m l u Z y B m b 3 I g a 2 9 s b 2 5 u Z X I u e 3 J l Z 2 l v b i w w f S Z x d W 9 0 O y w m c X V v d D t T Z W N 0 a W 9 u M S 9 U Y W J l b G w z X z E v T 3 B w a G V 2 Z X Q g c G l 2 b 3 R l c m l u Z y B m b 3 I g a 2 9 s b 2 5 u Z X I u e 3 l l Y X I s M X 0 m c X V v d D s s J n F 1 b 3 Q 7 U 2 V j d G l v b j E v V G F i Z W x s M 1 8 x L 0 9 w c G h l d m V 0 I H B p d m 9 0 Z X J p b m c g Z m 9 y I G t v b G 9 u b m V y L n t D b 2 x 1 b W 4 1 L D J 9 J n F 1 b 3 Q 7 L C Z x d W 9 0 O 1 N l Y 3 R p b 2 4 x L 1 R h Y m V s b D N f M S 9 P c H B o Z X Z l d C B w a X Z v d G V y a W 5 n I G Z v c i B r b 2 x v b m 5 l c i 5 7 Q 2 9 s d W 1 u N i w z f S Z x d W 9 0 O y w m c X V v d D t T Z W N 0 a W 9 u M S 9 U Y W J l b G w z X z E v T 3 B w a G V 2 Z X Q g c G l 2 b 3 R l c m l u Z y B m b 3 I g a 2 9 s b 2 5 u Z X I u e 0 N v b H V t b j c s N H 0 m c X V v d D s s J n F 1 b 3 Q 7 U 2 V j d G l v b j E v V G F i Z W x s M 1 8 x L 0 9 w c G h l d m V 0 I H B p d m 9 0 Z X J p b m c g Z m 9 y I G t v b G 9 u b m V y L n t D b 2 x 1 b W 4 4 L D V 9 J n F 1 b 3 Q 7 L C Z x d W 9 0 O 1 N l Y 3 R p b 2 4 x L 1 R h Y m V s b D N f M S 9 P c H B o Z X Z l d C B w a X Z v d G V y a W 5 n I G Z v c i B r b 2 x v b m 5 l c i 5 7 Q 2 9 s d W 1 u O S w 2 f S Z x d W 9 0 O y w m c X V v d D t T Z W N 0 a W 9 u M S 9 U Y W J l b G w z X z E v T 3 B w a G V 2 Z X Q g c G l 2 b 3 R l c m l u Z y B m b 3 I g a 2 9 s b 2 5 u Z X I u e 0 N v b H V t b j E w L D d 9 J n F 1 b 3 Q 7 L C Z x d W 9 0 O 1 N l Y 3 R p b 2 4 x L 1 R h Y m V s b D N f M S 9 P c H B o Z X Z l d C B w a X Z v d G V y a W 5 n I G Z v c i B r b 2 x v b m 5 l c i 5 7 Q 2 9 s d W 1 u M T E s O H 0 m c X V v d D s s J n F 1 b 3 Q 7 U 2 V j d G l v b j E v V G F i Z W x s M 1 8 x L 0 9 w c G h l d m V 0 I H B p d m 9 0 Z X J p b m c g Z m 9 y I G t v b G 9 u b m V y L n t D b 2 x 1 b W 4 x M i w 5 f S Z x d W 9 0 O y w m c X V v d D t T Z W N 0 a W 9 u M S 9 U Y W J l b G w z X z E v T 3 B w a G V 2 Z X Q g c G l 2 b 3 R l c m l u Z y B m b 3 I g a 2 9 s b 2 5 u Z X I u e 0 N v b H V t b j E z L D E w f S Z x d W 9 0 O y w m c X V v d D t T Z W N 0 a W 9 u M S 9 U Y W J l b G w z X z E v T 3 B w a G V 2 Z X Q g c G l 2 b 3 R l c m l u Z y B m b 3 I g a 2 9 s b 2 5 u Z X I u e 0 N v b H V t b j E 0 L D E x f S Z x d W 9 0 O y w m c X V v d D t T Z W N 0 a W 9 u M S 9 U Y W J l b G w z X z E v T 3 B w a G V 2 Z X Q g c G l 2 b 3 R l c m l u Z y B m b 3 I g a 2 9 s b 2 5 u Z X I u e 0 N v b H V t b j E 1 L D E y f S Z x d W 9 0 O y w m c X V v d D t T Z W N 0 a W 9 u M S 9 U Y W J l b G w z X z E v T 3 B w a G V 2 Z X Q g c G l 2 b 3 R l c m l u Z y B m b 3 I g a 2 9 s b 2 5 u Z X I u e 0 N v b H V t b j E 2 L D E z f S Z x d W 9 0 O y w m c X V v d D t T Z W N 0 a W 9 u M S 9 U Y W J l b G w z X z E v T 3 B w a G V 2 Z X Q g c G l 2 b 3 R l c m l u Z y B m b 3 I g a 2 9 s b 2 5 u Z X I u e 0 N v b H V t b j E 3 L D E 0 f S Z x d W 9 0 O y w m c X V v d D t T Z W N 0 a W 9 u M S 9 U Y W J l b G w z X z E v T 3 B w a G V 2 Z X Q g c G l 2 b 3 R l c m l u Z y B m b 3 I g a 2 9 s b 2 5 u Z X I u e 0 N v b H V t b j E 4 L D E 1 f S Z x d W 9 0 O y w m c X V v d D t T Z W N 0 a W 9 u M S 9 U Y W J l b G w z X z E v T 3 B w a G V 2 Z X Q g c G l 2 b 3 R l c m l u Z y B m b 3 I g a 2 9 s b 2 5 u Z X I u e 0 N v b H V t b j E 5 L D E 2 f S Z x d W 9 0 O y w m c X V v d D t T Z W N 0 a W 9 u M S 9 U Y W J l b G w z X z E v T 3 B w a G V 2 Z X Q g c G l 2 b 3 R l c m l u Z y B m b 3 I g a 2 9 s b 2 5 u Z X I u e 0 N v b H V t b j I w L D E 3 f S Z x d W 9 0 O y w m c X V v d D t T Z W N 0 a W 9 u M S 9 U Y W J l b G w z X z E v T 3 B w a G V 2 Z X Q g c G l 2 b 3 R l c m l u Z y B m b 3 I g a 2 9 s b 2 5 u Z X I u e 0 N v b H V t b j I x L D E 4 f S Z x d W 9 0 O y w m c X V v d D t T Z W N 0 a W 9 u M S 9 U Y W J l b G w z X z E v T 3 B w a G V 2 Z X Q g c G l 2 b 3 R l c m l u Z y B m b 3 I g a 2 9 s b 2 5 u Z X I u e 0 N v b H V t b j I y L D E 5 f S Z x d W 9 0 O y w m c X V v d D t T Z W N 0 a W 9 u M S 9 U Y W J l b G w z X z E v T 3 B w a G V 2 Z X Q g c G l 2 b 3 R l c m l u Z y B m b 3 I g a 2 9 s b 2 5 u Z X I u e 0 N v b H V t b j I z L D I w f S Z x d W 9 0 O y w m c X V v d D t T Z W N 0 a W 9 u M S 9 U Y W J l b G w z X z E v T 3 B w a G V 2 Z X Q g c G l 2 b 3 R l c m l u Z y B m b 3 I g a 2 9 s b 2 5 u Z X I u e 0 N v b H V t b j I 0 L D I x f S Z x d W 9 0 O y w m c X V v d D t T Z W N 0 a W 9 u M S 9 U Y W J l b G w z X z E v T 3 B w a G V 2 Z X Q g c G l 2 b 3 R l c m l u Z y B m b 3 I g a 2 9 s b 2 5 u Z X I u e 0 N v b H V t b j I 1 L D I y f S Z x d W 9 0 O y w m c X V v d D t T Z W N 0 a W 9 u M S 9 U Y W J l b G w z X z E v T 3 B w a G V 2 Z X Q g c G l 2 b 3 R l c m l u Z y B m b 3 I g a 2 9 s b 2 5 u Z X I u e 0 N v b H V t b j I 2 L D I z f S Z x d W 9 0 O y w m c X V v d D t T Z W N 0 a W 9 u M S 9 U Y W J l b G w z X z E v T 3 B w a G V 2 Z X Q g c G l 2 b 3 R l c m l u Z y B m b 3 I g a 2 9 s b 2 5 u Z X I u e 0 N v b H V t b j I 3 L D I 0 f S Z x d W 9 0 O y w m c X V v d D t T Z W N 0 a W 9 u M S 9 U Y W J l b G w z X z E v T 3 B w a G V 2 Z X Q g c G l 2 b 3 R l c m l u Z y B m b 3 I g a 2 9 s b 2 5 u Z X I u e 0 N v b H V t b j I 4 L D I 1 f S Z x d W 9 0 O y w m c X V v d D t T Z W N 0 a W 9 u M S 9 U Y W J l b G w z X z E v T 3 B w a G V 2 Z X Q g c G l 2 b 3 R l c m l u Z y B m b 3 I g a 2 9 s b 2 5 u Z X I u e 0 F 0 d H J p Y n V 0 d C w y N n 0 m c X V v d D s s J n F 1 b 3 Q 7 U 2 V j d G l v b j E v V G F i Z W x s M 1 8 x L 0 9 w c G h l d m V 0 I H B p d m 9 0 Z X J p b m c g Z m 9 y I G t v b G 9 u b m V y L n t W Z X J k a S w y N 3 0 m c X V v d D t d L C Z x d W 9 0 O 0 N v b H V t b k N v d W 5 0 J n F 1 b 3 Q 7 O j I 4 L C Z x d W 9 0 O 0 t l e U N v b H V t b k 5 h b W V z J n F 1 b 3 Q 7 O l t d L C Z x d W 9 0 O 0 N v b H V t b k l k Z W 5 0 a X R p Z X M m c X V v d D s 6 W y Z x d W 9 0 O 1 N l Y 3 R p b 2 4 x L 1 R h Y m V s b D N f M S 9 P c H B o Z X Z l d C B w a X Z v d G V y a W 5 n I G Z v c i B r b 2 x v b m 5 l c i 5 7 c m V n a W 9 u L D B 9 J n F 1 b 3 Q 7 L C Z x d W 9 0 O 1 N l Y 3 R p b 2 4 x L 1 R h Y m V s b D N f M S 9 P c H B o Z X Z l d C B w a X Z v d G V y a W 5 n I G Z v c i B r b 2 x v b m 5 l c i 5 7 e W V h c i w x f S Z x d W 9 0 O y w m c X V v d D t T Z W N 0 a W 9 u M S 9 U Y W J l b G w z X z E v T 3 B w a G V 2 Z X Q g c G l 2 b 3 R l c m l u Z y B m b 3 I g a 2 9 s b 2 5 u Z X I u e 0 N v b H V t b j U s M n 0 m c X V v d D s s J n F 1 b 3 Q 7 U 2 V j d G l v b j E v V G F i Z W x s M 1 8 x L 0 9 w c G h l d m V 0 I H B p d m 9 0 Z X J p b m c g Z m 9 y I G t v b G 9 u b m V y L n t D b 2 x 1 b W 4 2 L D N 9 J n F 1 b 3 Q 7 L C Z x d W 9 0 O 1 N l Y 3 R p b 2 4 x L 1 R h Y m V s b D N f M S 9 P c H B o Z X Z l d C B w a X Z v d G V y a W 5 n I G Z v c i B r b 2 x v b m 5 l c i 5 7 Q 2 9 s d W 1 u N y w 0 f S Z x d W 9 0 O y w m c X V v d D t T Z W N 0 a W 9 u M S 9 U Y W J l b G w z X z E v T 3 B w a G V 2 Z X Q g c G l 2 b 3 R l c m l u Z y B m b 3 I g a 2 9 s b 2 5 u Z X I u e 0 N v b H V t b j g s N X 0 m c X V v d D s s J n F 1 b 3 Q 7 U 2 V j d G l v b j E v V G F i Z W x s M 1 8 x L 0 9 w c G h l d m V 0 I H B p d m 9 0 Z X J p b m c g Z m 9 y I G t v b G 9 u b m V y L n t D b 2 x 1 b W 4 5 L D Z 9 J n F 1 b 3 Q 7 L C Z x d W 9 0 O 1 N l Y 3 R p b 2 4 x L 1 R h Y m V s b D N f M S 9 P c H B o Z X Z l d C B w a X Z v d G V y a W 5 n I G Z v c i B r b 2 x v b m 5 l c i 5 7 Q 2 9 s d W 1 u M T A s N 3 0 m c X V v d D s s J n F 1 b 3 Q 7 U 2 V j d G l v b j E v V G F i Z W x s M 1 8 x L 0 9 w c G h l d m V 0 I H B p d m 9 0 Z X J p b m c g Z m 9 y I G t v b G 9 u b m V y L n t D b 2 x 1 b W 4 x M S w 4 f S Z x d W 9 0 O y w m c X V v d D t T Z W N 0 a W 9 u M S 9 U Y W J l b G w z X z E v T 3 B w a G V 2 Z X Q g c G l 2 b 3 R l c m l u Z y B m b 3 I g a 2 9 s b 2 5 u Z X I u e 0 N v b H V t b j E y L D l 9 J n F 1 b 3 Q 7 L C Z x d W 9 0 O 1 N l Y 3 R p b 2 4 x L 1 R h Y m V s b D N f M S 9 P c H B o Z X Z l d C B w a X Z v d G V y a W 5 n I G Z v c i B r b 2 x v b m 5 l c i 5 7 Q 2 9 s d W 1 u M T M s M T B 9 J n F 1 b 3 Q 7 L C Z x d W 9 0 O 1 N l Y 3 R p b 2 4 x L 1 R h Y m V s b D N f M S 9 P c H B o Z X Z l d C B w a X Z v d G V y a W 5 n I G Z v c i B r b 2 x v b m 5 l c i 5 7 Q 2 9 s d W 1 u M T Q s M T F 9 J n F 1 b 3 Q 7 L C Z x d W 9 0 O 1 N l Y 3 R p b 2 4 x L 1 R h Y m V s b D N f M S 9 P c H B o Z X Z l d C B w a X Z v d G V y a W 5 n I G Z v c i B r b 2 x v b m 5 l c i 5 7 Q 2 9 s d W 1 u M T U s M T J 9 J n F 1 b 3 Q 7 L C Z x d W 9 0 O 1 N l Y 3 R p b 2 4 x L 1 R h Y m V s b D N f M S 9 P c H B o Z X Z l d C B w a X Z v d G V y a W 5 n I G Z v c i B r b 2 x v b m 5 l c i 5 7 Q 2 9 s d W 1 u M T Y s M T N 9 J n F 1 b 3 Q 7 L C Z x d W 9 0 O 1 N l Y 3 R p b 2 4 x L 1 R h Y m V s b D N f M S 9 P c H B o Z X Z l d C B w a X Z v d G V y a W 5 n I G Z v c i B r b 2 x v b m 5 l c i 5 7 Q 2 9 s d W 1 u M T c s M T R 9 J n F 1 b 3 Q 7 L C Z x d W 9 0 O 1 N l Y 3 R p b 2 4 x L 1 R h Y m V s b D N f M S 9 P c H B o Z X Z l d C B w a X Z v d G V y a W 5 n I G Z v c i B r b 2 x v b m 5 l c i 5 7 Q 2 9 s d W 1 u M T g s M T V 9 J n F 1 b 3 Q 7 L C Z x d W 9 0 O 1 N l Y 3 R p b 2 4 x L 1 R h Y m V s b D N f M S 9 P c H B o Z X Z l d C B w a X Z v d G V y a W 5 n I G Z v c i B r b 2 x v b m 5 l c i 5 7 Q 2 9 s d W 1 u M T k s M T Z 9 J n F 1 b 3 Q 7 L C Z x d W 9 0 O 1 N l Y 3 R p b 2 4 x L 1 R h Y m V s b D N f M S 9 P c H B o Z X Z l d C B w a X Z v d G V y a W 5 n I G Z v c i B r b 2 x v b m 5 l c i 5 7 Q 2 9 s d W 1 u M j A s M T d 9 J n F 1 b 3 Q 7 L C Z x d W 9 0 O 1 N l Y 3 R p b 2 4 x L 1 R h Y m V s b D N f M S 9 P c H B o Z X Z l d C B w a X Z v d G V y a W 5 n I G Z v c i B r b 2 x v b m 5 l c i 5 7 Q 2 9 s d W 1 u M j E s M T h 9 J n F 1 b 3 Q 7 L C Z x d W 9 0 O 1 N l Y 3 R p b 2 4 x L 1 R h Y m V s b D N f M S 9 P c H B o Z X Z l d C B w a X Z v d G V y a W 5 n I G Z v c i B r b 2 x v b m 5 l c i 5 7 Q 2 9 s d W 1 u M j I s M T l 9 J n F 1 b 3 Q 7 L C Z x d W 9 0 O 1 N l Y 3 R p b 2 4 x L 1 R h Y m V s b D N f M S 9 P c H B o Z X Z l d C B w a X Z v d G V y a W 5 n I G Z v c i B r b 2 x v b m 5 l c i 5 7 Q 2 9 s d W 1 u M j M s M j B 9 J n F 1 b 3 Q 7 L C Z x d W 9 0 O 1 N l Y 3 R p b 2 4 x L 1 R h Y m V s b D N f M S 9 P c H B o Z X Z l d C B w a X Z v d G V y a W 5 n I G Z v c i B r b 2 x v b m 5 l c i 5 7 Q 2 9 s d W 1 u M j Q s M j F 9 J n F 1 b 3 Q 7 L C Z x d W 9 0 O 1 N l Y 3 R p b 2 4 x L 1 R h Y m V s b D N f M S 9 P c H B o Z X Z l d C B w a X Z v d G V y a W 5 n I G Z v c i B r b 2 x v b m 5 l c i 5 7 Q 2 9 s d W 1 u M j U s M j J 9 J n F 1 b 3 Q 7 L C Z x d W 9 0 O 1 N l Y 3 R p b 2 4 x L 1 R h Y m V s b D N f M S 9 P c H B o Z X Z l d C B w a X Z v d G V y a W 5 n I G Z v c i B r b 2 x v b m 5 l c i 5 7 Q 2 9 s d W 1 u M j Y s M j N 9 J n F 1 b 3 Q 7 L C Z x d W 9 0 O 1 N l Y 3 R p b 2 4 x L 1 R h Y m V s b D N f M S 9 P c H B o Z X Z l d C B w a X Z v d G V y a W 5 n I G Z v c i B r b 2 x v b m 5 l c i 5 7 Q 2 9 s d W 1 u M j c s M j R 9 J n F 1 b 3 Q 7 L C Z x d W 9 0 O 1 N l Y 3 R p b 2 4 x L 1 R h Y m V s b D N f M S 9 P c H B o Z X Z l d C B w a X Z v d G V y a W 5 n I G Z v c i B r b 2 x v b m 5 l c i 5 7 Q 2 9 s d W 1 u M j g s M j V 9 J n F 1 b 3 Q 7 L C Z x d W 9 0 O 1 N l Y 3 R p b 2 4 x L 1 R h Y m V s b D N f M S 9 P c H B o Z X Z l d C B w a X Z v d G V y a W 5 n I G Z v c i B r b 2 x v b m 5 l c i 5 7 Q X R 0 c m l i d X R 0 L D I 2 f S Z x d W 9 0 O y w m c X V v d D t T Z W N 0 a W 9 u M S 9 U Y W J l b G w z X z E v T 3 B w a G V 2 Z X Q g c G l 2 b 3 R l c m l u Z y B m b 3 I g a 2 9 s b 2 5 u Z X I u e 1 Z l c m R p L D I 3 f S Z x d W 9 0 O 1 0 s J n F 1 b 3 Q 7 U m V s Y X R p b 2 5 z a G l w S W 5 m b y Z x d W 9 0 O z p b X X 0 i I C 8 + P E V u d H J 5 I F R 5 c G U 9 I k Z p b G x T d G F 0 d X M i I F Z h b H V l P S J z Q 2 9 t c G x l d G U i I C 8 + P E V u d H J 5 I F R 5 c G U 9 I k Z p b G x D b 2 x 1 b W 5 O Y W 1 l c y I g V m F s d W U 9 I n N b J n F 1 b 3 Q 7 c m V n a W 9 u J n F 1 b 3 Q 7 L C Z x d W 9 0 O 3 l l Y X I 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F 0 d H J p Y n V 0 d C Z x d W 9 0 O y w m c X V v d D t W Z X J k a S Z x d W 9 0 O 1 0 i I C 8 + P E V u d H J 5 I F R 5 c G U 9 I k Z p b G x D b 2 x 1 b W 5 U e X B l c y I g V m F s d W U 9 I n N C Z 0 1 B Q X d N Q U F 3 T U F B d 0 1 B Q X d N Q U F 3 T U F C U V V B Q l F V Q U J R V U d B Q T 0 9 I i A v P j x F b n R y e S B U e X B l P S J G a W x s T G F z d F V w Z G F 0 Z W Q i I F Z h b H V l P S J k M j A y N S 0 w M y 0 z M V Q x O T o w M D o 1 N S 4 5 M z Y 4 M z I 2 W i I g L z 4 8 R W 5 0 c n k g V H l w Z T 0 i R m l s b E V y c m 9 y Q 2 9 1 b n Q i I F Z h b H V l P S J s M C I g L z 4 8 R W 5 0 c n k g V H l w Z T 0 i R m l s b E V y c m 9 y Q 2 9 k Z S I g V m F s d W U 9 I n N V b m t u b 3 d u I i A v P j x F b n R y e S B U e X B l P S J G a W x s Q 2 9 1 b n Q i I F Z h b H V l P S J s M T Q 1 I i A v P j x F b n R y e S B U e X B l P S J B Z G R l Z F R v R G F 0 Y U 1 v Z G V s I i B W Y W x 1 Z T 0 i b D E i I C 8 + P E V u d H J 5 I F R 5 c G U 9 I l J l Y 2 9 2 Z X J 5 V G F y Z 2 V 0 U m 9 3 I i B W Y W x 1 Z T 0 i b D E i I C 8 + P E V u d H J 5 I F R 5 c G U 9 I l J l Y 2 9 2 Z X J 5 V G F y Z 2 V 0 Q 2 9 s d W 1 u I i B W Y W x 1 Z T 0 i b D E i I C 8 + P E V u d H J 5 I F R 5 c G U 9 I l J l Y 2 9 2 Z X J 5 V G F y Z 2 V 0 U 2 h l Z X Q i I F Z h b H V l P S J z V G F i Z W x s M 1 8 x I i A v P j w v U 3 R h Y m x l R W 5 0 c m l l c z 4 8 L 0 l 0 Z W 0 + P E l 0 Z W 0 + P E l 0 Z W 1 M b 2 N h d G l v b j 4 8 S X R l b V R 5 c G U + R m 9 y b X V s Y T w v S X R l b V R 5 c G U + P E l 0 Z W 1 Q Y X R o P l N l Y 3 R p b 2 4 x L 1 R h Y m V s b D N f M S 9 L a W x k Z T w v S X R l b V B h d G g + P C 9 J d G V t T G 9 j Y X R p b 2 4 + P F N 0 Y W J s Z U V u d H J p Z X M g L z 4 8 L 0 l 0 Z W 0 + P E l 0 Z W 0 + P E l 0 Z W 1 M b 2 N h d G l v b j 4 8 S X R l b V R 5 c G U + R m 9 y b X V s Y T w v S X R l b V R 5 c G U + P E l 0 Z W 1 Q Y X R o P l N l Y 3 R p b 2 4 x L 1 R h Y m V s b D N f M S 9 F b m R y Z X Q l M j B 0 e X B l P C 9 J d G V t U G F 0 a D 4 8 L 0 l 0 Z W 1 M b 2 N h d G l v b j 4 8 U 3 R h Y m x l R W 5 0 c m l l c y A v P j w v S X R l b T 4 8 S X R l b T 4 8 S X R l b U x v Y 2 F 0 a W 9 u P j x J d G V t V H l w Z T 5 G b 3 J t d W x h P C 9 J d G V t V H l w Z T 4 8 S X R l b V B h d G g + U 2 V j d G l v b j E v V G F i Z W x s M 1 8 x L 0 9 w c G h l d m V 0 J T I w c G l 2 b 3 R l c m l u Z y U y M G Z v c i U y M G t v b G 9 u b m V y P C 9 J d G V t U G F 0 a D 4 8 L 0 l 0 Z W 1 M b 2 N h d G l v b j 4 8 U 3 R h Y m x l R W 5 0 c m l l c y A v P j w v S X R l b T 4 8 S X R l b T 4 8 S X R l b U x v Y 2 F 0 a W 9 u P j x J d G V t V H l w Z T 5 G b 3 J t d W x h P C 9 J d G V t V H l w Z T 4 8 S X R l b V B h d G g + U 2 V j d G l v b j E v V G F i Z W x s M 1 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Y x M G R h N W U t M z Y 3 M C 0 0 O T U 1 L W E y M G U t Y z Y 2 Y T B h Z D I 1 M j R h I i A v P j x F b n R y e S B U e X B l P S J O Y X Z p Z 2 F 0 a W 9 u U 3 R l c E 5 h b W U i I F Z h b H V l P S J z T m F 2 a W d h c 2 p 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z F U M T k 6 M j g 6 M z k u M j Y 4 M z M x O F o i I C 8 + P E V u d H J 5 I F R 5 c G U 9 I k Z p b G x T d G F 0 d X M i I F Z h b H V l P S J z Q 2 9 t c G x l d G U i I C 8 + P C 9 T d G F i b G V F b n R y a W V z P j w v S X R l b T 4 8 S X R l b T 4 8 S X R l b U x v Y 2 F 0 a W 9 u P j x J d G V t V H l w Z T 5 G b 3 J t d W x h P C 9 J d G V t V H l w Z T 4 8 S X R l b V B h d G g + U 2 V j d G l v b j E v V G F i Z W x s M 1 8 y L 0 t p b G R l P C 9 J d G V t U G F 0 a D 4 8 L 0 l 0 Z W 1 M b 2 N h d G l v b j 4 8 U 3 R h Y m x l R W 5 0 c m l l c y A v P j w v S X R l b T 4 8 S X R l b T 4 8 S X R l b U x v Y 2 F 0 a W 9 u P j x J d G V t V H l w Z T 5 G b 3 J t d W x h P C 9 J d G V t V H l w Z T 4 8 S X R l b V B h d G g + U 2 V j d G l v b j E v V G F i Z W x s M 1 8 y L 0 V u Z H J l d C U y M H R 5 c G U 8 L 0 l 0 Z W 1 Q Y X R o P j w v S X R l b U x v Y 2 F 0 a W 9 u P j x T d G F i b G V F b n R y a W V z I C 8 + P C 9 J d G V t P j x J d G V t P j x J d G V t T G 9 j Y X R p b 2 4 + P E l 0 Z W 1 U e X B l P k Z v c m 1 1 b G E 8 L 0 l 0 Z W 1 U e X B l P j x J d G V t U G F 0 a D 5 T Z W N 0 a W 9 u M S 9 U Y W J l b G w z X z 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Q 2 M G N k Y i 0 x N z Q w L T Q 5 Z m U t O G I x N S 1 h M D Y w N D d j N j Y x M z M 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N f M l 9 f M i I g L z 4 8 R W 5 0 c n k g V H l w Z T 0 i R m l s b G V k Q 2 9 t c G x l d G V S Z X N 1 b H R U b 1 d v c m t z a G V l d C I g V m F s d W U 9 I m w x I i A v P j x F b n R y e S B U e X B l P S J B Z G R l Z F R v R G F 0 Y U 1 v Z G V s I i B W Y W x 1 Z T 0 i b D A i I C 8 + P E V u d H J 5 I F R 5 c G U 9 I k Z p b G x D b 3 V u d C I g V m F s d W U 9 I m w x N D E i I C 8 + P E V u d H J 5 I F R 5 c G U 9 I k Z p b G x F c n J v c k N v Z G U i I F Z h b H V l P S J z V W 5 r b m 9 3 b i I g L z 4 8 R W 5 0 c n k g V H l w Z T 0 i R m l s b E V y c m 9 y Q 2 9 1 b n Q i I F Z h b H V l P S J s M C I g L z 4 8 R W 5 0 c n k g V H l w Z T 0 i R m l s b E x h c 3 R V c G R h d G V k I i B W Y W x 1 Z T 0 i Z D I w M j U t M D M t M z F U M T k 6 M j k 6 N D A u M z Q x M j Q 1 O V o i I C 8 + P E V u d H J 5 I F R 5 c G U 9 I k Z p b G x D b 2 x 1 b W 5 U e X B l c y I g V m F s d W U 9 I n N C Z 0 1 E Q X d N R E F 3 T U F B Q U F B Q U F B Q U F B P T 0 i I C 8 + P E V u d H J 5 I F R 5 c G U 9 I k Z p b G x D b 2 x 1 b W 5 O Y W 1 l c y I g V m F s d W U 9 I n N b J n F 1 b 3 Q 7 c m V n a W 9 u J n F 1 b 3 Q 7 L C Z x d W 9 0 O 3 l l Y X I m c X V v d D s s J n F 1 b 3 Q 7 d G 9 0 X 3 B v c C Z x d W 9 0 O y w m c X V v d D t w b 3 B f b m 9 u X 2 l t b W l n J n F 1 b 3 Q 7 L C Z x d W 9 0 O 3 B v c F 9 p b W 1 p Z y Z x d W 9 0 O y w m c X V v d D t u Z W V 0 X 3 R v d F 9 w b 3 A m c X V v d D s s J n F 1 b 3 Q 7 b m V l d F 9 w b 3 B f b m 9 u X 2 l t b W l n J n F 1 b 3 Q 7 L C Z x d W 9 0 O 2 5 l Z X R f c G 9 w X 2 l t b W l n J n F 1 b 3 Q 7 L C Z x d W 9 0 O 0 t v b G 9 u b m U x J n F 1 b 3 Q 7 L C Z x d W 9 0 O 0 t v b G 9 u b m U y J n F 1 b 3 Q 7 L C Z x d W 9 0 O 0 t v b G 9 u b m U z J n F 1 b 3 Q 7 L C Z x d W 9 0 O 0 t v b G 9 u b m U 0 J n F 1 b 3 Q 7 L C Z x d W 9 0 O 0 t v b G 9 u b m U 1 J n F 1 b 3 Q 7 L C Z x d W 9 0 O 0 t v b G 9 u b m U 2 J n F 1 b 3 Q 7 L C Z x d W 9 0 O 0 t v b G 9 u b m U 3 J n F 1 b 3 Q 7 L C Z x d W 9 0 O 0 t v b G 9 u b m U 4 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V s b D N f M i A o M i k v Q X V 0 b 1 J l b W 9 2 Z W R D b 2 x 1 b W 5 z M S 5 7 c m V n a W 9 u L D B 9 J n F 1 b 3 Q 7 L C Z x d W 9 0 O 1 N l Y 3 R p b 2 4 x L 1 R h Y m V s b D N f M i A o M i k v Q X V 0 b 1 J l b W 9 2 Z W R D b 2 x 1 b W 5 z M S 5 7 e W V h c i w x f S Z x d W 9 0 O y w m c X V v d D t T Z W N 0 a W 9 u M S 9 U Y W J l b G w z X z I g K D I p L 0 F 1 d G 9 S Z W 1 v d m V k Q 2 9 s d W 1 u c z E u e 3 R v d F 9 w b 3 A s M n 0 m c X V v d D s s J n F 1 b 3 Q 7 U 2 V j d G l v b j E v V G F i Z W x s M 1 8 y I C g y K S 9 B d X R v U m V t b 3 Z l Z E N v b H V t b n M x L n t w b 3 B f b m 9 u X 2 l t b W l n L D N 9 J n F 1 b 3 Q 7 L C Z x d W 9 0 O 1 N l Y 3 R p b 2 4 x L 1 R h Y m V s b D N f M i A o M i k v Q X V 0 b 1 J l b W 9 2 Z W R D b 2 x 1 b W 5 z M S 5 7 c G 9 w X 2 l t b W l n L D R 9 J n F 1 b 3 Q 7 L C Z x d W 9 0 O 1 N l Y 3 R p b 2 4 x L 1 R h Y m V s b D N f M i A o M i k v Q X V 0 b 1 J l b W 9 2 Z W R D b 2 x 1 b W 5 z M S 5 7 b m V l d F 9 0 b 3 R f c G 9 w L D V 9 J n F 1 b 3 Q 7 L C Z x d W 9 0 O 1 N l Y 3 R p b 2 4 x L 1 R h Y m V s b D N f M i A o M i k v Q X V 0 b 1 J l b W 9 2 Z W R D b 2 x 1 b W 5 z M S 5 7 b m V l d F 9 w b 3 B f b m 9 u X 2 l t b W l n L D Z 9 J n F 1 b 3 Q 7 L C Z x d W 9 0 O 1 N l Y 3 R p b 2 4 x L 1 R h Y m V s b D N f M i A o M i k v Q X V 0 b 1 J l b W 9 2 Z W R D b 2 x 1 b W 5 z M S 5 7 b m V l d F 9 w b 3 B f a W 1 t a W c s N 3 0 m c X V v d D s s J n F 1 b 3 Q 7 U 2 V j d G l v b j E v V G F i Z W x s M 1 8 y I C g y K S 9 B d X R v U m V t b 3 Z l Z E N v b H V t b n M x L n t L b 2 x v b m 5 l M S w 4 f S Z x d W 9 0 O y w m c X V v d D t T Z W N 0 a W 9 u M S 9 U Y W J l b G w z X z I g K D I p L 0 F 1 d G 9 S Z W 1 v d m V k Q 2 9 s d W 1 u c z E u e 0 t v b G 9 u b m U y L D l 9 J n F 1 b 3 Q 7 L C Z x d W 9 0 O 1 N l Y 3 R p b 2 4 x L 1 R h Y m V s b D N f M i A o M i k v Q X V 0 b 1 J l b W 9 2 Z W R D b 2 x 1 b W 5 z M S 5 7 S 2 9 s b 2 5 u Z T M s M T B 9 J n F 1 b 3 Q 7 L C Z x d W 9 0 O 1 N l Y 3 R p b 2 4 x L 1 R h Y m V s b D N f M i A o M i k v Q X V 0 b 1 J l b W 9 2 Z W R D b 2 x 1 b W 5 z M S 5 7 S 2 9 s b 2 5 u Z T Q s M T F 9 J n F 1 b 3 Q 7 L C Z x d W 9 0 O 1 N l Y 3 R p b 2 4 x L 1 R h Y m V s b D N f M i A o M i k v Q X V 0 b 1 J l b W 9 2 Z W R D b 2 x 1 b W 5 z M S 5 7 S 2 9 s b 2 5 u Z T U s M T J 9 J n F 1 b 3 Q 7 L C Z x d W 9 0 O 1 N l Y 3 R p b 2 4 x L 1 R h Y m V s b D N f M i A o M i k v Q X V 0 b 1 J l b W 9 2 Z W R D b 2 x 1 b W 5 z M S 5 7 S 2 9 s b 2 5 u Z T Y s M T N 9 J n F 1 b 3 Q 7 L C Z x d W 9 0 O 1 N l Y 3 R p b 2 4 x L 1 R h Y m V s b D N f M i A o M i k v Q X V 0 b 1 J l b W 9 2 Z W R D b 2 x 1 b W 5 z M S 5 7 S 2 9 s b 2 5 u Z T c s M T R 9 J n F 1 b 3 Q 7 L C Z x d W 9 0 O 1 N l Y 3 R p b 2 4 x L 1 R h Y m V s b D N f M i A o M i k v Q X V 0 b 1 J l b W 9 2 Z W R D b 2 x 1 b W 5 z M S 5 7 S 2 9 s b 2 5 u Z T g s M T V 9 J n F 1 b 3 Q 7 X S w m c X V v d D t D b 2 x 1 b W 5 D b 3 V u d C Z x d W 9 0 O z o x N i w m c X V v d D t L Z X l D b 2 x 1 b W 5 O Y W 1 l c y Z x d W 9 0 O z p b X S w m c X V v d D t D b 2 x 1 b W 5 J Z G V u d G l 0 a W V z J n F 1 b 3 Q 7 O l s m c X V v d D t T Z W N 0 a W 9 u M S 9 U Y W J l b G w z X z I g K D I p L 0 F 1 d G 9 S Z W 1 v d m V k Q 2 9 s d W 1 u c z E u e 3 J l Z 2 l v b i w w f S Z x d W 9 0 O y w m c X V v d D t T Z W N 0 a W 9 u M S 9 U Y W J l b G w z X z I g K D I p L 0 F 1 d G 9 S Z W 1 v d m V k Q 2 9 s d W 1 u c z E u e 3 l l Y X I s M X 0 m c X V v d D s s J n F 1 b 3 Q 7 U 2 V j d G l v b j E v V G F i Z W x s M 1 8 y I C g y K S 9 B d X R v U m V t b 3 Z l Z E N v b H V t b n M x L n t 0 b 3 R f c G 9 w L D J 9 J n F 1 b 3 Q 7 L C Z x d W 9 0 O 1 N l Y 3 R p b 2 4 x L 1 R h Y m V s b D N f M i A o M i k v Q X V 0 b 1 J l b W 9 2 Z W R D b 2 x 1 b W 5 z M S 5 7 c G 9 w X 2 5 v b l 9 p b W 1 p Z y w z f S Z x d W 9 0 O y w m c X V v d D t T Z W N 0 a W 9 u M S 9 U Y W J l b G w z X z I g K D I p L 0 F 1 d G 9 S Z W 1 v d m V k Q 2 9 s d W 1 u c z E u e 3 B v c F 9 p b W 1 p Z y w 0 f S Z x d W 9 0 O y w m c X V v d D t T Z W N 0 a W 9 u M S 9 U Y W J l b G w z X z I g K D I p L 0 F 1 d G 9 S Z W 1 v d m V k Q 2 9 s d W 1 u c z E u e 2 5 l Z X R f d G 9 0 X 3 B v c C w 1 f S Z x d W 9 0 O y w m c X V v d D t T Z W N 0 a W 9 u M S 9 U Y W J l b G w z X z I g K D I p L 0 F 1 d G 9 S Z W 1 v d m V k Q 2 9 s d W 1 u c z E u e 2 5 l Z X R f c G 9 w X 2 5 v b l 9 p b W 1 p Z y w 2 f S Z x d W 9 0 O y w m c X V v d D t T Z W N 0 a W 9 u M S 9 U Y W J l b G w z X z I g K D I p L 0 F 1 d G 9 S Z W 1 v d m V k Q 2 9 s d W 1 u c z E u e 2 5 l Z X R f c G 9 w X 2 l t b W l n L D d 9 J n F 1 b 3 Q 7 L C Z x d W 9 0 O 1 N l Y 3 R p b 2 4 x L 1 R h Y m V s b D N f M i A o M i k v Q X V 0 b 1 J l b W 9 2 Z W R D b 2 x 1 b W 5 z M S 5 7 S 2 9 s b 2 5 u Z T E s O H 0 m c X V v d D s s J n F 1 b 3 Q 7 U 2 V j d G l v b j E v V G F i Z W x s M 1 8 y I C g y K S 9 B d X R v U m V t b 3 Z l Z E N v b H V t b n M x L n t L b 2 x v b m 5 l M i w 5 f S Z x d W 9 0 O y w m c X V v d D t T Z W N 0 a W 9 u M S 9 U Y W J l b G w z X z I g K D I p L 0 F 1 d G 9 S Z W 1 v d m V k Q 2 9 s d W 1 u c z E u e 0 t v b G 9 u b m U z L D E w f S Z x d W 9 0 O y w m c X V v d D t T Z W N 0 a W 9 u M S 9 U Y W J l b G w z X z I g K D I p L 0 F 1 d G 9 S Z W 1 v d m V k Q 2 9 s d W 1 u c z E u e 0 t v b G 9 u b m U 0 L D E x f S Z x d W 9 0 O y w m c X V v d D t T Z W N 0 a W 9 u M S 9 U Y W J l b G w z X z I g K D I p L 0 F 1 d G 9 S Z W 1 v d m V k Q 2 9 s d W 1 u c z E u e 0 t v b G 9 u b m U 1 L D E y f S Z x d W 9 0 O y w m c X V v d D t T Z W N 0 a W 9 u M S 9 U Y W J l b G w z X z I g K D I p L 0 F 1 d G 9 S Z W 1 v d m V k Q 2 9 s d W 1 u c z E u e 0 t v b G 9 u b m U 2 L D E z f S Z x d W 9 0 O y w m c X V v d D t T Z W N 0 a W 9 u M S 9 U Y W J l b G w z X z I g K D I p L 0 F 1 d G 9 S Z W 1 v d m V k Q 2 9 s d W 1 u c z E u e 0 t v b G 9 u b m U 3 L D E 0 f S Z x d W 9 0 O y w m c X V v d D t T Z W N 0 a W 9 u M S 9 U Y W J l b G w z X z I g K D I p L 0 F 1 d G 9 S Z W 1 v d m V k Q 2 9 s d W 1 u c z E u e 0 t v b G 9 u b m U 4 L D E 1 f S Z x d W 9 0 O 1 0 s J n F 1 b 3 Q 7 U m V s Y X R p b 2 5 z a G l w S W 5 m b y Z x d W 9 0 O z p b X X 0 i I C 8 + P C 9 T d G F i b G V F b n R y a W V z P j w v S X R l b T 4 8 S X R l b T 4 8 S X R l b U x v Y 2 F 0 a W 9 u P j x J d G V t V H l w Z T 5 G b 3 J t d W x h P C 9 J d G V t V H l w Z T 4 8 S X R l b V B h d G g + U 2 V j d G l v b j E v V G F i Z W x s M 1 8 y J T I w K D I p L 0 t p b G R l P C 9 J d G V t U G F 0 a D 4 8 L 0 l 0 Z W 1 M b 2 N h d G l v b j 4 8 U 3 R h Y m x l R W 5 0 c m l l c y A v P j w v S X R l b T 4 8 S X R l b T 4 8 S X R l b U x v Y 2 F 0 a W 9 u P j x J d G V t V H l w Z T 5 G b 3 J t d W x h P C 9 J d G V t V H l w Z T 4 8 S X R l b V B h d G g + U 2 V j d G l v b j E v V G F i Z W x s M 1 8 y J T I w K D I p L 0 V u Z H J l d C U y M H R 5 c G U 8 L 0 l 0 Z W 1 Q Y X R o P j w v S X R l b U x v Y 2 F 0 a W 9 u P j x T d G F i b G V F b n R y a W V z I C 8 + P C 9 J d G V t P j x J d G V t P j x J d G V t T G 9 j Y X R p b 2 4 + P E l 0 Z W 1 U e X B l P k Z v c m 1 1 b G E 8 L 0 l 0 Z W 1 U e X B l P j x J d G V t U G F 0 a D 5 T Z W N 0 a W 9 u M S 9 U Y W J l b G w z X z J f 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z h j N z l l Y i 1 k M 2 V h L T Q 1 M W E t Y T l j Y i 0 y O T J j M D g 0 O D l i M T Q 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N f M l 9 f M l 8 x I i A v P j x F b n R y e S B U e X B l P S J G a W x s Z W R D b 2 1 w b G V 0 Z V J l c 3 V s d F R v V 2 9 y a 3 N o Z W V 0 I i B W Y W x 1 Z T 0 i b D E i I C 8 + P E V u d H J 5 I F R 5 c G U 9 I k F k Z G V k V G 9 E Y X R h T W 9 k Z W w i I F Z h b H V l P S J s M C I g L z 4 8 R W 5 0 c n k g V H l w Z T 0 i R m l s b E N v d W 5 0 I i B W Y W x 1 Z T 0 i b D E 0 M S I g L z 4 8 R W 5 0 c n k g V H l w Z T 0 i R m l s b E V y c m 9 y Q 2 9 k Z S I g V m F s d W U 9 I n N V b m t u b 3 d u I i A v P j x F b n R y e S B U e X B l P S J G a W x s R X J y b 3 J D b 3 V u d C I g V m F s d W U 9 I m w w I i A v P j x F b n R y e S B U e X B l P S J G a W x s T G F z d F V w Z G F 0 Z W Q i I F Z h b H V l P S J k M j A y N S 0 w M y 0 z M V Q x O T o z M T o z M S 4 x M z Y x M D E 5 W i I g L z 4 8 R W 5 0 c n k g V H l w Z T 0 i R m l s b E N v b H V t b l R 5 c G V z I i B W Y W x 1 Z T 0 i c 0 J n T U R B d 0 1 E Q X d N R E F 3 T U R B d 0 1 E Q X c 9 P S I g L z 4 8 R W 5 0 c n k g V H l w Z T 0 i R m l s b E N v b H V t b k 5 h b W V z I i B W Y W x 1 Z T 0 i c 1 s m c X V v d D t y Z W d p b 2 4 m c X V v d D s s J n F 1 b 3 Q 7 e W V h c i Z x d W 9 0 O y w m c X V v d D t 0 b 3 R f c G 9 w J n F 1 b 3 Q 7 L C Z x d W 9 0 O 3 B v c F 9 u b 2 5 f a W 1 t a W c m c X V v d D s s J n F 1 b 3 Q 7 c G 9 w X 2 l t b W l n J n F 1 b 3 Q 7 L C Z x d W 9 0 O 2 5 l Z X R f d G 9 0 X 3 B v c C Z x d W 9 0 O y w m c X V v d D t u Z W V 0 X 3 B v c F 9 u b 2 5 f a W 1 t a W c m c X V v d D s s J n F 1 b 3 Q 7 b m V l d F 9 w b 3 B f a W 1 t a W c m c X V v d D s s J n F 1 b 3 Q 7 S 2 9 s b 2 5 u Z T E m c X V v d D s s J n F 1 b 3 Q 7 S 2 9 s b 2 5 u Z T I m c X V v d D s s J n F 1 b 3 Q 7 S 2 9 s b 2 5 u Z T M m c X V v d D s s J n F 1 b 3 Q 7 S 2 9 s b 2 5 u Z T Q m c X V v d D s s J n F 1 b 3 Q 7 S 2 9 s b 2 5 u Z T U m c X V v d D s s J n F 1 b 3 Q 7 S 2 9 s b 2 5 u Z T Y m c X V v d D s s J n F 1 b 3 Q 7 S 2 9 s b 2 5 u Z T c m c X V v d D s s J n F 1 b 3 Q 7 S 2 9 s b 2 5 u Z T g 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Z W x s M 1 8 y X 1 8 y L 0 F 1 d G 9 S Z W 1 v d m V k Q 2 9 s d W 1 u c z E u e 3 J l Z 2 l v b i w w f S Z x d W 9 0 O y w m c X V v d D t T Z W N 0 a W 9 u M S 9 U Y W J l b G w z X z J f X z I v Q X V 0 b 1 J l b W 9 2 Z W R D b 2 x 1 b W 5 z M S 5 7 e W V h c i w x f S Z x d W 9 0 O y w m c X V v d D t T Z W N 0 a W 9 u M S 9 U Y W J l b G w z X z J f X z I v Q X V 0 b 1 J l b W 9 2 Z W R D b 2 x 1 b W 5 z M S 5 7 d G 9 0 X 3 B v c C w y f S Z x d W 9 0 O y w m c X V v d D t T Z W N 0 a W 9 u M S 9 U Y W J l b G w z X z J f X z I v Q X V 0 b 1 J l b W 9 2 Z W R D b 2 x 1 b W 5 z M S 5 7 c G 9 w X 2 5 v b l 9 p b W 1 p Z y w z f S Z x d W 9 0 O y w m c X V v d D t T Z W N 0 a W 9 u M S 9 U Y W J l b G w z X z J f X z I v Q X V 0 b 1 J l b W 9 2 Z W R D b 2 x 1 b W 5 z M S 5 7 c G 9 w X 2 l t b W l n L D R 9 J n F 1 b 3 Q 7 L C Z x d W 9 0 O 1 N l Y 3 R p b 2 4 x L 1 R h Y m V s b D N f M l 9 f M i 9 B d X R v U m V t b 3 Z l Z E N v b H V t b n M x L n t u Z W V 0 X 3 R v d F 9 w b 3 A s N X 0 m c X V v d D s s J n F 1 b 3 Q 7 U 2 V j d G l v b j E v V G F i Z W x s M 1 8 y X 1 8 y L 0 F 1 d G 9 S Z W 1 v d m V k Q 2 9 s d W 1 u c z E u e 2 5 l Z X R f c G 9 w X 2 5 v b l 9 p b W 1 p Z y w 2 f S Z x d W 9 0 O y w m c X V v d D t T Z W N 0 a W 9 u M S 9 U Y W J l b G w z X z J f X z I v Q X V 0 b 1 J l b W 9 2 Z W R D b 2 x 1 b W 5 z M S 5 7 b m V l d F 9 w b 3 B f a W 1 t a W c s N 3 0 m c X V v d D s s J n F 1 b 3 Q 7 U 2 V j d G l v b j E v V G F i Z W x s M 1 8 y X 1 8 y L 0 F 1 d G 9 S Z W 1 v d m V k Q 2 9 s d W 1 u c z E u e 0 t v b G 9 u b m U x L D h 9 J n F 1 b 3 Q 7 L C Z x d W 9 0 O 1 N l Y 3 R p b 2 4 x L 1 R h Y m V s b D N f M l 9 f M i 9 B d X R v U m V t b 3 Z l Z E N v b H V t b n M x L n t L b 2 x v b m 5 l M i w 5 f S Z x d W 9 0 O y w m c X V v d D t T Z W N 0 a W 9 u M S 9 U Y W J l b G w z X z J f X z I v Q X V 0 b 1 J l b W 9 2 Z W R D b 2 x 1 b W 5 z M S 5 7 S 2 9 s b 2 5 u Z T M s M T B 9 J n F 1 b 3 Q 7 L C Z x d W 9 0 O 1 N l Y 3 R p b 2 4 x L 1 R h Y m V s b D N f M l 9 f M i 9 B d X R v U m V t b 3 Z l Z E N v b H V t b n M x L n t L b 2 x v b m 5 l N C w x M X 0 m c X V v d D s s J n F 1 b 3 Q 7 U 2 V j d G l v b j E v V G F i Z W x s M 1 8 y X 1 8 y L 0 F 1 d G 9 S Z W 1 v d m V k Q 2 9 s d W 1 u c z E u e 0 t v b G 9 u b m U 1 L D E y f S Z x d W 9 0 O y w m c X V v d D t T Z W N 0 a W 9 u M S 9 U Y W J l b G w z X z J f X z I v Q X V 0 b 1 J l b W 9 2 Z W R D b 2 x 1 b W 5 z M S 5 7 S 2 9 s b 2 5 u Z T Y s M T N 9 J n F 1 b 3 Q 7 L C Z x d W 9 0 O 1 N l Y 3 R p b 2 4 x L 1 R h Y m V s b D N f M l 9 f M i 9 B d X R v U m V t b 3 Z l Z E N v b H V t b n M x L n t L b 2 x v b m 5 l N y w x N H 0 m c X V v d D s s J n F 1 b 3 Q 7 U 2 V j d G l v b j E v V G F i Z W x s M 1 8 y X 1 8 y L 0 F 1 d G 9 S Z W 1 v d m V k Q 2 9 s d W 1 u c z E u e 0 t v b G 9 u b m U 4 L D E 1 f S Z x d W 9 0 O 1 0 s J n F 1 b 3 Q 7 Q 2 9 s d W 1 u Q 2 9 1 b n Q m c X V v d D s 6 M T Y s J n F 1 b 3 Q 7 S 2 V 5 Q 2 9 s d W 1 u T m F t Z X M m c X V v d D s 6 W 1 0 s J n F 1 b 3 Q 7 Q 2 9 s d W 1 u S W R l b n R p d G l l c y Z x d W 9 0 O z p b J n F 1 b 3 Q 7 U 2 V j d G l v b j E v V G F i Z W x s M 1 8 y X 1 8 y L 0 F 1 d G 9 S Z W 1 v d m V k Q 2 9 s d W 1 u c z E u e 3 J l Z 2 l v b i w w f S Z x d W 9 0 O y w m c X V v d D t T Z W N 0 a W 9 u M S 9 U Y W J l b G w z X z J f X z I v Q X V 0 b 1 J l b W 9 2 Z W R D b 2 x 1 b W 5 z M S 5 7 e W V h c i w x f S Z x d W 9 0 O y w m c X V v d D t T Z W N 0 a W 9 u M S 9 U Y W J l b G w z X z J f X z I v Q X V 0 b 1 J l b W 9 2 Z W R D b 2 x 1 b W 5 z M S 5 7 d G 9 0 X 3 B v c C w y f S Z x d W 9 0 O y w m c X V v d D t T Z W N 0 a W 9 u M S 9 U Y W J l b G w z X z J f X z I v Q X V 0 b 1 J l b W 9 2 Z W R D b 2 x 1 b W 5 z M S 5 7 c G 9 w X 2 5 v b l 9 p b W 1 p Z y w z f S Z x d W 9 0 O y w m c X V v d D t T Z W N 0 a W 9 u M S 9 U Y W J l b G w z X z J f X z I v Q X V 0 b 1 J l b W 9 2 Z W R D b 2 x 1 b W 5 z M S 5 7 c G 9 w X 2 l t b W l n L D R 9 J n F 1 b 3 Q 7 L C Z x d W 9 0 O 1 N l Y 3 R p b 2 4 x L 1 R h Y m V s b D N f M l 9 f M i 9 B d X R v U m V t b 3 Z l Z E N v b H V t b n M x L n t u Z W V 0 X 3 R v d F 9 w b 3 A s N X 0 m c X V v d D s s J n F 1 b 3 Q 7 U 2 V j d G l v b j E v V G F i Z W x s M 1 8 y X 1 8 y L 0 F 1 d G 9 S Z W 1 v d m V k Q 2 9 s d W 1 u c z E u e 2 5 l Z X R f c G 9 w X 2 5 v b l 9 p b W 1 p Z y w 2 f S Z x d W 9 0 O y w m c X V v d D t T Z W N 0 a W 9 u M S 9 U Y W J l b G w z X z J f X z I v Q X V 0 b 1 J l b W 9 2 Z W R D b 2 x 1 b W 5 z M S 5 7 b m V l d F 9 w b 3 B f a W 1 t a W c s N 3 0 m c X V v d D s s J n F 1 b 3 Q 7 U 2 V j d G l v b j E v V G F i Z W x s M 1 8 y X 1 8 y L 0 F 1 d G 9 S Z W 1 v d m V k Q 2 9 s d W 1 u c z E u e 0 t v b G 9 u b m U x L D h 9 J n F 1 b 3 Q 7 L C Z x d W 9 0 O 1 N l Y 3 R p b 2 4 x L 1 R h Y m V s b D N f M l 9 f M i 9 B d X R v U m V t b 3 Z l Z E N v b H V t b n M x L n t L b 2 x v b m 5 l M i w 5 f S Z x d W 9 0 O y w m c X V v d D t T Z W N 0 a W 9 u M S 9 U Y W J l b G w z X z J f X z I v Q X V 0 b 1 J l b W 9 2 Z W R D b 2 x 1 b W 5 z M S 5 7 S 2 9 s b 2 5 u Z T M s M T B 9 J n F 1 b 3 Q 7 L C Z x d W 9 0 O 1 N l Y 3 R p b 2 4 x L 1 R h Y m V s b D N f M l 9 f M i 9 B d X R v U m V t b 3 Z l Z E N v b H V t b n M x L n t L b 2 x v b m 5 l N C w x M X 0 m c X V v d D s s J n F 1 b 3 Q 7 U 2 V j d G l v b j E v V G F i Z W x s M 1 8 y X 1 8 y L 0 F 1 d G 9 S Z W 1 v d m V k Q 2 9 s d W 1 u c z E u e 0 t v b G 9 u b m U 1 L D E y f S Z x d W 9 0 O y w m c X V v d D t T Z W N 0 a W 9 u M S 9 U Y W J l b G w z X z J f X z I v Q X V 0 b 1 J l b W 9 2 Z W R D b 2 x 1 b W 5 z M S 5 7 S 2 9 s b 2 5 u Z T Y s M T N 9 J n F 1 b 3 Q 7 L C Z x d W 9 0 O 1 N l Y 3 R p b 2 4 x L 1 R h Y m V s b D N f M l 9 f M i 9 B d X R v U m V t b 3 Z l Z E N v b H V t b n M x L n t L b 2 x v b m 5 l N y w x N H 0 m c X V v d D s s J n F 1 b 3 Q 7 U 2 V j d G l v b j E v V G F i Z W x s M 1 8 y X 1 8 y L 0 F 1 d G 9 S Z W 1 v d m V k Q 2 9 s d W 1 u c z E u e 0 t v b G 9 u b m U 4 L D E 1 f S Z x d W 9 0 O 1 0 s J n F 1 b 3 Q 7 U m V s Y X R p b 2 5 z a G l w S W 5 m b y Z x d W 9 0 O z p b X X 0 i I C 8 + P C 9 T d G F i b G V F b n R y a W V z P j w v S X R l b T 4 8 S X R l b T 4 8 S X R l b U x v Y 2 F 0 a W 9 u P j x J d G V t V H l w Z T 5 G b 3 J t d W x h P C 9 J d G V t V H l w Z T 4 8 S X R l b V B h d G g + U 2 V j d G l v b j E v V G F i Z W x s M 1 8 y X 1 8 y L 0 t p b G R l P C 9 J d G V t U G F 0 a D 4 8 L 0 l 0 Z W 1 M b 2 N h d G l v b j 4 8 U 3 R h Y m x l R W 5 0 c m l l c y A v P j w v S X R l b T 4 8 S X R l b T 4 8 S X R l b U x v Y 2 F 0 a W 9 u P j x J d G V t V H l w Z T 5 G b 3 J t d W x h P C 9 J d G V t V H l w Z T 4 8 S X R l b V B h d G g + U 2 V j d G l v b j E v V G F i Z W x s M 1 8 y X 1 8 y L 0 V u Z H J l d C U y M H R 5 c G U 8 L 0 l 0 Z W 1 Q Y X R o P j w v S X R l b U x v Y 2 F 0 a W 9 u P j x T d G F i b G V F b n R y a W V z I C 8 + P C 9 J d G V t P j w v S X R l b X M + P C 9 M b 2 N h b F B h Y 2 t h Z 2 V N Z X R h Z G F 0 Y U Z p b G U + F g A A A F B L B Q Y A A A A A A A A A A A A A A A A A A A A A A A A m A Q A A A Q A A A N C M n d 8 B F d E R j H o A w E / C l + s B A A A A b z W 7 R g 0 V A 0 K n X 4 R b W q f b 8 Q A A A A A C A A A A A A A Q Z g A A A A E A A C A A A A D t j 7 g g f h Q q y c / r s l b w F 9 e G M 7 u 4 H l C c 1 T R w 9 g K 3 D 0 p 6 h w A A A A A O g A A A A A I A A C A A A A D / X y E Z 8 4 6 P 3 H T a o 7 X t J 3 J V N U 6 M Q 9 6 B V Y 2 n X T v + K Y p D f l A A A A D q J x T n f p M X H u l J f N T l p p O Q b d g C R 1 i / X + R H T d t 6 S h I V 5 x y 8 8 3 5 M u 7 F s H 8 k 8 t o T m 2 L X Z K I h H z r L m l y F 7 d n q g u M w 9 W r 8 Z k M H T L w V O 5 J o e v D K s 7 E A A A A A J + n n B b I R I / d y F F l K Y z P q l j z 7 Q i 9 f p k 3 q d I V P q 9 Y c g o m + 9 z u N Q i 3 v F 4 B 4 l s B g b Y e T 0 P s O 3 8 i A y I B 1 l K 8 M y n t O H < / D a t a M a s h u p > 
</file>

<file path=customXml/item4.xml><?xml version="1.0" encoding="utf-8"?>
<ct:contentTypeSchema xmlns:ct="http://schemas.microsoft.com/office/2006/metadata/contentType" xmlns:ma="http://schemas.microsoft.com/office/2006/metadata/properties/metaAttributes" ct:_="" ma:_="" ma:contentTypeName="Dokument" ma:contentTypeID="0x010100049DB7643C8D354997DA3FDC6FE0303C" ma:contentTypeVersion="11" ma:contentTypeDescription="Opprett et nytt dokument." ma:contentTypeScope="" ma:versionID="da8f34a08eaa3419c748ec5d6e6a7001">
  <xsd:schema xmlns:xsd="http://www.w3.org/2001/XMLSchema" xmlns:xs="http://www.w3.org/2001/XMLSchema" xmlns:p="http://schemas.microsoft.com/office/2006/metadata/properties" xmlns:ns2="aa046a67-9b90-438c-bbe5-ae96cae71083" xmlns:ns3="79e5e1fb-7282-4173-843c-849469f51728" targetNamespace="http://schemas.microsoft.com/office/2006/metadata/properties" ma:root="true" ma:fieldsID="f5c261cc6fb4eb2afaa2674a37a30c6b" ns2:_="" ns3:_="">
    <xsd:import namespace="aa046a67-9b90-438c-bbe5-ae96cae71083"/>
    <xsd:import namespace="79e5e1fb-7282-4173-843c-849469f5172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a67-9b90-438c-bbe5-ae96cae710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7d912fff-f0be-4533-ba2b-d4ff65658f5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e5e1fb-7282-4173-843c-849469f5172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b9b8e15-e89c-4da0-b894-ab7c16991bed}" ma:internalName="TaxCatchAll" ma:showField="CatchAllData" ma:web="79e5e1fb-7282-4173-843c-849469f517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799723-4FCD-4296-8D15-52ABA20E4687}">
  <ds:schemaRefs>
    <ds:schemaRef ds:uri="http://schemas.microsoft.com/office/2006/documentManagement/types"/>
    <ds:schemaRef ds:uri="http://purl.org/dc/dcmitype/"/>
    <ds:schemaRef ds:uri="http://purl.org/dc/elements/1.1/"/>
    <ds:schemaRef ds:uri="aa046a67-9b90-438c-bbe5-ae96cae71083"/>
    <ds:schemaRef ds:uri="79e5e1fb-7282-4173-843c-849469f51728"/>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8A11CE2-1B52-477D-A71B-EAE4C5188A2D}">
  <ds:schemaRefs>
    <ds:schemaRef ds:uri="http://schemas.microsoft.com/sharepoint/v3/contenttype/forms"/>
  </ds:schemaRefs>
</ds:datastoreItem>
</file>

<file path=customXml/itemProps3.xml><?xml version="1.0" encoding="utf-8"?>
<ds:datastoreItem xmlns:ds="http://schemas.openxmlformats.org/officeDocument/2006/customXml" ds:itemID="{D9331855-87E8-43EB-8EAE-84020A7C7A89}">
  <ds:schemaRefs>
    <ds:schemaRef ds:uri="http://schemas.microsoft.com/DataMashup"/>
  </ds:schemaRefs>
</ds:datastoreItem>
</file>

<file path=customXml/itemProps4.xml><?xml version="1.0" encoding="utf-8"?>
<ds:datastoreItem xmlns:ds="http://schemas.openxmlformats.org/officeDocument/2006/customXml" ds:itemID="{E25F00C0-C53A-4301-B629-47796D6C83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a67-9b90-438c-bbe5-ae96cae71083"/>
    <ds:schemaRef ds:uri="79e5e1fb-7282-4173-843c-849469f517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3d0eb5d-f717-4a20-a5d9-ff82a6247fbb}" enabled="1" method="Standard" siteId="{bc758dd0-ab53-4372-9a7c-e98a9620862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Bosatte</vt:lpstr>
      <vt:lpstr>Tabell3_2__2</vt:lpstr>
      <vt:lpstr>Tabell3_2 (2)</vt:lpstr>
      <vt:lpstr>bearbeidet tabell</vt:lpstr>
      <vt:lpstr>Ark2</vt:lpstr>
      <vt:lpstr>Tabell3_1</vt:lpstr>
      <vt:lpstr>Tabell3</vt:lpstr>
      <vt:lpstr>Bosatte (2)</vt: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Lars Bauger</cp:lastModifiedBy>
  <dcterms:created xsi:type="dcterms:W3CDTF">2025-03-21T08:31:24Z</dcterms:created>
  <dcterms:modified xsi:type="dcterms:W3CDTF">2025-04-22T12:26:23Z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0x010100049DB7643C8D354997DA3FDC6FE0303C</vt:lpwstr>
  </property>
  <property fmtid="{D5CDD505-2E9C-101B-9397-08002B2CF9AE}" pid="3" name="MediaServiceImageTags">
    <vt:lpwstr/>
  </property>
</Properties>
</file>