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kapasas412-my.sharepoint.com/personal/paola_gil_kapasas412_onmicrosoft_com/Documents/1. Colombia/3. O-I Owens Illinois/1. Estandares Internos/2. Apendices Vrs 8/"/>
    </mc:Choice>
  </mc:AlternateContent>
  <xr:revisionPtr revIDLastSave="0" documentId="13_ncr:1_{E8C91E59-DEF8-4BD0-BD19-91B41AEA4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eG Finalización" sheetId="1" r:id="rId1"/>
  </sheets>
  <definedNames>
    <definedName name="_xlnm._FilterDatabase" localSheetId="0" hidden="1">'ApeG Finalización'!$A$19:$Z$41</definedName>
    <definedName name="_xlnm.Print_Area" localSheetId="0">'ApeG Finalización'!$A$1:$AO$58</definedName>
    <definedName name="_xlnm.Print_Titles" localSheetId="0">'ApeG Finalización'!$1:$3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6" i="1" l="1"/>
  <c r="Y36" i="1" s="1"/>
  <c r="X37" i="1"/>
  <c r="Y37" i="1" s="1"/>
  <c r="X38" i="1"/>
  <c r="Y38" i="1" s="1"/>
  <c r="X39" i="1" l="1"/>
  <c r="Y39" i="1" s="1"/>
  <c r="X35" i="1"/>
  <c r="Y35" i="1" s="1"/>
  <c r="X34" i="1"/>
  <c r="Y34" i="1" s="1"/>
  <c r="X33" i="1"/>
  <c r="Y33" i="1" s="1"/>
  <c r="X32" i="1"/>
  <c r="Y32" i="1" s="1"/>
  <c r="X31" i="1"/>
  <c r="Y31" i="1" s="1"/>
  <c r="X30" i="1"/>
  <c r="Y30" i="1" s="1"/>
  <c r="X29" i="1"/>
  <c r="Y29" i="1" s="1"/>
  <c r="X28" i="1"/>
  <c r="Y28" i="1" s="1"/>
  <c r="X27" i="1"/>
  <c r="Y27" i="1" s="1"/>
  <c r="X26" i="1"/>
  <c r="Y26" i="1" s="1"/>
  <c r="X25" i="1"/>
  <c r="Y25" i="1" s="1"/>
  <c r="X24" i="1"/>
  <c r="Y24" i="1" s="1"/>
  <c r="X23" i="1"/>
  <c r="Y23" i="1" s="1"/>
  <c r="X22" i="1"/>
  <c r="Y22" i="1" s="1"/>
  <c r="X21" i="1"/>
  <c r="Y21" i="1" s="1"/>
  <c r="X20" i="1"/>
  <c r="Y20" i="1" s="1"/>
  <c r="X19" i="1"/>
  <c r="Y19" i="1" s="1"/>
  <c r="Y40" i="1" l="1"/>
  <c r="X40" i="1"/>
  <c r="X41" i="1" l="1"/>
</calcChain>
</file>

<file path=xl/sharedStrings.xml><?xml version="1.0" encoding="utf-8"?>
<sst xmlns="http://schemas.openxmlformats.org/spreadsheetml/2006/main" count="78" uniqueCount="60">
  <si>
    <t>Razón Social Empresa Contratista:</t>
  </si>
  <si>
    <t>NIT.:</t>
  </si>
  <si>
    <t>Objeto de Contrato y/o orden de servicio:</t>
  </si>
  <si>
    <t>No. Contrato u Orden:</t>
  </si>
  <si>
    <t>Fecha  Inicio Actividades:</t>
  </si>
  <si>
    <t>Nombre quien realiza la verificación:</t>
  </si>
  <si>
    <t xml:space="preserve">Fecha de verificación: </t>
  </si>
  <si>
    <t>Planta:</t>
  </si>
  <si>
    <t xml:space="preserve">Asignación de Grupo al Contratista: </t>
  </si>
  <si>
    <t>Grupo 1:</t>
  </si>
  <si>
    <t>Grupo 2:</t>
  </si>
  <si>
    <t>Grupo 3:</t>
  </si>
  <si>
    <t>Ítem</t>
  </si>
  <si>
    <t>Peso</t>
  </si>
  <si>
    <t>Pregunta de Cumplimiento</t>
  </si>
  <si>
    <t>Estado</t>
  </si>
  <si>
    <t>Obtenido</t>
  </si>
  <si>
    <t>Esperado</t>
  </si>
  <si>
    <t>OBSERVACIONES</t>
  </si>
  <si>
    <t>NO CUMPLE</t>
  </si>
  <si>
    <t>CUMPLE</t>
  </si>
  <si>
    <t>¿Se entrega certificado de paz y salvo de pago de seguridad social para el periodo del contrato, emitido por el revisor fiscal del la empresa Contratista?</t>
  </si>
  <si>
    <t>¿Se entrega certificado de paz y salvo de pago por concepto de salarios y prestaciones sociales, emitido por el revisor fiscal del la empresa Contratista?</t>
  </si>
  <si>
    <t xml:space="preserve">¿Se han presentado trabajadores contratistas a laborar sin la previa autorización y documentación completa? </t>
  </si>
  <si>
    <t>¿Se notifica previamente a O-I Colombia la rotación de los trabajadores que prestaron servicios para el contrato?</t>
  </si>
  <si>
    <t xml:space="preserve">¿El Contratista investigó todos los accidentes de trabajo ocurridos en el periodo? y ¿entrego las investigaciones en los tiempos establecidos por O-I?(Res. 1401/2007)  </t>
  </si>
  <si>
    <t>¿El Contratista dio cumplimiento al programa de capacitación en un 85% del inicialmente planeados?¿Se ejecutaron diariamente, las charlas diarias de seguridad?</t>
  </si>
  <si>
    <t xml:space="preserve">¿El Contratista dio cumplimiento al programa de gestión de residuos de las planta y no se presentaron incidentes ambientales)  </t>
  </si>
  <si>
    <t>¿El Contratista entregó las actas de dispisición final de los residuos utilizados y los permisos ambientales con quien realizo dicha actividad?</t>
  </si>
  <si>
    <t>¿El área que fue asignada al contratista es entregada en perfecto estado y en excelentes condiciones de orden y aseo?</t>
  </si>
  <si>
    <t>¿El Contratista cerró los planes de acción derivados de la investigación de los accidentes de trabajo?</t>
  </si>
  <si>
    <t xml:space="preserve">¿El contratista implementó las medidas de control,derivadas de la investigacion de AT, teniendo la jerarquia de controles ? </t>
  </si>
  <si>
    <t>¿El Contratista ha presentado dos (2) o más sanciones (leves, moderadas y/o graves) durante la ejecución del contrato?</t>
  </si>
  <si>
    <t xml:space="preserve">¿El Contratista dispuso adecuadamente los residuos generados? </t>
  </si>
  <si>
    <t xml:space="preserve">¿El Contratista asistió a reuniones de seguimiento de EHS? </t>
  </si>
  <si>
    <t>SUB TOTAL</t>
  </si>
  <si>
    <t>PORCENTAJE DE CUMPLIMIENTO</t>
  </si>
  <si>
    <t>NO APLICA</t>
  </si>
  <si>
    <t>Firma Representante Legal CONTRATISTA</t>
  </si>
  <si>
    <t>Firma Coordinador EHS Contratista</t>
  </si>
  <si>
    <t>Nombre</t>
  </si>
  <si>
    <t>Nombre:</t>
  </si>
  <si>
    <t>No. Identificación</t>
  </si>
  <si>
    <t>No. Licencia Salud Ocupacional / SST</t>
  </si>
  <si>
    <t>Firma Gerente de Proyecto CONTRATISTA</t>
  </si>
  <si>
    <t>Firma Coordinador EHS O-I</t>
  </si>
  <si>
    <t>Firma Interventor</t>
  </si>
  <si>
    <t>Telefono</t>
  </si>
  <si>
    <t xml:space="preserve">¿El Contratista entrego el informe mensual oportunamente? </t>
  </si>
  <si>
    <t>¿El Contratista repuso oportunamente los EPP´s de los trabajaodres?</t>
  </si>
  <si>
    <t>¿El Contratista cumplico con la implenetación de las Reglas de Oro?</t>
  </si>
  <si>
    <t xml:space="preserve">El contratista entregó el cierre administrativo del proyecto (Dossier EHS) </t>
  </si>
  <si>
    <t>¿Se dio cierre oportuno a los planes propuestos de las investigaciones de accidentes laborales en las fechas establecidas?</t>
  </si>
  <si>
    <t xml:space="preserve">Aplica para los contratistas del Grupo 1-2 y 3 </t>
  </si>
  <si>
    <t>Nombre del Líder responsable de EHS del Contratista:</t>
  </si>
  <si>
    <t>Firma Gerente/ Director de Proyecto de O-I</t>
  </si>
  <si>
    <t>¿El Contratista ha presentados documentos en línea con los requisitos legales y de la organización?</t>
  </si>
  <si>
    <t>¿Se tramitó oportunamente las autorizaciones de ingreso de los
trabajadores de acuerdo a los tiempos y al procedimiento de ingreso?</t>
  </si>
  <si>
    <t>Apéndice G 
Evaluación del Contratista al Finalizar Contrato</t>
  </si>
  <si>
    <t>Fecha finalización de Actividades: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</si>
</sst>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color theme="1" tint="4.9989318521683403E-2"/>
      <name val="Arial Narrow"/>
      <family val="2"/>
    </font>
    <font>
      <sz val="12"/>
      <color theme="4"/>
      <name val="Arial Narrow"/>
      <family val="2"/>
    </font>
    <font>
      <b/>
      <sz val="16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1" tint="0.24994659260841701"/>
      </bottom>
      <diagonal/>
    </border>
    <border>
      <left/>
      <right style="thin">
        <color indexed="64"/>
      </right>
      <top style="thin">
        <color theme="0"/>
      </top>
      <bottom style="thin">
        <color theme="1" tint="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3" fillId="0" borderId="1" xfId="0" applyFont="1" applyBorder="1"/>
    <xf numFmtId="0" fontId="2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15" fontId="3" fillId="0" borderId="0" xfId="0" applyNumberFormat="1" applyFont="1" applyAlignment="1" applyProtection="1">
      <alignment horizontal="center" vertical="center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right" vertical="center"/>
      <protection locked="0"/>
    </xf>
    <xf numFmtId="14" fontId="3" fillId="0" borderId="1" xfId="0" applyNumberFormat="1" applyFont="1" applyBorder="1" applyProtection="1"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4" fillId="0" borderId="1" xfId="0" applyFont="1" applyBorder="1"/>
    <xf numFmtId="15" fontId="3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textRotation="90"/>
      <protection hidden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textRotation="90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0" xfId="0" applyFont="1" applyAlignment="1" applyProtection="1">
      <alignment vertical="top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14" fontId="4" fillId="0" borderId="1" xfId="0" applyNumberFormat="1" applyFont="1" applyBorder="1" applyProtection="1">
      <protection locked="0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0" fontId="2" fillId="4" borderId="11" xfId="0" applyFont="1" applyFill="1" applyBorder="1" applyAlignment="1">
      <alignment horizontal="right"/>
    </xf>
    <xf numFmtId="0" fontId="2" fillId="4" borderId="12" xfId="0" applyFont="1" applyFill="1" applyBorder="1" applyAlignment="1">
      <alignment horizontal="right"/>
    </xf>
    <xf numFmtId="0" fontId="2" fillId="4" borderId="13" xfId="0" applyFont="1" applyFill="1" applyBorder="1" applyAlignment="1">
      <alignment horizontal="right"/>
    </xf>
    <xf numFmtId="9" fontId="6" fillId="0" borderId="14" xfId="1" applyFont="1" applyFill="1" applyBorder="1" applyAlignment="1">
      <alignment horizontal="center"/>
    </xf>
    <xf numFmtId="9" fontId="6" fillId="0" borderId="15" xfId="1" applyFont="1" applyFill="1" applyBorder="1" applyAlignment="1">
      <alignment horizontal="center"/>
    </xf>
    <xf numFmtId="0" fontId="2" fillId="4" borderId="6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je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4.9989318521683403E-2"/>
      </font>
      <fill>
        <patternFill>
          <bgColor rgb="FF00CC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color theme="1" tint="0.1499679555650502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0</xdr:row>
      <xdr:rowOff>75595</xdr:rowOff>
    </xdr:from>
    <xdr:to>
      <xdr:col>3</xdr:col>
      <xdr:colOff>93799</xdr:colOff>
      <xdr:row>0</xdr:row>
      <xdr:rowOff>742345</xdr:rowOff>
    </xdr:to>
    <xdr:pic>
      <xdr:nvPicPr>
        <xdr:cNvPr id="2" name="Imagen 1" descr="logo O-I PELD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91" b="25345"/>
        <a:stretch/>
      </xdr:blipFill>
      <xdr:spPr bwMode="auto">
        <a:xfrm>
          <a:off x="108857" y="75595"/>
          <a:ext cx="883013" cy="6667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30480</xdr:colOff>
          <xdr:row>14</xdr:row>
          <xdr:rowOff>0</xdr:rowOff>
        </xdr:from>
        <xdr:to>
          <xdr:col>17</xdr:col>
          <xdr:colOff>60960</xdr:colOff>
          <xdr:row>16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99060</xdr:colOff>
          <xdr:row>14</xdr:row>
          <xdr:rowOff>22860</xdr:rowOff>
        </xdr:from>
        <xdr:to>
          <xdr:col>22</xdr:col>
          <xdr:colOff>411480</xdr:colOff>
          <xdr:row>17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434340</xdr:colOff>
          <xdr:row>14</xdr:row>
          <xdr:rowOff>22860</xdr:rowOff>
        </xdr:from>
        <xdr:to>
          <xdr:col>25</xdr:col>
          <xdr:colOff>228600</xdr:colOff>
          <xdr:row>17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0"/>
  <sheetViews>
    <sheetView showGridLines="0" tabSelected="1" view="pageBreakPreview" topLeftCell="A11" zoomScale="70" zoomScaleNormal="70" zoomScaleSheetLayoutView="70" workbookViewId="0">
      <selection activeCell="Z21" sqref="Z21:AO21"/>
    </sheetView>
  </sheetViews>
  <sheetFormatPr baseColWidth="10" defaultColWidth="0" defaultRowHeight="15.6" zeroHeight="1" x14ac:dyDescent="0.3"/>
  <cols>
    <col min="1" max="2" width="4.5546875" style="9" customWidth="1"/>
    <col min="3" max="22" width="3.77734375" style="9" customWidth="1"/>
    <col min="23" max="23" width="8.77734375" style="9" customWidth="1"/>
    <col min="24" max="25" width="6.77734375" style="9" customWidth="1"/>
    <col min="26" max="42" width="3.77734375" style="9" customWidth="1"/>
    <col min="43" max="43" width="3.77734375" style="9" hidden="1" customWidth="1"/>
    <col min="44" max="16384" width="11.44140625" style="9" hidden="1"/>
  </cols>
  <sheetData>
    <row r="1" spans="1:41" s="7" customFormat="1" ht="60.75" customHeight="1" x14ac:dyDescent="0.3">
      <c r="A1" s="41" t="s">
        <v>58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</row>
    <row r="2" spans="1:41" ht="3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3">
      <c r="A3" s="8" t="s">
        <v>53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ht="20.100000000000001" customHeight="1" x14ac:dyDescent="0.3">
      <c r="A4" s="3" t="s">
        <v>0</v>
      </c>
      <c r="B4" s="3"/>
      <c r="C4" s="3"/>
      <c r="D4" s="3"/>
      <c r="E4" s="3"/>
      <c r="F4" s="3"/>
      <c r="G4" s="10"/>
      <c r="H4" s="10"/>
      <c r="I4" s="10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</row>
    <row r="5" spans="1:41" ht="3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1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4"/>
      <c r="AJ5" s="14"/>
      <c r="AK5" s="14"/>
      <c r="AL5" s="14"/>
      <c r="AM5" s="14"/>
      <c r="AN5" s="14"/>
      <c r="AO5" s="14"/>
    </row>
    <row r="6" spans="1:41" ht="20.100000000000001" customHeight="1" x14ac:dyDescent="0.3">
      <c r="A6" s="4" t="s">
        <v>1</v>
      </c>
      <c r="B6" s="42"/>
      <c r="C6" s="42"/>
      <c r="D6" s="42"/>
      <c r="E6" s="42"/>
      <c r="F6" s="42"/>
      <c r="G6" s="3" t="s">
        <v>54</v>
      </c>
      <c r="H6" s="3"/>
      <c r="I6" s="3"/>
      <c r="J6" s="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3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1"/>
      <c r="P7" s="12"/>
      <c r="Q7" s="12"/>
      <c r="R7" s="12"/>
      <c r="S7" s="12"/>
      <c r="T7" s="12"/>
      <c r="U7" s="12"/>
      <c r="V7" s="12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5"/>
      <c r="AJ7" s="15"/>
      <c r="AK7" s="15"/>
      <c r="AL7" s="15"/>
      <c r="AM7" s="15"/>
      <c r="AN7" s="15"/>
      <c r="AO7" s="15"/>
    </row>
    <row r="8" spans="1:41" ht="20.100000000000001" customHeight="1" x14ac:dyDescent="0.3">
      <c r="A8" s="3" t="s">
        <v>2</v>
      </c>
      <c r="B8" s="3"/>
      <c r="C8" s="3"/>
      <c r="D8" s="3"/>
      <c r="E8" s="3"/>
      <c r="F8" s="3"/>
      <c r="G8" s="3"/>
      <c r="H8" s="16"/>
      <c r="I8" s="16"/>
      <c r="J8" s="16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</row>
    <row r="9" spans="1:41" ht="3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1"/>
      <c r="P9" s="12"/>
      <c r="Q9" s="12"/>
      <c r="R9" s="12"/>
      <c r="S9" s="12"/>
      <c r="T9" s="12"/>
      <c r="U9" s="12"/>
      <c r="V9" s="12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5"/>
      <c r="AJ9" s="15"/>
      <c r="AK9" s="15"/>
      <c r="AL9" s="15"/>
      <c r="AM9" s="15"/>
      <c r="AN9" s="15"/>
      <c r="AO9" s="15"/>
    </row>
    <row r="10" spans="1:41" ht="20.100000000000001" customHeight="1" x14ac:dyDescent="0.3">
      <c r="A10" s="3" t="s">
        <v>3</v>
      </c>
      <c r="B10" s="3"/>
      <c r="C10" s="3"/>
      <c r="D10" s="3"/>
      <c r="E10" s="16"/>
      <c r="F10" s="16"/>
      <c r="G10" s="16"/>
      <c r="H10" s="16"/>
      <c r="I10" s="16"/>
      <c r="J10" s="16"/>
      <c r="K10" s="16"/>
      <c r="L10" s="16"/>
      <c r="M10" s="35" t="s">
        <v>4</v>
      </c>
      <c r="N10" s="16"/>
      <c r="O10" s="16"/>
      <c r="P10" s="16"/>
      <c r="Q10" s="16"/>
      <c r="R10" s="16"/>
      <c r="S10" s="16"/>
      <c r="T10" s="16"/>
      <c r="U10" s="16"/>
      <c r="V10" s="16"/>
      <c r="W10" s="17"/>
      <c r="X10" s="17"/>
      <c r="Y10" s="17"/>
      <c r="Z10" s="17"/>
      <c r="AA10" s="35" t="s">
        <v>59</v>
      </c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</row>
    <row r="11" spans="1:41" ht="3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1"/>
      <c r="P11" s="12"/>
      <c r="Q11" s="12"/>
      <c r="R11" s="12"/>
      <c r="S11" s="12"/>
      <c r="T11" s="12"/>
      <c r="U11" s="12"/>
      <c r="V11" s="12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5"/>
      <c r="AJ11" s="15"/>
      <c r="AK11" s="15"/>
      <c r="AL11" s="15"/>
      <c r="AM11" s="15"/>
      <c r="AN11" s="15"/>
      <c r="AO11" s="15"/>
    </row>
    <row r="12" spans="1:41" ht="20.100000000000001" customHeight="1" x14ac:dyDescent="0.3">
      <c r="A12" s="3" t="s">
        <v>5</v>
      </c>
      <c r="B12" s="3"/>
      <c r="C12" s="3"/>
      <c r="D12" s="3"/>
      <c r="E12" s="3"/>
      <c r="F12" s="10"/>
      <c r="G12" s="10"/>
      <c r="H12" s="10"/>
      <c r="I12" s="10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</row>
    <row r="13" spans="1:41" ht="3" customHeight="1" x14ac:dyDescent="0.3">
      <c r="A13" s="6"/>
      <c r="B13" s="6"/>
      <c r="C13" s="6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11"/>
      <c r="P13" s="12"/>
      <c r="Q13" s="12"/>
      <c r="R13" s="12"/>
      <c r="S13" s="12"/>
      <c r="T13" s="12"/>
      <c r="U13" s="12"/>
      <c r="V13" s="12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5"/>
      <c r="AJ13" s="15"/>
      <c r="AK13" s="15"/>
      <c r="AL13" s="15"/>
      <c r="AM13" s="15"/>
      <c r="AN13" s="15"/>
      <c r="AO13" s="15"/>
    </row>
    <row r="14" spans="1:41" ht="20.100000000000001" customHeight="1" x14ac:dyDescent="0.3">
      <c r="A14" s="3" t="s">
        <v>6</v>
      </c>
      <c r="B14" s="3"/>
      <c r="C14" s="3"/>
      <c r="D14" s="3"/>
      <c r="E14" s="19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18" t="s">
        <v>7</v>
      </c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</row>
    <row r="15" spans="1:41" ht="3" customHeight="1" x14ac:dyDescent="0.3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5"/>
      <c r="M15" s="20"/>
      <c r="N15" s="14"/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5"/>
      <c r="AJ15" s="15"/>
      <c r="AK15" s="15"/>
      <c r="AL15" s="15"/>
      <c r="AM15" s="15"/>
      <c r="AN15" s="15"/>
      <c r="AO15" s="15"/>
    </row>
    <row r="16" spans="1:41" ht="20.100000000000001" customHeight="1" x14ac:dyDescent="0.3">
      <c r="A16" s="53" t="s">
        <v>8</v>
      </c>
      <c r="B16" s="53"/>
      <c r="C16" s="53"/>
      <c r="D16" s="53"/>
      <c r="E16" s="53"/>
      <c r="F16" s="53"/>
      <c r="O16" s="33" t="s">
        <v>9</v>
      </c>
      <c r="P16" s="8"/>
      <c r="Q16" s="8"/>
      <c r="R16" s="8"/>
      <c r="S16" s="8"/>
      <c r="T16" s="8"/>
      <c r="U16" s="33" t="s">
        <v>10</v>
      </c>
      <c r="V16" s="8"/>
      <c r="Y16" s="34" t="s">
        <v>11</v>
      </c>
    </row>
    <row r="17" spans="1:41" ht="3" customHeight="1" x14ac:dyDescent="0.3">
      <c r="A17" s="1"/>
      <c r="B17" s="1"/>
      <c r="C17" s="1"/>
      <c r="D17" s="1"/>
      <c r="E17" s="2"/>
      <c r="F17" s="2"/>
      <c r="G17" s="1"/>
      <c r="H17" s="1"/>
      <c r="I17" s="1"/>
      <c r="J17" s="2"/>
      <c r="K17" s="1"/>
      <c r="L17" s="1"/>
      <c r="M17" s="2"/>
      <c r="N17" s="1"/>
      <c r="O17" s="2"/>
      <c r="P17" s="2"/>
      <c r="Q17" s="2"/>
      <c r="R17" s="2"/>
      <c r="S17" s="2"/>
      <c r="T17" s="2"/>
      <c r="U17" s="2"/>
      <c r="V17" s="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3"/>
      <c r="AJ17" s="23"/>
      <c r="AK17" s="23"/>
      <c r="AL17" s="23"/>
      <c r="AM17" s="23"/>
      <c r="AN17" s="23"/>
      <c r="AO17" s="23"/>
    </row>
    <row r="18" spans="1:41" ht="56.25" customHeight="1" x14ac:dyDescent="0.3">
      <c r="A18" s="24" t="s">
        <v>12</v>
      </c>
      <c r="B18" s="24" t="s">
        <v>13</v>
      </c>
      <c r="C18" s="44" t="s">
        <v>14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25" t="s">
        <v>15</v>
      </c>
      <c r="X18" s="26" t="s">
        <v>16</v>
      </c>
      <c r="Y18" s="26" t="s">
        <v>17</v>
      </c>
      <c r="Z18" s="44" t="s">
        <v>18</v>
      </c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</row>
    <row r="19" spans="1:41" s="29" customFormat="1" ht="49.05" customHeight="1" x14ac:dyDescent="0.3">
      <c r="A19" s="27">
        <v>1</v>
      </c>
      <c r="B19" s="27">
        <v>1</v>
      </c>
      <c r="C19" s="37" t="s">
        <v>57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/>
      <c r="W19" s="28" t="s">
        <v>20</v>
      </c>
      <c r="X19" s="27">
        <f t="shared" ref="X19:X39" si="0">IF(W19="CUMPLE",B19,IF(W19="NO CUMPLE",0,"N.A"))</f>
        <v>1</v>
      </c>
      <c r="Y19" s="27">
        <f t="shared" ref="Y19:Y39" si="1">IF(X19="N.A",0,B19)</f>
        <v>1</v>
      </c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</row>
    <row r="20" spans="1:41" s="29" customFormat="1" ht="49.05" customHeight="1" x14ac:dyDescent="0.3">
      <c r="A20" s="27">
        <v>2</v>
      </c>
      <c r="B20" s="27">
        <v>1</v>
      </c>
      <c r="C20" s="37" t="s">
        <v>52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/>
      <c r="W20" s="28" t="s">
        <v>19</v>
      </c>
      <c r="X20" s="27">
        <f t="shared" si="0"/>
        <v>0</v>
      </c>
      <c r="Y20" s="27">
        <f t="shared" si="1"/>
        <v>1</v>
      </c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</row>
    <row r="21" spans="1:41" s="29" customFormat="1" ht="49.05" customHeight="1" x14ac:dyDescent="0.3">
      <c r="A21" s="27">
        <v>3</v>
      </c>
      <c r="B21" s="27">
        <v>1</v>
      </c>
      <c r="C21" s="37" t="s">
        <v>56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/>
      <c r="W21" s="28"/>
      <c r="X21" s="27" t="str">
        <f t="shared" si="0"/>
        <v>N.A</v>
      </c>
      <c r="Y21" s="27">
        <f t="shared" si="1"/>
        <v>0</v>
      </c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</row>
    <row r="22" spans="1:41" s="29" customFormat="1" ht="49.05" customHeight="1" x14ac:dyDescent="0.3">
      <c r="A22" s="27">
        <v>4</v>
      </c>
      <c r="B22" s="27">
        <v>1</v>
      </c>
      <c r="C22" s="37" t="s">
        <v>21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9"/>
      <c r="W22" s="28"/>
      <c r="X22" s="27" t="str">
        <f t="shared" si="0"/>
        <v>N.A</v>
      </c>
      <c r="Y22" s="27">
        <f t="shared" si="1"/>
        <v>0</v>
      </c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spans="1:41" s="29" customFormat="1" ht="49.05" customHeight="1" x14ac:dyDescent="0.3">
      <c r="A23" s="27">
        <v>5</v>
      </c>
      <c r="B23" s="27">
        <v>1</v>
      </c>
      <c r="C23" s="37" t="s">
        <v>22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9"/>
      <c r="W23" s="28"/>
      <c r="X23" s="27" t="str">
        <f t="shared" si="0"/>
        <v>N.A</v>
      </c>
      <c r="Y23" s="27">
        <f t="shared" si="1"/>
        <v>0</v>
      </c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</row>
    <row r="24" spans="1:41" s="29" customFormat="1" ht="49.05" customHeight="1" x14ac:dyDescent="0.3">
      <c r="A24" s="27">
        <v>6</v>
      </c>
      <c r="B24" s="27">
        <v>1</v>
      </c>
      <c r="C24" s="37" t="s">
        <v>23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9"/>
      <c r="W24" s="28"/>
      <c r="X24" s="27" t="str">
        <f t="shared" si="0"/>
        <v>N.A</v>
      </c>
      <c r="Y24" s="27">
        <f t="shared" si="1"/>
        <v>0</v>
      </c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</row>
    <row r="25" spans="1:41" s="29" customFormat="1" ht="49.05" customHeight="1" x14ac:dyDescent="0.3">
      <c r="A25" s="27">
        <v>7</v>
      </c>
      <c r="B25" s="27">
        <v>1</v>
      </c>
      <c r="C25" s="37" t="s">
        <v>24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9"/>
      <c r="W25" s="28"/>
      <c r="X25" s="27" t="str">
        <f t="shared" si="0"/>
        <v>N.A</v>
      </c>
      <c r="Y25" s="27">
        <f t="shared" si="1"/>
        <v>0</v>
      </c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</row>
    <row r="26" spans="1:41" s="29" customFormat="1" ht="49.05" customHeight="1" x14ac:dyDescent="0.3">
      <c r="A26" s="27">
        <v>8</v>
      </c>
      <c r="B26" s="27">
        <v>1</v>
      </c>
      <c r="C26" s="37" t="s">
        <v>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9"/>
      <c r="W26" s="28"/>
      <c r="X26" s="27" t="str">
        <f t="shared" si="0"/>
        <v>N.A</v>
      </c>
      <c r="Y26" s="27">
        <f t="shared" si="1"/>
        <v>0</v>
      </c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</row>
    <row r="27" spans="1:41" s="29" customFormat="1" ht="49.05" customHeight="1" x14ac:dyDescent="0.3">
      <c r="A27" s="27">
        <v>9</v>
      </c>
      <c r="B27" s="27">
        <v>1</v>
      </c>
      <c r="C27" s="37" t="s">
        <v>26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9"/>
      <c r="W27" s="28"/>
      <c r="X27" s="27" t="str">
        <f t="shared" si="0"/>
        <v>N.A</v>
      </c>
      <c r="Y27" s="27">
        <f t="shared" si="1"/>
        <v>0</v>
      </c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</row>
    <row r="28" spans="1:41" s="29" customFormat="1" ht="49.05" customHeight="1" x14ac:dyDescent="0.3">
      <c r="A28" s="27">
        <v>10</v>
      </c>
      <c r="B28" s="27">
        <v>1</v>
      </c>
      <c r="C28" s="37" t="s">
        <v>27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9"/>
      <c r="W28" s="28"/>
      <c r="X28" s="27" t="str">
        <f t="shared" si="0"/>
        <v>N.A</v>
      </c>
      <c r="Y28" s="27">
        <f t="shared" si="1"/>
        <v>0</v>
      </c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</row>
    <row r="29" spans="1:41" s="29" customFormat="1" ht="49.05" customHeight="1" x14ac:dyDescent="0.3">
      <c r="A29" s="27">
        <v>11</v>
      </c>
      <c r="B29" s="27">
        <v>1</v>
      </c>
      <c r="C29" s="37" t="s">
        <v>28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9"/>
      <c r="W29" s="28"/>
      <c r="X29" s="27" t="str">
        <f t="shared" si="0"/>
        <v>N.A</v>
      </c>
      <c r="Y29" s="27">
        <f t="shared" si="1"/>
        <v>0</v>
      </c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</row>
    <row r="30" spans="1:41" s="29" customFormat="1" ht="49.05" customHeight="1" x14ac:dyDescent="0.3">
      <c r="A30" s="27">
        <v>12</v>
      </c>
      <c r="B30" s="27">
        <v>1</v>
      </c>
      <c r="C30" s="37" t="s">
        <v>29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9"/>
      <c r="W30" s="28"/>
      <c r="X30" s="27" t="str">
        <f t="shared" si="0"/>
        <v>N.A</v>
      </c>
      <c r="Y30" s="27">
        <f t="shared" si="1"/>
        <v>0</v>
      </c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</row>
    <row r="31" spans="1:41" s="29" customFormat="1" ht="49.05" customHeight="1" x14ac:dyDescent="0.3">
      <c r="A31" s="27">
        <v>13</v>
      </c>
      <c r="B31" s="27">
        <v>1</v>
      </c>
      <c r="C31" s="37" t="s">
        <v>30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9"/>
      <c r="W31" s="28"/>
      <c r="X31" s="27" t="str">
        <f t="shared" si="0"/>
        <v>N.A</v>
      </c>
      <c r="Y31" s="27">
        <f t="shared" si="1"/>
        <v>0</v>
      </c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</row>
    <row r="32" spans="1:41" s="29" customFormat="1" ht="49.05" customHeight="1" x14ac:dyDescent="0.3">
      <c r="A32" s="27">
        <v>14</v>
      </c>
      <c r="B32" s="27">
        <v>1</v>
      </c>
      <c r="C32" s="37" t="s">
        <v>31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9"/>
      <c r="W32" s="28"/>
      <c r="X32" s="27" t="str">
        <f t="shared" si="0"/>
        <v>N.A</v>
      </c>
      <c r="Y32" s="27">
        <f t="shared" si="1"/>
        <v>0</v>
      </c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</row>
    <row r="33" spans="1:41" s="29" customFormat="1" ht="49.05" customHeight="1" x14ac:dyDescent="0.3">
      <c r="A33" s="27">
        <v>15</v>
      </c>
      <c r="B33" s="27">
        <v>1</v>
      </c>
      <c r="C33" s="37" t="s">
        <v>32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9"/>
      <c r="W33" s="28"/>
      <c r="X33" s="27" t="str">
        <f t="shared" si="0"/>
        <v>N.A</v>
      </c>
      <c r="Y33" s="27">
        <f t="shared" si="1"/>
        <v>0</v>
      </c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</row>
    <row r="34" spans="1:41" s="29" customFormat="1" ht="49.05" customHeight="1" x14ac:dyDescent="0.3">
      <c r="A34" s="27">
        <v>16</v>
      </c>
      <c r="B34" s="27">
        <v>1</v>
      </c>
      <c r="C34" s="37" t="s">
        <v>33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9"/>
      <c r="W34" s="28"/>
      <c r="X34" s="27" t="str">
        <f t="shared" si="0"/>
        <v>N.A</v>
      </c>
      <c r="Y34" s="27">
        <f t="shared" si="1"/>
        <v>0</v>
      </c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</row>
    <row r="35" spans="1:41" s="29" customFormat="1" ht="49.05" customHeight="1" x14ac:dyDescent="0.3">
      <c r="A35" s="27">
        <v>17</v>
      </c>
      <c r="B35" s="27">
        <v>1</v>
      </c>
      <c r="C35" s="37" t="s">
        <v>48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9"/>
      <c r="W35" s="28"/>
      <c r="X35" s="27" t="str">
        <f t="shared" si="0"/>
        <v>N.A</v>
      </c>
      <c r="Y35" s="27">
        <f t="shared" si="1"/>
        <v>0</v>
      </c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</row>
    <row r="36" spans="1:41" s="29" customFormat="1" ht="49.05" customHeight="1" x14ac:dyDescent="0.3">
      <c r="A36" s="27">
        <v>18</v>
      </c>
      <c r="B36" s="27">
        <v>1</v>
      </c>
      <c r="C36" s="37" t="s">
        <v>49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9"/>
      <c r="W36" s="28"/>
      <c r="X36" s="27" t="str">
        <f t="shared" ref="X36:X38" si="2">IF(W36="CUMPLE",B36,IF(W36="NO CUMPLE",0,"N.A"))</f>
        <v>N.A</v>
      </c>
      <c r="Y36" s="27">
        <f t="shared" ref="Y36:Y38" si="3">IF(X36="N.A",0,B36)</f>
        <v>0</v>
      </c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</row>
    <row r="37" spans="1:41" s="29" customFormat="1" ht="49.05" customHeight="1" x14ac:dyDescent="0.3">
      <c r="A37" s="27">
        <v>19</v>
      </c>
      <c r="B37" s="27">
        <v>1</v>
      </c>
      <c r="C37" s="37" t="s">
        <v>50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9"/>
      <c r="W37" s="28"/>
      <c r="X37" s="27" t="str">
        <f t="shared" si="2"/>
        <v>N.A</v>
      </c>
      <c r="Y37" s="27">
        <f t="shared" si="3"/>
        <v>0</v>
      </c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</row>
    <row r="38" spans="1:41" s="29" customFormat="1" ht="49.05" customHeight="1" x14ac:dyDescent="0.3">
      <c r="A38" s="27">
        <v>20</v>
      </c>
      <c r="B38" s="27">
        <v>1</v>
      </c>
      <c r="C38" s="37" t="s">
        <v>34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28"/>
      <c r="X38" s="27" t="str">
        <f t="shared" si="2"/>
        <v>N.A</v>
      </c>
      <c r="Y38" s="27">
        <f t="shared" si="3"/>
        <v>0</v>
      </c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</row>
    <row r="39" spans="1:41" s="29" customFormat="1" ht="49.05" customHeight="1" x14ac:dyDescent="0.3">
      <c r="A39" s="27">
        <v>21</v>
      </c>
      <c r="B39" s="27">
        <v>1</v>
      </c>
      <c r="C39" s="37" t="s">
        <v>51</v>
      </c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9"/>
      <c r="W39" s="28"/>
      <c r="X39" s="27" t="str">
        <f t="shared" si="0"/>
        <v>N.A</v>
      </c>
      <c r="Y39" s="27">
        <f t="shared" si="1"/>
        <v>0</v>
      </c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</row>
    <row r="40" spans="1:41" ht="17.55" customHeight="1" x14ac:dyDescent="0.3">
      <c r="C40" s="50" t="s">
        <v>35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2"/>
      <c r="X40" s="30">
        <f>SUM(X19:X39)</f>
        <v>1</v>
      </c>
      <c r="Y40" s="31">
        <f>SUM(Y19:Y39)</f>
        <v>2</v>
      </c>
    </row>
    <row r="41" spans="1:41" ht="17.55" customHeight="1" x14ac:dyDescent="0.3">
      <c r="C41" s="45" t="s">
        <v>36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7"/>
      <c r="X41" s="48">
        <f>IFERROR(X40/Y40,"N.A")</f>
        <v>0.5</v>
      </c>
      <c r="Y41" s="49"/>
    </row>
    <row r="42" spans="1:41" ht="17.55" customHeight="1" x14ac:dyDescent="0.3"/>
    <row r="43" spans="1:41" ht="50.1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3"/>
      <c r="Q43" s="13"/>
      <c r="R43" s="13"/>
      <c r="S43" s="13"/>
      <c r="T43" s="13"/>
      <c r="U43" s="13"/>
      <c r="V43" s="13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3"/>
      <c r="AJ43" s="13"/>
      <c r="AK43" s="13"/>
      <c r="AL43" s="13"/>
      <c r="AM43" s="13"/>
      <c r="AN43" s="13"/>
      <c r="AO43" s="13"/>
    </row>
    <row r="44" spans="1:41" x14ac:dyDescent="0.3">
      <c r="A44" s="13" t="s">
        <v>38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 t="s">
        <v>39</v>
      </c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 x14ac:dyDescent="0.3">
      <c r="A45" s="13" t="s">
        <v>40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 t="s">
        <v>41</v>
      </c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 x14ac:dyDescent="0.3">
      <c r="A46" s="13" t="s">
        <v>42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 t="s">
        <v>42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 x14ac:dyDescent="0.3">
      <c r="A47" s="13" t="s">
        <v>47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 t="s">
        <v>43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1" ht="50.1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3"/>
      <c r="Q48" s="13"/>
      <c r="R48" s="13"/>
      <c r="S48" s="13"/>
      <c r="T48" s="13"/>
      <c r="U48" s="13"/>
      <c r="V48" s="13"/>
      <c r="W48" s="32" t="s">
        <v>47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3"/>
      <c r="AJ48" s="13"/>
      <c r="AK48" s="13"/>
      <c r="AL48" s="13"/>
      <c r="AM48" s="13"/>
      <c r="AN48" s="13"/>
      <c r="AO48" s="13"/>
    </row>
    <row r="49" spans="1:41" x14ac:dyDescent="0.3">
      <c r="A49" s="13" t="s">
        <v>44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 t="s">
        <v>45</v>
      </c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x14ac:dyDescent="0.3">
      <c r="A50" s="13" t="s">
        <v>40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 t="s">
        <v>41</v>
      </c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x14ac:dyDescent="0.3">
      <c r="A51" s="13" t="s">
        <v>42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 t="s">
        <v>42</v>
      </c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</row>
    <row r="52" spans="1:41" x14ac:dyDescent="0.3">
      <c r="A52" s="13" t="s">
        <v>47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 t="s">
        <v>43</v>
      </c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ht="50.1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3"/>
      <c r="Q53" s="13"/>
      <c r="R53" s="13"/>
      <c r="S53" s="13"/>
      <c r="T53" s="13"/>
      <c r="U53" s="13"/>
      <c r="V53" s="13"/>
      <c r="W53" s="32" t="s">
        <v>47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3"/>
      <c r="AJ53" s="13"/>
      <c r="AK53" s="13"/>
      <c r="AL53" s="13"/>
      <c r="AM53" s="13"/>
      <c r="AN53" s="13"/>
      <c r="AO53" s="13"/>
    </row>
    <row r="54" spans="1:41" x14ac:dyDescent="0.3">
      <c r="A54" s="13" t="s">
        <v>55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 t="s">
        <v>46</v>
      </c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x14ac:dyDescent="0.3">
      <c r="A55" s="13" t="s">
        <v>40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 t="s">
        <v>41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x14ac:dyDescent="0.3">
      <c r="A56" s="13" t="s">
        <v>42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 t="s">
        <v>42</v>
      </c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  <row r="57" spans="1:41" x14ac:dyDescent="0.3">
      <c r="A57" s="13" t="s">
        <v>47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 t="s">
        <v>43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</row>
    <row r="58" spans="1:41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 t="s">
        <v>47</v>
      </c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63" spans="1:41" x14ac:dyDescent="0.3"/>
    <row r="64" spans="1:41" x14ac:dyDescent="0.3"/>
    <row r="307" spans="23:23" hidden="1" x14ac:dyDescent="0.3">
      <c r="W307" s="9" t="s">
        <v>20</v>
      </c>
    </row>
    <row r="308" spans="23:23" hidden="1" x14ac:dyDescent="0.3">
      <c r="W308" s="9" t="s">
        <v>19</v>
      </c>
    </row>
    <row r="309" spans="23:23" hidden="1" x14ac:dyDescent="0.3">
      <c r="W309" s="9" t="s">
        <v>37</v>
      </c>
    </row>
    <row r="310" spans="23:23" x14ac:dyDescent="0.3"/>
  </sheetData>
  <sheetProtection formatCells="0" formatColumns="0"/>
  <mergeCells count="55">
    <mergeCell ref="A16:F16"/>
    <mergeCell ref="Z37:AO37"/>
    <mergeCell ref="Z38:AO38"/>
    <mergeCell ref="J4:AO4"/>
    <mergeCell ref="K8:AO8"/>
    <mergeCell ref="J12:AO12"/>
    <mergeCell ref="F14:V14"/>
    <mergeCell ref="C29:V29"/>
    <mergeCell ref="Z29:AO29"/>
    <mergeCell ref="C30:V30"/>
    <mergeCell ref="Z30:AO30"/>
    <mergeCell ref="C31:V31"/>
    <mergeCell ref="Z31:AO31"/>
    <mergeCell ref="C26:V26"/>
    <mergeCell ref="Z26:AO26"/>
    <mergeCell ref="C41:W41"/>
    <mergeCell ref="X41:Y41"/>
    <mergeCell ref="C32:V32"/>
    <mergeCell ref="Z32:AO32"/>
    <mergeCell ref="C33:V33"/>
    <mergeCell ref="Z33:AO33"/>
    <mergeCell ref="C34:V34"/>
    <mergeCell ref="Z34:AO34"/>
    <mergeCell ref="C35:V35"/>
    <mergeCell ref="Z35:AO35"/>
    <mergeCell ref="C39:V39"/>
    <mergeCell ref="Z39:AO39"/>
    <mergeCell ref="C40:W40"/>
    <mergeCell ref="C36:V36"/>
    <mergeCell ref="C37:V37"/>
    <mergeCell ref="Z36:AO36"/>
    <mergeCell ref="C28:V28"/>
    <mergeCell ref="Z28:AO28"/>
    <mergeCell ref="C23:V23"/>
    <mergeCell ref="Z23:AO23"/>
    <mergeCell ref="C24:V24"/>
    <mergeCell ref="Z24:AO24"/>
    <mergeCell ref="C25:V25"/>
    <mergeCell ref="Z25:AO25"/>
    <mergeCell ref="C38:V38"/>
    <mergeCell ref="C19:V19"/>
    <mergeCell ref="Z19:AO19"/>
    <mergeCell ref="A1:AO1"/>
    <mergeCell ref="B6:F6"/>
    <mergeCell ref="X14:AO14"/>
    <mergeCell ref="C18:V18"/>
    <mergeCell ref="Z18:AO18"/>
    <mergeCell ref="C20:V20"/>
    <mergeCell ref="Z20:AO20"/>
    <mergeCell ref="C21:V21"/>
    <mergeCell ref="Z21:AO21"/>
    <mergeCell ref="C22:V22"/>
    <mergeCell ref="Z22:AO22"/>
    <mergeCell ref="C27:V27"/>
    <mergeCell ref="Z27:AO27"/>
  </mergeCells>
  <conditionalFormatting sqref="W19:W39">
    <cfRule type="containsText" dxfId="10" priority="1" operator="containsText" text="EN PROCESO">
      <formula>NOT(ISERROR(SEARCH("EN PROCESO",W19)))</formula>
    </cfRule>
    <cfRule type="containsText" dxfId="9" priority="10" operator="containsText" text="NO APLICA">
      <formula>NOT(ISERROR(SEARCH("NO APLICA",W19)))</formula>
    </cfRule>
    <cfRule type="containsText" dxfId="8" priority="11" operator="containsText" text="NO CUMPLE">
      <formula>NOT(ISERROR(SEARCH("NO CUMPLE",W19)))</formula>
    </cfRule>
    <cfRule type="containsText" dxfId="7" priority="12" operator="containsText" text="CUMPLE">
      <formula>NOT(ISERROR(SEARCH("CUMPLE",W19)))</formula>
    </cfRule>
  </conditionalFormatting>
  <conditionalFormatting sqref="X41">
    <cfRule type="cellIs" dxfId="6" priority="2" operator="between">
      <formula>0.61</formula>
      <formula>0.85</formula>
    </cfRule>
    <cfRule type="cellIs" dxfId="5" priority="3" operator="lessThan">
      <formula>0.61</formula>
    </cfRule>
    <cfRule type="cellIs" dxfId="4" priority="4" operator="greaterThan">
      <formula>0.84</formula>
    </cfRule>
    <cfRule type="cellIs" dxfId="3" priority="6" operator="lessThan">
      <formula>0.84</formula>
    </cfRule>
    <cfRule type="cellIs" dxfId="2" priority="7" operator="lessThan">
      <formula>0.61</formula>
    </cfRule>
    <cfRule type="cellIs" dxfId="1" priority="8" operator="between">
      <formula>0.61</formula>
      <formula>0.85</formula>
    </cfRule>
    <cfRule type="cellIs" dxfId="0" priority="9" operator="lessThan">
      <formula>0.6</formula>
    </cfRule>
  </conditionalFormatting>
  <dataValidations count="1">
    <dataValidation type="list" allowBlank="1" showInputMessage="1" showErrorMessage="1" sqref="W19:W39" xr:uid="{00000000-0002-0000-0000-000000000000}">
      <formula1>$W$307:$W$309</formula1>
    </dataValidation>
  </dataValidations>
  <printOptions horizontalCentered="1"/>
  <pageMargins left="0.31496062992125984" right="0.31496062992125984" top="0.55118110236220474" bottom="0.55118110236220474" header="0.31496062992125984" footer="0.31496062992125984"/>
  <pageSetup scale="39" orientation="portrait" r:id="rId1"/>
  <headerFooter>
    <oddFooter>&amp;L&amp;F&amp;RPágina &amp;P de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16</xdr:col>
                    <xdr:colOff>30480</xdr:colOff>
                    <xdr:row>14</xdr:row>
                    <xdr:rowOff>0</xdr:rowOff>
                  </from>
                  <to>
                    <xdr:col>17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22</xdr:col>
                    <xdr:colOff>99060</xdr:colOff>
                    <xdr:row>14</xdr:row>
                    <xdr:rowOff>22860</xdr:rowOff>
                  </from>
                  <to>
                    <xdr:col>22</xdr:col>
                    <xdr:colOff>411480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24</xdr:col>
                    <xdr:colOff>434340</xdr:colOff>
                    <xdr:row>14</xdr:row>
                    <xdr:rowOff>22860</xdr:rowOff>
                  </from>
                  <to>
                    <xdr:col>25</xdr:col>
                    <xdr:colOff>228600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79B37D1096344093C7AA95D1AA160F" ma:contentTypeVersion="11" ma:contentTypeDescription="Crear nuevo documento." ma:contentTypeScope="" ma:versionID="25bd5038495665f800f41f29bdb24135">
  <xsd:schema xmlns:xsd="http://www.w3.org/2001/XMLSchema" xmlns:xs="http://www.w3.org/2001/XMLSchema" xmlns:p="http://schemas.microsoft.com/office/2006/metadata/properties" xmlns:ns2="7bef1958-79ac-44ec-9206-415d60ec7004" xmlns:ns3="5134300c-ac01-4aa5-b2c2-3e9da6d9dbb0" targetNamespace="http://schemas.microsoft.com/office/2006/metadata/properties" ma:root="true" ma:fieldsID="157becc62271368aa6c0c99c945192e6" ns2:_="" ns3:_="">
    <xsd:import namespace="7bef1958-79ac-44ec-9206-415d60ec7004"/>
    <xsd:import namespace="5134300c-ac01-4aa5-b2c2-3e9da6d9d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f1958-79ac-44ec-9206-415d60ec7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38f004d-731f-4e55-8139-8585c33f44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34300c-ac01-4aa5-b2c2-3e9da6d9db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dd2e6d-fd7d-44c8-9233-ed58a2ca7650}" ma:internalName="TaxCatchAll" ma:showField="CatchAllData" ma:web="5134300c-ac01-4aa5-b2c2-3e9da6d9db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ef1958-79ac-44ec-9206-415d60ec7004">
      <Terms xmlns="http://schemas.microsoft.com/office/infopath/2007/PartnerControls"/>
    </lcf76f155ced4ddcb4097134ff3c332f>
    <TaxCatchAll xmlns="5134300c-ac01-4aa5-b2c2-3e9da6d9dbb0" xsi:nil="true"/>
  </documentManagement>
</p:properties>
</file>

<file path=customXml/itemProps1.xml><?xml version="1.0" encoding="utf-8"?>
<ds:datastoreItem xmlns:ds="http://schemas.openxmlformats.org/officeDocument/2006/customXml" ds:itemID="{C7AAE583-DA12-43DC-A476-F69BCA309F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5B2AD8-9B4E-4F9F-9AD3-4353BA5BB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f1958-79ac-44ec-9206-415d60ec7004"/>
    <ds:schemaRef ds:uri="5134300c-ac01-4aa5-b2c2-3e9da6d9d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7235CC-AAA6-41A8-AC7A-272635EA61BF}">
  <ds:schemaRefs>
    <ds:schemaRef ds:uri="http://schemas.microsoft.com/office/2006/metadata/properties"/>
    <ds:schemaRef ds:uri="http://schemas.microsoft.com/office/infopath/2007/PartnerControls"/>
    <ds:schemaRef ds:uri="7bef1958-79ac-44ec-9206-415d60ec7004"/>
    <ds:schemaRef ds:uri="5134300c-ac01-4aa5-b2c2-3e9da6d9db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ApeG Finalización</vt:lpstr>
      <vt:lpstr>'ApeG Finalización'!Área_de_impresión</vt:lpstr>
      <vt:lpstr>'ApeG Finalización'!Títulos_a_imprimir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Paola Gil</cp:lastModifiedBy>
  <cp:lastPrinted>2020-03-03T03:13:02Z</cp:lastPrinted>
  <dcterms:created xsi:type="dcterms:W3CDTF">2020-03-03T02:29:49Z</dcterms:created>
  <dcterms:modified xsi:type="dcterms:W3CDTF">2024-05-16T16:32:33Z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0x0101004C79B37D1096344093C7AA95D1AA160F</vt:lpwstr>
  </property>
</Properties>
</file>