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7fa328b80e7fc6/Documents/Data Science and Society/Privé/"/>
    </mc:Choice>
  </mc:AlternateContent>
  <xr:revisionPtr revIDLastSave="115" documentId="8_{BCF914E6-4BB1-4D24-B5BE-0AD8BBDEDBBE}" xr6:coauthVersionLast="47" xr6:coauthVersionMax="47" xr10:uidLastSave="{BD29B51F-8E5E-4DBD-B15D-9066918597AD}"/>
  <bookViews>
    <workbookView xWindow="-110" yWindow="-110" windowWidth="19420" windowHeight="10300" xr2:uid="{E7C9BCAB-EA78-45E0-A434-C4C6B0650AEC}"/>
  </bookViews>
  <sheets>
    <sheet name="Dashboard" sheetId="11" r:id="rId1"/>
    <sheet name="pivot_inkomsten" sheetId="7" r:id="rId2"/>
    <sheet name="pivot_uitgaven" sheetId="10" r:id="rId3"/>
    <sheet name="kasboek_processed" sheetId="4" r:id="rId4"/>
    <sheet name="Steps" sheetId="5" r:id="rId5"/>
  </sheets>
  <calcPr calcId="191028"/>
  <pivotCaches>
    <pivotCache cacheId="2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<sst xmlns="http://schemas.openxmlformats.org/spreadsheetml/2006/main" count="65" uniqueCount="40">
  <si>
    <t>Sep'22</t>
  </si>
  <si>
    <t>Okt'22</t>
  </si>
  <si>
    <t>Nov'22</t>
  </si>
  <si>
    <t>Dec'22</t>
  </si>
  <si>
    <t>Jan'23</t>
  </si>
  <si>
    <t>Feb'23</t>
  </si>
  <si>
    <t>Mar'23</t>
  </si>
  <si>
    <t>Apr'23</t>
  </si>
  <si>
    <t>Mei'23</t>
  </si>
  <si>
    <t>Jun'23</t>
  </si>
  <si>
    <t>Jul'23</t>
  </si>
  <si>
    <t>Salaris</t>
  </si>
  <si>
    <t>Toeslagen</t>
  </si>
  <si>
    <t>Storting</t>
  </si>
  <si>
    <t>Huur</t>
  </si>
  <si>
    <t>Water &amp; energie</t>
  </si>
  <si>
    <t>Vervoer</t>
  </si>
  <si>
    <t>Zorgverzekering</t>
  </si>
  <si>
    <t>Onderwijs</t>
  </si>
  <si>
    <t>Bankkosten</t>
  </si>
  <si>
    <t>Boodschappen</t>
  </si>
  <si>
    <t>Verzorging &amp; gezondheid</t>
  </si>
  <si>
    <t>Sport</t>
  </si>
  <si>
    <t>Uit eten &amp; drinken</t>
  </si>
  <si>
    <t>Huishouden &amp; elektronica</t>
  </si>
  <si>
    <t>Kleding &amp; sieraden</t>
  </si>
  <si>
    <t>Vakantie</t>
  </si>
  <si>
    <t>Hobby's &amp; vrije tijd</t>
  </si>
  <si>
    <t>Cadeaus</t>
  </si>
  <si>
    <t>Transactie spaarrekening</t>
  </si>
  <si>
    <t>Steps</t>
  </si>
  <si>
    <t>Remove totals</t>
  </si>
  <si>
    <t>Multiply uitgaven by -1</t>
  </si>
  <si>
    <t>Grand Total</t>
  </si>
  <si>
    <t>Row Labels</t>
  </si>
  <si>
    <t>Categorie</t>
  </si>
  <si>
    <t>Sum of Gemiddeld</t>
  </si>
  <si>
    <t>LIEUTENANT</t>
  </si>
  <si>
    <t>Internet, TV &amp; bellen</t>
  </si>
  <si>
    <t>Creditcard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</si>
</sst>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32">
    <dxf>
      <numFmt numFmtId="164" formatCode="&quot;€&quot;\ #,##0.00"/>
    </dxf>
    <dxf>
      <numFmt numFmtId="164" formatCode="&quot;€&quot;\ #,##0.00"/>
    </dxf>
    <dxf>
      <numFmt numFmtId="164" formatCode="&quot;€&quot;\ #,##0.00"/>
    </dxf>
    <dxf>
      <numFmt numFmtId="164" formatCode="&quot;€&quot;\ #,##0.00"/>
    </dxf>
    <dxf>
      <numFmt numFmtId="164" formatCode="&quot;€&quot;\ #,##0.00"/>
    </dxf>
    <dxf>
      <numFmt numFmtId="164" formatCode="&quot;€&quot;\ #,##0.00"/>
    </dxf>
    <dxf>
      <numFmt numFmtId="164" formatCode="&quot;€&quot;\ #,##0.00"/>
    </dxf>
    <dxf>
      <numFmt numFmtId="164" formatCode="&quot;€&quot;\ #,##0.00"/>
    </dxf>
    <dxf>
      <numFmt numFmtId="164" formatCode="&quot;€&quot;\ #,##0.00"/>
    </dxf>
    <dxf>
      <numFmt numFmtId="164" formatCode="&quot;€&quot;\ #,##0.00"/>
    </dxf>
    <dxf>
      <numFmt numFmtId="164" formatCode="&quot;€&quot;\ #,##0.00"/>
    </dxf>
    <dxf>
      <numFmt numFmtId="164" formatCode="&quot;€&quot;\ #,##0.00"/>
    </dxf>
    <dxf>
      <numFmt numFmtId="164" formatCode="&quot;€&quot;\ #,##0.00"/>
    </dxf>
    <dxf>
      <numFmt numFmtId="164" formatCode="&quot;€&quot;\ #,##0.00"/>
    </dxf>
    <dxf>
      <numFmt numFmtId="164" formatCode="&quot;€&quot;\ #,##0.00"/>
    </dxf>
    <dxf>
      <numFmt numFmtId="164" formatCode="&quot;€&quot;\ #,##0.00"/>
    </dxf>
    <dxf>
      <numFmt numFmtId="164" formatCode="&quot;€&quot;\ #,##0.00"/>
    </dxf>
    <dxf>
      <numFmt numFmtId="164" formatCode="&quot;€&quot;\ #,##0.00"/>
    </dxf>
    <dxf>
      <numFmt numFmtId="164" formatCode="&quot;€&quot;\ #,##0.00"/>
    </dxf>
    <dxf>
      <numFmt numFmtId="164" formatCode="&quot;€&quot;\ #,##0.00"/>
    </dxf>
    <dxf>
      <numFmt numFmtId="164" formatCode="&quot;€&quot;\ #,##0.00"/>
    </dxf>
    <dxf>
      <numFmt numFmtId="164" formatCode="&quot;€&quot;\ #,##0.00"/>
    </dxf>
    <dxf>
      <numFmt numFmtId="164" formatCode="&quot;€&quot;\ #,##0.00"/>
    </dxf>
    <dxf>
      <numFmt numFmtId="164" formatCode="&quot;€&quot;\ #,##0.00"/>
    </dxf>
    <dxf>
      <numFmt numFmtId="164" formatCode="&quot;€&quot;\ #,##0.00"/>
    </dxf>
    <dxf>
      <numFmt numFmtId="164" formatCode="&quot;€&quot;\ #,##0.00"/>
    </dxf>
    <dxf>
      <numFmt numFmtId="164" formatCode="&quot;€&quot;\ #,##0.00"/>
    </dxf>
    <dxf>
      <numFmt numFmtId="164" formatCode="&quot;€&quot;\ #,##0.00"/>
    </dxf>
    <dxf>
      <numFmt numFmtId="164" formatCode="&quot;€&quot;\ #,##0.00"/>
    </dxf>
    <dxf>
      <numFmt numFmtId="164" formatCode="&quot;€&quot;\ #,##0.00"/>
    </dxf>
    <dxf>
      <numFmt numFmtId="164" formatCode="&quot;€&quot;\ #,##0.00"/>
    </dxf>
    <dxf>
      <numFmt numFmtId="164" formatCode="&quot;€&quot;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[kasboek_processed.xlsx]pivot_inkomsten!PivotTable5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Inkomsten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pivot_inkomsten!$B$1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2E3-412C-8575-01FD1937449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2E3-412C-8575-01FD1937449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2E3-412C-8575-01FD1937449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2E3-412C-8575-01FD1937449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2E3-412C-8575-01FD19374497}"/>
              </c:ext>
            </c:extLst>
          </c:dPt>
          <c:cat>
            <c:strRef>
              <c:f>pivot_inkomsten!$A$2:$A$7</c:f>
              <c:strCache>
                <c:ptCount val="5"/>
                <c:pt idx="0">
                  <c:v>Salaris</c:v>
                </c:pt>
                <c:pt idx="1">
                  <c:v>Storting</c:v>
                </c:pt>
                <c:pt idx="2">
                  <c:v>Toeslagen</c:v>
                </c:pt>
                <c:pt idx="3">
                  <c:v>LIEUTENANT</c:v>
                </c:pt>
                <c:pt idx="4">
                  <c:v>Cadeaus</c:v>
                </c:pt>
              </c:strCache>
            </c:strRef>
          </c:cat>
          <c:val>
            <c:numRef>
              <c:f>pivot_inkomsten!$B$2:$B$7</c:f>
              <c:numCache>
                <c:formatCode>"€"\ #,##0.00</c:formatCode>
                <c:ptCount val="5"/>
                <c:pt idx="0">
                  <c:v>1789.0709090909093</c:v>
                </c:pt>
                <c:pt idx="1">
                  <c:v>74.578181818181818</c:v>
                </c:pt>
                <c:pt idx="2">
                  <c:v>65.727272727272734</c:v>
                </c:pt>
                <c:pt idx="3">
                  <c:v>55.294545454545457</c:v>
                </c:pt>
                <c:pt idx="4">
                  <c:v>39.382727272727273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2E3-412C-8575-01FD19374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[kasboek_processed.xlsx]pivot_uitgaven!PivotTable2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Uitgaven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pivot_uitgaven!$B$1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3C7-48BF-A3B2-0D452C78068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3C7-48BF-A3B2-0D452C78068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3C7-48BF-A3B2-0D452C78068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3C7-48BF-A3B2-0D452C78068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3C7-48BF-A3B2-0D452C78068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3C7-48BF-A3B2-0D452C78068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3C7-48BF-A3B2-0D452C78068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33C7-48BF-A3B2-0D452C78068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33C7-48BF-A3B2-0D452C78068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33C7-48BF-A3B2-0D452C780688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33C7-48BF-A3B2-0D452C780688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33C7-48BF-A3B2-0D452C780688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33C7-48BF-A3B2-0D452C780688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33C7-48BF-A3B2-0D452C780688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33C7-48BF-A3B2-0D452C780688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33C7-48BF-A3B2-0D452C780688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33C7-48BF-A3B2-0D452C780688}"/>
              </c:ext>
            </c:extLst>
          </c:dPt>
          <c:cat>
            <c:strRef>
              <c:f>pivot_uitgaven!$A$2:$A$19</c:f>
              <c:strCache>
                <c:ptCount val="17"/>
                <c:pt idx="0">
                  <c:v>Huur</c:v>
                </c:pt>
                <c:pt idx="1">
                  <c:v>Boodschappen</c:v>
                </c:pt>
                <c:pt idx="2">
                  <c:v>Vervoer</c:v>
                </c:pt>
                <c:pt idx="3">
                  <c:v>Vakantie</c:v>
                </c:pt>
                <c:pt idx="4">
                  <c:v>Zorgverzekering</c:v>
                </c:pt>
                <c:pt idx="5">
                  <c:v>Onderwijs</c:v>
                </c:pt>
                <c:pt idx="6">
                  <c:v>Uit eten &amp; drinken</c:v>
                </c:pt>
                <c:pt idx="7">
                  <c:v>Transactie spaarrekening</c:v>
                </c:pt>
                <c:pt idx="8">
                  <c:v>Creditcard</c:v>
                </c:pt>
                <c:pt idx="9">
                  <c:v>Kleding &amp; sieraden</c:v>
                </c:pt>
                <c:pt idx="10">
                  <c:v>Verzorging &amp; gezondheid</c:v>
                </c:pt>
                <c:pt idx="11">
                  <c:v>Sport</c:v>
                </c:pt>
                <c:pt idx="12">
                  <c:v>Internet, TV &amp; bellen</c:v>
                </c:pt>
                <c:pt idx="13">
                  <c:v>Hobby's &amp; vrije tijd</c:v>
                </c:pt>
                <c:pt idx="14">
                  <c:v>Water &amp; energie</c:v>
                </c:pt>
                <c:pt idx="15">
                  <c:v>Bankkosten</c:v>
                </c:pt>
                <c:pt idx="16">
                  <c:v>Huishouden &amp; elektronica</c:v>
                </c:pt>
              </c:strCache>
            </c:strRef>
          </c:cat>
          <c:val>
            <c:numRef>
              <c:f>pivot_uitgaven!$B$2:$B$19</c:f>
              <c:numCache>
                <c:formatCode>"€"\ #,##0.00</c:formatCode>
                <c:ptCount val="17"/>
                <c:pt idx="0">
                  <c:v>-489.98909090909092</c:v>
                </c:pt>
                <c:pt idx="1">
                  <c:v>-310.13454545454545</c:v>
                </c:pt>
                <c:pt idx="2">
                  <c:v>-194.79818181818183</c:v>
                </c:pt>
                <c:pt idx="3">
                  <c:v>-193.49636363636364</c:v>
                </c:pt>
                <c:pt idx="4">
                  <c:v>-121.39545454545456</c:v>
                </c:pt>
                <c:pt idx="5">
                  <c:v>-102.45454545454545</c:v>
                </c:pt>
                <c:pt idx="6">
                  <c:v>-95.94</c:v>
                </c:pt>
                <c:pt idx="7">
                  <c:v>-82.371818181818199</c:v>
                </c:pt>
                <c:pt idx="8">
                  <c:v>-38.532727272727278</c:v>
                </c:pt>
                <c:pt idx="9">
                  <c:v>-31.964545454545455</c:v>
                </c:pt>
                <c:pt idx="10">
                  <c:v>-28.314545454545456</c:v>
                </c:pt>
                <c:pt idx="11">
                  <c:v>-20.668181818181818</c:v>
                </c:pt>
                <c:pt idx="12">
                  <c:v>-20.136363636363637</c:v>
                </c:pt>
                <c:pt idx="13">
                  <c:v>-5.7409090909090912</c:v>
                </c:pt>
                <c:pt idx="14">
                  <c:v>-4.8981818181818184</c:v>
                </c:pt>
                <c:pt idx="15">
                  <c:v>-4.2568181818181818</c:v>
                </c:pt>
                <c:pt idx="16">
                  <c:v>-2.4122727272727276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33C7-48BF-A3B2-0D452C7806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0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CA9AFF-546F-42AE-B7CD-FC67A75C3D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</xdr:colOff>
      <xdr:row>0</xdr:row>
      <xdr:rowOff>0</xdr:rowOff>
    </xdr:from>
    <xdr:to>
      <xdr:col>15</xdr:col>
      <xdr:colOff>0</xdr:colOff>
      <xdr:row>20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183B5D-5883-4D67-9713-07F39CDAE6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bruiker" refreshedDate="45158.499917476853" createdVersion="8" refreshedVersion="8" minRefreshableVersion="3" recordCount="22" xr:uid="{69FC7ECA-B96B-49B3-82B8-84ECB73E165A}">
  <cacheSource type="worksheet">
    <worksheetSource name="kasboek"/>
  </cacheSource>
  <cacheFields count="14">
    <cacheField name="Categorie" numFmtId="0">
      <sharedItems count="25">
        <s v="Salaris"/>
        <s v="Toeslagen"/>
        <s v="Transactie spaarrekening"/>
        <s v="Storting"/>
        <s v="Huur"/>
        <s v="Water &amp; energie"/>
        <s v="Vervoer"/>
        <s v="Zorgverzekering"/>
        <s v="Onderwijs"/>
        <s v="Internet, TV &amp; bellen"/>
        <s v="Bankkosten"/>
        <s v="LIEUTENANT"/>
        <s v="Boodschappen"/>
        <s v="Verzorging &amp; gezondheid"/>
        <s v="Sport"/>
        <s v="Uit eten &amp; drinken"/>
        <s v="Huishouden &amp; elektronica"/>
        <s v="Kleding &amp; sieraden"/>
        <s v="Creditcard"/>
        <s v="Vakantie"/>
        <s v="Hobby's &amp; vrije tijd"/>
        <s v="Cadeaus"/>
        <s v="LIEUTENANT (Overig + Creditcard + Belastingen)" u="1"/>
        <s v="Creditcard (exclusief LIEUTENANT)" u="1"/>
        <s v="Internet, TV &amp; bellen (inclusief Spotify)" u="1"/>
      </sharedItems>
    </cacheField>
    <cacheField name="Sep'22" numFmtId="0">
      <sharedItems containsSemiMixedTypes="0" containsString="0" containsNumber="1" minValue="-1115" maxValue="1345"/>
    </cacheField>
    <cacheField name="Okt'22" numFmtId="0">
      <sharedItems containsSemiMixedTypes="0" containsString="0" containsNumber="1" minValue="-500" maxValue="1131"/>
    </cacheField>
    <cacheField name="Nov'22" numFmtId="0">
      <sharedItems containsSemiMixedTypes="0" containsString="0" containsNumber="1" minValue="-500" maxValue="1175.49"/>
    </cacheField>
    <cacheField name="Dec'22" numFmtId="0">
      <sharedItems containsSemiMixedTypes="0" containsString="0" containsNumber="1" minValue="-1335.91" maxValue="2707.7"/>
    </cacheField>
    <cacheField name="Jan'23" numFmtId="0">
      <sharedItems containsSemiMixedTypes="0" containsString="0" containsNumber="1" minValue="-830" maxValue="1814.7"/>
    </cacheField>
    <cacheField name="Feb'23" numFmtId="0">
      <sharedItems containsSemiMixedTypes="0" containsString="0" containsNumber="1" minValue="-3500" maxValue="1814.7"/>
    </cacheField>
    <cacheField name="Mar'23" numFmtId="0">
      <sharedItems containsSemiMixedTypes="0" containsString="0" containsNumber="1" minValue="-500" maxValue="1814.7"/>
    </cacheField>
    <cacheField name="Apr'23" numFmtId="0">
      <sharedItems containsSemiMixedTypes="0" containsString="0" containsNumber="1" minValue="-500" maxValue="155"/>
    </cacheField>
    <cacheField name="Mei'23" numFmtId="0">
      <sharedItems containsSemiMixedTypes="0" containsString="0" containsNumber="1" minValue="-829.64" maxValue="4247.09"/>
    </cacheField>
    <cacheField name="Jun'23" numFmtId="0">
      <sharedItems containsSemiMixedTypes="0" containsString="0" containsNumber="1" minValue="-435.64" maxValue="689.33"/>
    </cacheField>
    <cacheField name="Jul'23" numFmtId="0">
      <sharedItems containsSemiMixedTypes="0" containsString="0" containsNumber="1" minValue="-1630" maxValue="3629.4"/>
    </cacheField>
    <cacheField name="Som" numFmtId="0" formula="'Sep''22'+'Okt''22'+'Nov''22' +'Dec''22' +'Jan''23' +'Feb''23' +'Mar''23' +'Apr''23' +'Mei''23' +'Jun''23' +'Jul''23'" databaseField="0"/>
    <cacheField name="Gemiddeld" numFmtId="0" formula="('Sep''22'+'Okt''22'+'Nov''22'+'Dec''22'+'Jan''23'+'Feb''23'+'Mar''23'+'Apr''23'+'Mei''23'+'Jun''23'+'Jul''23')/11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">
  <r>
    <x v="0"/>
    <n v="1345"/>
    <n v="1131"/>
    <n v="1175.49"/>
    <n v="2707.7"/>
    <n v="1814.7"/>
    <n v="1814.7"/>
    <n v="1814.7"/>
    <n v="0"/>
    <n v="4247.09"/>
    <n v="0"/>
    <n v="3629.4"/>
  </r>
  <r>
    <x v="1"/>
    <n v="8"/>
    <n v="9"/>
    <n v="9"/>
    <n v="39"/>
    <n v="39"/>
    <n v="39"/>
    <n v="39"/>
    <n v="39"/>
    <n v="261"/>
    <n v="201"/>
    <n v="40"/>
  </r>
  <r>
    <x v="2"/>
    <n v="0"/>
    <n v="1003"/>
    <n v="0"/>
    <n v="1435.91"/>
    <n v="0"/>
    <n v="-3500"/>
    <n v="0"/>
    <n v="155"/>
    <n v="0"/>
    <n v="0"/>
    <n v="0"/>
  </r>
  <r>
    <x v="3"/>
    <n v="0"/>
    <n v="0"/>
    <n v="0"/>
    <n v="0"/>
    <n v="500"/>
    <n v="1150"/>
    <n v="0"/>
    <n v="0"/>
    <n v="-829.64"/>
    <n v="0"/>
    <n v="0"/>
  </r>
  <r>
    <x v="4"/>
    <n v="-362"/>
    <n v="-500"/>
    <n v="-500"/>
    <n v="-500"/>
    <n v="-347.21"/>
    <n v="-500"/>
    <n v="-500"/>
    <n v="-500"/>
    <n v="-740"/>
    <n v="689.33"/>
    <n v="-1630"/>
  </r>
  <r>
    <x v="5"/>
    <n v="0"/>
    <n v="0"/>
    <n v="0"/>
    <n v="0"/>
    <n v="0"/>
    <n v="0"/>
    <n v="0"/>
    <n v="0"/>
    <n v="0"/>
    <n v="0"/>
    <n v="-53.88"/>
  </r>
  <r>
    <x v="6"/>
    <n v="-378"/>
    <n v="-265"/>
    <n v="-379.49"/>
    <n v="-196.27"/>
    <n v="-225.46"/>
    <n v="-208.65"/>
    <n v="-153.33000000000001"/>
    <n v="-115.1"/>
    <n v="47.82"/>
    <n v="-68.98"/>
    <n v="-200.32"/>
  </r>
  <r>
    <x v="7"/>
    <n v="0"/>
    <n v="0"/>
    <n v="0"/>
    <n v="-1335.91"/>
    <n v="0.56000000000000005"/>
    <n v="0"/>
    <n v="0"/>
    <n v="0"/>
    <n v="0"/>
    <n v="0"/>
    <n v="0"/>
  </r>
  <r>
    <x v="8"/>
    <n v="-1115"/>
    <n v="0"/>
    <n v="0"/>
    <n v="-12"/>
    <n v="0"/>
    <n v="0"/>
    <n v="0"/>
    <n v="0"/>
    <n v="0"/>
    <n v="0"/>
    <n v="0"/>
  </r>
  <r>
    <x v="9"/>
    <n v="-31"/>
    <n v="-23"/>
    <n v="-17.5"/>
    <n v="-22.5"/>
    <n v="-17.5"/>
    <n v="-17.5"/>
    <n v="-17.5"/>
    <n v="-22.5"/>
    <n v="-17.5"/>
    <n v="-17.5"/>
    <n v="-17.5"/>
  </r>
  <r>
    <x v="10"/>
    <n v="-1"/>
    <n v="-1"/>
    <n v="-1"/>
    <n v="-1.25"/>
    <n v="-8"/>
    <n v="-3.5"/>
    <n v="-3.5"/>
    <n v="-1.25"/>
    <n v="-1.25"/>
    <n v="-18.45"/>
    <n v="-6.625"/>
  </r>
  <r>
    <x v="11"/>
    <n v="-61.39"/>
    <n v="-39.019999999999996"/>
    <n v="-170.73"/>
    <n v="192.65"/>
    <n v="225.50000000000003"/>
    <n v="42.949999999999996"/>
    <n v="39.069999999999993"/>
    <n v="-70.88"/>
    <n v="406.55"/>
    <n v="49"/>
    <n v="-5.46"/>
  </r>
  <r>
    <x v="12"/>
    <n v="-290"/>
    <n v="-341"/>
    <n v="-272.48"/>
    <n v="-364.49"/>
    <n v="-235.37"/>
    <n v="-242.66"/>
    <n v="-258.06"/>
    <n v="-202.66"/>
    <n v="-314.45"/>
    <n v="-435.64"/>
    <n v="-454.67"/>
  </r>
  <r>
    <x v="13"/>
    <n v="0"/>
    <n v="-50"/>
    <n v="-23"/>
    <n v="-89.81"/>
    <n v="-5.58"/>
    <n v="-32.29"/>
    <n v="-23"/>
    <n v="0"/>
    <n v="-43"/>
    <n v="-10"/>
    <n v="-34.78"/>
  </r>
  <r>
    <x v="14"/>
    <n v="-170"/>
    <n v="66"/>
    <n v="-31.69"/>
    <n v="-29.99"/>
    <n v="-32.479999999999997"/>
    <n v="-19.190000000000001"/>
    <n v="0"/>
    <n v="0"/>
    <n v="0"/>
    <n v="-10"/>
    <n v="0"/>
  </r>
  <r>
    <x v="15"/>
    <n v="-91"/>
    <n v="-104"/>
    <n v="-124.83"/>
    <n v="-101.35"/>
    <n v="-114.41"/>
    <n v="-58.35"/>
    <n v="-46"/>
    <n v="-214.66"/>
    <n v="-13.5"/>
    <n v="-101.59"/>
    <n v="-85.65"/>
  </r>
  <r>
    <x v="16"/>
    <n v="0"/>
    <n v="-60"/>
    <n v="-4"/>
    <n v="-6.19"/>
    <n v="-21.78"/>
    <n v="-15.96"/>
    <n v="0"/>
    <n v="0"/>
    <n v="0"/>
    <n v="126.54"/>
    <n v="-45.145000000000003"/>
  </r>
  <r>
    <x v="17"/>
    <n v="-60"/>
    <n v="0"/>
    <n v="-46.98"/>
    <n v="0"/>
    <n v="0"/>
    <n v="-67.540000000000006"/>
    <n v="0"/>
    <n v="-49.82"/>
    <n v="-47.3"/>
    <n v="0"/>
    <n v="-79.97"/>
  </r>
  <r>
    <x v="18"/>
    <n v="-13.850000000000001"/>
    <n v="-170.42000000000002"/>
    <n v="-51.49"/>
    <n v="-116.07"/>
    <n v="-6.81"/>
    <n v="-31.24"/>
    <n v="-8.14"/>
    <n v="-5.8000000000000007"/>
    <n v="-14.35"/>
    <n v="-5.69"/>
    <n v="0"/>
  </r>
  <r>
    <x v="19"/>
    <n v="0"/>
    <n v="-224"/>
    <n v="0"/>
    <n v="-33.36"/>
    <n v="-830"/>
    <n v="-143.11000000000001"/>
    <n v="-161.63999999999999"/>
    <n v="-31.84"/>
    <n v="-492.52"/>
    <n v="0"/>
    <n v="-211.99"/>
  </r>
  <r>
    <x v="20"/>
    <n v="0"/>
    <n v="0"/>
    <n v="0"/>
    <n v="-20.85"/>
    <n v="0"/>
    <n v="-31.3"/>
    <n v="0"/>
    <n v="0"/>
    <n v="0"/>
    <n v="0"/>
    <n v="-11"/>
  </r>
  <r>
    <x v="21"/>
    <n v="311"/>
    <n v="-82"/>
    <n v="68.510000000000005"/>
    <n v="200.1"/>
    <n v="-30.99"/>
    <n v="-79.260000000000005"/>
    <n v="0"/>
    <n v="-41.5"/>
    <n v="75"/>
    <n v="53.55"/>
    <n v="-41.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0D92AA-DA07-405C-85BC-CD2E11729AA8}" name="PivotTable5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:B7" firstHeaderRow="1" firstDataRow="1" firstDataCol="1"/>
  <pivotFields count="14">
    <pivotField axis="axisRow" showAll="0" measureFilter="1" sortType="descending">
      <items count="26">
        <item x="10"/>
        <item x="12"/>
        <item x="21"/>
        <item m="1" x="23"/>
        <item x="20"/>
        <item x="16"/>
        <item x="4"/>
        <item m="1" x="24"/>
        <item x="17"/>
        <item m="1" x="22"/>
        <item x="8"/>
        <item x="0"/>
        <item x="14"/>
        <item x="3"/>
        <item x="1"/>
        <item x="2"/>
        <item x="15"/>
        <item x="19"/>
        <item x="6"/>
        <item x="13"/>
        <item x="5"/>
        <item x="7"/>
        <item x="11"/>
        <item x="9"/>
        <item x="1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ataField="1" dragToRow="0" dragToCol="0" dragToPage="0" showAll="0" defaultSubtotal="0"/>
  </pivotFields>
  <rowFields count="1">
    <field x="0"/>
  </rowFields>
  <rowItems count="6">
    <i>
      <x v="11"/>
    </i>
    <i>
      <x v="13"/>
    </i>
    <i>
      <x v="14"/>
    </i>
    <i>
      <x v="22"/>
    </i>
    <i>
      <x v="2"/>
    </i>
    <i t="grand">
      <x/>
    </i>
  </rowItems>
  <colItems count="1">
    <i/>
  </colItems>
  <dataFields count="1">
    <dataField name="Sum of Gemiddeld" fld="13" baseField="0" baseItem="0"/>
  </dataFields>
  <formats count="2">
    <format dxfId="30">
      <pivotArea collapsedLevelsAreSubtotals="1" fieldPosition="0">
        <references count="2">
          <reference field="4294967294" count="1" selected="0">
            <x v="0"/>
          </reference>
          <reference field="0" count="1">
            <x v="3"/>
          </reference>
        </references>
      </pivotArea>
    </format>
    <format dxfId="31">
      <pivotArea dataOnly="0" outline="0" fieldPosition="0">
        <references count="1">
          <reference field="4294967294" count="1">
            <x v="0"/>
          </reference>
        </references>
      </pivotArea>
    </format>
  </formats>
  <chartFormats count="7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valueGreaterThan" evalOrder="-1" id="2" iMeasureFld="0">
      <autoFilter ref="A1">
        <filterColumn colId="0">
          <customFilters>
            <customFilter operator="greaterThan" val="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343598-F973-4A8E-8CFD-746B585ACE1F}" name="PivotTable2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:B19" firstHeaderRow="1" firstDataRow="1" firstDataCol="1"/>
  <pivotFields count="14">
    <pivotField axis="axisRow" showAll="0" measureFilter="1" sortType="ascending">
      <items count="26">
        <item x="10"/>
        <item x="12"/>
        <item x="21"/>
        <item m="1" x="23"/>
        <item x="20"/>
        <item x="16"/>
        <item x="4"/>
        <item m="1" x="24"/>
        <item x="17"/>
        <item m="1" x="22"/>
        <item x="8"/>
        <item x="0"/>
        <item x="14"/>
        <item x="3"/>
        <item x="1"/>
        <item x="2"/>
        <item x="15"/>
        <item x="19"/>
        <item x="6"/>
        <item x="13"/>
        <item x="5"/>
        <item x="7"/>
        <item x="11"/>
        <item x="9"/>
        <item x="1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ataField="1" dragToRow="0" dragToCol="0" dragToPage="0" showAll="0" defaultSubtotal="0"/>
  </pivotFields>
  <rowFields count="1">
    <field x="0"/>
  </rowFields>
  <rowItems count="18">
    <i>
      <x v="6"/>
    </i>
    <i>
      <x v="1"/>
    </i>
    <i>
      <x v="18"/>
    </i>
    <i>
      <x v="17"/>
    </i>
    <i>
      <x v="21"/>
    </i>
    <i>
      <x v="10"/>
    </i>
    <i>
      <x v="16"/>
    </i>
    <i>
      <x v="15"/>
    </i>
    <i>
      <x v="24"/>
    </i>
    <i>
      <x v="8"/>
    </i>
    <i>
      <x v="19"/>
    </i>
    <i>
      <x v="12"/>
    </i>
    <i>
      <x v="23"/>
    </i>
    <i>
      <x v="4"/>
    </i>
    <i>
      <x v="20"/>
    </i>
    <i>
      <x/>
    </i>
    <i>
      <x v="5"/>
    </i>
    <i t="grand">
      <x/>
    </i>
  </rowItems>
  <colItems count="1">
    <i/>
  </colItems>
  <dataFields count="1">
    <dataField name="Sum of Gemiddeld" fld="13" baseField="0" baseItem="0"/>
  </dataFields>
  <formats count="2">
    <format dxfId="28">
      <pivotArea collapsedLevelsAreSubtotals="1" fieldPosition="0">
        <references count="2">
          <reference field="4294967294" count="1" selected="0">
            <x v="0"/>
          </reference>
          <reference field="0" count="1">
            <x v="3"/>
          </reference>
        </references>
      </pivotArea>
    </format>
    <format dxfId="29">
      <pivotArea dataOnly="0" outline="0" fieldPosition="0">
        <references count="1">
          <reference field="4294967294" count="1">
            <x v="0"/>
          </reference>
        </references>
      </pivotArea>
    </format>
  </formats>
  <chartFormats count="3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1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1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1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1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1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1" format="15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1" format="16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1" format="17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1" format="18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2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0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2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22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23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24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" format="25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2" format="26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2" format="27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2" format="28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2" format="29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2" format="30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2" format="3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2" format="32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2" format="33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2" format="34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2" format="35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2" format="36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valueLessThanOrEqual" evalOrder="-1" id="2" iMeasureFld="0">
      <autoFilter ref="A1">
        <filterColumn colId="0">
          <customFilters>
            <customFilter operator="lessThanOrEqual" val="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CB3EBF-85B3-486C-BF54-32A6803A5AB0}" name="kasboek" displayName="kasboek" ref="A1:L23" totalsRowShown="0">
  <autoFilter ref="A1:L23" xr:uid="{E2CB3EBF-85B3-486C-BF54-32A6803A5AB0}"/>
  <tableColumns count="12">
    <tableColumn id="1" xr3:uid="{40350FC0-D9CC-4274-A7EC-DA1EE6F18C5F}" name="Categorie"/>
    <tableColumn id="2" xr3:uid="{65717854-542C-4CD2-AF11-53D0C0219A57}" name="Sep'22"/>
    <tableColumn id="3" xr3:uid="{2C5FC6D1-EF7A-42F2-B036-075B9D27055A}" name="Okt'22"/>
    <tableColumn id="4" xr3:uid="{05DE8D4E-BB23-45A8-9600-36C327DE63C8}" name="Nov'22"/>
    <tableColumn id="5" xr3:uid="{538E8A5D-3B98-4F32-BCF2-47A086ABC99B}" name="Dec'22"/>
    <tableColumn id="6" xr3:uid="{41D066C6-CF54-437C-A9FE-50B56611E199}" name="Jan'23"/>
    <tableColumn id="7" xr3:uid="{5D7BA279-C8F3-4646-82A5-258DD3E43308}" name="Feb'23"/>
    <tableColumn id="8" xr3:uid="{3FE07FA1-5474-45C7-94DF-1BB1A19C77BA}" name="Mar'23"/>
    <tableColumn id="9" xr3:uid="{EB3CF5AC-0FD1-4F88-A560-43D4B478613C}" name="Apr'23"/>
    <tableColumn id="10" xr3:uid="{13C6F942-D9B9-4978-B0CF-1A153356FD51}" name="Mei'23"/>
    <tableColumn id="11" xr3:uid="{A5FB3399-5BAC-449A-9664-5874E942C3F2}" name="Jun'23"/>
    <tableColumn id="12" xr3:uid="{E0933E1F-A767-41AD-B1FD-35E229AD48EB}" name="Jul'23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A83B4-6D3B-4B46-A984-0BEAECDB8F6F}">
  <dimension ref="A1"/>
  <sheetViews>
    <sheetView tabSelected="1" zoomScale="73" workbookViewId="0">
      <selection activeCell="H23" sqref="H23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69302-63EB-4AFD-B0F8-29812E7F4719}">
  <dimension ref="A1:B7"/>
  <sheetViews>
    <sheetView zoomScale="67" workbookViewId="0">
      <selection activeCell="B6" sqref="B6"/>
    </sheetView>
  </sheetViews>
  <sheetFormatPr defaultRowHeight="14.5" x14ac:dyDescent="0.35"/>
  <cols>
    <col min="1" max="1" width="13.6328125" bestFit="1" customWidth="1"/>
    <col min="2" max="3" width="16.90625" bestFit="1" customWidth="1"/>
    <col min="4" max="5" width="12.7265625" bestFit="1" customWidth="1"/>
    <col min="6" max="6" width="13.08984375" bestFit="1" customWidth="1"/>
    <col min="7" max="7" width="12.81640625" bestFit="1" customWidth="1"/>
    <col min="8" max="8" width="12.453125" bestFit="1" customWidth="1"/>
    <col min="9" max="9" width="12.81640625" bestFit="1" customWidth="1"/>
    <col min="10" max="11" width="13.08984375" bestFit="1" customWidth="1"/>
    <col min="12" max="12" width="12.81640625" bestFit="1" customWidth="1"/>
  </cols>
  <sheetData>
    <row r="1" spans="1:2" x14ac:dyDescent="0.35">
      <c r="A1" s="1" t="s">
        <v>34</v>
      </c>
      <c r="B1" t="s">
        <v>36</v>
      </c>
    </row>
    <row r="2" spans="1:2" x14ac:dyDescent="0.35">
      <c r="A2" s="2" t="s">
        <v>11</v>
      </c>
      <c r="B2" s="3">
        <v>1789.0709090909093</v>
      </c>
    </row>
    <row r="3" spans="1:2" x14ac:dyDescent="0.35">
      <c r="A3" s="2" t="s">
        <v>13</v>
      </c>
      <c r="B3" s="3">
        <v>74.578181818181818</v>
      </c>
    </row>
    <row r="4" spans="1:2" x14ac:dyDescent="0.35">
      <c r="A4" s="2" t="s">
        <v>12</v>
      </c>
      <c r="B4" s="3">
        <v>65.727272727272734</v>
      </c>
    </row>
    <row r="5" spans="1:2" x14ac:dyDescent="0.35">
      <c r="A5" s="2" t="s">
        <v>37</v>
      </c>
      <c r="B5" s="3">
        <v>55.294545454545457</v>
      </c>
    </row>
    <row r="6" spans="1:2" x14ac:dyDescent="0.35">
      <c r="A6" s="2" t="s">
        <v>28</v>
      </c>
      <c r="B6" s="3">
        <v>39.382727272727273</v>
      </c>
    </row>
    <row r="7" spans="1:2" x14ac:dyDescent="0.35">
      <c r="A7" s="2" t="s">
        <v>33</v>
      </c>
      <c r="B7" s="3">
        <v>2024.0536363636368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6014D-D74D-4C14-BA93-B63B1A5B675C}">
  <dimension ref="A1:B19"/>
  <sheetViews>
    <sheetView zoomScale="58" workbookViewId="0">
      <selection activeCell="B9" sqref="B9"/>
    </sheetView>
  </sheetViews>
  <sheetFormatPr defaultRowHeight="14.5" x14ac:dyDescent="0.35"/>
  <cols>
    <col min="1" max="1" width="23.90625" bestFit="1" customWidth="1"/>
    <col min="2" max="2" width="17" bestFit="1" customWidth="1"/>
    <col min="3" max="3" width="16.26953125" bestFit="1" customWidth="1"/>
  </cols>
  <sheetData>
    <row r="1" spans="1:2" x14ac:dyDescent="0.35">
      <c r="A1" s="1" t="s">
        <v>34</v>
      </c>
      <c r="B1" t="s">
        <v>36</v>
      </c>
    </row>
    <row r="2" spans="1:2" x14ac:dyDescent="0.35">
      <c r="A2" s="2" t="s">
        <v>14</v>
      </c>
      <c r="B2" s="3">
        <v>-489.98909090909092</v>
      </c>
    </row>
    <row r="3" spans="1:2" x14ac:dyDescent="0.35">
      <c r="A3" s="2" t="s">
        <v>20</v>
      </c>
      <c r="B3" s="3">
        <v>-310.13454545454545</v>
      </c>
    </row>
    <row r="4" spans="1:2" x14ac:dyDescent="0.35">
      <c r="A4" s="2" t="s">
        <v>16</v>
      </c>
      <c r="B4" s="3">
        <v>-194.79818181818183</v>
      </c>
    </row>
    <row r="5" spans="1:2" x14ac:dyDescent="0.35">
      <c r="A5" s="2" t="s">
        <v>26</v>
      </c>
      <c r="B5" s="3">
        <v>-193.49636363636364</v>
      </c>
    </row>
    <row r="6" spans="1:2" x14ac:dyDescent="0.35">
      <c r="A6" s="2" t="s">
        <v>17</v>
      </c>
      <c r="B6" s="3">
        <v>-121.39545454545456</v>
      </c>
    </row>
    <row r="7" spans="1:2" x14ac:dyDescent="0.35">
      <c r="A7" s="2" t="s">
        <v>18</v>
      </c>
      <c r="B7" s="3">
        <v>-102.45454545454545</v>
      </c>
    </row>
    <row r="8" spans="1:2" x14ac:dyDescent="0.35">
      <c r="A8" s="2" t="s">
        <v>23</v>
      </c>
      <c r="B8" s="3">
        <v>-95.94</v>
      </c>
    </row>
    <row r="9" spans="1:2" x14ac:dyDescent="0.35">
      <c r="A9" s="2" t="s">
        <v>29</v>
      </c>
      <c r="B9" s="3">
        <v>-82.371818181818199</v>
      </c>
    </row>
    <row r="10" spans="1:2" x14ac:dyDescent="0.35">
      <c r="A10" s="2" t="s">
        <v>39</v>
      </c>
      <c r="B10" s="3">
        <v>-38.532727272727278</v>
      </c>
    </row>
    <row r="11" spans="1:2" x14ac:dyDescent="0.35">
      <c r="A11" s="2" t="s">
        <v>25</v>
      </c>
      <c r="B11" s="3">
        <v>-31.964545454545455</v>
      </c>
    </row>
    <row r="12" spans="1:2" x14ac:dyDescent="0.35">
      <c r="A12" s="2" t="s">
        <v>21</v>
      </c>
      <c r="B12" s="3">
        <v>-28.314545454545456</v>
      </c>
    </row>
    <row r="13" spans="1:2" x14ac:dyDescent="0.35">
      <c r="A13" s="2" t="s">
        <v>22</v>
      </c>
      <c r="B13" s="3">
        <v>-20.668181818181818</v>
      </c>
    </row>
    <row r="14" spans="1:2" x14ac:dyDescent="0.35">
      <c r="A14" s="2" t="s">
        <v>38</v>
      </c>
      <c r="B14" s="3">
        <v>-20.136363636363637</v>
      </c>
    </row>
    <row r="15" spans="1:2" x14ac:dyDescent="0.35">
      <c r="A15" s="2" t="s">
        <v>27</v>
      </c>
      <c r="B15" s="3">
        <v>-5.7409090909090912</v>
      </c>
    </row>
    <row r="16" spans="1:2" x14ac:dyDescent="0.35">
      <c r="A16" s="2" t="s">
        <v>15</v>
      </c>
      <c r="B16" s="3">
        <v>-4.8981818181818184</v>
      </c>
    </row>
    <row r="17" spans="1:2" x14ac:dyDescent="0.35">
      <c r="A17" s="2" t="s">
        <v>19</v>
      </c>
      <c r="B17" s="3">
        <v>-4.2568181818181818</v>
      </c>
    </row>
    <row r="18" spans="1:2" x14ac:dyDescent="0.35">
      <c r="A18" s="2" t="s">
        <v>24</v>
      </c>
      <c r="B18" s="3">
        <v>-2.4122727272727276</v>
      </c>
    </row>
    <row r="19" spans="1:2" x14ac:dyDescent="0.35">
      <c r="A19" s="2" t="s">
        <v>33</v>
      </c>
      <c r="B19" s="3">
        <v>-1747.504545454545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5D0FA-A56E-42C9-9F45-4D0625AC0534}">
  <dimension ref="A1:L23"/>
  <sheetViews>
    <sheetView topLeftCell="A6" workbookViewId="0">
      <selection activeCell="A21" sqref="A21"/>
    </sheetView>
  </sheetViews>
  <sheetFormatPr defaultRowHeight="14.5" x14ac:dyDescent="0.35"/>
  <cols>
    <col min="1" max="1" width="42.6328125" bestFit="1" customWidth="1"/>
  </cols>
  <sheetData>
    <row r="1" spans="1:12" x14ac:dyDescent="0.35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11</v>
      </c>
      <c r="B2">
        <v>1345</v>
      </c>
      <c r="C2">
        <v>1131</v>
      </c>
      <c r="D2">
        <v>1175.49</v>
      </c>
      <c r="E2">
        <v>2707.7</v>
      </c>
      <c r="F2">
        <v>1814.7</v>
      </c>
      <c r="G2">
        <v>1814.7</v>
      </c>
      <c r="H2">
        <v>1814.7</v>
      </c>
      <c r="I2">
        <v>0</v>
      </c>
      <c r="J2">
        <v>4247.09</v>
      </c>
      <c r="K2">
        <v>0</v>
      </c>
      <c r="L2">
        <v>3629.4</v>
      </c>
    </row>
    <row r="3" spans="1:12" x14ac:dyDescent="0.35">
      <c r="A3" t="s">
        <v>12</v>
      </c>
      <c r="B3">
        <v>8</v>
      </c>
      <c r="C3">
        <v>9</v>
      </c>
      <c r="D3">
        <v>9</v>
      </c>
      <c r="E3">
        <v>39</v>
      </c>
      <c r="F3">
        <v>39</v>
      </c>
      <c r="G3">
        <v>39</v>
      </c>
      <c r="H3">
        <v>39</v>
      </c>
      <c r="I3">
        <v>39</v>
      </c>
      <c r="J3">
        <v>261</v>
      </c>
      <c r="K3">
        <v>201</v>
      </c>
      <c r="L3">
        <v>40</v>
      </c>
    </row>
    <row r="4" spans="1:12" x14ac:dyDescent="0.35">
      <c r="A4" t="s">
        <v>29</v>
      </c>
      <c r="B4">
        <v>0</v>
      </c>
      <c r="C4">
        <v>1003</v>
      </c>
      <c r="D4">
        <v>0</v>
      </c>
      <c r="E4">
        <v>1435.91</v>
      </c>
      <c r="F4">
        <v>0</v>
      </c>
      <c r="G4">
        <v>-3500</v>
      </c>
      <c r="H4">
        <v>0</v>
      </c>
      <c r="I4">
        <v>155</v>
      </c>
      <c r="J4">
        <v>0</v>
      </c>
      <c r="K4">
        <v>0</v>
      </c>
      <c r="L4">
        <v>0</v>
      </c>
    </row>
    <row r="5" spans="1:12" x14ac:dyDescent="0.35">
      <c r="A5" t="s">
        <v>13</v>
      </c>
      <c r="B5">
        <v>0</v>
      </c>
      <c r="C5">
        <v>0</v>
      </c>
      <c r="D5">
        <v>0</v>
      </c>
      <c r="E5">
        <v>0</v>
      </c>
      <c r="F5">
        <v>500</v>
      </c>
      <c r="G5">
        <v>1150</v>
      </c>
      <c r="H5">
        <v>0</v>
      </c>
      <c r="I5">
        <v>0</v>
      </c>
      <c r="J5">
        <v>-829.64</v>
      </c>
      <c r="K5">
        <v>0</v>
      </c>
      <c r="L5">
        <v>0</v>
      </c>
    </row>
    <row r="6" spans="1:12" x14ac:dyDescent="0.35">
      <c r="A6" t="s">
        <v>14</v>
      </c>
      <c r="B6">
        <v>-362</v>
      </c>
      <c r="C6">
        <v>-500</v>
      </c>
      <c r="D6">
        <v>-500</v>
      </c>
      <c r="E6">
        <v>-500</v>
      </c>
      <c r="F6">
        <v>-347.21</v>
      </c>
      <c r="G6">
        <v>-500</v>
      </c>
      <c r="H6">
        <v>-500</v>
      </c>
      <c r="I6">
        <v>-500</v>
      </c>
      <c r="J6">
        <v>-740</v>
      </c>
      <c r="K6">
        <v>689.33</v>
      </c>
      <c r="L6">
        <v>-1630</v>
      </c>
    </row>
    <row r="7" spans="1:12" x14ac:dyDescent="0.35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-53.88</v>
      </c>
    </row>
    <row r="8" spans="1:12" x14ac:dyDescent="0.35">
      <c r="A8" t="s">
        <v>16</v>
      </c>
      <c r="B8">
        <v>-378</v>
      </c>
      <c r="C8">
        <v>-265</v>
      </c>
      <c r="D8">
        <v>-379.49</v>
      </c>
      <c r="E8">
        <v>-196.27</v>
      </c>
      <c r="F8">
        <v>-225.46</v>
      </c>
      <c r="G8">
        <v>-208.65</v>
      </c>
      <c r="H8">
        <v>-153.33000000000001</v>
      </c>
      <c r="I8">
        <v>-115.1</v>
      </c>
      <c r="J8">
        <v>47.82</v>
      </c>
      <c r="K8">
        <v>-68.98</v>
      </c>
      <c r="L8">
        <v>-200.32</v>
      </c>
    </row>
    <row r="9" spans="1:12" x14ac:dyDescent="0.35">
      <c r="A9" t="s">
        <v>17</v>
      </c>
      <c r="B9">
        <v>0</v>
      </c>
      <c r="C9">
        <v>0</v>
      </c>
      <c r="D9">
        <v>0</v>
      </c>
      <c r="E9">
        <v>-1335.91</v>
      </c>
      <c r="F9">
        <v>0.56000000000000005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t="s">
        <v>18</v>
      </c>
      <c r="B10">
        <v>-1115</v>
      </c>
      <c r="C10">
        <v>0</v>
      </c>
      <c r="D10">
        <v>0</v>
      </c>
      <c r="E10">
        <v>-12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t="s">
        <v>38</v>
      </c>
      <c r="B11">
        <v>-31</v>
      </c>
      <c r="C11">
        <v>-23</v>
      </c>
      <c r="D11">
        <v>-17.5</v>
      </c>
      <c r="E11">
        <v>-22.5</v>
      </c>
      <c r="F11">
        <v>-17.5</v>
      </c>
      <c r="G11">
        <v>-17.5</v>
      </c>
      <c r="H11">
        <v>-17.5</v>
      </c>
      <c r="I11">
        <v>-22.5</v>
      </c>
      <c r="J11">
        <v>-17.5</v>
      </c>
      <c r="K11">
        <v>-17.5</v>
      </c>
      <c r="L11">
        <v>-17.5</v>
      </c>
    </row>
    <row r="12" spans="1:12" x14ac:dyDescent="0.35">
      <c r="A12" t="s">
        <v>19</v>
      </c>
      <c r="B12">
        <v>-1</v>
      </c>
      <c r="C12">
        <v>-1</v>
      </c>
      <c r="D12">
        <v>-1</v>
      </c>
      <c r="E12">
        <v>-1.25</v>
      </c>
      <c r="F12">
        <v>-8</v>
      </c>
      <c r="G12">
        <v>-3.5</v>
      </c>
      <c r="H12">
        <v>-3.5</v>
      </c>
      <c r="I12">
        <v>-1.25</v>
      </c>
      <c r="J12">
        <v>-1.25</v>
      </c>
      <c r="K12">
        <v>-18.45</v>
      </c>
      <c r="L12">
        <v>-6.625</v>
      </c>
    </row>
    <row r="13" spans="1:12" x14ac:dyDescent="0.35">
      <c r="A13" t="s">
        <v>37</v>
      </c>
      <c r="B13">
        <v>-61.39</v>
      </c>
      <c r="C13">
        <v>-39.019999999999996</v>
      </c>
      <c r="D13">
        <v>-170.73</v>
      </c>
      <c r="E13">
        <v>192.65</v>
      </c>
      <c r="F13">
        <v>225.50000000000003</v>
      </c>
      <c r="G13">
        <v>42.949999999999996</v>
      </c>
      <c r="H13">
        <v>39.069999999999993</v>
      </c>
      <c r="I13">
        <v>-70.88</v>
      </c>
      <c r="J13">
        <v>406.55</v>
      </c>
      <c r="K13">
        <v>49</v>
      </c>
      <c r="L13">
        <v>-5.46</v>
      </c>
    </row>
    <row r="14" spans="1:12" x14ac:dyDescent="0.35">
      <c r="A14" t="s">
        <v>20</v>
      </c>
      <c r="B14">
        <v>-290</v>
      </c>
      <c r="C14">
        <v>-341</v>
      </c>
      <c r="D14">
        <v>-272.48</v>
      </c>
      <c r="E14">
        <v>-364.49</v>
      </c>
      <c r="F14">
        <v>-235.37</v>
      </c>
      <c r="G14">
        <v>-242.66</v>
      </c>
      <c r="H14">
        <v>-258.06</v>
      </c>
      <c r="I14">
        <v>-202.66</v>
      </c>
      <c r="J14">
        <v>-314.45</v>
      </c>
      <c r="K14">
        <v>-435.64</v>
      </c>
      <c r="L14">
        <v>-454.67</v>
      </c>
    </row>
    <row r="15" spans="1:12" x14ac:dyDescent="0.35">
      <c r="A15" t="s">
        <v>21</v>
      </c>
      <c r="B15">
        <v>0</v>
      </c>
      <c r="C15">
        <v>-50</v>
      </c>
      <c r="D15">
        <v>-23</v>
      </c>
      <c r="E15">
        <v>-89.81</v>
      </c>
      <c r="F15">
        <v>-5.58</v>
      </c>
      <c r="G15">
        <v>-32.29</v>
      </c>
      <c r="H15">
        <v>-23</v>
      </c>
      <c r="I15">
        <v>0</v>
      </c>
      <c r="J15">
        <v>-43</v>
      </c>
      <c r="K15">
        <v>-10</v>
      </c>
      <c r="L15">
        <v>-34.78</v>
      </c>
    </row>
    <row r="16" spans="1:12" x14ac:dyDescent="0.35">
      <c r="A16" t="s">
        <v>22</v>
      </c>
      <c r="B16">
        <v>-170</v>
      </c>
      <c r="C16">
        <v>66</v>
      </c>
      <c r="D16">
        <v>-31.69</v>
      </c>
      <c r="E16">
        <v>-29.99</v>
      </c>
      <c r="F16">
        <v>-32.479999999999997</v>
      </c>
      <c r="G16">
        <v>-19.190000000000001</v>
      </c>
      <c r="H16">
        <v>0</v>
      </c>
      <c r="I16">
        <v>0</v>
      </c>
      <c r="J16">
        <v>0</v>
      </c>
      <c r="K16">
        <v>-10</v>
      </c>
      <c r="L16">
        <v>0</v>
      </c>
    </row>
    <row r="17" spans="1:12" x14ac:dyDescent="0.35">
      <c r="A17" t="s">
        <v>23</v>
      </c>
      <c r="B17">
        <v>-91</v>
      </c>
      <c r="C17">
        <v>-104</v>
      </c>
      <c r="D17">
        <v>-124.83</v>
      </c>
      <c r="E17">
        <v>-101.35</v>
      </c>
      <c r="F17">
        <v>-114.41</v>
      </c>
      <c r="G17">
        <v>-58.35</v>
      </c>
      <c r="H17">
        <v>-46</v>
      </c>
      <c r="I17">
        <v>-214.66</v>
      </c>
      <c r="J17">
        <v>-13.5</v>
      </c>
      <c r="K17">
        <v>-101.59</v>
      </c>
      <c r="L17">
        <v>-85.65</v>
      </c>
    </row>
    <row r="18" spans="1:12" x14ac:dyDescent="0.35">
      <c r="A18" t="s">
        <v>24</v>
      </c>
      <c r="B18">
        <v>0</v>
      </c>
      <c r="C18">
        <v>-60</v>
      </c>
      <c r="D18">
        <v>-4</v>
      </c>
      <c r="E18">
        <v>-6.19</v>
      </c>
      <c r="F18">
        <v>-21.78</v>
      </c>
      <c r="G18">
        <v>-15.96</v>
      </c>
      <c r="H18">
        <v>0</v>
      </c>
      <c r="I18">
        <v>0</v>
      </c>
      <c r="J18">
        <v>0</v>
      </c>
      <c r="K18">
        <v>126.54</v>
      </c>
      <c r="L18">
        <v>-45.145000000000003</v>
      </c>
    </row>
    <row r="19" spans="1:12" x14ac:dyDescent="0.35">
      <c r="A19" t="s">
        <v>25</v>
      </c>
      <c r="B19">
        <v>-60</v>
      </c>
      <c r="C19">
        <v>0</v>
      </c>
      <c r="D19">
        <v>-46.98</v>
      </c>
      <c r="E19">
        <v>0</v>
      </c>
      <c r="F19">
        <v>0</v>
      </c>
      <c r="G19">
        <v>-67.540000000000006</v>
      </c>
      <c r="H19">
        <v>0</v>
      </c>
      <c r="I19">
        <v>-49.82</v>
      </c>
      <c r="J19">
        <v>-47.3</v>
      </c>
      <c r="K19">
        <v>0</v>
      </c>
      <c r="L19">
        <v>-79.97</v>
      </c>
    </row>
    <row r="20" spans="1:12" x14ac:dyDescent="0.35">
      <c r="A20" t="s">
        <v>39</v>
      </c>
      <c r="B20">
        <v>-13.850000000000001</v>
      </c>
      <c r="C20">
        <v>-170.42000000000002</v>
      </c>
      <c r="D20">
        <v>-51.49</v>
      </c>
      <c r="E20">
        <v>-116.07</v>
      </c>
      <c r="F20">
        <v>-6.81</v>
      </c>
      <c r="G20">
        <v>-31.24</v>
      </c>
      <c r="H20">
        <v>-8.14</v>
      </c>
      <c r="I20">
        <v>-5.8000000000000007</v>
      </c>
      <c r="J20">
        <v>-14.35</v>
      </c>
      <c r="K20">
        <v>-5.69</v>
      </c>
      <c r="L20">
        <v>0</v>
      </c>
    </row>
    <row r="21" spans="1:12" x14ac:dyDescent="0.35">
      <c r="A21" t="s">
        <v>26</v>
      </c>
      <c r="B21">
        <v>0</v>
      </c>
      <c r="C21">
        <v>-224</v>
      </c>
      <c r="D21">
        <v>0</v>
      </c>
      <c r="E21">
        <v>-33.36</v>
      </c>
      <c r="F21">
        <v>-830</v>
      </c>
      <c r="G21">
        <v>-143.11000000000001</v>
      </c>
      <c r="H21">
        <v>-161.63999999999999</v>
      </c>
      <c r="I21">
        <v>-31.84</v>
      </c>
      <c r="J21">
        <v>-492.52</v>
      </c>
      <c r="K21">
        <v>0</v>
      </c>
      <c r="L21">
        <v>-211.99</v>
      </c>
    </row>
    <row r="22" spans="1:12" x14ac:dyDescent="0.35">
      <c r="A22" t="s">
        <v>27</v>
      </c>
      <c r="B22">
        <v>0</v>
      </c>
      <c r="C22">
        <v>0</v>
      </c>
      <c r="D22">
        <v>0</v>
      </c>
      <c r="E22">
        <v>-20.85</v>
      </c>
      <c r="F22">
        <v>0</v>
      </c>
      <c r="G22">
        <v>-31.3</v>
      </c>
      <c r="H22">
        <v>0</v>
      </c>
      <c r="I22">
        <v>0</v>
      </c>
      <c r="J22">
        <v>0</v>
      </c>
      <c r="K22">
        <v>0</v>
      </c>
      <c r="L22">
        <v>-11</v>
      </c>
    </row>
    <row r="23" spans="1:12" x14ac:dyDescent="0.35">
      <c r="A23" t="s">
        <v>28</v>
      </c>
      <c r="B23">
        <v>311</v>
      </c>
      <c r="C23">
        <v>-82</v>
      </c>
      <c r="D23">
        <v>68.510000000000005</v>
      </c>
      <c r="E23">
        <v>200.1</v>
      </c>
      <c r="F23">
        <v>-30.99</v>
      </c>
      <c r="G23">
        <v>-79.260000000000005</v>
      </c>
      <c r="H23">
        <v>0</v>
      </c>
      <c r="I23">
        <v>-41.5</v>
      </c>
      <c r="J23">
        <v>75</v>
      </c>
      <c r="K23">
        <v>53.55</v>
      </c>
      <c r="L23">
        <v>-41.2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90D24-B684-46BD-8F69-18E1B898F3EF}">
  <dimension ref="A1:A3"/>
  <sheetViews>
    <sheetView workbookViewId="0">
      <selection activeCell="A4" sqref="A4"/>
    </sheetView>
  </sheetViews>
  <sheetFormatPr defaultRowHeight="14.5" x14ac:dyDescent="0.35"/>
  <cols>
    <col min="1" max="1" width="19.90625" bestFit="1" customWidth="1"/>
  </cols>
  <sheetData>
    <row r="1" spans="1:1" x14ac:dyDescent="0.35">
      <c r="A1" t="s">
        <v>30</v>
      </c>
    </row>
    <row r="2" spans="1:1" x14ac:dyDescent="0.35">
      <c r="A2" t="s">
        <v>31</v>
      </c>
    </row>
    <row r="3" spans="1:1" x14ac:dyDescent="0.35">
      <c r="A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</vt:lpstr>
      <vt:lpstr>pivot_inkomsten</vt:lpstr>
      <vt:lpstr>pivot_uitgaven</vt:lpstr>
      <vt:lpstr>kasboek_processed</vt:lpstr>
      <vt:lpstr>Steps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Lars Hanen</dc:creator>
  <cp:keywords/>
  <dc:description/>
  <cp:lastModifiedBy>Julia Theuws</cp:lastModifiedBy>
  <cp:revision/>
  <dcterms:created xsi:type="dcterms:W3CDTF">2022-10-19T11:46:21Z</dcterms:created>
  <dcterms:modified xsi:type="dcterms:W3CDTF">2023-08-20T10:09:29Z</dcterms:modified>
  <cp:category/>
  <cp:contentStatus/>
</cp:coreProperties>
</file>