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terlaCour/Documents/"/>
    </mc:Choice>
  </mc:AlternateContent>
  <bookViews>
    <workbookView xWindow="25600" yWindow="0" windowWidth="76800" windowHeight="43200" tabRatio="500"/>
  </bookViews>
  <sheets>
    <sheet name="Masters in Management 2018"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7" i="1"/>
  <c r="P98" i="1"/>
  <c r="P99" i="1"/>
  <c r="P100" i="1"/>
  <c r="P101" i="1"/>
  <c r="P102" i="1"/>
  <c r="P103" i="1"/>
  <c r="P104" i="1"/>
  <c r="P110" i="1"/>
  <c r="AA110" i="1"/>
  <c r="AB110" i="1"/>
  <c r="AC110" i="1"/>
  <c r="AD110" i="1"/>
  <c r="AE110" i="1"/>
  <c r="X110" i="1"/>
  <c r="Y110" i="1"/>
  <c r="Z110" i="1"/>
  <c r="I110" i="1"/>
  <c r="J110" i="1"/>
  <c r="K110" i="1"/>
  <c r="L110" i="1"/>
  <c r="M110" i="1"/>
  <c r="N110" i="1"/>
  <c r="O110" i="1"/>
  <c r="Q110" i="1"/>
  <c r="R110" i="1"/>
  <c r="S110" i="1"/>
  <c r="T110" i="1"/>
  <c r="U110" i="1"/>
  <c r="V110" i="1"/>
  <c r="W110" i="1"/>
  <c r="H110" i="1"/>
</calcChain>
</file>

<file path=xl/sharedStrings.xml><?xml version="1.0" encoding="utf-8"?>
<sst xmlns="http://schemas.openxmlformats.org/spreadsheetml/2006/main" count="678" uniqueCount="404">
  <si>
    <t>Masters in Management 2018</t>
  </si>
  <si>
    <t>FT home &gt; Business School Rankings &gt; Masters in Management 2018 &gt; Custom Excel download</t>
  </si>
  <si>
    <t>2018</t>
  </si>
  <si>
    <t>2017</t>
  </si>
  <si>
    <t>2016</t>
  </si>
  <si>
    <t>3-year average</t>
  </si>
  <si>
    <t>School name</t>
  </si>
  <si>
    <t>Country</t>
  </si>
  <si>
    <t>Programme name</t>
  </si>
  <si>
    <t>Salary today (US$)</t>
  </si>
  <si>
    <t>Weighted salary (US$)</t>
  </si>
  <si>
    <t>Salary percentage increase</t>
  </si>
  <si>
    <t>Value for money rank</t>
  </si>
  <si>
    <t>Career progress rank</t>
  </si>
  <si>
    <t>Aims achieved (%)</t>
  </si>
  <si>
    <t>Careers service rank</t>
  </si>
  <si>
    <t>Employed at three months (%)</t>
  </si>
  <si>
    <t>Female faculty (%)</t>
  </si>
  <si>
    <t>Female students (%)</t>
  </si>
  <si>
    <t>Women on board (%)</t>
  </si>
  <si>
    <t>International faculty (%)</t>
  </si>
  <si>
    <t>International students (%)</t>
  </si>
  <si>
    <t>International board (%)</t>
  </si>
  <si>
    <t>International mobility rank</t>
  </si>
  <si>
    <t>International course experience rank</t>
  </si>
  <si>
    <t>Languages</t>
  </si>
  <si>
    <t>Faculty with doctorates (%)</t>
  </si>
  <si>
    <t>Maximum course fee (local currency)</t>
  </si>
  <si>
    <t>Course length (months)</t>
  </si>
  <si>
    <t>Number enrolled 2017/18</t>
  </si>
  <si>
    <t>Relevant degree</t>
  </si>
  <si>
    <t>Company internships (%)</t>
  </si>
  <si>
    <t>University of St Gallen</t>
  </si>
  <si>
    <t>Switzerland</t>
  </si>
  <si>
    <t>MA in Strategy and International Management</t>
  </si>
  <si>
    <t>98 (100)</t>
  </si>
  <si>
    <t>SFr9,978</t>
  </si>
  <si>
    <t>Yes</t>
  </si>
  <si>
    <t>HEC Paris</t>
  </si>
  <si>
    <t>France</t>
  </si>
  <si>
    <t>HEC MSc in Management**</t>
  </si>
  <si>
    <t>96 (82)</t>
  </si>
  <si>
    <t>€37,000</t>
  </si>
  <si>
    <t>No</t>
  </si>
  <si>
    <t>London Business School</t>
  </si>
  <si>
    <t>UK</t>
  </si>
  <si>
    <t>Masters in Management</t>
  </si>
  <si>
    <t>96 (98)</t>
  </si>
  <si>
    <t>£29,900</t>
  </si>
  <si>
    <t>Essec Business School</t>
  </si>
  <si>
    <t>France / Singapore</t>
  </si>
  <si>
    <t>MSc in Management**</t>
  </si>
  <si>
    <t>94 (70)</t>
  </si>
  <si>
    <t>€40,000</t>
  </si>
  <si>
    <t>ESCP Europe</t>
  </si>
  <si>
    <t>FR / UK / DE / ES / IT</t>
  </si>
  <si>
    <t>ESCP Europe Master in Management**</t>
  </si>
  <si>
    <t>98 (90)</t>
  </si>
  <si>
    <t>€36,800</t>
  </si>
  <si>
    <t>Università Bocconi</t>
  </si>
  <si>
    <t>Italy</t>
  </si>
  <si>
    <t>MSc in International Management</t>
  </si>
  <si>
    <t>100 (81)</t>
  </si>
  <si>
    <t>€26,652</t>
  </si>
  <si>
    <t>University College Dublin: Smurfit</t>
  </si>
  <si>
    <t>Ireland</t>
  </si>
  <si>
    <t>95 (97)</t>
  </si>
  <si>
    <t>€18,300</t>
  </si>
  <si>
    <t>Rotterdam School of Management, Erasmus University</t>
  </si>
  <si>
    <t>Netherlands</t>
  </si>
  <si>
    <t>88 (100)</t>
  </si>
  <si>
    <t>€26,050</t>
  </si>
  <si>
    <t/>
  </si>
  <si>
    <t>Cems</t>
  </si>
  <si>
    <t>See table note</t>
  </si>
  <si>
    <t>Cems Masters in International Management</t>
  </si>
  <si>
    <t>98 (55)</t>
  </si>
  <si>
    <t>€12,681</t>
  </si>
  <si>
    <t>IE Business School</t>
  </si>
  <si>
    <t>Spain</t>
  </si>
  <si>
    <t>Master in Management</t>
  </si>
  <si>
    <t>85 (89)</t>
  </si>
  <si>
    <t>€35,200</t>
  </si>
  <si>
    <t>Esade Business School</t>
  </si>
  <si>
    <t>84 (93)</t>
  </si>
  <si>
    <t>€26,500</t>
  </si>
  <si>
    <t>Stockholm School of Economics</t>
  </si>
  <si>
    <t>Sweden</t>
  </si>
  <si>
    <t>MSc in International Business</t>
  </si>
  <si>
    <t>SKr300,000</t>
  </si>
  <si>
    <t>WU (Vienna University of Economics and Business)</t>
  </si>
  <si>
    <t>Austria</t>
  </si>
  <si>
    <t>Master in International Management</t>
  </si>
  <si>
    <t>96 (100)</t>
  </si>
  <si>
    <t>€2,907</t>
  </si>
  <si>
    <t>University of Mannheim</t>
  </si>
  <si>
    <t>Germany</t>
  </si>
  <si>
    <t>Mannheim Master in Management</t>
  </si>
  <si>
    <t>96 (86)</t>
  </si>
  <si>
    <t>€641</t>
  </si>
  <si>
    <t>Imperial College Business School</t>
  </si>
  <si>
    <t>MSc in Management</t>
  </si>
  <si>
    <t>91 (91)</t>
  </si>
  <si>
    <t>£27,000</t>
  </si>
  <si>
    <t>WHU Beisheim</t>
  </si>
  <si>
    <t>90 (98)</t>
  </si>
  <si>
    <t>€24,000</t>
  </si>
  <si>
    <t>Edhec Business School</t>
  </si>
  <si>
    <t>Edhec Master in Management**</t>
  </si>
  <si>
    <t>97 (93)</t>
  </si>
  <si>
    <t>€30,600</t>
  </si>
  <si>
    <t>Shanghai Jiao Tong University: Antai</t>
  </si>
  <si>
    <t>China</t>
  </si>
  <si>
    <t>Master of Management Science and Engineering</t>
  </si>
  <si>
    <t>100 (100)</t>
  </si>
  <si>
    <t>Rmb72,250</t>
  </si>
  <si>
    <t>Indian Institute of Management Ahmedabad</t>
  </si>
  <si>
    <t>India</t>
  </si>
  <si>
    <t>Post Graduate Programme in Management</t>
  </si>
  <si>
    <t>100 (98)</t>
  </si>
  <si>
    <t>Rs1,533,000</t>
  </si>
  <si>
    <t>Kozminski University</t>
  </si>
  <si>
    <t>Poland</t>
  </si>
  <si>
    <t>94 (93)</t>
  </si>
  <si>
    <t>Zloty 52,000</t>
  </si>
  <si>
    <t>Warwick Business School</t>
  </si>
  <si>
    <t>96 (94)</t>
  </si>
  <si>
    <t>£27,250</t>
  </si>
  <si>
    <t>University of Economics, Prague</t>
  </si>
  <si>
    <t>Czech Republic</t>
  </si>
  <si>
    <t>International Master in Management</t>
  </si>
  <si>
    <t>Kc138,000</t>
  </si>
  <si>
    <t>Indian Institute of Management Calcutta</t>
  </si>
  <si>
    <t>Rs1,194,000</t>
  </si>
  <si>
    <t>St Petersburg State University Graduate School of Management</t>
  </si>
  <si>
    <t>Russia</t>
  </si>
  <si>
    <t>92 (80)</t>
  </si>
  <si>
    <t>Rub900,000</t>
  </si>
  <si>
    <t>Skema Business School</t>
  </si>
  <si>
    <t>France / US / China / Brazil</t>
  </si>
  <si>
    <t>Global MSc in Management**</t>
  </si>
  <si>
    <t>91 (82)</t>
  </si>
  <si>
    <t>€22,500</t>
  </si>
  <si>
    <t>Indian Institute of Management Bangalore</t>
  </si>
  <si>
    <t>100 (99)</t>
  </si>
  <si>
    <t>Rs1,950,000</t>
  </si>
  <si>
    <t>University of Sydney Business School</t>
  </si>
  <si>
    <t>Australia</t>
  </si>
  <si>
    <t>Master of Management</t>
  </si>
  <si>
    <t>85 (87)</t>
  </si>
  <si>
    <t>A$66,750</t>
  </si>
  <si>
    <t>Frankfurt School of Finance and Management</t>
  </si>
  <si>
    <t>94 (88)</t>
  </si>
  <si>
    <t>€32,500</t>
  </si>
  <si>
    <t>HEC Lausanne</t>
  </si>
  <si>
    <t>74 (42)</t>
  </si>
  <si>
    <t>SFr2,520</t>
  </si>
  <si>
    <t>Nova School of Business and Economics</t>
  </si>
  <si>
    <t>Portugal</t>
  </si>
  <si>
    <t>International Masters in Management</t>
  </si>
  <si>
    <t>95 (96)</t>
  </si>
  <si>
    <t>€17,100</t>
  </si>
  <si>
    <t>Católica Lisbon School of Business and Economics</t>
  </si>
  <si>
    <t>International MSc in Management</t>
  </si>
  <si>
    <t>92 (95)</t>
  </si>
  <si>
    <t>€14,070</t>
  </si>
  <si>
    <t>Iéseg School of Management</t>
  </si>
  <si>
    <t>94 (47)</t>
  </si>
  <si>
    <t>€20,048</t>
  </si>
  <si>
    <t>HHL Leipzig Graduate School of Management</t>
  </si>
  <si>
    <t>91 (84)</t>
  </si>
  <si>
    <t>€25,000</t>
  </si>
  <si>
    <t>City University: Cass</t>
  </si>
  <si>
    <t>72 (81)</t>
  </si>
  <si>
    <t>£23,000</t>
  </si>
  <si>
    <t>Eada Business School Barcelona</t>
  </si>
  <si>
    <t>95 (90)</t>
  </si>
  <si>
    <t>€22,000</t>
  </si>
  <si>
    <t>Tongji University School of Economics and Management</t>
  </si>
  <si>
    <t>MSc in Enterprise Management</t>
  </si>
  <si>
    <t>Rmb90,000</t>
  </si>
  <si>
    <t>Maastricht University School of Business and Economics</t>
  </si>
  <si>
    <t>96 (92)</t>
  </si>
  <si>
    <t>€13,000</t>
  </si>
  <si>
    <t>Copenhagen Business School</t>
  </si>
  <si>
    <t>Denmark</t>
  </si>
  <si>
    <t>MSc in Economics and Business Administration</t>
  </si>
  <si>
    <t>85 (98)</t>
  </si>
  <si>
    <t>Kr93,750</t>
  </si>
  <si>
    <t>Audencia Business School</t>
  </si>
  <si>
    <t>MSc in Management-Engineering</t>
  </si>
  <si>
    <t>93 (99)</t>
  </si>
  <si>
    <t>€21,500</t>
  </si>
  <si>
    <t>EMLyon Business School</t>
  </si>
  <si>
    <t>84 (82)</t>
  </si>
  <si>
    <t>€33,500</t>
  </si>
  <si>
    <t>Neoma Business School</t>
  </si>
  <si>
    <t>Master in Management**</t>
  </si>
  <si>
    <t>93 (90)</t>
  </si>
  <si>
    <t>€22,440</t>
  </si>
  <si>
    <t>Vlerick Business School</t>
  </si>
  <si>
    <t>Belgium</t>
  </si>
  <si>
    <t>Masters in General Management</t>
  </si>
  <si>
    <t>97 (98)</t>
  </si>
  <si>
    <t>€14,900</t>
  </si>
  <si>
    <t>Grenoble Ecole de Management</t>
  </si>
  <si>
    <t>France / UK / Singapore</t>
  </si>
  <si>
    <t>Master in International Business</t>
  </si>
  <si>
    <t>83 (64)</t>
  </si>
  <si>
    <t>€20,350</t>
  </si>
  <si>
    <t>IQS/FJU/USF</t>
  </si>
  <si>
    <t>Spain / Taiwan / US</t>
  </si>
  <si>
    <t>Master in Global Entrepreneurship Management</t>
  </si>
  <si>
    <t>91 (90)</t>
  </si>
  <si>
    <t>€38,000</t>
  </si>
  <si>
    <t>Antwerp Management School</t>
  </si>
  <si>
    <t>Master of Global Management</t>
  </si>
  <si>
    <t>93 (83)</t>
  </si>
  <si>
    <t>€11,950</t>
  </si>
  <si>
    <t>Aalto University</t>
  </si>
  <si>
    <t>Finland</t>
  </si>
  <si>
    <t>87 (86)</t>
  </si>
  <si>
    <t>€30,232</t>
  </si>
  <si>
    <t>Kedge Business School</t>
  </si>
  <si>
    <t>93 (88)</t>
  </si>
  <si>
    <t>Toulouse Business School</t>
  </si>
  <si>
    <t>France/Spain</t>
  </si>
  <si>
    <t>92 (76)</t>
  </si>
  <si>
    <t>€23,100</t>
  </si>
  <si>
    <t>University of British Columbia: Sauder</t>
  </si>
  <si>
    <t>Canada</t>
  </si>
  <si>
    <t>71 (95)</t>
  </si>
  <si>
    <t>C$42,006</t>
  </si>
  <si>
    <t>Tias Business School</t>
  </si>
  <si>
    <t>International MSc in Business Administration</t>
  </si>
  <si>
    <t>96 (91)</t>
  </si>
  <si>
    <t>€19,900</t>
  </si>
  <si>
    <t>IAE Aix-Marseille Graduate School of Management</t>
  </si>
  <si>
    <t>96 (78)</t>
  </si>
  <si>
    <t>€4,800</t>
  </si>
  <si>
    <t>Montpellier Business School</t>
  </si>
  <si>
    <t>98 (93)</t>
  </si>
  <si>
    <t>€21,800</t>
  </si>
  <si>
    <t>Hult International Business School</t>
  </si>
  <si>
    <t>US / UK / China / UAE</t>
  </si>
  <si>
    <t>Master of International Business</t>
  </si>
  <si>
    <t>90 (88)</t>
  </si>
  <si>
    <t>$31,200</t>
  </si>
  <si>
    <t>Queen's University: Smith</t>
  </si>
  <si>
    <t>75 (79)</t>
  </si>
  <si>
    <t>C$74,820</t>
  </si>
  <si>
    <t>Cranfield School of Management</t>
  </si>
  <si>
    <t>100 (65)</t>
  </si>
  <si>
    <t>£22,000</t>
  </si>
  <si>
    <t>Rennes School of Business</t>
  </si>
  <si>
    <t>94 (67)</t>
  </si>
  <si>
    <t>Louvain School of Management</t>
  </si>
  <si>
    <t>Master in Business Engineering</t>
  </si>
  <si>
    <t>91 (77)</t>
  </si>
  <si>
    <t>€8,350</t>
  </si>
  <si>
    <t>ICN Business School</t>
  </si>
  <si>
    <t>93 (78)</t>
  </si>
  <si>
    <t>€21,200</t>
  </si>
  <si>
    <t>Warsaw School of Economics</t>
  </si>
  <si>
    <t>100 (63)</t>
  </si>
  <si>
    <t>Zloty 0</t>
  </si>
  <si>
    <t>Institut Mines-Télécom Business School</t>
  </si>
  <si>
    <t>Integrated Master in Management**</t>
  </si>
  <si>
    <t>86 (85)</t>
  </si>
  <si>
    <t>€13,250</t>
  </si>
  <si>
    <t>Lancaster University Management School</t>
  </si>
  <si>
    <t>89 (91)</t>
  </si>
  <si>
    <t>£17,500</t>
  </si>
  <si>
    <t>Essca School of Management</t>
  </si>
  <si>
    <t>Essca Master in Management**</t>
  </si>
  <si>
    <t>90 (86)</t>
  </si>
  <si>
    <t>€18,500</t>
  </si>
  <si>
    <t>Nyenrode Business Universiteit</t>
  </si>
  <si>
    <t>77 (95)</t>
  </si>
  <si>
    <t>€20,500</t>
  </si>
  <si>
    <t>University of Cologne Faculty of Management</t>
  </si>
  <si>
    <t>MSc in Business Administration</t>
  </si>
  <si>
    <t>78 (16)</t>
  </si>
  <si>
    <t>€1,065</t>
  </si>
  <si>
    <t>University of Edinburgh Business School</t>
  </si>
  <si>
    <t>81 (48)</t>
  </si>
  <si>
    <t>£21,000</t>
  </si>
  <si>
    <t>Hanken School of Economics</t>
  </si>
  <si>
    <t>96 (87)</t>
  </si>
  <si>
    <t>Durham University Business School</t>
  </si>
  <si>
    <t>96 (49)</t>
  </si>
  <si>
    <t>£19,000</t>
  </si>
  <si>
    <t>Solvay Brussels School of Economics and Management</t>
  </si>
  <si>
    <t>70 (86)</t>
  </si>
  <si>
    <t>€9,742</t>
  </si>
  <si>
    <t>University of Victoria: Gustavson</t>
  </si>
  <si>
    <t>Master of Global Business</t>
  </si>
  <si>
    <t>59 (55)</t>
  </si>
  <si>
    <t>C$30,326</t>
  </si>
  <si>
    <t>University of Bath School of Management</t>
  </si>
  <si>
    <t>90 (76)</t>
  </si>
  <si>
    <t>£19,500</t>
  </si>
  <si>
    <t>EM Normandie</t>
  </si>
  <si>
    <t>EM Normandie Master in Management**</t>
  </si>
  <si>
    <t>88 (74)</t>
  </si>
  <si>
    <t>€18,900</t>
  </si>
  <si>
    <t>NHH Norwegian School of Economics</t>
  </si>
  <si>
    <t>Norway</t>
  </si>
  <si>
    <t>95 (29)</t>
  </si>
  <si>
    <t>NKr1,560</t>
  </si>
  <si>
    <t>EM Strasbourg Business School</t>
  </si>
  <si>
    <t>90 (81)</t>
  </si>
  <si>
    <t>€17,800</t>
  </si>
  <si>
    <t>Alliance Manchester Business School</t>
  </si>
  <si>
    <t>MSc in Business Analysis and Strategic Management</t>
  </si>
  <si>
    <t>87 (45)</t>
  </si>
  <si>
    <t>Henley Business School</t>
  </si>
  <si>
    <t>92 (41)</t>
  </si>
  <si>
    <t>£19,800</t>
  </si>
  <si>
    <t>TUM School of Management</t>
  </si>
  <si>
    <t>MSc in Management and Technology</t>
  </si>
  <si>
    <t>91 (18)</t>
  </si>
  <si>
    <t>€0</t>
  </si>
  <si>
    <t>ISCTE Business School</t>
  </si>
  <si>
    <t>95 (60)</t>
  </si>
  <si>
    <t>€9,800</t>
  </si>
  <si>
    <t>Burgundy School of Business</t>
  </si>
  <si>
    <t>93 (92)</t>
  </si>
  <si>
    <t>€19,000</t>
  </si>
  <si>
    <t>Leeds University Business School</t>
  </si>
  <si>
    <t>84 (68)</t>
  </si>
  <si>
    <t>£24,000</t>
  </si>
  <si>
    <t>University of Strathclyde Business School</t>
  </si>
  <si>
    <t>Strathclyde MSc in Business and Management</t>
  </si>
  <si>
    <t>91 (79)</t>
  </si>
  <si>
    <t>Corvinus University of Budapest</t>
  </si>
  <si>
    <t>Hungary</t>
  </si>
  <si>
    <t>MSc in Management and Leadership</t>
  </si>
  <si>
    <t>97 (43)</t>
  </si>
  <si>
    <t>Ft1,580,000</t>
  </si>
  <si>
    <t>Singapore Management University: Lee Kong Chian</t>
  </si>
  <si>
    <t>Singapore</t>
  </si>
  <si>
    <t>53 (91)</t>
  </si>
  <si>
    <t>S$41,081</t>
  </si>
  <si>
    <t>University of Ljubljana Faculty of Economics</t>
  </si>
  <si>
    <t>Slovenia</t>
  </si>
  <si>
    <t>International Master in Business and Organisation</t>
  </si>
  <si>
    <t>76 (100)</t>
  </si>
  <si>
    <t>€8,032</t>
  </si>
  <si>
    <t>Université Paris-Dauphine</t>
  </si>
  <si>
    <t>90 (55)</t>
  </si>
  <si>
    <t>€6,350</t>
  </si>
  <si>
    <t>DCU Business School</t>
  </si>
  <si>
    <t>100 (88)</t>
  </si>
  <si>
    <t>€14,000</t>
  </si>
  <si>
    <t>University of Liverpool Management School</t>
  </si>
  <si>
    <t>78 (52)</t>
  </si>
  <si>
    <t>£18,000</t>
  </si>
  <si>
    <t>BI Norwegian Business School</t>
  </si>
  <si>
    <t>MSc in Business</t>
  </si>
  <si>
    <t>97 (96)</t>
  </si>
  <si>
    <t>NKr191,000</t>
  </si>
  <si>
    <t>University of Bradford School of Management</t>
  </si>
  <si>
    <t>100 (43)</t>
  </si>
  <si>
    <t>£15,650</t>
  </si>
  <si>
    <t>Luiss University</t>
  </si>
  <si>
    <t>73 (74)</t>
  </si>
  <si>
    <t>University of Antwerp</t>
  </si>
  <si>
    <t>Master Applied Economic Sciences: Business Economics</t>
  </si>
  <si>
    <t>€2,890</t>
  </si>
  <si>
    <t>University of Exeter Business School</t>
  </si>
  <si>
    <t>80 (47)</t>
  </si>
  <si>
    <t>Brunel Business School</t>
  </si>
  <si>
    <t>n/a</t>
  </si>
  <si>
    <t>£15,750</t>
  </si>
  <si>
    <t>ISC Paris</t>
  </si>
  <si>
    <t>82 (76)</t>
  </si>
  <si>
    <t>€29,000</t>
  </si>
  <si>
    <t>La Rochelle Business School</t>
  </si>
  <si>
    <t>La Rochelle Master in Management**</t>
  </si>
  <si>
    <t>91 (65)</t>
  </si>
  <si>
    <t>€26,200</t>
  </si>
  <si>
    <t>Politecnico di Milano School of Management</t>
  </si>
  <si>
    <t>MSc in Management Engineering</t>
  </si>
  <si>
    <t>98 (72)</t>
  </si>
  <si>
    <t>€7,452</t>
  </si>
  <si>
    <t>Adam Smith Business School, University of Glasgow</t>
  </si>
  <si>
    <t>80 (38)</t>
  </si>
  <si>
    <t>Nottingham Business School at NTU</t>
  </si>
  <si>
    <t>89 (74)</t>
  </si>
  <si>
    <t>£15,585</t>
  </si>
  <si>
    <t>ESC Clermont</t>
  </si>
  <si>
    <t>88 (80)</t>
  </si>
  <si>
    <t>Hong Kong Baptist University School of Business</t>
  </si>
  <si>
    <t>MSc in Business Management</t>
  </si>
  <si>
    <t>57 (88)</t>
  </si>
  <si>
    <t>HK$218,000</t>
  </si>
  <si>
    <t>National Sun Yat-sen University</t>
  </si>
  <si>
    <t>Taiwan</t>
  </si>
  <si>
    <t>Master of Business Administration</t>
  </si>
  <si>
    <t>77 (100)</t>
  </si>
  <si>
    <t>NT$166,320</t>
  </si>
  <si>
    <t>Table Note</t>
  </si>
  <si>
    <t xml:space="preserve">*Data in these columns are for information only and are not used in the rankings.                               Some 230 points separate the top programme, University of St Gallen, from the school ranked number 100. The top 13 participants, from University of St Gallen to WU (Vienna University of Economics and Business), form the top group of Masters in Management providers. The second group, headed by University of Mannheim, spans schools ranked 14th to 45th. The third group includes 43 schools, from Aalto University at 46th to University of Bradford School of Management in 88th place. The remaining 12 schools headed by Luiss University make up the fourth group.                               ** Grande École programme                               *** The Cems programme has 30 different members schools from 30 different countries.                               ‡ Limited access at masters level. Undergraduate degree in management, business or economics required.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</si>
</sst>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ont>
    <font>
      <sz val="10"/>
      <name val="Times New Roman"/>
      <family val="1"/>
    </font>
    <font>
      <b/>
      <sz val="16"/>
      <color indexed="8"/>
      <name val="Times New Roman"/>
      <family val="1"/>
    </font>
    <font>
      <b/>
      <sz val="14"/>
      <name val="Arial"/>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horizontal="right" vertical="center"/>
    </xf>
    <xf numFmtId="0" fontId="0" fillId="0" borderId="0" xfId="0"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applyFont="1">
      <alignment vertical="center"/>
    </xf>
  </cellXfs>
  <cellStyles count="1">
    <cellStyle name="Normal" xfId="0" builtinId="0" customBuilti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'Masters in Management 2018'!$H$5:$H$104</c:f>
              <c:numCache>
                <c:formatCode>General</c:formatCode>
                <c:ptCount val="100"/>
                <c:pt idx="0">
                  <c:v>108621.0</c:v>
                </c:pt>
                <c:pt idx="1">
                  <c:v>98069.0</c:v>
                </c:pt>
                <c:pt idx="2">
                  <c:v>91589.0</c:v>
                </c:pt>
                <c:pt idx="3">
                  <c:v>93916.0</c:v>
                </c:pt>
                <c:pt idx="4">
                  <c:v>81282.0</c:v>
                </c:pt>
                <c:pt idx="5">
                  <c:v>77295.0</c:v>
                </c:pt>
                <c:pt idx="6">
                  <c:v>68400.0</c:v>
                </c:pt>
                <c:pt idx="7">
                  <c:v>78922.0</c:v>
                </c:pt>
                <c:pt idx="8">
                  <c:v>80151.0</c:v>
                </c:pt>
                <c:pt idx="9">
                  <c:v>79475.0</c:v>
                </c:pt>
                <c:pt idx="10">
                  <c:v>80966.0</c:v>
                </c:pt>
                <c:pt idx="11">
                  <c:v>75792.0</c:v>
                </c:pt>
                <c:pt idx="12">
                  <c:v>67695.0</c:v>
                </c:pt>
                <c:pt idx="13">
                  <c:v>89425.0</c:v>
                </c:pt>
                <c:pt idx="14">
                  <c:v>68743.0</c:v>
                </c:pt>
                <c:pt idx="15">
                  <c:v>101304.0</c:v>
                </c:pt>
                <c:pt idx="16">
                  <c:v>69652.0</c:v>
                </c:pt>
                <c:pt idx="17">
                  <c:v>73245.0</c:v>
                </c:pt>
                <c:pt idx="18">
                  <c:v>120054.0</c:v>
                </c:pt>
                <c:pt idx="19">
                  <c:v>75986.0</c:v>
                </c:pt>
                <c:pt idx="20">
                  <c:v>57990.0</c:v>
                </c:pt>
                <c:pt idx="21">
                  <c:v>68853.0</c:v>
                </c:pt>
                <c:pt idx="22">
                  <c:v>111780.0</c:v>
                </c:pt>
                <c:pt idx="23">
                  <c:v>59178.0</c:v>
                </c:pt>
                <c:pt idx="24">
                  <c:v>62240.0</c:v>
                </c:pt>
                <c:pt idx="25">
                  <c:v>117949.0</c:v>
                </c:pt>
                <c:pt idx="26">
                  <c:v>65711.0</c:v>
                </c:pt>
                <c:pt idx="27">
                  <c:v>93060.0</c:v>
                </c:pt>
                <c:pt idx="28">
                  <c:v>71038.0</c:v>
                </c:pt>
                <c:pt idx="29">
                  <c:v>56012.0</c:v>
                </c:pt>
                <c:pt idx="30">
                  <c:v>53439.0</c:v>
                </c:pt>
                <c:pt idx="31">
                  <c:v>57881.0</c:v>
                </c:pt>
                <c:pt idx="32">
                  <c:v>94826.0</c:v>
                </c:pt>
                <c:pt idx="33">
                  <c:v>64209.0</c:v>
                </c:pt>
                <c:pt idx="34">
                  <c:v>62681.0</c:v>
                </c:pt>
                <c:pt idx="35">
                  <c:v>60018.0</c:v>
                </c:pt>
                <c:pt idx="36">
                  <c:v>68882.0</c:v>
                </c:pt>
                <c:pt idx="37">
                  <c:v>70742.0</c:v>
                </c:pt>
                <c:pt idx="38">
                  <c:v>68957.0</c:v>
                </c:pt>
                <c:pt idx="39">
                  <c:v>65669.0</c:v>
                </c:pt>
                <c:pt idx="40">
                  <c:v>58573.0</c:v>
                </c:pt>
                <c:pt idx="41">
                  <c:v>68014.0</c:v>
                </c:pt>
                <c:pt idx="42">
                  <c:v>61505.0</c:v>
                </c:pt>
                <c:pt idx="43">
                  <c:v>45850.0</c:v>
                </c:pt>
                <c:pt idx="44">
                  <c:v>61524.0</c:v>
                </c:pt>
                <c:pt idx="45">
                  <c:v>61470.0</c:v>
                </c:pt>
                <c:pt idx="46">
                  <c:v>56654.0</c:v>
                </c:pt>
                <c:pt idx="47">
                  <c:v>58512.0</c:v>
                </c:pt>
                <c:pt idx="48">
                  <c:v>55702.0</c:v>
                </c:pt>
                <c:pt idx="49">
                  <c:v>56266.0</c:v>
                </c:pt>
                <c:pt idx="50">
                  <c:v>55044.0</c:v>
                </c:pt>
                <c:pt idx="51">
                  <c:v>50662.0</c:v>
                </c:pt>
                <c:pt idx="52">
                  <c:v>63272.0</c:v>
                </c:pt>
                <c:pt idx="53">
                  <c:v>61683.0</c:v>
                </c:pt>
                <c:pt idx="54">
                  <c:v>55408.0</c:v>
                </c:pt>
                <c:pt idx="55">
                  <c:v>55696.0</c:v>
                </c:pt>
                <c:pt idx="56">
                  <c:v>63084.0</c:v>
                </c:pt>
                <c:pt idx="57">
                  <c:v>54896.0</c:v>
                </c:pt>
                <c:pt idx="58">
                  <c:v>49291.0</c:v>
                </c:pt>
                <c:pt idx="59">
                  <c:v>58366.0</c:v>
                </c:pt>
                <c:pt idx="60">
                  <c:v>46578.0</c:v>
                </c:pt>
                <c:pt idx="61">
                  <c:v>55694.0</c:v>
                </c:pt>
                <c:pt idx="62">
                  <c:v>66906.0</c:v>
                </c:pt>
                <c:pt idx="63">
                  <c:v>80858.0</c:v>
                </c:pt>
                <c:pt idx="64">
                  <c:v>59490.0</c:v>
                </c:pt>
                <c:pt idx="65">
                  <c:v>57229.0</c:v>
                </c:pt>
                <c:pt idx="66">
                  <c:v>54870.0</c:v>
                </c:pt>
                <c:pt idx="67">
                  <c:v>56344.0</c:v>
                </c:pt>
                <c:pt idx="68">
                  <c:v>48886.0</c:v>
                </c:pt>
                <c:pt idx="69">
                  <c:v>50562.0</c:v>
                </c:pt>
                <c:pt idx="70">
                  <c:v>49871.0</c:v>
                </c:pt>
                <c:pt idx="71">
                  <c:v>67512.0</c:v>
                </c:pt>
                <c:pt idx="72">
                  <c:v>52112.0</c:v>
                </c:pt>
                <c:pt idx="73">
                  <c:v>53988.0</c:v>
                </c:pt>
                <c:pt idx="74">
                  <c:v>47474.0</c:v>
                </c:pt>
                <c:pt idx="75">
                  <c:v>79467.0</c:v>
                </c:pt>
                <c:pt idx="76">
                  <c:v>40806.0</c:v>
                </c:pt>
                <c:pt idx="77">
                  <c:v>49797.0</c:v>
                </c:pt>
                <c:pt idx="78">
                  <c:v>45082.0</c:v>
                </c:pt>
                <c:pt idx="79">
                  <c:v>52341.0</c:v>
                </c:pt>
                <c:pt idx="80">
                  <c:v>51406.0</c:v>
                </c:pt>
                <c:pt idx="81">
                  <c:v>59754.0</c:v>
                </c:pt>
                <c:pt idx="82">
                  <c:v>36659.0</c:v>
                </c:pt>
                <c:pt idx="83">
                  <c:v>58250.0</c:v>
                </c:pt>
                <c:pt idx="84">
                  <c:v>49242.0</c:v>
                </c:pt>
                <c:pt idx="85">
                  <c:v>42743.0</c:v>
                </c:pt>
                <c:pt idx="86">
                  <c:v>64328.0</c:v>
                </c:pt>
                <c:pt idx="87">
                  <c:v>48542.0</c:v>
                </c:pt>
                <c:pt idx="88">
                  <c:v>49032.0</c:v>
                </c:pt>
                <c:pt idx="89">
                  <c:v>47631.0</c:v>
                </c:pt>
                <c:pt idx="90">
                  <c:v>51209.0</c:v>
                </c:pt>
                <c:pt idx="91">
                  <c:v>44584.0</c:v>
                </c:pt>
                <c:pt idx="92">
                  <c:v>55180.0</c:v>
                </c:pt>
                <c:pt idx="93">
                  <c:v>50788.0</c:v>
                </c:pt>
                <c:pt idx="94">
                  <c:v>46343.0</c:v>
                </c:pt>
                <c:pt idx="95">
                  <c:v>37410.0</c:v>
                </c:pt>
                <c:pt idx="96">
                  <c:v>35288.0</c:v>
                </c:pt>
                <c:pt idx="97">
                  <c:v>48684.0</c:v>
                </c:pt>
                <c:pt idx="98">
                  <c:v>43562.0</c:v>
                </c:pt>
                <c:pt idx="99">
                  <c:v>40172.0</c:v>
                </c:pt>
              </c:numCache>
            </c:numRef>
          </c:val>
        </c:ser>
        <c:dLbls>
          <c:showLegendKey val="0"/>
          <c:showVal val="0"/>
          <c:showCatName val="0"/>
          <c:showSerName val="0"/>
          <c:showPercent val="0"/>
          <c:showBubbleSize val="0"/>
        </c:dLbls>
        <c:gapWidth val="219"/>
        <c:overlap val="-27"/>
        <c:axId val="-2114831856"/>
        <c:axId val="-2115684256"/>
      </c:barChart>
      <c:catAx>
        <c:axId val="-2114831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84256"/>
        <c:crosses val="autoZero"/>
        <c:auto val="1"/>
        <c:lblAlgn val="ctr"/>
        <c:lblOffset val="100"/>
        <c:noMultiLvlLbl val="0"/>
      </c:catAx>
      <c:valAx>
        <c:axId val="-211568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83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390769</xdr:colOff>
      <xdr:row>35</xdr:row>
      <xdr:rowOff>97693</xdr:rowOff>
    </xdr:from>
    <xdr:to>
      <xdr:col>15</xdr:col>
      <xdr:colOff>498231</xdr:colOff>
      <xdr:row>65</xdr:row>
      <xdr:rowOff>3908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ankings.ft.com/masters-in-management-2018" TargetMode="External"/><Relationship Id="rId2" Type="http://schemas.openxmlformats.org/officeDocument/2006/relationships/hyperlink" Target="http://www.ft.com/businesseducation"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0"/>
  <sheetViews>
    <sheetView tabSelected="1" zoomScale="130" zoomScaleNormal="130" zoomScalePageLayoutView="130" workbookViewId="0">
      <selection activeCell="H5" sqref="H5:H104"/>
    </sheetView>
  </sheetViews>
  <sheetFormatPr baseColWidth="10" defaultRowHeight="13" x14ac:dyDescent="0.15"/>
  <cols>
    <col min="1" max="3" width="6.33203125" style="1" customWidth="1"/>
    <col min="4" max="4" width="17.5" style="1" bestFit="1" customWidth="1"/>
    <col min="5" max="5" width="15.6640625" style="2" customWidth="1"/>
    <col min="6" max="6" width="10" style="2" customWidth="1"/>
    <col min="7" max="7" width="20.83203125" style="2" bestFit="1" customWidth="1"/>
    <col min="8" max="8" width="21.6640625" style="1" bestFit="1" customWidth="1"/>
    <col min="9" max="9" width="25.6640625" style="1" bestFit="1" customWidth="1"/>
    <col min="10" max="10" width="31.33203125" style="1" bestFit="1" customWidth="1"/>
    <col min="11" max="11" width="24.83203125" style="1" bestFit="1" customWidth="1"/>
    <col min="12" max="12" width="24.6640625" style="1" bestFit="1" customWidth="1"/>
    <col min="13" max="13" width="21.6640625" style="1" bestFit="1" customWidth="1"/>
    <col min="14" max="14" width="24" style="1" bestFit="1" customWidth="1"/>
    <col min="15" max="15" width="34.6640625" style="1" bestFit="1" customWidth="1"/>
    <col min="16" max="16" width="34.6640625" style="1" customWidth="1"/>
    <col min="17" max="17" width="21.5" style="1" bestFit="1" customWidth="1"/>
    <col min="18" max="18" width="23.83203125" style="1" bestFit="1" customWidth="1"/>
    <col min="19" max="19" width="24.33203125" style="1" bestFit="1" customWidth="1"/>
    <col min="20" max="20" width="27.5" style="1" bestFit="1" customWidth="1"/>
    <col min="21" max="21" width="29.6640625" style="1" bestFit="1" customWidth="1"/>
    <col min="22" max="22" width="26.5" style="1" bestFit="1" customWidth="1"/>
    <col min="23" max="23" width="30.33203125" style="1" bestFit="1" customWidth="1"/>
    <col min="24" max="24" width="41.83203125" style="1" bestFit="1" customWidth="1"/>
    <col min="25" max="25" width="13.33203125" style="1" customWidth="1"/>
    <col min="26" max="26" width="31.5" style="1" bestFit="1" customWidth="1"/>
    <col min="27" max="27" width="42.1640625" style="2" bestFit="1" customWidth="1"/>
    <col min="28" max="28" width="27.33203125" style="1" bestFit="1" customWidth="1"/>
    <col min="29" max="29" width="28.6640625" style="1" bestFit="1" customWidth="1"/>
    <col min="30" max="30" width="19.1640625" style="2" customWidth="1"/>
    <col min="31" max="31" width="29.1640625" style="1" bestFit="1" customWidth="1"/>
  </cols>
  <sheetData>
    <row r="1" spans="1:31" ht="20.25" customHeight="1" x14ac:dyDescent="0.15">
      <c r="A1" s="3" t="s">
        <v>0</v>
      </c>
      <c r="B1" s="3"/>
      <c r="C1" s="3"/>
      <c r="D1" s="3"/>
    </row>
    <row r="2" spans="1:31" x14ac:dyDescent="0.15">
      <c r="A2" s="4" t="s">
        <v>1</v>
      </c>
      <c r="B2" s="4"/>
      <c r="C2" s="4"/>
      <c r="D2" s="4"/>
    </row>
    <row r="4" spans="1:31" s="8" customFormat="1" ht="13" customHeight="1" x14ac:dyDescent="0.15">
      <c r="A4" s="6" t="s">
        <v>2</v>
      </c>
      <c r="B4" s="6" t="s">
        <v>3</v>
      </c>
      <c r="C4" s="6" t="s">
        <v>4</v>
      </c>
      <c r="D4" s="6" t="s">
        <v>5</v>
      </c>
      <c r="E4" s="7" t="s">
        <v>6</v>
      </c>
      <c r="F4" s="7" t="s">
        <v>7</v>
      </c>
      <c r="G4" s="7" t="s">
        <v>8</v>
      </c>
      <c r="H4" s="6" t="s">
        <v>9</v>
      </c>
      <c r="I4" s="6" t="s">
        <v>10</v>
      </c>
      <c r="J4" s="6" t="s">
        <v>11</v>
      </c>
      <c r="K4" s="6" t="s">
        <v>12</v>
      </c>
      <c r="L4" s="6" t="s">
        <v>13</v>
      </c>
      <c r="M4" s="6" t="s">
        <v>14</v>
      </c>
      <c r="N4" s="6" t="s">
        <v>15</v>
      </c>
      <c r="O4" s="6" t="s">
        <v>16</v>
      </c>
      <c r="P4" s="6"/>
      <c r="Q4" s="6" t="s">
        <v>17</v>
      </c>
      <c r="R4" s="6" t="s">
        <v>18</v>
      </c>
      <c r="S4" s="6" t="s">
        <v>19</v>
      </c>
      <c r="T4" s="6" t="s">
        <v>20</v>
      </c>
      <c r="U4" s="6" t="s">
        <v>21</v>
      </c>
      <c r="V4" s="6" t="s">
        <v>22</v>
      </c>
      <c r="W4" s="6" t="s">
        <v>23</v>
      </c>
      <c r="X4" s="6" t="s">
        <v>24</v>
      </c>
      <c r="Y4" s="6" t="s">
        <v>25</v>
      </c>
      <c r="Z4" s="6" t="s">
        <v>26</v>
      </c>
      <c r="AA4" s="7" t="s">
        <v>27</v>
      </c>
      <c r="AB4" s="6" t="s">
        <v>28</v>
      </c>
      <c r="AC4" s="6" t="s">
        <v>29</v>
      </c>
      <c r="AD4" s="7" t="s">
        <v>30</v>
      </c>
      <c r="AE4" s="6" t="s">
        <v>31</v>
      </c>
    </row>
    <row r="5" spans="1:31" ht="13" customHeight="1" x14ac:dyDescent="0.15">
      <c r="A5" s="1">
        <v>1</v>
      </c>
      <c r="B5" s="1">
        <v>1</v>
      </c>
      <c r="C5" s="1">
        <v>1</v>
      </c>
      <c r="D5" s="1">
        <v>1</v>
      </c>
      <c r="E5" s="2" t="s">
        <v>32</v>
      </c>
      <c r="F5" s="2" t="s">
        <v>33</v>
      </c>
      <c r="G5" s="2" t="s">
        <v>34</v>
      </c>
      <c r="H5" s="1">
        <v>108621</v>
      </c>
      <c r="I5" s="1">
        <v>108621</v>
      </c>
      <c r="J5" s="1">
        <v>54</v>
      </c>
      <c r="K5" s="1">
        <v>18</v>
      </c>
      <c r="L5" s="1">
        <v>92</v>
      </c>
      <c r="M5" s="1">
        <v>93</v>
      </c>
      <c r="N5" s="1">
        <v>1</v>
      </c>
      <c r="O5" s="1" t="s">
        <v>35</v>
      </c>
      <c r="P5" s="1">
        <f>INT(IF(LEFT(O5,2)=10,LEFT(O5,3),LEFT(O5,2)))</f>
        <v>98</v>
      </c>
      <c r="Q5" s="1">
        <v>16</v>
      </c>
      <c r="R5" s="1">
        <v>50</v>
      </c>
      <c r="S5" s="1">
        <v>32</v>
      </c>
      <c r="T5" s="1">
        <v>75</v>
      </c>
      <c r="U5" s="1">
        <v>98</v>
      </c>
      <c r="V5" s="1">
        <v>53</v>
      </c>
      <c r="W5" s="1">
        <v>4</v>
      </c>
      <c r="X5" s="1">
        <v>2</v>
      </c>
      <c r="Y5" s="1">
        <v>1</v>
      </c>
      <c r="Z5" s="1">
        <v>100</v>
      </c>
      <c r="AA5" s="2" t="s">
        <v>36</v>
      </c>
      <c r="AB5" s="1">
        <v>25</v>
      </c>
      <c r="AC5" s="1">
        <v>58</v>
      </c>
      <c r="AD5" s="2" t="s">
        <v>37</v>
      </c>
      <c r="AE5" s="1">
        <v>100</v>
      </c>
    </row>
    <row r="6" spans="1:31" ht="13" customHeight="1" x14ac:dyDescent="0.15">
      <c r="A6" s="1">
        <v>2</v>
      </c>
      <c r="B6" s="1">
        <v>2</v>
      </c>
      <c r="C6" s="1">
        <v>2</v>
      </c>
      <c r="D6" s="1">
        <v>2</v>
      </c>
      <c r="E6" s="2" t="s">
        <v>38</v>
      </c>
      <c r="F6" s="2" t="s">
        <v>39</v>
      </c>
      <c r="G6" s="2" t="s">
        <v>40</v>
      </c>
      <c r="H6" s="1">
        <v>98069</v>
      </c>
      <c r="I6" s="1">
        <v>96249</v>
      </c>
      <c r="J6" s="1">
        <v>72</v>
      </c>
      <c r="K6" s="1">
        <v>37</v>
      </c>
      <c r="L6" s="1">
        <v>32</v>
      </c>
      <c r="M6" s="1">
        <v>91</v>
      </c>
      <c r="N6" s="1">
        <v>10</v>
      </c>
      <c r="O6" s="1" t="s">
        <v>41</v>
      </c>
      <c r="P6" s="1">
        <f t="shared" ref="P6:P69" si="0">INT(IF(LEFT(O6,2)=10,LEFT(O6,3),LEFT(O6,2)))</f>
        <v>96</v>
      </c>
      <c r="Q6" s="1">
        <v>19</v>
      </c>
      <c r="R6" s="1">
        <v>37</v>
      </c>
      <c r="S6" s="1">
        <v>13</v>
      </c>
      <c r="T6" s="1">
        <v>70</v>
      </c>
      <c r="U6" s="1">
        <v>46</v>
      </c>
      <c r="V6" s="1">
        <v>67</v>
      </c>
      <c r="W6" s="1">
        <v>2</v>
      </c>
      <c r="X6" s="1">
        <v>11</v>
      </c>
      <c r="Y6" s="1">
        <v>2</v>
      </c>
      <c r="Z6" s="1">
        <v>100</v>
      </c>
      <c r="AA6" s="2" t="s">
        <v>42</v>
      </c>
      <c r="AB6" s="1">
        <v>18</v>
      </c>
      <c r="AC6" s="1">
        <v>491</v>
      </c>
      <c r="AD6" s="2" t="s">
        <v>43</v>
      </c>
      <c r="AE6" s="1">
        <v>90</v>
      </c>
    </row>
    <row r="7" spans="1:31" ht="13" customHeight="1" x14ac:dyDescent="0.15">
      <c r="A7" s="1">
        <v>3</v>
      </c>
      <c r="B7" s="1">
        <v>4</v>
      </c>
      <c r="C7" s="1">
        <v>6</v>
      </c>
      <c r="D7" s="1">
        <v>4</v>
      </c>
      <c r="E7" s="2" t="s">
        <v>44</v>
      </c>
      <c r="F7" s="2" t="s">
        <v>45</v>
      </c>
      <c r="G7" s="2" t="s">
        <v>46</v>
      </c>
      <c r="H7" s="1">
        <v>91589</v>
      </c>
      <c r="I7" s="1">
        <v>89801</v>
      </c>
      <c r="J7" s="1">
        <v>63</v>
      </c>
      <c r="K7" s="1">
        <v>56</v>
      </c>
      <c r="L7" s="1">
        <v>30</v>
      </c>
      <c r="M7" s="1">
        <v>92</v>
      </c>
      <c r="N7" s="1">
        <v>8</v>
      </c>
      <c r="O7" s="1" t="s">
        <v>47</v>
      </c>
      <c r="P7" s="1">
        <f t="shared" si="0"/>
        <v>96</v>
      </c>
      <c r="Q7" s="1">
        <v>24</v>
      </c>
      <c r="R7" s="1">
        <v>46</v>
      </c>
      <c r="S7" s="1">
        <v>50</v>
      </c>
      <c r="T7" s="1">
        <v>82</v>
      </c>
      <c r="U7" s="1">
        <v>94</v>
      </c>
      <c r="V7" s="1">
        <v>72</v>
      </c>
      <c r="W7" s="1">
        <v>5</v>
      </c>
      <c r="X7" s="1">
        <v>82</v>
      </c>
      <c r="Y7" s="1">
        <v>1</v>
      </c>
      <c r="Z7" s="1">
        <v>99</v>
      </c>
      <c r="AA7" s="2" t="s">
        <v>48</v>
      </c>
      <c r="AB7" s="1">
        <v>12</v>
      </c>
      <c r="AC7" s="1">
        <v>248</v>
      </c>
      <c r="AD7" s="2" t="s">
        <v>43</v>
      </c>
      <c r="AE7" s="1">
        <v>10</v>
      </c>
    </row>
    <row r="8" spans="1:31" ht="13" customHeight="1" x14ac:dyDescent="0.15">
      <c r="A8" s="1">
        <v>4</v>
      </c>
      <c r="B8" s="1">
        <v>5</v>
      </c>
      <c r="C8" s="1">
        <v>3</v>
      </c>
      <c r="D8" s="1">
        <v>4</v>
      </c>
      <c r="E8" s="2" t="s">
        <v>49</v>
      </c>
      <c r="F8" s="2" t="s">
        <v>50</v>
      </c>
      <c r="G8" s="2" t="s">
        <v>51</v>
      </c>
      <c r="H8" s="1">
        <v>93916</v>
      </c>
      <c r="I8" s="1">
        <v>93461</v>
      </c>
      <c r="J8" s="1">
        <v>63</v>
      </c>
      <c r="K8" s="1">
        <v>48</v>
      </c>
      <c r="L8" s="1">
        <v>55</v>
      </c>
      <c r="M8" s="1">
        <v>90</v>
      </c>
      <c r="N8" s="1">
        <v>13</v>
      </c>
      <c r="O8" s="1" t="s">
        <v>52</v>
      </c>
      <c r="P8" s="1">
        <f t="shared" si="0"/>
        <v>94</v>
      </c>
      <c r="Q8" s="1">
        <v>34</v>
      </c>
      <c r="R8" s="1">
        <v>46</v>
      </c>
      <c r="S8" s="1">
        <v>38</v>
      </c>
      <c r="T8" s="1">
        <v>56</v>
      </c>
      <c r="U8" s="1">
        <v>38</v>
      </c>
      <c r="V8" s="1">
        <v>69</v>
      </c>
      <c r="W8" s="1">
        <v>16</v>
      </c>
      <c r="X8" s="1">
        <v>14</v>
      </c>
      <c r="Y8" s="1">
        <v>1</v>
      </c>
      <c r="Z8" s="1">
        <v>99</v>
      </c>
      <c r="AA8" s="2" t="s">
        <v>53</v>
      </c>
      <c r="AB8" s="1">
        <v>21</v>
      </c>
      <c r="AC8" s="1">
        <v>815</v>
      </c>
      <c r="AD8" s="2" t="s">
        <v>43</v>
      </c>
      <c r="AE8" s="1">
        <v>100</v>
      </c>
    </row>
    <row r="9" spans="1:31" ht="13" customHeight="1" x14ac:dyDescent="0.15">
      <c r="A9" s="1">
        <v>5</v>
      </c>
      <c r="B9" s="1">
        <v>6</v>
      </c>
      <c r="C9" s="1">
        <v>4</v>
      </c>
      <c r="D9" s="1">
        <v>5</v>
      </c>
      <c r="E9" s="2" t="s">
        <v>54</v>
      </c>
      <c r="F9" s="2" t="s">
        <v>55</v>
      </c>
      <c r="G9" s="2" t="s">
        <v>56</v>
      </c>
      <c r="H9" s="1">
        <v>81282</v>
      </c>
      <c r="I9" s="1">
        <v>80346</v>
      </c>
      <c r="J9" s="1">
        <v>49</v>
      </c>
      <c r="K9" s="1">
        <v>63</v>
      </c>
      <c r="L9" s="1">
        <v>37</v>
      </c>
      <c r="M9" s="1">
        <v>87</v>
      </c>
      <c r="N9" s="1">
        <v>33</v>
      </c>
      <c r="O9" s="1" t="s">
        <v>57</v>
      </c>
      <c r="P9" s="1">
        <f t="shared" si="0"/>
        <v>98</v>
      </c>
      <c r="Q9" s="1">
        <v>38</v>
      </c>
      <c r="R9" s="1">
        <v>52</v>
      </c>
      <c r="S9" s="1">
        <v>34</v>
      </c>
      <c r="T9" s="1">
        <v>78</v>
      </c>
      <c r="U9" s="1">
        <v>86</v>
      </c>
      <c r="V9" s="1">
        <v>56</v>
      </c>
      <c r="W9" s="1">
        <v>18</v>
      </c>
      <c r="X9" s="1">
        <v>6</v>
      </c>
      <c r="Y9" s="1">
        <v>2</v>
      </c>
      <c r="Z9" s="1">
        <v>99</v>
      </c>
      <c r="AA9" s="2" t="s">
        <v>58</v>
      </c>
      <c r="AB9" s="1">
        <v>18</v>
      </c>
      <c r="AC9" s="1">
        <v>892</v>
      </c>
      <c r="AD9" s="2" t="s">
        <v>43</v>
      </c>
      <c r="AE9" s="1">
        <v>100</v>
      </c>
    </row>
    <row r="10" spans="1:31" ht="13" customHeight="1" x14ac:dyDescent="0.15">
      <c r="A10" s="1">
        <v>6</v>
      </c>
      <c r="B10" s="1">
        <v>10</v>
      </c>
      <c r="C10" s="1">
        <v>11</v>
      </c>
      <c r="D10" s="1">
        <v>9</v>
      </c>
      <c r="E10" s="2" t="s">
        <v>59</v>
      </c>
      <c r="F10" s="2" t="s">
        <v>60</v>
      </c>
      <c r="G10" s="2" t="s">
        <v>61</v>
      </c>
      <c r="H10" s="1">
        <v>77295</v>
      </c>
      <c r="I10" s="1">
        <v>77452</v>
      </c>
      <c r="J10" s="1">
        <v>61</v>
      </c>
      <c r="K10" s="1">
        <v>51</v>
      </c>
      <c r="L10" s="1">
        <v>8</v>
      </c>
      <c r="M10" s="1">
        <v>87</v>
      </c>
      <c r="N10" s="1">
        <v>6</v>
      </c>
      <c r="O10" s="1" t="s">
        <v>62</v>
      </c>
      <c r="P10" s="1">
        <f t="shared" si="0"/>
        <v>10</v>
      </c>
      <c r="Q10" s="1">
        <v>40</v>
      </c>
      <c r="R10" s="1">
        <v>48</v>
      </c>
      <c r="S10" s="1">
        <v>28</v>
      </c>
      <c r="T10" s="1">
        <v>34</v>
      </c>
      <c r="U10" s="1">
        <v>35</v>
      </c>
      <c r="V10" s="1">
        <v>72</v>
      </c>
      <c r="W10" s="1">
        <v>15</v>
      </c>
      <c r="X10" s="1">
        <v>17</v>
      </c>
      <c r="Y10" s="1">
        <v>1</v>
      </c>
      <c r="Z10" s="1">
        <v>98</v>
      </c>
      <c r="AA10" s="2" t="s">
        <v>63</v>
      </c>
      <c r="AB10" s="1">
        <v>26</v>
      </c>
      <c r="AC10" s="1">
        <v>143</v>
      </c>
      <c r="AD10" s="2" t="s">
        <v>43</v>
      </c>
      <c r="AE10" s="1">
        <v>100</v>
      </c>
    </row>
    <row r="11" spans="1:31" ht="13" customHeight="1" x14ac:dyDescent="0.15">
      <c r="A11" s="1">
        <v>7</v>
      </c>
      <c r="B11" s="1">
        <v>15</v>
      </c>
      <c r="C11" s="1">
        <v>22</v>
      </c>
      <c r="D11" s="1">
        <v>15</v>
      </c>
      <c r="E11" s="2" t="s">
        <v>64</v>
      </c>
      <c r="F11" s="2" t="s">
        <v>65</v>
      </c>
      <c r="G11" s="2" t="s">
        <v>61</v>
      </c>
      <c r="H11" s="1">
        <v>68400</v>
      </c>
      <c r="I11" s="1">
        <v>68400</v>
      </c>
      <c r="J11" s="1">
        <v>45</v>
      </c>
      <c r="K11" s="1">
        <v>36</v>
      </c>
      <c r="L11" s="1">
        <v>35</v>
      </c>
      <c r="M11" s="1">
        <v>89</v>
      </c>
      <c r="N11" s="1">
        <v>24</v>
      </c>
      <c r="O11" s="1" t="s">
        <v>66</v>
      </c>
      <c r="P11" s="1">
        <f t="shared" si="0"/>
        <v>95</v>
      </c>
      <c r="Q11" s="1">
        <v>35</v>
      </c>
      <c r="R11" s="1">
        <v>52</v>
      </c>
      <c r="S11" s="1">
        <v>29</v>
      </c>
      <c r="T11" s="1">
        <v>50</v>
      </c>
      <c r="U11" s="1">
        <v>81</v>
      </c>
      <c r="V11" s="1">
        <v>54</v>
      </c>
      <c r="W11" s="1">
        <v>1</v>
      </c>
      <c r="X11" s="1">
        <v>9</v>
      </c>
      <c r="Y11" s="1">
        <v>2</v>
      </c>
      <c r="Z11" s="1">
        <v>100</v>
      </c>
      <c r="AA11" s="2" t="s">
        <v>67</v>
      </c>
      <c r="AB11" s="1">
        <v>13</v>
      </c>
      <c r="AC11" s="1">
        <v>42</v>
      </c>
      <c r="AD11" s="2" t="s">
        <v>37</v>
      </c>
      <c r="AE11" s="1">
        <v>100</v>
      </c>
    </row>
    <row r="12" spans="1:31" ht="13" customHeight="1" x14ac:dyDescent="0.15">
      <c r="A12" s="1">
        <v>8</v>
      </c>
      <c r="B12" s="1">
        <v>11</v>
      </c>
      <c r="C12" s="1">
        <v>5</v>
      </c>
      <c r="D12" s="1">
        <v>8</v>
      </c>
      <c r="E12" s="2" t="s">
        <v>68</v>
      </c>
      <c r="F12" s="2" t="s">
        <v>69</v>
      </c>
      <c r="G12" s="2" t="s">
        <v>61</v>
      </c>
      <c r="H12" s="1">
        <v>78922</v>
      </c>
      <c r="I12" s="1">
        <v>78922</v>
      </c>
      <c r="J12" s="1">
        <v>45</v>
      </c>
      <c r="K12" s="1">
        <v>23</v>
      </c>
      <c r="L12" s="1">
        <v>22</v>
      </c>
      <c r="M12" s="1">
        <v>88</v>
      </c>
      <c r="N12" s="1">
        <v>45</v>
      </c>
      <c r="O12" s="1" t="s">
        <v>70</v>
      </c>
      <c r="P12" s="1">
        <f t="shared" si="0"/>
        <v>88</v>
      </c>
      <c r="Q12" s="1">
        <v>24</v>
      </c>
      <c r="R12" s="1">
        <v>56</v>
      </c>
      <c r="S12" s="1">
        <v>33</v>
      </c>
      <c r="T12" s="1">
        <v>55</v>
      </c>
      <c r="U12" s="1">
        <v>63</v>
      </c>
      <c r="V12" s="1">
        <v>31</v>
      </c>
      <c r="W12" s="1">
        <v>3</v>
      </c>
      <c r="X12" s="1">
        <v>13</v>
      </c>
      <c r="Y12" s="1">
        <v>2</v>
      </c>
      <c r="Z12" s="1">
        <v>100</v>
      </c>
      <c r="AA12" s="2" t="s">
        <v>71</v>
      </c>
      <c r="AB12" s="1">
        <v>19</v>
      </c>
      <c r="AC12" s="1">
        <v>63</v>
      </c>
      <c r="AD12" s="2" t="s">
        <v>37</v>
      </c>
      <c r="AE12" s="1">
        <v>63</v>
      </c>
    </row>
    <row r="13" spans="1:31" ht="13" customHeight="1" x14ac:dyDescent="0.15">
      <c r="A13" s="1">
        <v>9</v>
      </c>
      <c r="B13" s="1">
        <v>9</v>
      </c>
      <c r="C13" s="1" t="s">
        <v>72</v>
      </c>
      <c r="D13" s="1" t="s">
        <v>72</v>
      </c>
      <c r="E13" s="2" t="s">
        <v>73</v>
      </c>
      <c r="F13" s="2" t="s">
        <v>74</v>
      </c>
      <c r="G13" s="2" t="s">
        <v>75</v>
      </c>
      <c r="H13" s="1">
        <v>80151</v>
      </c>
      <c r="I13" s="1">
        <v>80200</v>
      </c>
      <c r="J13" s="1">
        <v>43</v>
      </c>
      <c r="K13" s="1">
        <v>28</v>
      </c>
      <c r="L13" s="1">
        <v>26</v>
      </c>
      <c r="M13" s="1">
        <v>88</v>
      </c>
      <c r="N13" s="1">
        <v>17</v>
      </c>
      <c r="O13" s="1" t="s">
        <v>76</v>
      </c>
      <c r="P13" s="1">
        <f t="shared" si="0"/>
        <v>98</v>
      </c>
      <c r="Q13" s="1">
        <v>32</v>
      </c>
      <c r="R13" s="1">
        <v>50</v>
      </c>
      <c r="S13" s="1">
        <v>31</v>
      </c>
      <c r="T13" s="1">
        <v>36</v>
      </c>
      <c r="U13" s="1">
        <v>49</v>
      </c>
      <c r="V13" s="1">
        <v>95</v>
      </c>
      <c r="W13" s="1">
        <v>8</v>
      </c>
      <c r="X13" s="1">
        <v>5</v>
      </c>
      <c r="Y13" s="1">
        <v>2</v>
      </c>
      <c r="Z13" s="1">
        <v>96</v>
      </c>
      <c r="AA13" s="2" t="s">
        <v>77</v>
      </c>
      <c r="AB13" s="1">
        <v>12</v>
      </c>
      <c r="AC13" s="1">
        <v>1251</v>
      </c>
      <c r="AD13" s="2" t="s">
        <v>43</v>
      </c>
      <c r="AE13" s="1">
        <v>100</v>
      </c>
    </row>
    <row r="14" spans="1:31" ht="13" customHeight="1" x14ac:dyDescent="0.15">
      <c r="A14" s="1">
        <v>10</v>
      </c>
      <c r="B14" s="1">
        <v>3</v>
      </c>
      <c r="C14" s="1">
        <v>7</v>
      </c>
      <c r="D14" s="1">
        <v>7</v>
      </c>
      <c r="E14" s="2" t="s">
        <v>78</v>
      </c>
      <c r="F14" s="2" t="s">
        <v>79</v>
      </c>
      <c r="G14" s="2" t="s">
        <v>80</v>
      </c>
      <c r="H14" s="1">
        <v>79475</v>
      </c>
      <c r="I14" s="1">
        <v>79784</v>
      </c>
      <c r="J14" s="1">
        <v>69</v>
      </c>
      <c r="K14" s="1">
        <v>76</v>
      </c>
      <c r="L14" s="1">
        <v>10</v>
      </c>
      <c r="M14" s="1">
        <v>88</v>
      </c>
      <c r="N14" s="1">
        <v>51</v>
      </c>
      <c r="O14" s="1" t="s">
        <v>81</v>
      </c>
      <c r="P14" s="1">
        <f t="shared" si="0"/>
        <v>85</v>
      </c>
      <c r="Q14" s="1">
        <v>40</v>
      </c>
      <c r="R14" s="1">
        <v>42</v>
      </c>
      <c r="S14" s="1">
        <v>47</v>
      </c>
      <c r="T14" s="1">
        <v>65</v>
      </c>
      <c r="U14" s="1">
        <v>79</v>
      </c>
      <c r="V14" s="1">
        <v>90</v>
      </c>
      <c r="W14" s="1">
        <v>10</v>
      </c>
      <c r="X14" s="1">
        <v>79</v>
      </c>
      <c r="Y14" s="1">
        <v>1</v>
      </c>
      <c r="Z14" s="1">
        <v>98</v>
      </c>
      <c r="AA14" s="2" t="s">
        <v>82</v>
      </c>
      <c r="AB14" s="1">
        <v>10</v>
      </c>
      <c r="AC14" s="1">
        <v>639</v>
      </c>
      <c r="AD14" s="2" t="s">
        <v>43</v>
      </c>
      <c r="AE14" s="1">
        <v>23</v>
      </c>
    </row>
    <row r="15" spans="1:31" ht="13" customHeight="1" x14ac:dyDescent="0.15">
      <c r="A15" s="1">
        <v>11</v>
      </c>
      <c r="B15" s="1">
        <v>8</v>
      </c>
      <c r="C15" s="1">
        <v>9</v>
      </c>
      <c r="D15" s="1">
        <v>9</v>
      </c>
      <c r="E15" s="2" t="s">
        <v>83</v>
      </c>
      <c r="F15" s="2" t="s">
        <v>79</v>
      </c>
      <c r="G15" s="2" t="s">
        <v>61</v>
      </c>
      <c r="H15" s="1">
        <v>80966</v>
      </c>
      <c r="I15" s="1">
        <v>81615</v>
      </c>
      <c r="J15" s="1">
        <v>65</v>
      </c>
      <c r="K15" s="1">
        <v>50</v>
      </c>
      <c r="L15" s="1">
        <v>25</v>
      </c>
      <c r="M15" s="1">
        <v>87</v>
      </c>
      <c r="N15" s="1">
        <v>19</v>
      </c>
      <c r="O15" s="1" t="s">
        <v>84</v>
      </c>
      <c r="P15" s="1">
        <f t="shared" si="0"/>
        <v>84</v>
      </c>
      <c r="Q15" s="1">
        <v>36</v>
      </c>
      <c r="R15" s="1">
        <v>44</v>
      </c>
      <c r="S15" s="1">
        <v>20</v>
      </c>
      <c r="T15" s="1">
        <v>40</v>
      </c>
      <c r="U15" s="1">
        <v>95</v>
      </c>
      <c r="V15" s="1">
        <v>80</v>
      </c>
      <c r="W15" s="1">
        <v>11</v>
      </c>
      <c r="X15" s="1">
        <v>53</v>
      </c>
      <c r="Y15" s="1">
        <v>1</v>
      </c>
      <c r="Z15" s="1">
        <v>93</v>
      </c>
      <c r="AA15" s="2" t="s">
        <v>85</v>
      </c>
      <c r="AB15" s="1">
        <v>13</v>
      </c>
      <c r="AC15" s="1">
        <v>131</v>
      </c>
      <c r="AD15" s="2" t="s">
        <v>37</v>
      </c>
      <c r="AE15" s="1">
        <v>34</v>
      </c>
    </row>
    <row r="16" spans="1:31" ht="13" customHeight="1" x14ac:dyDescent="0.15">
      <c r="A16" s="1">
        <v>12</v>
      </c>
      <c r="B16" s="1">
        <v>23</v>
      </c>
      <c r="C16" s="1">
        <v>28</v>
      </c>
      <c r="D16" s="1">
        <v>21</v>
      </c>
      <c r="E16" s="2" t="s">
        <v>86</v>
      </c>
      <c r="F16" s="2" t="s">
        <v>87</v>
      </c>
      <c r="G16" s="2" t="s">
        <v>88</v>
      </c>
      <c r="H16" s="1">
        <v>75792</v>
      </c>
      <c r="I16" s="1">
        <v>75792</v>
      </c>
      <c r="J16" s="1">
        <v>49</v>
      </c>
      <c r="K16" s="1">
        <v>24</v>
      </c>
      <c r="L16" s="1">
        <v>83</v>
      </c>
      <c r="M16" s="1">
        <v>91</v>
      </c>
      <c r="N16" s="1">
        <v>28</v>
      </c>
      <c r="O16" s="1" t="s">
        <v>70</v>
      </c>
      <c r="P16" s="1">
        <f t="shared" si="0"/>
        <v>88</v>
      </c>
      <c r="Q16" s="1">
        <v>26</v>
      </c>
      <c r="R16" s="1">
        <v>58</v>
      </c>
      <c r="S16" s="1">
        <v>42</v>
      </c>
      <c r="T16" s="1">
        <v>33</v>
      </c>
      <c r="U16" s="1">
        <v>74</v>
      </c>
      <c r="V16" s="1">
        <v>37</v>
      </c>
      <c r="W16" s="1">
        <v>14</v>
      </c>
      <c r="X16" s="1">
        <v>4</v>
      </c>
      <c r="Y16" s="1">
        <v>2</v>
      </c>
      <c r="Z16" s="1">
        <v>94</v>
      </c>
      <c r="AA16" s="2" t="s">
        <v>89</v>
      </c>
      <c r="AB16" s="1">
        <v>23</v>
      </c>
      <c r="AC16" s="1">
        <v>53</v>
      </c>
      <c r="AD16" s="2" t="s">
        <v>43</v>
      </c>
      <c r="AE16" s="1">
        <v>100</v>
      </c>
    </row>
    <row r="17" spans="1:31" ht="13" customHeight="1" x14ac:dyDescent="0.15">
      <c r="A17" s="1">
        <v>13</v>
      </c>
      <c r="B17" s="1">
        <v>13</v>
      </c>
      <c r="C17" s="1">
        <v>8</v>
      </c>
      <c r="D17" s="1">
        <v>11</v>
      </c>
      <c r="E17" s="2" t="s">
        <v>90</v>
      </c>
      <c r="F17" s="2" t="s">
        <v>91</v>
      </c>
      <c r="G17" s="2" t="s">
        <v>92</v>
      </c>
      <c r="H17" s="1">
        <v>67695</v>
      </c>
      <c r="I17" s="1">
        <v>67695</v>
      </c>
      <c r="J17" s="1">
        <v>40</v>
      </c>
      <c r="K17" s="1">
        <v>11</v>
      </c>
      <c r="L17" s="1">
        <v>66</v>
      </c>
      <c r="M17" s="1">
        <v>87</v>
      </c>
      <c r="N17" s="1">
        <v>29</v>
      </c>
      <c r="O17" s="1" t="s">
        <v>93</v>
      </c>
      <c r="P17" s="1">
        <f t="shared" si="0"/>
        <v>96</v>
      </c>
      <c r="Q17" s="1">
        <v>39</v>
      </c>
      <c r="R17" s="1">
        <v>53</v>
      </c>
      <c r="S17" s="1">
        <v>50</v>
      </c>
      <c r="T17" s="1">
        <v>30</v>
      </c>
      <c r="U17" s="1">
        <v>53</v>
      </c>
      <c r="V17" s="1">
        <v>58</v>
      </c>
      <c r="W17" s="1">
        <v>6</v>
      </c>
      <c r="X17" s="1">
        <v>12</v>
      </c>
      <c r="Y17" s="1">
        <v>2</v>
      </c>
      <c r="Z17" s="1">
        <v>96</v>
      </c>
      <c r="AA17" s="2" t="s">
        <v>94</v>
      </c>
      <c r="AB17" s="1">
        <v>24</v>
      </c>
      <c r="AC17" s="1">
        <v>70</v>
      </c>
      <c r="AD17" s="2" t="s">
        <v>37</v>
      </c>
      <c r="AE17" s="1">
        <v>100</v>
      </c>
    </row>
    <row r="18" spans="1:31" ht="13" customHeight="1" x14ac:dyDescent="0.15">
      <c r="A18" s="1">
        <v>14</v>
      </c>
      <c r="B18" s="1">
        <v>12</v>
      </c>
      <c r="C18" s="1">
        <v>14</v>
      </c>
      <c r="D18" s="1">
        <v>13</v>
      </c>
      <c r="E18" s="2" t="s">
        <v>95</v>
      </c>
      <c r="F18" s="2" t="s">
        <v>96</v>
      </c>
      <c r="G18" s="2" t="s">
        <v>97</v>
      </c>
      <c r="H18" s="1">
        <v>89425</v>
      </c>
      <c r="I18" s="1">
        <v>89425</v>
      </c>
      <c r="J18" s="1">
        <v>49</v>
      </c>
      <c r="K18" s="1">
        <v>10</v>
      </c>
      <c r="L18" s="1">
        <v>44</v>
      </c>
      <c r="M18" s="1">
        <v>90</v>
      </c>
      <c r="N18" s="1">
        <v>27</v>
      </c>
      <c r="O18" s="1" t="s">
        <v>98</v>
      </c>
      <c r="P18" s="1">
        <f t="shared" si="0"/>
        <v>96</v>
      </c>
      <c r="Q18" s="1">
        <v>35</v>
      </c>
      <c r="R18" s="1">
        <v>45</v>
      </c>
      <c r="S18" s="1">
        <v>20</v>
      </c>
      <c r="T18" s="1">
        <v>28</v>
      </c>
      <c r="U18" s="1">
        <v>31</v>
      </c>
      <c r="V18" s="1">
        <v>20</v>
      </c>
      <c r="W18" s="1">
        <v>78</v>
      </c>
      <c r="X18" s="1">
        <v>32</v>
      </c>
      <c r="Y18" s="1">
        <v>0</v>
      </c>
      <c r="Z18" s="1">
        <v>85</v>
      </c>
      <c r="AA18" s="2" t="s">
        <v>99</v>
      </c>
      <c r="AB18" s="1">
        <v>32</v>
      </c>
      <c r="AC18" s="1">
        <v>339</v>
      </c>
      <c r="AD18" s="2" t="s">
        <v>43</v>
      </c>
      <c r="AE18" s="1">
        <v>92</v>
      </c>
    </row>
    <row r="19" spans="1:31" ht="13" customHeight="1" x14ac:dyDescent="0.15">
      <c r="A19" s="1">
        <v>15</v>
      </c>
      <c r="B19" s="1">
        <v>14</v>
      </c>
      <c r="C19" s="1">
        <v>20</v>
      </c>
      <c r="D19" s="1">
        <v>16</v>
      </c>
      <c r="E19" s="2" t="s">
        <v>100</v>
      </c>
      <c r="F19" s="2" t="s">
        <v>45</v>
      </c>
      <c r="G19" s="2" t="s">
        <v>101</v>
      </c>
      <c r="H19" s="1">
        <v>68743</v>
      </c>
      <c r="I19" s="1">
        <v>67477</v>
      </c>
      <c r="J19" s="1">
        <v>49</v>
      </c>
      <c r="K19" s="1">
        <v>84</v>
      </c>
      <c r="L19" s="1">
        <v>18</v>
      </c>
      <c r="M19" s="1">
        <v>86</v>
      </c>
      <c r="N19" s="1">
        <v>16</v>
      </c>
      <c r="O19" s="1" t="s">
        <v>102</v>
      </c>
      <c r="P19" s="1">
        <f t="shared" si="0"/>
        <v>91</v>
      </c>
      <c r="Q19" s="1">
        <v>29</v>
      </c>
      <c r="R19" s="1">
        <v>50</v>
      </c>
      <c r="S19" s="1">
        <v>43</v>
      </c>
      <c r="T19" s="1">
        <v>96</v>
      </c>
      <c r="U19" s="1">
        <v>86</v>
      </c>
      <c r="V19" s="1">
        <v>71</v>
      </c>
      <c r="W19" s="1">
        <v>22</v>
      </c>
      <c r="X19" s="1">
        <v>78</v>
      </c>
      <c r="Y19" s="1">
        <v>0</v>
      </c>
      <c r="Z19" s="1">
        <v>100</v>
      </c>
      <c r="AA19" s="2" t="s">
        <v>103</v>
      </c>
      <c r="AB19" s="1">
        <v>14</v>
      </c>
      <c r="AC19" s="1">
        <v>167</v>
      </c>
      <c r="AD19" s="2" t="s">
        <v>43</v>
      </c>
      <c r="AE19" s="1">
        <v>29</v>
      </c>
    </row>
    <row r="20" spans="1:31" ht="13" customHeight="1" x14ac:dyDescent="0.15">
      <c r="A20" s="1">
        <v>16</v>
      </c>
      <c r="B20" s="1">
        <v>7</v>
      </c>
      <c r="C20" s="1">
        <v>9</v>
      </c>
      <c r="D20" s="1">
        <v>11</v>
      </c>
      <c r="E20" s="2" t="s">
        <v>104</v>
      </c>
      <c r="F20" s="2" t="s">
        <v>96</v>
      </c>
      <c r="G20" s="2" t="s">
        <v>101</v>
      </c>
      <c r="H20" s="1">
        <v>101304</v>
      </c>
      <c r="I20" s="1">
        <v>101304</v>
      </c>
      <c r="J20" s="1">
        <v>47</v>
      </c>
      <c r="K20" s="1">
        <v>33</v>
      </c>
      <c r="L20" s="1">
        <v>98</v>
      </c>
      <c r="M20" s="1">
        <v>91</v>
      </c>
      <c r="N20" s="1">
        <v>2</v>
      </c>
      <c r="O20" s="1" t="s">
        <v>105</v>
      </c>
      <c r="P20" s="1">
        <f t="shared" si="0"/>
        <v>90</v>
      </c>
      <c r="Q20" s="1">
        <v>23</v>
      </c>
      <c r="R20" s="1">
        <v>29</v>
      </c>
      <c r="S20" s="1">
        <v>12</v>
      </c>
      <c r="T20" s="1">
        <v>30</v>
      </c>
      <c r="U20" s="1">
        <v>32</v>
      </c>
      <c r="V20" s="1">
        <v>12</v>
      </c>
      <c r="W20" s="1">
        <v>69</v>
      </c>
      <c r="X20" s="1">
        <v>41</v>
      </c>
      <c r="Y20" s="1">
        <v>0</v>
      </c>
      <c r="Z20" s="1">
        <v>100</v>
      </c>
      <c r="AA20" s="2" t="s">
        <v>106</v>
      </c>
      <c r="AB20" s="1">
        <v>20</v>
      </c>
      <c r="AC20" s="1">
        <v>97</v>
      </c>
      <c r="AD20" s="2" t="s">
        <v>37</v>
      </c>
      <c r="AE20" s="1">
        <v>100</v>
      </c>
    </row>
    <row r="21" spans="1:31" ht="13" customHeight="1" x14ac:dyDescent="0.15">
      <c r="A21" s="1">
        <v>17</v>
      </c>
      <c r="B21" s="1">
        <v>16</v>
      </c>
      <c r="C21" s="1">
        <v>15</v>
      </c>
      <c r="D21" s="1">
        <v>16</v>
      </c>
      <c r="E21" s="2" t="s">
        <v>107</v>
      </c>
      <c r="F21" s="2" t="s">
        <v>39</v>
      </c>
      <c r="G21" s="2" t="s">
        <v>108</v>
      </c>
      <c r="H21" s="1">
        <v>69652</v>
      </c>
      <c r="I21" s="1">
        <v>68866</v>
      </c>
      <c r="J21" s="1">
        <v>44</v>
      </c>
      <c r="K21" s="1">
        <v>70</v>
      </c>
      <c r="L21" s="1">
        <v>63</v>
      </c>
      <c r="M21" s="1">
        <v>86</v>
      </c>
      <c r="N21" s="1">
        <v>14</v>
      </c>
      <c r="O21" s="1" t="s">
        <v>109</v>
      </c>
      <c r="P21" s="1">
        <f t="shared" si="0"/>
        <v>97</v>
      </c>
      <c r="Q21" s="1">
        <v>40</v>
      </c>
      <c r="R21" s="1">
        <v>50</v>
      </c>
      <c r="S21" s="1">
        <v>41</v>
      </c>
      <c r="T21" s="1">
        <v>53</v>
      </c>
      <c r="U21" s="1">
        <v>46</v>
      </c>
      <c r="V21" s="1">
        <v>86</v>
      </c>
      <c r="W21" s="1">
        <v>24</v>
      </c>
      <c r="X21" s="1">
        <v>20</v>
      </c>
      <c r="Y21" s="1">
        <v>2</v>
      </c>
      <c r="Z21" s="1">
        <v>91</v>
      </c>
      <c r="AA21" s="2" t="s">
        <v>110</v>
      </c>
      <c r="AB21" s="1">
        <v>32</v>
      </c>
      <c r="AC21" s="1">
        <v>999</v>
      </c>
      <c r="AD21" s="2" t="s">
        <v>43</v>
      </c>
      <c r="AE21" s="1">
        <v>100</v>
      </c>
    </row>
    <row r="22" spans="1:31" ht="13" customHeight="1" x14ac:dyDescent="0.15">
      <c r="A22" s="1">
        <v>18</v>
      </c>
      <c r="B22" s="1">
        <v>32</v>
      </c>
      <c r="C22" s="1">
        <v>33</v>
      </c>
      <c r="D22" s="1">
        <v>28</v>
      </c>
      <c r="E22" s="2" t="s">
        <v>111</v>
      </c>
      <c r="F22" s="2" t="s">
        <v>112</v>
      </c>
      <c r="G22" s="2" t="s">
        <v>113</v>
      </c>
      <c r="H22" s="1">
        <v>73245</v>
      </c>
      <c r="I22" s="1">
        <v>73245</v>
      </c>
      <c r="J22" s="1">
        <v>102</v>
      </c>
      <c r="K22" s="1">
        <v>6</v>
      </c>
      <c r="L22" s="1">
        <v>15</v>
      </c>
      <c r="M22" s="1">
        <v>85</v>
      </c>
      <c r="N22" s="1">
        <v>4</v>
      </c>
      <c r="O22" s="1" t="s">
        <v>114</v>
      </c>
      <c r="P22" s="1">
        <f t="shared" si="0"/>
        <v>10</v>
      </c>
      <c r="Q22" s="1">
        <v>33</v>
      </c>
      <c r="R22" s="1">
        <v>46</v>
      </c>
      <c r="S22" s="1">
        <v>13</v>
      </c>
      <c r="T22" s="1">
        <v>3</v>
      </c>
      <c r="U22" s="1">
        <v>7</v>
      </c>
      <c r="V22" s="1">
        <v>32</v>
      </c>
      <c r="W22" s="1">
        <v>99</v>
      </c>
      <c r="X22" s="1">
        <v>63</v>
      </c>
      <c r="Y22" s="1">
        <v>1</v>
      </c>
      <c r="Z22" s="1">
        <v>94</v>
      </c>
      <c r="AA22" s="2" t="s">
        <v>115</v>
      </c>
      <c r="AB22" s="1">
        <v>36</v>
      </c>
      <c r="AC22" s="1">
        <v>28</v>
      </c>
      <c r="AD22" s="2" t="s">
        <v>43</v>
      </c>
      <c r="AE22" s="1">
        <v>100</v>
      </c>
    </row>
    <row r="23" spans="1:31" ht="13" customHeight="1" x14ac:dyDescent="0.15">
      <c r="A23" s="1">
        <v>19</v>
      </c>
      <c r="B23" s="1">
        <v>21</v>
      </c>
      <c r="C23" s="1">
        <v>16</v>
      </c>
      <c r="D23" s="1">
        <v>19</v>
      </c>
      <c r="E23" s="2" t="s">
        <v>116</v>
      </c>
      <c r="F23" s="2" t="s">
        <v>117</v>
      </c>
      <c r="G23" s="2" t="s">
        <v>118</v>
      </c>
      <c r="H23" s="1">
        <v>120054</v>
      </c>
      <c r="I23" s="1">
        <v>120636</v>
      </c>
      <c r="J23" s="1">
        <v>39</v>
      </c>
      <c r="K23" s="1">
        <v>92</v>
      </c>
      <c r="L23" s="1">
        <v>36</v>
      </c>
      <c r="M23" s="1">
        <v>83</v>
      </c>
      <c r="N23" s="1">
        <v>12</v>
      </c>
      <c r="O23" s="1" t="s">
        <v>119</v>
      </c>
      <c r="P23" s="1">
        <f t="shared" si="0"/>
        <v>10</v>
      </c>
      <c r="Q23" s="1">
        <v>20</v>
      </c>
      <c r="R23" s="1">
        <v>28</v>
      </c>
      <c r="S23" s="1">
        <v>0</v>
      </c>
      <c r="T23" s="1">
        <v>2</v>
      </c>
      <c r="U23" s="1">
        <v>1</v>
      </c>
      <c r="V23" s="1">
        <v>0</v>
      </c>
      <c r="W23" s="1">
        <v>98</v>
      </c>
      <c r="X23" s="1">
        <v>66</v>
      </c>
      <c r="Y23" s="1">
        <v>0</v>
      </c>
      <c r="Z23" s="1">
        <v>100</v>
      </c>
      <c r="AA23" s="2" t="s">
        <v>120</v>
      </c>
      <c r="AB23" s="1">
        <v>22</v>
      </c>
      <c r="AC23" s="1">
        <v>395</v>
      </c>
      <c r="AD23" s="2" t="s">
        <v>43</v>
      </c>
      <c r="AE23" s="1">
        <v>99</v>
      </c>
    </row>
    <row r="24" spans="1:31" ht="13" customHeight="1" x14ac:dyDescent="0.15">
      <c r="A24" s="1">
        <v>20</v>
      </c>
      <c r="B24" s="1" t="s">
        <v>72</v>
      </c>
      <c r="C24" s="1">
        <v>42</v>
      </c>
      <c r="D24" s="1" t="s">
        <v>72</v>
      </c>
      <c r="E24" s="2" t="s">
        <v>121</v>
      </c>
      <c r="F24" s="2" t="s">
        <v>122</v>
      </c>
      <c r="G24" s="2" t="s">
        <v>80</v>
      </c>
      <c r="H24" s="1">
        <v>75986</v>
      </c>
      <c r="I24" s="1">
        <v>74576</v>
      </c>
      <c r="J24" s="1">
        <v>67</v>
      </c>
      <c r="K24" s="1">
        <v>34</v>
      </c>
      <c r="L24" s="1">
        <v>20</v>
      </c>
      <c r="M24" s="1">
        <v>89</v>
      </c>
      <c r="N24" s="1">
        <v>23</v>
      </c>
      <c r="O24" s="1" t="s">
        <v>123</v>
      </c>
      <c r="P24" s="1">
        <f t="shared" si="0"/>
        <v>94</v>
      </c>
      <c r="Q24" s="1">
        <v>37</v>
      </c>
      <c r="R24" s="1">
        <v>49</v>
      </c>
      <c r="S24" s="1">
        <v>15</v>
      </c>
      <c r="T24" s="1">
        <v>17</v>
      </c>
      <c r="U24" s="1">
        <v>48</v>
      </c>
      <c r="V24" s="1">
        <v>62</v>
      </c>
      <c r="W24" s="1">
        <v>68</v>
      </c>
      <c r="X24" s="1">
        <v>40</v>
      </c>
      <c r="Y24" s="1">
        <v>0</v>
      </c>
      <c r="Z24" s="1">
        <v>87</v>
      </c>
      <c r="AA24" s="2" t="s">
        <v>124</v>
      </c>
      <c r="AB24" s="1">
        <v>24</v>
      </c>
      <c r="AC24" s="1">
        <v>171</v>
      </c>
      <c r="AD24" s="2" t="s">
        <v>43</v>
      </c>
      <c r="AE24" s="1">
        <v>55</v>
      </c>
    </row>
    <row r="25" spans="1:31" ht="13" customHeight="1" x14ac:dyDescent="0.15">
      <c r="A25" s="1">
        <v>21</v>
      </c>
      <c r="B25" s="1">
        <v>21</v>
      </c>
      <c r="C25" s="1">
        <v>36</v>
      </c>
      <c r="D25" s="1">
        <v>26</v>
      </c>
      <c r="E25" s="2" t="s">
        <v>125</v>
      </c>
      <c r="F25" s="2" t="s">
        <v>45</v>
      </c>
      <c r="G25" s="2" t="s">
        <v>101</v>
      </c>
      <c r="H25" s="1">
        <v>57990</v>
      </c>
      <c r="I25" s="1">
        <v>57990</v>
      </c>
      <c r="J25" s="1">
        <v>85</v>
      </c>
      <c r="K25" s="1">
        <v>85</v>
      </c>
      <c r="L25" s="1">
        <v>1</v>
      </c>
      <c r="M25" s="1">
        <v>82</v>
      </c>
      <c r="N25" s="1">
        <v>35</v>
      </c>
      <c r="O25" s="1" t="s">
        <v>126</v>
      </c>
      <c r="P25" s="1">
        <f t="shared" si="0"/>
        <v>96</v>
      </c>
      <c r="Q25" s="1">
        <v>34</v>
      </c>
      <c r="R25" s="1">
        <v>61</v>
      </c>
      <c r="S25" s="1">
        <v>40</v>
      </c>
      <c r="T25" s="1">
        <v>78</v>
      </c>
      <c r="U25" s="1">
        <v>97</v>
      </c>
      <c r="V25" s="1">
        <v>20</v>
      </c>
      <c r="W25" s="1">
        <v>65</v>
      </c>
      <c r="X25" s="1">
        <v>89</v>
      </c>
      <c r="Y25" s="1">
        <v>1</v>
      </c>
      <c r="Z25" s="1">
        <v>100</v>
      </c>
      <c r="AA25" s="2" t="s">
        <v>127</v>
      </c>
      <c r="AB25" s="1">
        <v>14</v>
      </c>
      <c r="AC25" s="1">
        <v>160</v>
      </c>
      <c r="AD25" s="2" t="s">
        <v>43</v>
      </c>
      <c r="AE25" s="1">
        <v>0</v>
      </c>
    </row>
    <row r="26" spans="1:31" ht="13" customHeight="1" x14ac:dyDescent="0.15">
      <c r="A26" s="1">
        <v>22</v>
      </c>
      <c r="B26" s="1" t="s">
        <v>72</v>
      </c>
      <c r="C26" s="1" t="s">
        <v>72</v>
      </c>
      <c r="D26" s="1" t="s">
        <v>72</v>
      </c>
      <c r="E26" s="2" t="s">
        <v>128</v>
      </c>
      <c r="F26" s="2" t="s">
        <v>129</v>
      </c>
      <c r="G26" s="2" t="s">
        <v>130</v>
      </c>
      <c r="H26" s="1">
        <v>68853</v>
      </c>
      <c r="I26" s="1">
        <v>68853</v>
      </c>
      <c r="J26" s="1">
        <v>52</v>
      </c>
      <c r="K26" s="1">
        <v>15</v>
      </c>
      <c r="L26" s="1">
        <v>87</v>
      </c>
      <c r="M26" s="1">
        <v>89</v>
      </c>
      <c r="N26" s="1">
        <v>97</v>
      </c>
      <c r="O26" s="1" t="s">
        <v>114</v>
      </c>
      <c r="P26" s="1">
        <f t="shared" si="0"/>
        <v>10</v>
      </c>
      <c r="Q26" s="1">
        <v>42</v>
      </c>
      <c r="R26" s="1">
        <v>52</v>
      </c>
      <c r="S26" s="1">
        <v>20</v>
      </c>
      <c r="T26" s="1">
        <v>13</v>
      </c>
      <c r="U26" s="1">
        <v>62</v>
      </c>
      <c r="V26" s="1">
        <v>35</v>
      </c>
      <c r="W26" s="1">
        <v>19</v>
      </c>
      <c r="X26" s="1">
        <v>3</v>
      </c>
      <c r="Y26" s="1">
        <v>2</v>
      </c>
      <c r="Z26" s="1">
        <v>88</v>
      </c>
      <c r="AA26" s="2" t="s">
        <v>131</v>
      </c>
      <c r="AB26" s="1">
        <v>28</v>
      </c>
      <c r="AC26" s="1">
        <v>40</v>
      </c>
      <c r="AD26" s="2" t="s">
        <v>37</v>
      </c>
      <c r="AE26" s="1">
        <v>100</v>
      </c>
    </row>
    <row r="27" spans="1:31" ht="13" customHeight="1" x14ac:dyDescent="0.15">
      <c r="A27" s="1">
        <v>23</v>
      </c>
      <c r="B27" s="1">
        <v>28</v>
      </c>
      <c r="C27" s="1">
        <v>23</v>
      </c>
      <c r="D27" s="1">
        <v>25</v>
      </c>
      <c r="E27" s="2" t="s">
        <v>132</v>
      </c>
      <c r="F27" s="2" t="s">
        <v>117</v>
      </c>
      <c r="G27" s="2" t="s">
        <v>118</v>
      </c>
      <c r="H27" s="1">
        <v>111780</v>
      </c>
      <c r="I27" s="1">
        <v>111938</v>
      </c>
      <c r="J27" s="1">
        <v>42</v>
      </c>
      <c r="K27" s="1">
        <v>90</v>
      </c>
      <c r="L27" s="1">
        <v>39</v>
      </c>
      <c r="M27" s="1">
        <v>84</v>
      </c>
      <c r="N27" s="1">
        <v>9</v>
      </c>
      <c r="O27" s="1" t="s">
        <v>114</v>
      </c>
      <c r="P27" s="1">
        <f t="shared" si="0"/>
        <v>10</v>
      </c>
      <c r="Q27" s="1">
        <v>21</v>
      </c>
      <c r="R27" s="1">
        <v>31</v>
      </c>
      <c r="S27" s="1">
        <v>18</v>
      </c>
      <c r="T27" s="1">
        <v>1</v>
      </c>
      <c r="U27" s="1">
        <v>0</v>
      </c>
      <c r="V27" s="1">
        <v>6</v>
      </c>
      <c r="W27" s="1">
        <v>91</v>
      </c>
      <c r="X27" s="1">
        <v>62</v>
      </c>
      <c r="Y27" s="1">
        <v>1</v>
      </c>
      <c r="Z27" s="1">
        <v>100</v>
      </c>
      <c r="AA27" s="2" t="s">
        <v>133</v>
      </c>
      <c r="AB27" s="1">
        <v>22</v>
      </c>
      <c r="AC27" s="1">
        <v>463</v>
      </c>
      <c r="AD27" s="2" t="s">
        <v>43</v>
      </c>
      <c r="AE27" s="1">
        <v>100</v>
      </c>
    </row>
    <row r="28" spans="1:31" ht="13" customHeight="1" x14ac:dyDescent="0.15">
      <c r="A28" s="1">
        <v>23</v>
      </c>
      <c r="B28" s="1">
        <v>23</v>
      </c>
      <c r="C28" s="1">
        <v>39</v>
      </c>
      <c r="D28" s="1">
        <v>28</v>
      </c>
      <c r="E28" s="2" t="s">
        <v>134</v>
      </c>
      <c r="F28" s="2" t="s">
        <v>135</v>
      </c>
      <c r="G28" s="2" t="s">
        <v>80</v>
      </c>
      <c r="H28" s="1">
        <v>59178</v>
      </c>
      <c r="I28" s="1">
        <v>59085</v>
      </c>
      <c r="J28" s="1">
        <v>69</v>
      </c>
      <c r="K28" s="1">
        <v>16</v>
      </c>
      <c r="L28" s="1">
        <v>4</v>
      </c>
      <c r="M28" s="1">
        <v>88</v>
      </c>
      <c r="N28" s="1">
        <v>26</v>
      </c>
      <c r="O28" s="1" t="s">
        <v>136</v>
      </c>
      <c r="P28" s="1">
        <f t="shared" si="0"/>
        <v>92</v>
      </c>
      <c r="Q28" s="1">
        <v>53</v>
      </c>
      <c r="R28" s="1">
        <v>55</v>
      </c>
      <c r="S28" s="1">
        <v>14</v>
      </c>
      <c r="T28" s="1">
        <v>4</v>
      </c>
      <c r="U28" s="1">
        <v>14</v>
      </c>
      <c r="V28" s="1">
        <v>22</v>
      </c>
      <c r="W28" s="1">
        <v>27</v>
      </c>
      <c r="X28" s="1">
        <v>37</v>
      </c>
      <c r="Y28" s="1">
        <v>1</v>
      </c>
      <c r="Z28" s="1">
        <v>94</v>
      </c>
      <c r="AA28" s="2" t="s">
        <v>137</v>
      </c>
      <c r="AB28" s="1">
        <v>24</v>
      </c>
      <c r="AC28" s="1">
        <v>109</v>
      </c>
      <c r="AD28" s="2" t="s">
        <v>43</v>
      </c>
      <c r="AE28" s="1">
        <v>100</v>
      </c>
    </row>
    <row r="29" spans="1:31" ht="13" customHeight="1" x14ac:dyDescent="0.15">
      <c r="A29" s="1">
        <v>25</v>
      </c>
      <c r="B29" s="1">
        <v>35</v>
      </c>
      <c r="C29" s="1">
        <v>26</v>
      </c>
      <c r="D29" s="1">
        <v>29</v>
      </c>
      <c r="E29" s="2" t="s">
        <v>138</v>
      </c>
      <c r="F29" s="2" t="s">
        <v>139</v>
      </c>
      <c r="G29" s="2" t="s">
        <v>140</v>
      </c>
      <c r="H29" s="1">
        <v>62240</v>
      </c>
      <c r="I29" s="1">
        <v>62333</v>
      </c>
      <c r="J29" s="1">
        <v>50</v>
      </c>
      <c r="K29" s="1">
        <v>68</v>
      </c>
      <c r="L29" s="1">
        <v>56</v>
      </c>
      <c r="M29" s="1">
        <v>87</v>
      </c>
      <c r="N29" s="1">
        <v>38</v>
      </c>
      <c r="O29" s="1" t="s">
        <v>141</v>
      </c>
      <c r="P29" s="1">
        <f t="shared" si="0"/>
        <v>91</v>
      </c>
      <c r="Q29" s="1">
        <v>43</v>
      </c>
      <c r="R29" s="1">
        <v>62</v>
      </c>
      <c r="S29" s="1">
        <v>33</v>
      </c>
      <c r="T29" s="1">
        <v>48</v>
      </c>
      <c r="U29" s="1">
        <v>50</v>
      </c>
      <c r="V29" s="1">
        <v>58</v>
      </c>
      <c r="W29" s="1">
        <v>17</v>
      </c>
      <c r="X29" s="1">
        <v>8</v>
      </c>
      <c r="Y29" s="1">
        <v>2</v>
      </c>
      <c r="Z29" s="1">
        <v>92</v>
      </c>
      <c r="AA29" s="2" t="s">
        <v>142</v>
      </c>
      <c r="AB29" s="1">
        <v>24</v>
      </c>
      <c r="AC29" s="1">
        <v>490</v>
      </c>
      <c r="AD29" s="2" t="s">
        <v>43</v>
      </c>
      <c r="AE29" s="1">
        <v>100</v>
      </c>
    </row>
    <row r="30" spans="1:31" ht="13" customHeight="1" x14ac:dyDescent="0.15">
      <c r="A30" s="1">
        <v>26</v>
      </c>
      <c r="B30" s="1">
        <v>26</v>
      </c>
      <c r="C30" s="1">
        <v>19</v>
      </c>
      <c r="D30" s="1">
        <v>24</v>
      </c>
      <c r="E30" s="2" t="s">
        <v>143</v>
      </c>
      <c r="F30" s="2" t="s">
        <v>117</v>
      </c>
      <c r="G30" s="2" t="s">
        <v>118</v>
      </c>
      <c r="H30" s="1">
        <v>117949</v>
      </c>
      <c r="I30" s="1">
        <v>118195</v>
      </c>
      <c r="J30" s="1">
        <v>40</v>
      </c>
      <c r="K30" s="1">
        <v>93</v>
      </c>
      <c r="L30" s="1">
        <v>62</v>
      </c>
      <c r="M30" s="1">
        <v>81</v>
      </c>
      <c r="N30" s="1">
        <v>21</v>
      </c>
      <c r="O30" s="1" t="s">
        <v>144</v>
      </c>
      <c r="P30" s="1">
        <f t="shared" si="0"/>
        <v>10</v>
      </c>
      <c r="Q30" s="1">
        <v>22</v>
      </c>
      <c r="R30" s="1">
        <v>28</v>
      </c>
      <c r="S30" s="1">
        <v>42</v>
      </c>
      <c r="T30" s="1">
        <v>6</v>
      </c>
      <c r="U30" s="1">
        <v>0</v>
      </c>
      <c r="V30" s="1">
        <v>8</v>
      </c>
      <c r="W30" s="1">
        <v>93</v>
      </c>
      <c r="X30" s="1">
        <v>61</v>
      </c>
      <c r="Y30" s="1">
        <v>0</v>
      </c>
      <c r="Z30" s="1">
        <v>98</v>
      </c>
      <c r="AA30" s="2" t="s">
        <v>145</v>
      </c>
      <c r="AB30" s="1">
        <v>21</v>
      </c>
      <c r="AC30" s="1">
        <v>405</v>
      </c>
      <c r="AD30" s="2" t="s">
        <v>43</v>
      </c>
      <c r="AE30" s="1">
        <v>100</v>
      </c>
    </row>
    <row r="31" spans="1:31" ht="13" customHeight="1" x14ac:dyDescent="0.15">
      <c r="A31" s="1">
        <v>27</v>
      </c>
      <c r="B31" s="1">
        <v>25</v>
      </c>
      <c r="C31" s="1">
        <v>44</v>
      </c>
      <c r="D31" s="1">
        <v>32</v>
      </c>
      <c r="E31" s="2" t="s">
        <v>146</v>
      </c>
      <c r="F31" s="2" t="s">
        <v>147</v>
      </c>
      <c r="G31" s="2" t="s">
        <v>148</v>
      </c>
      <c r="H31" s="1">
        <v>65711</v>
      </c>
      <c r="I31" s="1">
        <v>65711</v>
      </c>
      <c r="J31" s="1">
        <v>52</v>
      </c>
      <c r="K31" s="1">
        <v>61</v>
      </c>
      <c r="L31" s="1">
        <v>2</v>
      </c>
      <c r="M31" s="1">
        <v>85</v>
      </c>
      <c r="N31" s="1">
        <v>53</v>
      </c>
      <c r="O31" s="1" t="s">
        <v>149</v>
      </c>
      <c r="P31" s="1">
        <f t="shared" si="0"/>
        <v>85</v>
      </c>
      <c r="Q31" s="1">
        <v>36</v>
      </c>
      <c r="R31" s="1">
        <v>57</v>
      </c>
      <c r="S31" s="1">
        <v>60</v>
      </c>
      <c r="T31" s="1">
        <v>39</v>
      </c>
      <c r="U31" s="1">
        <v>81</v>
      </c>
      <c r="V31" s="1">
        <v>40</v>
      </c>
      <c r="W31" s="1">
        <v>13</v>
      </c>
      <c r="X31" s="1">
        <v>56</v>
      </c>
      <c r="Y31" s="1">
        <v>0</v>
      </c>
      <c r="Z31" s="1">
        <v>89</v>
      </c>
      <c r="AA31" s="2" t="s">
        <v>150</v>
      </c>
      <c r="AB31" s="1">
        <v>14</v>
      </c>
      <c r="AC31" s="1">
        <v>145</v>
      </c>
      <c r="AD31" s="2" t="s">
        <v>43</v>
      </c>
      <c r="AE31" s="1">
        <v>100</v>
      </c>
    </row>
    <row r="32" spans="1:31" ht="13" customHeight="1" x14ac:dyDescent="0.15">
      <c r="A32" s="1">
        <v>28</v>
      </c>
      <c r="B32" s="1">
        <v>41</v>
      </c>
      <c r="C32" s="1" t="s">
        <v>72</v>
      </c>
      <c r="D32" s="1" t="s">
        <v>72</v>
      </c>
      <c r="E32" s="2" t="s">
        <v>151</v>
      </c>
      <c r="F32" s="2" t="s">
        <v>96</v>
      </c>
      <c r="G32" s="2" t="s">
        <v>80</v>
      </c>
      <c r="H32" s="1">
        <v>93060</v>
      </c>
      <c r="I32" s="1">
        <v>93060</v>
      </c>
      <c r="J32" s="1">
        <v>33</v>
      </c>
      <c r="K32" s="1">
        <v>45</v>
      </c>
      <c r="L32" s="1">
        <v>58</v>
      </c>
      <c r="M32" s="1">
        <v>89</v>
      </c>
      <c r="N32" s="1">
        <v>3</v>
      </c>
      <c r="O32" s="1" t="s">
        <v>152</v>
      </c>
      <c r="P32" s="1">
        <f t="shared" si="0"/>
        <v>94</v>
      </c>
      <c r="Q32" s="1">
        <v>16</v>
      </c>
      <c r="R32" s="1">
        <v>47</v>
      </c>
      <c r="S32" s="1">
        <v>21</v>
      </c>
      <c r="T32" s="1">
        <v>25</v>
      </c>
      <c r="U32" s="1">
        <v>37</v>
      </c>
      <c r="V32" s="1">
        <v>32</v>
      </c>
      <c r="W32" s="1">
        <v>95</v>
      </c>
      <c r="X32" s="1">
        <v>48</v>
      </c>
      <c r="Y32" s="1">
        <v>1</v>
      </c>
      <c r="Z32" s="1">
        <v>98</v>
      </c>
      <c r="AA32" s="2" t="s">
        <v>153</v>
      </c>
      <c r="AB32" s="1">
        <v>22</v>
      </c>
      <c r="AC32" s="1">
        <v>87</v>
      </c>
      <c r="AD32" s="2" t="s">
        <v>43</v>
      </c>
      <c r="AE32" s="1">
        <v>18</v>
      </c>
    </row>
    <row r="33" spans="1:31" ht="13" customHeight="1" x14ac:dyDescent="0.15">
      <c r="A33" s="1">
        <v>28</v>
      </c>
      <c r="B33" s="1">
        <v>19</v>
      </c>
      <c r="C33" s="1">
        <v>30</v>
      </c>
      <c r="D33" s="1">
        <v>26</v>
      </c>
      <c r="E33" s="2" t="s">
        <v>154</v>
      </c>
      <c r="F33" s="2" t="s">
        <v>33</v>
      </c>
      <c r="G33" s="2" t="s">
        <v>101</v>
      </c>
      <c r="H33" s="1">
        <v>71038</v>
      </c>
      <c r="I33" s="1">
        <v>71038</v>
      </c>
      <c r="J33" s="1">
        <v>58</v>
      </c>
      <c r="K33" s="1">
        <v>20</v>
      </c>
      <c r="L33" s="1">
        <v>17</v>
      </c>
      <c r="M33" s="1">
        <v>82</v>
      </c>
      <c r="N33" s="1">
        <v>91</v>
      </c>
      <c r="O33" s="1" t="s">
        <v>155</v>
      </c>
      <c r="P33" s="1">
        <f t="shared" si="0"/>
        <v>74</v>
      </c>
      <c r="Q33" s="1">
        <v>25</v>
      </c>
      <c r="R33" s="1">
        <v>54</v>
      </c>
      <c r="S33" s="1">
        <v>29</v>
      </c>
      <c r="T33" s="1">
        <v>82</v>
      </c>
      <c r="U33" s="1">
        <v>68</v>
      </c>
      <c r="V33" s="1">
        <v>43</v>
      </c>
      <c r="W33" s="1">
        <v>25</v>
      </c>
      <c r="X33" s="1">
        <v>71</v>
      </c>
      <c r="Y33" s="1">
        <v>1</v>
      </c>
      <c r="Z33" s="1">
        <v>100</v>
      </c>
      <c r="AA33" s="2" t="s">
        <v>156</v>
      </c>
      <c r="AB33" s="1">
        <v>24</v>
      </c>
      <c r="AC33" s="1">
        <v>155</v>
      </c>
      <c r="AD33" s="2" t="s">
        <v>37</v>
      </c>
      <c r="AE33" s="1">
        <v>89</v>
      </c>
    </row>
    <row r="34" spans="1:31" ht="13" customHeight="1" x14ac:dyDescent="0.15">
      <c r="A34" s="1">
        <v>30</v>
      </c>
      <c r="B34" s="1">
        <v>17</v>
      </c>
      <c r="C34" s="1">
        <v>17</v>
      </c>
      <c r="D34" s="1">
        <v>21</v>
      </c>
      <c r="E34" s="2" t="s">
        <v>157</v>
      </c>
      <c r="F34" s="2" t="s">
        <v>158</v>
      </c>
      <c r="G34" s="2" t="s">
        <v>159</v>
      </c>
      <c r="H34" s="1">
        <v>56012</v>
      </c>
      <c r="I34" s="1">
        <v>56427</v>
      </c>
      <c r="J34" s="1">
        <v>60</v>
      </c>
      <c r="K34" s="1">
        <v>39</v>
      </c>
      <c r="L34" s="1">
        <v>12</v>
      </c>
      <c r="M34" s="1">
        <v>86</v>
      </c>
      <c r="N34" s="1">
        <v>47</v>
      </c>
      <c r="O34" s="1" t="s">
        <v>160</v>
      </c>
      <c r="P34" s="1">
        <f t="shared" si="0"/>
        <v>95</v>
      </c>
      <c r="Q34" s="1">
        <v>35</v>
      </c>
      <c r="R34" s="1">
        <v>63</v>
      </c>
      <c r="S34" s="1">
        <v>67</v>
      </c>
      <c r="T34" s="1">
        <v>30</v>
      </c>
      <c r="U34" s="1">
        <v>65</v>
      </c>
      <c r="V34" s="1">
        <v>100</v>
      </c>
      <c r="W34" s="1">
        <v>20</v>
      </c>
      <c r="X34" s="1">
        <v>29</v>
      </c>
      <c r="Y34" s="1">
        <v>2</v>
      </c>
      <c r="Z34" s="1">
        <v>100</v>
      </c>
      <c r="AA34" s="2" t="s">
        <v>161</v>
      </c>
      <c r="AB34" s="1">
        <v>18</v>
      </c>
      <c r="AC34" s="1">
        <v>150</v>
      </c>
      <c r="AD34" s="2" t="s">
        <v>43</v>
      </c>
      <c r="AE34" s="1">
        <v>71</v>
      </c>
    </row>
    <row r="35" spans="1:31" ht="13" customHeight="1" x14ac:dyDescent="0.15">
      <c r="A35" s="1">
        <v>30</v>
      </c>
      <c r="B35" s="1">
        <v>38</v>
      </c>
      <c r="C35" s="1">
        <v>52</v>
      </c>
      <c r="D35" s="1">
        <v>40</v>
      </c>
      <c r="E35" s="2" t="s">
        <v>162</v>
      </c>
      <c r="F35" s="2" t="s">
        <v>158</v>
      </c>
      <c r="G35" s="2" t="s">
        <v>163</v>
      </c>
      <c r="H35" s="1">
        <v>53439</v>
      </c>
      <c r="I35" s="1">
        <v>53295</v>
      </c>
      <c r="J35" s="1">
        <v>55</v>
      </c>
      <c r="K35" s="1">
        <v>40</v>
      </c>
      <c r="L35" s="1">
        <v>9</v>
      </c>
      <c r="M35" s="1">
        <v>86</v>
      </c>
      <c r="N35" s="1">
        <v>41</v>
      </c>
      <c r="O35" s="1" t="s">
        <v>164</v>
      </c>
      <c r="P35" s="1">
        <f t="shared" si="0"/>
        <v>92</v>
      </c>
      <c r="Q35" s="1">
        <v>36</v>
      </c>
      <c r="R35" s="1">
        <v>49</v>
      </c>
      <c r="S35" s="1">
        <v>31</v>
      </c>
      <c r="T35" s="1">
        <v>43</v>
      </c>
      <c r="U35" s="1">
        <v>76</v>
      </c>
      <c r="V35" s="1">
        <v>46</v>
      </c>
      <c r="W35" s="1">
        <v>35</v>
      </c>
      <c r="X35" s="1">
        <v>24</v>
      </c>
      <c r="Y35" s="1">
        <v>2</v>
      </c>
      <c r="Z35" s="1">
        <v>95</v>
      </c>
      <c r="AA35" s="2" t="s">
        <v>165</v>
      </c>
      <c r="AB35" s="1">
        <v>20</v>
      </c>
      <c r="AC35" s="1">
        <v>76</v>
      </c>
      <c r="AD35" s="2" t="s">
        <v>37</v>
      </c>
      <c r="AE35" s="1">
        <v>74</v>
      </c>
    </row>
    <row r="36" spans="1:31" ht="13" customHeight="1" x14ac:dyDescent="0.15">
      <c r="A36" s="1">
        <v>32</v>
      </c>
      <c r="B36" s="1">
        <v>31</v>
      </c>
      <c r="C36" s="1">
        <v>17</v>
      </c>
      <c r="D36" s="1">
        <v>27</v>
      </c>
      <c r="E36" s="2" t="s">
        <v>166</v>
      </c>
      <c r="F36" s="2" t="s">
        <v>39</v>
      </c>
      <c r="G36" s="2" t="s">
        <v>51</v>
      </c>
      <c r="H36" s="1">
        <v>57881</v>
      </c>
      <c r="I36" s="1">
        <v>57273</v>
      </c>
      <c r="J36" s="1">
        <v>42</v>
      </c>
      <c r="K36" s="1">
        <v>74</v>
      </c>
      <c r="L36" s="1">
        <v>57</v>
      </c>
      <c r="M36" s="1">
        <v>86</v>
      </c>
      <c r="N36" s="1">
        <v>42</v>
      </c>
      <c r="O36" s="1" t="s">
        <v>167</v>
      </c>
      <c r="P36" s="1">
        <f t="shared" si="0"/>
        <v>94</v>
      </c>
      <c r="Q36" s="1">
        <v>44</v>
      </c>
      <c r="R36" s="1">
        <v>50</v>
      </c>
      <c r="S36" s="1">
        <v>10</v>
      </c>
      <c r="T36" s="1">
        <v>86</v>
      </c>
      <c r="U36" s="1">
        <v>29</v>
      </c>
      <c r="V36" s="1">
        <v>70</v>
      </c>
      <c r="W36" s="1">
        <v>39</v>
      </c>
      <c r="X36" s="1">
        <v>15</v>
      </c>
      <c r="Y36" s="1">
        <v>2</v>
      </c>
      <c r="Z36" s="1">
        <v>100</v>
      </c>
      <c r="AA36" s="2" t="s">
        <v>168</v>
      </c>
      <c r="AB36" s="1">
        <v>24</v>
      </c>
      <c r="AC36" s="1">
        <v>812</v>
      </c>
      <c r="AD36" s="2" t="s">
        <v>37</v>
      </c>
      <c r="AE36" s="1">
        <v>100</v>
      </c>
    </row>
    <row r="37" spans="1:31" ht="13" customHeight="1" x14ac:dyDescent="0.15">
      <c r="A37" s="1">
        <v>33</v>
      </c>
      <c r="B37" s="1">
        <v>20</v>
      </c>
      <c r="C37" s="1">
        <v>21</v>
      </c>
      <c r="D37" s="1">
        <v>25</v>
      </c>
      <c r="E37" s="2" t="s">
        <v>169</v>
      </c>
      <c r="F37" s="2" t="s">
        <v>96</v>
      </c>
      <c r="G37" s="2" t="s">
        <v>101</v>
      </c>
      <c r="H37" s="1">
        <v>94826</v>
      </c>
      <c r="I37" s="1">
        <v>94826</v>
      </c>
      <c r="J37" s="1">
        <v>45</v>
      </c>
      <c r="K37" s="1">
        <v>41</v>
      </c>
      <c r="L37" s="1">
        <v>48</v>
      </c>
      <c r="M37" s="1">
        <v>88</v>
      </c>
      <c r="N37" s="1">
        <v>5</v>
      </c>
      <c r="O37" s="1" t="s">
        <v>170</v>
      </c>
      <c r="P37" s="1">
        <f t="shared" si="0"/>
        <v>91</v>
      </c>
      <c r="Q37" s="1">
        <v>12</v>
      </c>
      <c r="R37" s="1">
        <v>23</v>
      </c>
      <c r="S37" s="1">
        <v>32</v>
      </c>
      <c r="T37" s="1">
        <v>16</v>
      </c>
      <c r="U37" s="1">
        <v>38</v>
      </c>
      <c r="V37" s="1">
        <v>47</v>
      </c>
      <c r="W37" s="1">
        <v>80</v>
      </c>
      <c r="X37" s="1">
        <v>39</v>
      </c>
      <c r="Y37" s="1">
        <v>1</v>
      </c>
      <c r="Z37" s="1">
        <v>96</v>
      </c>
      <c r="AA37" s="2" t="s">
        <v>171</v>
      </c>
      <c r="AB37" s="1">
        <v>25</v>
      </c>
      <c r="AC37" s="1">
        <v>52</v>
      </c>
      <c r="AD37" s="2" t="s">
        <v>37</v>
      </c>
      <c r="AE37" s="1">
        <v>100</v>
      </c>
    </row>
    <row r="38" spans="1:31" ht="13" customHeight="1" x14ac:dyDescent="0.15">
      <c r="A38" s="1">
        <v>33</v>
      </c>
      <c r="B38" s="1">
        <v>18</v>
      </c>
      <c r="C38" s="1">
        <v>38</v>
      </c>
      <c r="D38" s="1">
        <v>30</v>
      </c>
      <c r="E38" s="2" t="s">
        <v>172</v>
      </c>
      <c r="F38" s="2" t="s">
        <v>45</v>
      </c>
      <c r="G38" s="2" t="s">
        <v>101</v>
      </c>
      <c r="H38" s="1">
        <v>64209</v>
      </c>
      <c r="I38" s="1">
        <v>64209</v>
      </c>
      <c r="J38" s="1">
        <v>73</v>
      </c>
      <c r="K38" s="1">
        <v>65</v>
      </c>
      <c r="L38" s="1">
        <v>6</v>
      </c>
      <c r="M38" s="1">
        <v>82</v>
      </c>
      <c r="N38" s="1">
        <v>70</v>
      </c>
      <c r="O38" s="1" t="s">
        <v>173</v>
      </c>
      <c r="P38" s="1">
        <f t="shared" si="0"/>
        <v>72</v>
      </c>
      <c r="Q38" s="1">
        <v>24</v>
      </c>
      <c r="R38" s="1">
        <v>57</v>
      </c>
      <c r="S38" s="1">
        <v>50</v>
      </c>
      <c r="T38" s="1">
        <v>72</v>
      </c>
      <c r="U38" s="1">
        <v>95</v>
      </c>
      <c r="V38" s="1">
        <v>57</v>
      </c>
      <c r="W38" s="1">
        <v>41</v>
      </c>
      <c r="X38" s="1">
        <v>75</v>
      </c>
      <c r="Y38" s="1">
        <v>0</v>
      </c>
      <c r="Z38" s="1">
        <v>95</v>
      </c>
      <c r="AA38" s="2" t="s">
        <v>174</v>
      </c>
      <c r="AB38" s="1">
        <v>13</v>
      </c>
      <c r="AC38" s="1">
        <v>173</v>
      </c>
      <c r="AD38" s="2" t="s">
        <v>43</v>
      </c>
      <c r="AE38" s="1">
        <v>12</v>
      </c>
    </row>
    <row r="39" spans="1:31" ht="13" customHeight="1" x14ac:dyDescent="0.15">
      <c r="A39" s="1">
        <v>35</v>
      </c>
      <c r="B39" s="1">
        <v>37</v>
      </c>
      <c r="C39" s="1">
        <v>31</v>
      </c>
      <c r="D39" s="1">
        <v>34</v>
      </c>
      <c r="E39" s="2" t="s">
        <v>175</v>
      </c>
      <c r="F39" s="2" t="s">
        <v>79</v>
      </c>
      <c r="G39" s="2" t="s">
        <v>92</v>
      </c>
      <c r="H39" s="1">
        <v>62681</v>
      </c>
      <c r="I39" s="1">
        <v>62681</v>
      </c>
      <c r="J39" s="1">
        <v>62</v>
      </c>
      <c r="K39" s="1">
        <v>64</v>
      </c>
      <c r="L39" s="1">
        <v>38</v>
      </c>
      <c r="M39" s="1">
        <v>88</v>
      </c>
      <c r="N39" s="1">
        <v>20</v>
      </c>
      <c r="O39" s="1" t="s">
        <v>176</v>
      </c>
      <c r="P39" s="1">
        <f t="shared" si="0"/>
        <v>95</v>
      </c>
      <c r="Q39" s="1">
        <v>28</v>
      </c>
      <c r="R39" s="1">
        <v>40</v>
      </c>
      <c r="S39" s="1">
        <v>29</v>
      </c>
      <c r="T39" s="1">
        <v>56</v>
      </c>
      <c r="U39" s="1">
        <v>93</v>
      </c>
      <c r="V39" s="1">
        <v>33</v>
      </c>
      <c r="W39" s="1">
        <v>23</v>
      </c>
      <c r="X39" s="1">
        <v>47</v>
      </c>
      <c r="Y39" s="1">
        <v>1</v>
      </c>
      <c r="Z39" s="1">
        <v>78</v>
      </c>
      <c r="AA39" s="2" t="s">
        <v>177</v>
      </c>
      <c r="AB39" s="1">
        <v>12</v>
      </c>
      <c r="AC39" s="1">
        <v>87</v>
      </c>
      <c r="AD39" s="2" t="s">
        <v>43</v>
      </c>
      <c r="AE39" s="1">
        <v>100</v>
      </c>
    </row>
    <row r="40" spans="1:31" ht="13" customHeight="1" x14ac:dyDescent="0.15">
      <c r="A40" s="1">
        <v>35</v>
      </c>
      <c r="B40" s="1">
        <v>36</v>
      </c>
      <c r="C40" s="1">
        <v>50</v>
      </c>
      <c r="D40" s="1">
        <v>40</v>
      </c>
      <c r="E40" s="2" t="s">
        <v>178</v>
      </c>
      <c r="F40" s="2" t="s">
        <v>112</v>
      </c>
      <c r="G40" s="2" t="s">
        <v>179</v>
      </c>
      <c r="H40" s="1">
        <v>60018</v>
      </c>
      <c r="I40" s="1">
        <v>60018</v>
      </c>
      <c r="J40" s="1">
        <v>89</v>
      </c>
      <c r="K40" s="1">
        <v>17</v>
      </c>
      <c r="L40" s="1">
        <v>5</v>
      </c>
      <c r="M40" s="1">
        <v>81</v>
      </c>
      <c r="N40" s="1">
        <v>11</v>
      </c>
      <c r="O40" s="1" t="s">
        <v>114</v>
      </c>
      <c r="P40" s="1">
        <f t="shared" si="0"/>
        <v>10</v>
      </c>
      <c r="Q40" s="1">
        <v>36</v>
      </c>
      <c r="R40" s="1">
        <v>64</v>
      </c>
      <c r="S40" s="1">
        <v>30</v>
      </c>
      <c r="T40" s="1">
        <v>6</v>
      </c>
      <c r="U40" s="1">
        <v>35</v>
      </c>
      <c r="V40" s="1">
        <v>30</v>
      </c>
      <c r="W40" s="1">
        <v>97</v>
      </c>
      <c r="X40" s="1">
        <v>33</v>
      </c>
      <c r="Y40" s="1">
        <v>1</v>
      </c>
      <c r="Z40" s="1">
        <v>93</v>
      </c>
      <c r="AA40" s="2" t="s">
        <v>180</v>
      </c>
      <c r="AB40" s="1">
        <v>30</v>
      </c>
      <c r="AC40" s="1">
        <v>80</v>
      </c>
      <c r="AD40" s="2" t="s">
        <v>37</v>
      </c>
      <c r="AE40" s="1">
        <v>100</v>
      </c>
    </row>
    <row r="41" spans="1:31" ht="13" customHeight="1" x14ac:dyDescent="0.15">
      <c r="A41" s="1">
        <v>37</v>
      </c>
      <c r="B41" s="1">
        <v>33</v>
      </c>
      <c r="C41" s="1">
        <v>25</v>
      </c>
      <c r="D41" s="1">
        <v>32</v>
      </c>
      <c r="E41" s="2" t="s">
        <v>181</v>
      </c>
      <c r="F41" s="2" t="s">
        <v>69</v>
      </c>
      <c r="G41" s="2" t="s">
        <v>88</v>
      </c>
      <c r="H41" s="1">
        <v>68882</v>
      </c>
      <c r="I41" s="1">
        <v>68808</v>
      </c>
      <c r="J41" s="1">
        <v>41</v>
      </c>
      <c r="K41" s="1">
        <v>9</v>
      </c>
      <c r="L41" s="1">
        <v>52</v>
      </c>
      <c r="M41" s="1">
        <v>86</v>
      </c>
      <c r="N41" s="1">
        <v>72</v>
      </c>
      <c r="O41" s="1" t="s">
        <v>182</v>
      </c>
      <c r="P41" s="1">
        <f t="shared" si="0"/>
        <v>96</v>
      </c>
      <c r="Q41" s="1">
        <v>24</v>
      </c>
      <c r="R41" s="1">
        <v>40</v>
      </c>
      <c r="S41" s="1">
        <v>50</v>
      </c>
      <c r="T41" s="1">
        <v>59</v>
      </c>
      <c r="U41" s="1">
        <v>66</v>
      </c>
      <c r="V41" s="1">
        <v>70</v>
      </c>
      <c r="W41" s="1">
        <v>30</v>
      </c>
      <c r="X41" s="1">
        <v>74</v>
      </c>
      <c r="Y41" s="1">
        <v>1</v>
      </c>
      <c r="Z41" s="1">
        <v>99</v>
      </c>
      <c r="AA41" s="2" t="s">
        <v>183</v>
      </c>
      <c r="AB41" s="1">
        <v>16</v>
      </c>
      <c r="AC41" s="1">
        <v>508</v>
      </c>
      <c r="AD41" s="2" t="s">
        <v>43</v>
      </c>
      <c r="AE41" s="1">
        <v>19</v>
      </c>
    </row>
    <row r="42" spans="1:31" ht="13" customHeight="1" x14ac:dyDescent="0.15">
      <c r="A42" s="1">
        <v>38</v>
      </c>
      <c r="B42" s="1">
        <v>38</v>
      </c>
      <c r="C42" s="1">
        <v>36</v>
      </c>
      <c r="D42" s="1">
        <v>37</v>
      </c>
      <c r="E42" s="2" t="s">
        <v>184</v>
      </c>
      <c r="F42" s="2" t="s">
        <v>185</v>
      </c>
      <c r="G42" s="2" t="s">
        <v>186</v>
      </c>
      <c r="H42" s="1">
        <v>70742</v>
      </c>
      <c r="I42" s="1">
        <v>70344</v>
      </c>
      <c r="J42" s="1">
        <v>47</v>
      </c>
      <c r="K42" s="1">
        <v>13</v>
      </c>
      <c r="L42" s="1">
        <v>23</v>
      </c>
      <c r="M42" s="1">
        <v>87</v>
      </c>
      <c r="N42" s="1">
        <v>78</v>
      </c>
      <c r="O42" s="1" t="s">
        <v>187</v>
      </c>
      <c r="P42" s="1">
        <f t="shared" si="0"/>
        <v>85</v>
      </c>
      <c r="Q42" s="1">
        <v>31</v>
      </c>
      <c r="R42" s="1">
        <v>44</v>
      </c>
      <c r="S42" s="1">
        <v>36</v>
      </c>
      <c r="T42" s="1">
        <v>42</v>
      </c>
      <c r="U42" s="1">
        <v>54</v>
      </c>
      <c r="V42" s="1">
        <v>9</v>
      </c>
      <c r="W42" s="1">
        <v>34</v>
      </c>
      <c r="X42" s="1">
        <v>72</v>
      </c>
      <c r="Y42" s="1">
        <v>0</v>
      </c>
      <c r="Z42" s="1">
        <v>94</v>
      </c>
      <c r="AA42" s="2" t="s">
        <v>188</v>
      </c>
      <c r="AB42" s="1">
        <v>27</v>
      </c>
      <c r="AC42" s="1">
        <v>976</v>
      </c>
      <c r="AD42" s="2" t="s">
        <v>37</v>
      </c>
      <c r="AE42" s="1">
        <v>6</v>
      </c>
    </row>
    <row r="43" spans="1:31" ht="13" customHeight="1" x14ac:dyDescent="0.15">
      <c r="A43" s="1">
        <v>39</v>
      </c>
      <c r="B43" s="1">
        <v>29</v>
      </c>
      <c r="C43" s="1">
        <v>24</v>
      </c>
      <c r="D43" s="1">
        <v>31</v>
      </c>
      <c r="E43" s="2" t="s">
        <v>189</v>
      </c>
      <c r="F43" s="2" t="s">
        <v>39</v>
      </c>
      <c r="G43" s="2" t="s">
        <v>190</v>
      </c>
      <c r="H43" s="1">
        <v>68957</v>
      </c>
      <c r="I43" s="1">
        <v>68957</v>
      </c>
      <c r="J43" s="1">
        <v>51</v>
      </c>
      <c r="K43" s="1">
        <v>32</v>
      </c>
      <c r="L43" s="1">
        <v>47</v>
      </c>
      <c r="M43" s="1">
        <v>86</v>
      </c>
      <c r="N43" s="1">
        <v>15</v>
      </c>
      <c r="O43" s="1" t="s">
        <v>191</v>
      </c>
      <c r="P43" s="1">
        <f t="shared" si="0"/>
        <v>93</v>
      </c>
      <c r="Q43" s="1">
        <v>48</v>
      </c>
      <c r="R43" s="1">
        <v>32</v>
      </c>
      <c r="S43" s="1">
        <v>21</v>
      </c>
      <c r="T43" s="1">
        <v>48</v>
      </c>
      <c r="U43" s="1">
        <v>21</v>
      </c>
      <c r="V43" s="1">
        <v>57</v>
      </c>
      <c r="W43" s="1">
        <v>60</v>
      </c>
      <c r="X43" s="1">
        <v>30</v>
      </c>
      <c r="Y43" s="1">
        <v>2</v>
      </c>
      <c r="Z43" s="1">
        <v>86</v>
      </c>
      <c r="AA43" s="2" t="s">
        <v>192</v>
      </c>
      <c r="AB43" s="1">
        <v>16</v>
      </c>
      <c r="AC43" s="1">
        <v>111</v>
      </c>
      <c r="AD43" s="2" t="s">
        <v>43</v>
      </c>
      <c r="AE43" s="1">
        <v>100</v>
      </c>
    </row>
    <row r="44" spans="1:31" ht="13" customHeight="1" x14ac:dyDescent="0.15">
      <c r="A44" s="1">
        <v>40</v>
      </c>
      <c r="B44" s="1">
        <v>27</v>
      </c>
      <c r="C44" s="1">
        <v>26</v>
      </c>
      <c r="D44" s="1">
        <v>31</v>
      </c>
      <c r="E44" s="2" t="s">
        <v>193</v>
      </c>
      <c r="F44" s="2" t="s">
        <v>39</v>
      </c>
      <c r="G44" s="2" t="s">
        <v>51</v>
      </c>
      <c r="H44" s="1">
        <v>65669</v>
      </c>
      <c r="I44" s="1">
        <v>65270</v>
      </c>
      <c r="J44" s="1">
        <v>37</v>
      </c>
      <c r="K44" s="1">
        <v>88</v>
      </c>
      <c r="L44" s="1">
        <v>67</v>
      </c>
      <c r="M44" s="1">
        <v>85</v>
      </c>
      <c r="N44" s="1">
        <v>36</v>
      </c>
      <c r="O44" s="1" t="s">
        <v>194</v>
      </c>
      <c r="P44" s="1">
        <f t="shared" si="0"/>
        <v>84</v>
      </c>
      <c r="Q44" s="1">
        <v>34</v>
      </c>
      <c r="R44" s="1">
        <v>51</v>
      </c>
      <c r="S44" s="1">
        <v>36</v>
      </c>
      <c r="T44" s="1">
        <v>50</v>
      </c>
      <c r="U44" s="1">
        <v>42</v>
      </c>
      <c r="V44" s="1">
        <v>79</v>
      </c>
      <c r="W44" s="1">
        <v>29</v>
      </c>
      <c r="X44" s="1">
        <v>25</v>
      </c>
      <c r="Y44" s="1">
        <v>1</v>
      </c>
      <c r="Z44" s="1">
        <v>96</v>
      </c>
      <c r="AA44" s="2" t="s">
        <v>195</v>
      </c>
      <c r="AB44" s="1">
        <v>30</v>
      </c>
      <c r="AC44" s="1">
        <v>1274</v>
      </c>
      <c r="AD44" s="2" t="s">
        <v>43</v>
      </c>
      <c r="AE44" s="1">
        <v>100</v>
      </c>
    </row>
    <row r="45" spans="1:31" ht="13" customHeight="1" x14ac:dyDescent="0.15">
      <c r="A45" s="1">
        <v>41</v>
      </c>
      <c r="B45" s="1">
        <v>40</v>
      </c>
      <c r="C45" s="1">
        <v>34</v>
      </c>
      <c r="D45" s="1">
        <v>38</v>
      </c>
      <c r="E45" s="2" t="s">
        <v>196</v>
      </c>
      <c r="F45" s="2" t="s">
        <v>39</v>
      </c>
      <c r="G45" s="2" t="s">
        <v>197</v>
      </c>
      <c r="H45" s="1">
        <v>58573</v>
      </c>
      <c r="I45" s="1">
        <v>58300</v>
      </c>
      <c r="J45" s="1">
        <v>42</v>
      </c>
      <c r="K45" s="1">
        <v>80</v>
      </c>
      <c r="L45" s="1">
        <v>70</v>
      </c>
      <c r="M45" s="1">
        <v>83</v>
      </c>
      <c r="N45" s="1">
        <v>49</v>
      </c>
      <c r="O45" s="1" t="s">
        <v>198</v>
      </c>
      <c r="P45" s="1">
        <f t="shared" si="0"/>
        <v>93</v>
      </c>
      <c r="Q45" s="1">
        <v>45</v>
      </c>
      <c r="R45" s="1">
        <v>53</v>
      </c>
      <c r="S45" s="1">
        <v>50</v>
      </c>
      <c r="T45" s="1">
        <v>64</v>
      </c>
      <c r="U45" s="1">
        <v>30</v>
      </c>
      <c r="V45" s="1">
        <v>62</v>
      </c>
      <c r="W45" s="1">
        <v>53</v>
      </c>
      <c r="X45" s="1">
        <v>16</v>
      </c>
      <c r="Y45" s="1">
        <v>2</v>
      </c>
      <c r="Z45" s="1">
        <v>98</v>
      </c>
      <c r="AA45" s="2" t="s">
        <v>199</v>
      </c>
      <c r="AB45" s="1">
        <v>21</v>
      </c>
      <c r="AC45" s="1">
        <v>1221</v>
      </c>
      <c r="AD45" s="2" t="s">
        <v>43</v>
      </c>
      <c r="AE45" s="1">
        <v>100</v>
      </c>
    </row>
    <row r="46" spans="1:31" ht="13" customHeight="1" x14ac:dyDescent="0.15">
      <c r="A46" s="1">
        <v>41</v>
      </c>
      <c r="B46" s="1">
        <v>42</v>
      </c>
      <c r="C46" s="1">
        <v>31</v>
      </c>
      <c r="D46" s="1">
        <v>38</v>
      </c>
      <c r="E46" s="2" t="s">
        <v>200</v>
      </c>
      <c r="F46" s="2" t="s">
        <v>201</v>
      </c>
      <c r="G46" s="2" t="s">
        <v>202</v>
      </c>
      <c r="H46" s="1">
        <v>68014</v>
      </c>
      <c r="I46" s="1">
        <v>67041</v>
      </c>
      <c r="J46" s="1">
        <v>47</v>
      </c>
      <c r="K46" s="1">
        <v>29</v>
      </c>
      <c r="L46" s="1">
        <v>24</v>
      </c>
      <c r="M46" s="1">
        <v>86</v>
      </c>
      <c r="N46" s="1">
        <v>7</v>
      </c>
      <c r="O46" s="1" t="s">
        <v>203</v>
      </c>
      <c r="P46" s="1">
        <f t="shared" si="0"/>
        <v>97</v>
      </c>
      <c r="Q46" s="1">
        <v>28</v>
      </c>
      <c r="R46" s="1">
        <v>40</v>
      </c>
      <c r="S46" s="1">
        <v>6</v>
      </c>
      <c r="T46" s="1">
        <v>36</v>
      </c>
      <c r="U46" s="1">
        <v>19</v>
      </c>
      <c r="V46" s="1">
        <v>39</v>
      </c>
      <c r="W46" s="1">
        <v>56</v>
      </c>
      <c r="X46" s="1">
        <v>42</v>
      </c>
      <c r="Y46" s="1">
        <v>1</v>
      </c>
      <c r="Z46" s="1">
        <v>95</v>
      </c>
      <c r="AA46" s="2" t="s">
        <v>204</v>
      </c>
      <c r="AB46" s="1">
        <v>10</v>
      </c>
      <c r="AC46" s="1">
        <v>168</v>
      </c>
      <c r="AD46" s="2" t="s">
        <v>43</v>
      </c>
      <c r="AE46" s="1">
        <v>100</v>
      </c>
    </row>
    <row r="47" spans="1:31" ht="13" customHeight="1" x14ac:dyDescent="0.15">
      <c r="A47" s="1">
        <v>43</v>
      </c>
      <c r="B47" s="1">
        <v>33</v>
      </c>
      <c r="C47" s="1">
        <v>13</v>
      </c>
      <c r="D47" s="1">
        <v>30</v>
      </c>
      <c r="E47" s="2" t="s">
        <v>205</v>
      </c>
      <c r="F47" s="2" t="s">
        <v>206</v>
      </c>
      <c r="G47" s="2" t="s">
        <v>207</v>
      </c>
      <c r="H47" s="1">
        <v>61505</v>
      </c>
      <c r="I47" s="1">
        <v>60200</v>
      </c>
      <c r="J47" s="1">
        <v>45</v>
      </c>
      <c r="K47" s="1">
        <v>52</v>
      </c>
      <c r="L47" s="1">
        <v>43</v>
      </c>
      <c r="M47" s="1">
        <v>83</v>
      </c>
      <c r="N47" s="1">
        <v>92</v>
      </c>
      <c r="O47" s="1" t="s">
        <v>208</v>
      </c>
      <c r="P47" s="1">
        <f t="shared" si="0"/>
        <v>83</v>
      </c>
      <c r="Q47" s="1">
        <v>43</v>
      </c>
      <c r="R47" s="1">
        <v>46</v>
      </c>
      <c r="S47" s="1">
        <v>53</v>
      </c>
      <c r="T47" s="1">
        <v>46</v>
      </c>
      <c r="U47" s="1">
        <v>88</v>
      </c>
      <c r="V47" s="1">
        <v>73</v>
      </c>
      <c r="W47" s="1">
        <v>9</v>
      </c>
      <c r="X47" s="1">
        <v>51</v>
      </c>
      <c r="Y47" s="1">
        <v>1</v>
      </c>
      <c r="Z47" s="1">
        <v>91</v>
      </c>
      <c r="AA47" s="2" t="s">
        <v>209</v>
      </c>
      <c r="AB47" s="1">
        <v>20</v>
      </c>
      <c r="AC47" s="1">
        <v>271</v>
      </c>
      <c r="AD47" s="2" t="s">
        <v>43</v>
      </c>
      <c r="AE47" s="1">
        <v>89</v>
      </c>
    </row>
    <row r="48" spans="1:31" ht="13" customHeight="1" x14ac:dyDescent="0.15">
      <c r="A48" s="1">
        <v>44</v>
      </c>
      <c r="B48" s="1">
        <v>43</v>
      </c>
      <c r="C48" s="1">
        <v>77</v>
      </c>
      <c r="D48" s="1">
        <v>55</v>
      </c>
      <c r="E48" s="2" t="s">
        <v>210</v>
      </c>
      <c r="F48" s="2" t="s">
        <v>211</v>
      </c>
      <c r="G48" s="2" t="s">
        <v>212</v>
      </c>
      <c r="H48" s="1">
        <v>45850</v>
      </c>
      <c r="I48" s="1">
        <v>45850</v>
      </c>
      <c r="J48" s="1">
        <v>59</v>
      </c>
      <c r="K48" s="1">
        <v>100</v>
      </c>
      <c r="L48" s="1">
        <v>28</v>
      </c>
      <c r="M48" s="1">
        <v>85</v>
      </c>
      <c r="N48" s="1">
        <v>57</v>
      </c>
      <c r="O48" s="1" t="s">
        <v>213</v>
      </c>
      <c r="P48" s="1">
        <f t="shared" si="0"/>
        <v>91</v>
      </c>
      <c r="Q48" s="1">
        <v>38</v>
      </c>
      <c r="R48" s="1">
        <v>48</v>
      </c>
      <c r="S48" s="1">
        <v>33</v>
      </c>
      <c r="T48" s="1">
        <v>13</v>
      </c>
      <c r="U48" s="1">
        <v>57</v>
      </c>
      <c r="V48" s="1">
        <v>13</v>
      </c>
      <c r="W48" s="1">
        <v>26</v>
      </c>
      <c r="X48" s="1">
        <v>1</v>
      </c>
      <c r="Y48" s="1">
        <v>1</v>
      </c>
      <c r="Z48" s="1">
        <v>95</v>
      </c>
      <c r="AA48" s="2" t="s">
        <v>214</v>
      </c>
      <c r="AB48" s="1">
        <v>12</v>
      </c>
      <c r="AC48" s="1">
        <v>42</v>
      </c>
      <c r="AD48" s="2" t="s">
        <v>43</v>
      </c>
      <c r="AE48" s="1">
        <v>100</v>
      </c>
    </row>
    <row r="49" spans="1:31" ht="13" customHeight="1" x14ac:dyDescent="0.15">
      <c r="A49" s="1">
        <v>45</v>
      </c>
      <c r="B49" s="1">
        <v>30</v>
      </c>
      <c r="C49" s="1">
        <v>29</v>
      </c>
      <c r="D49" s="1">
        <v>35</v>
      </c>
      <c r="E49" s="2" t="s">
        <v>215</v>
      </c>
      <c r="F49" s="2" t="s">
        <v>201</v>
      </c>
      <c r="G49" s="2" t="s">
        <v>216</v>
      </c>
      <c r="H49" s="1">
        <v>61524</v>
      </c>
      <c r="I49" s="1">
        <v>61524</v>
      </c>
      <c r="J49" s="1">
        <v>44</v>
      </c>
      <c r="K49" s="1">
        <v>46</v>
      </c>
      <c r="L49" s="1">
        <v>27</v>
      </c>
      <c r="M49" s="1">
        <v>83</v>
      </c>
      <c r="N49" s="1">
        <v>32</v>
      </c>
      <c r="O49" s="1" t="s">
        <v>217</v>
      </c>
      <c r="P49" s="1">
        <f t="shared" si="0"/>
        <v>93</v>
      </c>
      <c r="Q49" s="1">
        <v>32</v>
      </c>
      <c r="R49" s="1">
        <v>38</v>
      </c>
      <c r="S49" s="1">
        <v>31</v>
      </c>
      <c r="T49" s="1">
        <v>37</v>
      </c>
      <c r="U49" s="1">
        <v>64</v>
      </c>
      <c r="V49" s="1">
        <v>69</v>
      </c>
      <c r="W49" s="1">
        <v>40</v>
      </c>
      <c r="X49" s="1">
        <v>43</v>
      </c>
      <c r="Y49" s="1">
        <v>0</v>
      </c>
      <c r="Z49" s="1">
        <v>98</v>
      </c>
      <c r="AA49" s="2" t="s">
        <v>218</v>
      </c>
      <c r="AB49" s="1">
        <v>10</v>
      </c>
      <c r="AC49" s="1">
        <v>73</v>
      </c>
      <c r="AD49" s="2" t="s">
        <v>43</v>
      </c>
      <c r="AE49" s="1">
        <v>100</v>
      </c>
    </row>
    <row r="50" spans="1:31" ht="13" customHeight="1" x14ac:dyDescent="0.15">
      <c r="A50" s="1">
        <v>46</v>
      </c>
      <c r="B50" s="1">
        <v>45</v>
      </c>
      <c r="C50" s="1">
        <v>51</v>
      </c>
      <c r="D50" s="1">
        <v>47</v>
      </c>
      <c r="E50" s="2" t="s">
        <v>219</v>
      </c>
      <c r="F50" s="2" t="s">
        <v>220</v>
      </c>
      <c r="G50" s="2" t="s">
        <v>186</v>
      </c>
      <c r="H50" s="1">
        <v>61470</v>
      </c>
      <c r="I50" s="1">
        <v>61491</v>
      </c>
      <c r="J50" s="1">
        <v>48</v>
      </c>
      <c r="K50" s="1">
        <v>4</v>
      </c>
      <c r="L50" s="1">
        <v>76</v>
      </c>
      <c r="M50" s="1">
        <v>85</v>
      </c>
      <c r="N50" s="1">
        <v>69</v>
      </c>
      <c r="O50" s="1" t="s">
        <v>221</v>
      </c>
      <c r="P50" s="1">
        <f t="shared" si="0"/>
        <v>87</v>
      </c>
      <c r="Q50" s="1">
        <v>32</v>
      </c>
      <c r="R50" s="1">
        <v>46</v>
      </c>
      <c r="S50" s="1">
        <v>57</v>
      </c>
      <c r="T50" s="1">
        <v>27</v>
      </c>
      <c r="U50" s="1">
        <v>13</v>
      </c>
      <c r="V50" s="1">
        <v>43</v>
      </c>
      <c r="W50" s="1">
        <v>79</v>
      </c>
      <c r="X50" s="1">
        <v>36</v>
      </c>
      <c r="Y50" s="1">
        <v>2</v>
      </c>
      <c r="Z50" s="1">
        <v>97</v>
      </c>
      <c r="AA50" s="2" t="s">
        <v>222</v>
      </c>
      <c r="AB50" s="1">
        <v>24</v>
      </c>
      <c r="AC50" s="1">
        <v>517</v>
      </c>
      <c r="AD50" s="2" t="s">
        <v>43</v>
      </c>
      <c r="AE50" s="1">
        <v>50</v>
      </c>
    </row>
    <row r="51" spans="1:31" ht="13" customHeight="1" x14ac:dyDescent="0.15">
      <c r="A51" s="1">
        <v>46</v>
      </c>
      <c r="B51" s="1">
        <v>51</v>
      </c>
      <c r="C51" s="1">
        <v>53</v>
      </c>
      <c r="D51" s="1">
        <v>50</v>
      </c>
      <c r="E51" s="2" t="s">
        <v>223</v>
      </c>
      <c r="F51" s="2" t="s">
        <v>39</v>
      </c>
      <c r="G51" s="2" t="s">
        <v>197</v>
      </c>
      <c r="H51" s="1">
        <v>56654</v>
      </c>
      <c r="I51" s="1">
        <v>56835</v>
      </c>
      <c r="J51" s="1">
        <v>39</v>
      </c>
      <c r="K51" s="1">
        <v>81</v>
      </c>
      <c r="L51" s="1">
        <v>89</v>
      </c>
      <c r="M51" s="1">
        <v>82</v>
      </c>
      <c r="N51" s="1">
        <v>54</v>
      </c>
      <c r="O51" s="1" t="s">
        <v>224</v>
      </c>
      <c r="P51" s="1">
        <f t="shared" si="0"/>
        <v>93</v>
      </c>
      <c r="Q51" s="1">
        <v>31</v>
      </c>
      <c r="R51" s="1">
        <v>50</v>
      </c>
      <c r="S51" s="1">
        <v>50</v>
      </c>
      <c r="T51" s="1">
        <v>52</v>
      </c>
      <c r="U51" s="1">
        <v>38</v>
      </c>
      <c r="V51" s="1">
        <v>46</v>
      </c>
      <c r="W51" s="1">
        <v>43</v>
      </c>
      <c r="X51" s="1">
        <v>19</v>
      </c>
      <c r="Y51" s="1">
        <v>2</v>
      </c>
      <c r="Z51" s="1">
        <v>96</v>
      </c>
      <c r="AA51" s="2" t="s">
        <v>171</v>
      </c>
      <c r="AB51" s="1">
        <v>30</v>
      </c>
      <c r="AC51" s="1">
        <v>1048</v>
      </c>
      <c r="AD51" s="2" t="s">
        <v>43</v>
      </c>
      <c r="AE51" s="1">
        <v>100</v>
      </c>
    </row>
    <row r="52" spans="1:31" ht="13" customHeight="1" x14ac:dyDescent="0.15">
      <c r="A52" s="1">
        <v>48</v>
      </c>
      <c r="B52" s="1">
        <v>48</v>
      </c>
      <c r="C52" s="1">
        <v>40</v>
      </c>
      <c r="D52" s="1">
        <v>45</v>
      </c>
      <c r="E52" s="2" t="s">
        <v>225</v>
      </c>
      <c r="F52" s="2" t="s">
        <v>226</v>
      </c>
      <c r="G52" s="2" t="s">
        <v>197</v>
      </c>
      <c r="H52" s="1">
        <v>58512</v>
      </c>
      <c r="I52" s="1">
        <v>58720</v>
      </c>
      <c r="J52" s="1">
        <v>38</v>
      </c>
      <c r="K52" s="1">
        <v>82</v>
      </c>
      <c r="L52" s="1">
        <v>78</v>
      </c>
      <c r="M52" s="1">
        <v>82</v>
      </c>
      <c r="N52" s="1">
        <v>71</v>
      </c>
      <c r="O52" s="1" t="s">
        <v>227</v>
      </c>
      <c r="P52" s="1">
        <f t="shared" si="0"/>
        <v>92</v>
      </c>
      <c r="Q52" s="1">
        <v>46</v>
      </c>
      <c r="R52" s="1">
        <v>51</v>
      </c>
      <c r="S52" s="1">
        <v>45</v>
      </c>
      <c r="T52" s="1">
        <v>47</v>
      </c>
      <c r="U52" s="1">
        <v>33</v>
      </c>
      <c r="V52" s="1">
        <v>18</v>
      </c>
      <c r="W52" s="1">
        <v>50</v>
      </c>
      <c r="X52" s="1">
        <v>21</v>
      </c>
      <c r="Y52" s="1">
        <v>2</v>
      </c>
      <c r="Z52" s="1">
        <v>93</v>
      </c>
      <c r="AA52" s="2" t="s">
        <v>228</v>
      </c>
      <c r="AB52" s="1">
        <v>20</v>
      </c>
      <c r="AC52" s="1">
        <v>710</v>
      </c>
      <c r="AD52" s="2" t="s">
        <v>43</v>
      </c>
      <c r="AE52" s="1">
        <v>100</v>
      </c>
    </row>
    <row r="53" spans="1:31" ht="13" customHeight="1" x14ac:dyDescent="0.15">
      <c r="A53" s="1">
        <v>49</v>
      </c>
      <c r="B53" s="1">
        <v>58</v>
      </c>
      <c r="C53" s="1">
        <v>55</v>
      </c>
      <c r="D53" s="1">
        <v>54</v>
      </c>
      <c r="E53" s="2" t="s">
        <v>229</v>
      </c>
      <c r="F53" s="2" t="s">
        <v>230</v>
      </c>
      <c r="G53" s="2" t="s">
        <v>148</v>
      </c>
      <c r="H53" s="1">
        <v>55702</v>
      </c>
      <c r="I53" s="1">
        <v>55702</v>
      </c>
      <c r="J53" s="1">
        <v>68</v>
      </c>
      <c r="K53" s="1">
        <v>42</v>
      </c>
      <c r="L53" s="1">
        <v>94</v>
      </c>
      <c r="M53" s="1">
        <v>86</v>
      </c>
      <c r="N53" s="1">
        <v>34</v>
      </c>
      <c r="O53" s="1" t="s">
        <v>231</v>
      </c>
      <c r="P53" s="1">
        <f t="shared" si="0"/>
        <v>71</v>
      </c>
      <c r="Q53" s="1">
        <v>25</v>
      </c>
      <c r="R53" s="1">
        <v>57</v>
      </c>
      <c r="S53" s="1">
        <v>26</v>
      </c>
      <c r="T53" s="1">
        <v>76</v>
      </c>
      <c r="U53" s="1">
        <v>47</v>
      </c>
      <c r="V53" s="1">
        <v>32</v>
      </c>
      <c r="W53" s="1">
        <v>32</v>
      </c>
      <c r="X53" s="1">
        <v>80</v>
      </c>
      <c r="Y53" s="1">
        <v>0</v>
      </c>
      <c r="Z53" s="1">
        <v>99</v>
      </c>
      <c r="AA53" s="2" t="s">
        <v>232</v>
      </c>
      <c r="AB53" s="1">
        <v>8</v>
      </c>
      <c r="AC53" s="1">
        <v>91</v>
      </c>
      <c r="AD53" s="2" t="s">
        <v>43</v>
      </c>
      <c r="AE53" s="1">
        <v>0</v>
      </c>
    </row>
    <row r="54" spans="1:31" ht="13" customHeight="1" x14ac:dyDescent="0.15">
      <c r="A54" s="1">
        <v>50</v>
      </c>
      <c r="B54" s="1">
        <v>56</v>
      </c>
      <c r="C54" s="1">
        <v>61</v>
      </c>
      <c r="D54" s="1">
        <v>56</v>
      </c>
      <c r="E54" s="2" t="s">
        <v>233</v>
      </c>
      <c r="F54" s="2" t="s">
        <v>69</v>
      </c>
      <c r="G54" s="2" t="s">
        <v>234</v>
      </c>
      <c r="H54" s="1">
        <v>56266</v>
      </c>
      <c r="I54" s="1">
        <v>56266</v>
      </c>
      <c r="J54" s="1">
        <v>45</v>
      </c>
      <c r="K54" s="1">
        <v>43</v>
      </c>
      <c r="L54" s="1">
        <v>49</v>
      </c>
      <c r="M54" s="1">
        <v>86</v>
      </c>
      <c r="N54" s="1">
        <v>30</v>
      </c>
      <c r="O54" s="1" t="s">
        <v>235</v>
      </c>
      <c r="P54" s="1">
        <f t="shared" si="0"/>
        <v>96</v>
      </c>
      <c r="Q54" s="1">
        <v>28</v>
      </c>
      <c r="R54" s="1">
        <v>53</v>
      </c>
      <c r="S54" s="1">
        <v>30</v>
      </c>
      <c r="T54" s="1">
        <v>47</v>
      </c>
      <c r="U54" s="1">
        <v>58</v>
      </c>
      <c r="V54" s="1">
        <v>20</v>
      </c>
      <c r="W54" s="1">
        <v>42</v>
      </c>
      <c r="X54" s="1">
        <v>59</v>
      </c>
      <c r="Y54" s="1">
        <v>0</v>
      </c>
      <c r="Z54" s="1">
        <v>88</v>
      </c>
      <c r="AA54" s="2" t="s">
        <v>236</v>
      </c>
      <c r="AB54" s="1">
        <v>14</v>
      </c>
      <c r="AC54" s="1">
        <v>93</v>
      </c>
      <c r="AD54" s="2" t="s">
        <v>43</v>
      </c>
      <c r="AE54" s="1">
        <v>17</v>
      </c>
    </row>
    <row r="55" spans="1:31" ht="13" customHeight="1" x14ac:dyDescent="0.15">
      <c r="A55" s="1">
        <v>51</v>
      </c>
      <c r="B55" s="1">
        <v>50</v>
      </c>
      <c r="C55" s="1">
        <v>46</v>
      </c>
      <c r="D55" s="1">
        <v>49</v>
      </c>
      <c r="E55" s="2" t="s">
        <v>237</v>
      </c>
      <c r="F55" s="2" t="s">
        <v>39</v>
      </c>
      <c r="G55" s="2" t="s">
        <v>101</v>
      </c>
      <c r="H55" s="1">
        <v>55044</v>
      </c>
      <c r="I55" s="1">
        <v>55088</v>
      </c>
      <c r="J55" s="1">
        <v>43</v>
      </c>
      <c r="K55" s="1">
        <v>19</v>
      </c>
      <c r="L55" s="1">
        <v>77</v>
      </c>
      <c r="M55" s="1">
        <v>84</v>
      </c>
      <c r="N55" s="1">
        <v>43</v>
      </c>
      <c r="O55" s="1" t="s">
        <v>238</v>
      </c>
      <c r="P55" s="1">
        <f t="shared" si="0"/>
        <v>96</v>
      </c>
      <c r="Q55" s="1">
        <v>44</v>
      </c>
      <c r="R55" s="1">
        <v>57</v>
      </c>
      <c r="S55" s="1">
        <v>43</v>
      </c>
      <c r="T55" s="1">
        <v>23</v>
      </c>
      <c r="U55" s="1">
        <v>47</v>
      </c>
      <c r="V55" s="1">
        <v>23</v>
      </c>
      <c r="W55" s="1">
        <v>46</v>
      </c>
      <c r="X55" s="1">
        <v>58</v>
      </c>
      <c r="Y55" s="1">
        <v>1</v>
      </c>
      <c r="Z55" s="1">
        <v>92</v>
      </c>
      <c r="AA55" s="2" t="s">
        <v>239</v>
      </c>
      <c r="AB55" s="1">
        <v>16</v>
      </c>
      <c r="AC55" s="1">
        <v>512</v>
      </c>
      <c r="AD55" s="2" t="s">
        <v>43</v>
      </c>
      <c r="AE55" s="1">
        <v>100</v>
      </c>
    </row>
    <row r="56" spans="1:31" ht="13" customHeight="1" x14ac:dyDescent="0.15">
      <c r="A56" s="1">
        <v>52</v>
      </c>
      <c r="B56" s="1">
        <v>53</v>
      </c>
      <c r="C56" s="1">
        <v>46</v>
      </c>
      <c r="D56" s="1">
        <v>50</v>
      </c>
      <c r="E56" s="2" t="s">
        <v>240</v>
      </c>
      <c r="F56" s="2" t="s">
        <v>39</v>
      </c>
      <c r="G56" s="2" t="s">
        <v>197</v>
      </c>
      <c r="H56" s="1">
        <v>50662</v>
      </c>
      <c r="I56" s="1">
        <v>50827</v>
      </c>
      <c r="J56" s="1">
        <v>36</v>
      </c>
      <c r="K56" s="1">
        <v>87</v>
      </c>
      <c r="L56" s="1">
        <v>93</v>
      </c>
      <c r="M56" s="1">
        <v>80</v>
      </c>
      <c r="N56" s="1">
        <v>63</v>
      </c>
      <c r="O56" s="1" t="s">
        <v>241</v>
      </c>
      <c r="P56" s="1">
        <f t="shared" si="0"/>
        <v>98</v>
      </c>
      <c r="Q56" s="1">
        <v>44</v>
      </c>
      <c r="R56" s="1">
        <v>50</v>
      </c>
      <c r="S56" s="1">
        <v>47</v>
      </c>
      <c r="T56" s="1">
        <v>63</v>
      </c>
      <c r="U56" s="1">
        <v>33</v>
      </c>
      <c r="V56" s="1">
        <v>33</v>
      </c>
      <c r="W56" s="1">
        <v>45</v>
      </c>
      <c r="X56" s="1">
        <v>23</v>
      </c>
      <c r="Y56" s="1">
        <v>2</v>
      </c>
      <c r="Z56" s="1">
        <v>96</v>
      </c>
      <c r="AA56" s="2" t="s">
        <v>242</v>
      </c>
      <c r="AB56" s="1">
        <v>30</v>
      </c>
      <c r="AC56" s="1">
        <v>501</v>
      </c>
      <c r="AD56" s="2" t="s">
        <v>43</v>
      </c>
      <c r="AE56" s="1">
        <v>100</v>
      </c>
    </row>
    <row r="57" spans="1:31" ht="13" customHeight="1" x14ac:dyDescent="0.15">
      <c r="A57" s="1">
        <v>53</v>
      </c>
      <c r="B57" s="1" t="s">
        <v>72</v>
      </c>
      <c r="C57" s="1" t="s">
        <v>72</v>
      </c>
      <c r="D57" s="1" t="s">
        <v>72</v>
      </c>
      <c r="E57" s="2" t="s">
        <v>243</v>
      </c>
      <c r="F57" s="2" t="s">
        <v>244</v>
      </c>
      <c r="G57" s="2" t="s">
        <v>245</v>
      </c>
      <c r="H57" s="1">
        <v>63272</v>
      </c>
      <c r="I57" s="1">
        <v>63746</v>
      </c>
      <c r="J57" s="1">
        <v>39</v>
      </c>
      <c r="K57" s="1">
        <v>97</v>
      </c>
      <c r="L57" s="1">
        <v>31</v>
      </c>
      <c r="M57" s="1">
        <v>86</v>
      </c>
      <c r="N57" s="1">
        <v>82</v>
      </c>
      <c r="O57" s="1" t="s">
        <v>246</v>
      </c>
      <c r="P57" s="1">
        <f t="shared" si="0"/>
        <v>90</v>
      </c>
      <c r="Q57" s="1">
        <v>38</v>
      </c>
      <c r="R57" s="1">
        <v>42</v>
      </c>
      <c r="S57" s="1">
        <v>23</v>
      </c>
      <c r="T57" s="1">
        <v>55</v>
      </c>
      <c r="U57" s="1">
        <v>95</v>
      </c>
      <c r="V57" s="1">
        <v>69</v>
      </c>
      <c r="W57" s="1">
        <v>7</v>
      </c>
      <c r="X57" s="1">
        <v>70</v>
      </c>
      <c r="Y57" s="1">
        <v>0</v>
      </c>
      <c r="Z57" s="1">
        <v>62</v>
      </c>
      <c r="AA57" s="2" t="s">
        <v>247</v>
      </c>
      <c r="AB57" s="1">
        <v>12</v>
      </c>
      <c r="AC57" s="1">
        <v>980</v>
      </c>
      <c r="AD57" s="2" t="s">
        <v>43</v>
      </c>
      <c r="AE57" s="1">
        <v>3</v>
      </c>
    </row>
    <row r="58" spans="1:31" ht="13" customHeight="1" x14ac:dyDescent="0.15">
      <c r="A58" s="1">
        <v>53</v>
      </c>
      <c r="B58" s="1">
        <v>46</v>
      </c>
      <c r="C58" s="1">
        <v>59</v>
      </c>
      <c r="D58" s="1">
        <v>53</v>
      </c>
      <c r="E58" s="2" t="s">
        <v>248</v>
      </c>
      <c r="F58" s="2" t="s">
        <v>230</v>
      </c>
      <c r="G58" s="2" t="s">
        <v>245</v>
      </c>
      <c r="H58" s="1">
        <v>61683</v>
      </c>
      <c r="I58" s="1">
        <v>61683</v>
      </c>
      <c r="J58" s="1">
        <v>39</v>
      </c>
      <c r="K58" s="1">
        <v>49</v>
      </c>
      <c r="L58" s="1">
        <v>61</v>
      </c>
      <c r="M58" s="1">
        <v>82</v>
      </c>
      <c r="N58" s="1">
        <v>75</v>
      </c>
      <c r="O58" s="1" t="s">
        <v>249</v>
      </c>
      <c r="P58" s="1">
        <f t="shared" si="0"/>
        <v>75</v>
      </c>
      <c r="Q58" s="1">
        <v>27</v>
      </c>
      <c r="R58" s="1">
        <v>50</v>
      </c>
      <c r="S58" s="1">
        <v>28</v>
      </c>
      <c r="T58" s="1">
        <v>43</v>
      </c>
      <c r="U58" s="1">
        <v>82</v>
      </c>
      <c r="V58" s="1">
        <v>41</v>
      </c>
      <c r="W58" s="1">
        <v>21</v>
      </c>
      <c r="X58" s="1">
        <v>45</v>
      </c>
      <c r="Y58" s="1">
        <v>0</v>
      </c>
      <c r="Z58" s="1">
        <v>88</v>
      </c>
      <c r="AA58" s="2" t="s">
        <v>250</v>
      </c>
      <c r="AB58" s="1">
        <v>12</v>
      </c>
      <c r="AC58" s="1">
        <v>98</v>
      </c>
      <c r="AD58" s="2" t="s">
        <v>37</v>
      </c>
      <c r="AE58" s="1">
        <v>9</v>
      </c>
    </row>
    <row r="59" spans="1:31" ht="13" customHeight="1" x14ac:dyDescent="0.15">
      <c r="A59" s="1">
        <v>55</v>
      </c>
      <c r="B59" s="1">
        <v>49</v>
      </c>
      <c r="C59" s="1" t="s">
        <v>72</v>
      </c>
      <c r="D59" s="1" t="s">
        <v>72</v>
      </c>
      <c r="E59" s="2" t="s">
        <v>251</v>
      </c>
      <c r="F59" s="2" t="s">
        <v>45</v>
      </c>
      <c r="G59" s="2" t="s">
        <v>46</v>
      </c>
      <c r="H59" s="1">
        <v>55408</v>
      </c>
      <c r="I59" s="1">
        <v>55408</v>
      </c>
      <c r="J59" s="1">
        <v>53</v>
      </c>
      <c r="K59" s="1">
        <v>78</v>
      </c>
      <c r="L59" s="1">
        <v>33</v>
      </c>
      <c r="M59" s="1">
        <v>82</v>
      </c>
      <c r="N59" s="1">
        <v>22</v>
      </c>
      <c r="O59" s="1" t="s">
        <v>252</v>
      </c>
      <c r="P59" s="1">
        <f t="shared" si="0"/>
        <v>10</v>
      </c>
      <c r="Q59" s="1">
        <v>33</v>
      </c>
      <c r="R59" s="1">
        <v>44</v>
      </c>
      <c r="S59" s="1">
        <v>26</v>
      </c>
      <c r="T59" s="1">
        <v>45</v>
      </c>
      <c r="U59" s="1">
        <v>64</v>
      </c>
      <c r="V59" s="1">
        <v>32</v>
      </c>
      <c r="W59" s="1">
        <v>28</v>
      </c>
      <c r="X59" s="1">
        <v>97</v>
      </c>
      <c r="Y59" s="1">
        <v>0</v>
      </c>
      <c r="Z59" s="1">
        <v>92</v>
      </c>
      <c r="AA59" s="2" t="s">
        <v>253</v>
      </c>
      <c r="AB59" s="1">
        <v>12</v>
      </c>
      <c r="AC59" s="1">
        <v>66</v>
      </c>
      <c r="AD59" s="2" t="s">
        <v>43</v>
      </c>
      <c r="AE59" s="1">
        <v>66</v>
      </c>
    </row>
    <row r="60" spans="1:31" ht="13" customHeight="1" x14ac:dyDescent="0.15">
      <c r="A60" s="1">
        <v>55</v>
      </c>
      <c r="B60" s="1">
        <v>55</v>
      </c>
      <c r="C60" s="1">
        <v>35</v>
      </c>
      <c r="D60" s="1">
        <v>48</v>
      </c>
      <c r="E60" s="2" t="s">
        <v>254</v>
      </c>
      <c r="F60" s="2" t="s">
        <v>39</v>
      </c>
      <c r="G60" s="2" t="s">
        <v>197</v>
      </c>
      <c r="H60" s="1">
        <v>55696</v>
      </c>
      <c r="I60" s="1">
        <v>56332</v>
      </c>
      <c r="J60" s="1">
        <v>37</v>
      </c>
      <c r="K60" s="1">
        <v>71</v>
      </c>
      <c r="L60" s="1">
        <v>46</v>
      </c>
      <c r="M60" s="1">
        <v>82</v>
      </c>
      <c r="N60" s="1">
        <v>96</v>
      </c>
      <c r="O60" s="1" t="s">
        <v>255</v>
      </c>
      <c r="P60" s="1">
        <f t="shared" si="0"/>
        <v>94</v>
      </c>
      <c r="Q60" s="1">
        <v>36</v>
      </c>
      <c r="R60" s="1">
        <v>52</v>
      </c>
      <c r="S60" s="1">
        <v>50</v>
      </c>
      <c r="T60" s="1">
        <v>91</v>
      </c>
      <c r="U60" s="1">
        <v>24</v>
      </c>
      <c r="V60" s="1">
        <v>38</v>
      </c>
      <c r="W60" s="1">
        <v>44</v>
      </c>
      <c r="X60" s="1">
        <v>22</v>
      </c>
      <c r="Y60" s="1">
        <v>0</v>
      </c>
      <c r="Z60" s="1">
        <v>91</v>
      </c>
      <c r="AA60" s="2" t="s">
        <v>228</v>
      </c>
      <c r="AB60" s="1">
        <v>28</v>
      </c>
      <c r="AC60" s="1">
        <v>528</v>
      </c>
      <c r="AD60" s="2" t="s">
        <v>43</v>
      </c>
      <c r="AE60" s="1">
        <v>100</v>
      </c>
    </row>
    <row r="61" spans="1:31" ht="13" customHeight="1" x14ac:dyDescent="0.15">
      <c r="A61" s="1">
        <v>55</v>
      </c>
      <c r="B61" s="1">
        <v>60</v>
      </c>
      <c r="C61" s="1">
        <v>41</v>
      </c>
      <c r="D61" s="1">
        <v>52</v>
      </c>
      <c r="E61" s="2" t="s">
        <v>256</v>
      </c>
      <c r="F61" s="2" t="s">
        <v>201</v>
      </c>
      <c r="G61" s="2" t="s">
        <v>257</v>
      </c>
      <c r="H61" s="1">
        <v>63084</v>
      </c>
      <c r="I61" s="1">
        <v>63591</v>
      </c>
      <c r="J61" s="1">
        <v>44</v>
      </c>
      <c r="K61" s="1">
        <v>12</v>
      </c>
      <c r="L61" s="1">
        <v>68</v>
      </c>
      <c r="M61" s="1">
        <v>85</v>
      </c>
      <c r="N61" s="1">
        <v>84</v>
      </c>
      <c r="O61" s="1" t="s">
        <v>258</v>
      </c>
      <c r="P61" s="1">
        <f t="shared" si="0"/>
        <v>91</v>
      </c>
      <c r="Q61" s="1">
        <v>38</v>
      </c>
      <c r="R61" s="1">
        <v>33</v>
      </c>
      <c r="S61" s="1">
        <v>33</v>
      </c>
      <c r="T61" s="1">
        <v>23</v>
      </c>
      <c r="U61" s="1">
        <v>8</v>
      </c>
      <c r="V61" s="1">
        <v>50</v>
      </c>
      <c r="W61" s="1">
        <v>57</v>
      </c>
      <c r="X61" s="1">
        <v>34</v>
      </c>
      <c r="Y61" s="1">
        <v>2</v>
      </c>
      <c r="Z61" s="1">
        <v>100</v>
      </c>
      <c r="AA61" s="2" t="s">
        <v>259</v>
      </c>
      <c r="AB61" s="1">
        <v>23</v>
      </c>
      <c r="AC61" s="1">
        <v>207</v>
      </c>
      <c r="AD61" s="2" t="s">
        <v>37</v>
      </c>
      <c r="AE61" s="1">
        <v>100</v>
      </c>
    </row>
    <row r="62" spans="1:31" ht="13" customHeight="1" x14ac:dyDescent="0.15">
      <c r="A62" s="1">
        <v>58</v>
      </c>
      <c r="B62" s="1">
        <v>54</v>
      </c>
      <c r="C62" s="1">
        <v>43</v>
      </c>
      <c r="D62" s="1">
        <v>52</v>
      </c>
      <c r="E62" s="2" t="s">
        <v>260</v>
      </c>
      <c r="F62" s="2" t="s">
        <v>39</v>
      </c>
      <c r="G62" s="2" t="s">
        <v>197</v>
      </c>
      <c r="H62" s="1">
        <v>54896</v>
      </c>
      <c r="I62" s="1">
        <v>54493</v>
      </c>
      <c r="J62" s="1">
        <v>41</v>
      </c>
      <c r="K62" s="1">
        <v>75</v>
      </c>
      <c r="L62" s="1">
        <v>60</v>
      </c>
      <c r="M62" s="1">
        <v>80</v>
      </c>
      <c r="N62" s="1">
        <v>89</v>
      </c>
      <c r="O62" s="1" t="s">
        <v>261</v>
      </c>
      <c r="P62" s="1">
        <f t="shared" si="0"/>
        <v>93</v>
      </c>
      <c r="Q62" s="1">
        <v>50</v>
      </c>
      <c r="R62" s="1">
        <v>55</v>
      </c>
      <c r="S62" s="1">
        <v>43</v>
      </c>
      <c r="T62" s="1">
        <v>53</v>
      </c>
      <c r="U62" s="1">
        <v>34</v>
      </c>
      <c r="V62" s="1">
        <v>23</v>
      </c>
      <c r="W62" s="1">
        <v>64</v>
      </c>
      <c r="X62" s="1">
        <v>10</v>
      </c>
      <c r="Y62" s="1">
        <v>2</v>
      </c>
      <c r="Z62" s="1">
        <v>90</v>
      </c>
      <c r="AA62" s="2" t="s">
        <v>262</v>
      </c>
      <c r="AB62" s="1">
        <v>30</v>
      </c>
      <c r="AC62" s="1">
        <v>499</v>
      </c>
      <c r="AD62" s="2" t="s">
        <v>43</v>
      </c>
      <c r="AE62" s="1">
        <v>100</v>
      </c>
    </row>
    <row r="63" spans="1:31" ht="13" customHeight="1" x14ac:dyDescent="0.15">
      <c r="A63" s="1">
        <v>59</v>
      </c>
      <c r="B63" s="1">
        <v>68</v>
      </c>
      <c r="C63" s="1">
        <v>73</v>
      </c>
      <c r="D63" s="1">
        <v>67</v>
      </c>
      <c r="E63" s="2" t="s">
        <v>263</v>
      </c>
      <c r="F63" s="2" t="s">
        <v>122</v>
      </c>
      <c r="G63" s="2" t="s">
        <v>80</v>
      </c>
      <c r="H63" s="1">
        <v>49291</v>
      </c>
      <c r="I63" s="1">
        <v>49291</v>
      </c>
      <c r="J63" s="1">
        <v>97</v>
      </c>
      <c r="K63" s="1">
        <v>8</v>
      </c>
      <c r="L63" s="1">
        <v>11</v>
      </c>
      <c r="M63" s="1">
        <v>84</v>
      </c>
      <c r="N63" s="1">
        <v>94</v>
      </c>
      <c r="O63" s="1" t="s">
        <v>264</v>
      </c>
      <c r="P63" s="1">
        <f t="shared" si="0"/>
        <v>10</v>
      </c>
      <c r="Q63" s="1">
        <v>43</v>
      </c>
      <c r="R63" s="1">
        <v>62</v>
      </c>
      <c r="S63" s="1">
        <v>45</v>
      </c>
      <c r="T63" s="1">
        <v>2</v>
      </c>
      <c r="U63" s="1">
        <v>18</v>
      </c>
      <c r="V63" s="1">
        <v>10</v>
      </c>
      <c r="W63" s="1">
        <v>82</v>
      </c>
      <c r="X63" s="1">
        <v>76</v>
      </c>
      <c r="Y63" s="1">
        <v>1</v>
      </c>
      <c r="Z63" s="1">
        <v>96</v>
      </c>
      <c r="AA63" s="2" t="s">
        <v>265</v>
      </c>
      <c r="AB63" s="1">
        <v>23</v>
      </c>
      <c r="AC63" s="1">
        <v>122</v>
      </c>
      <c r="AD63" s="2" t="s">
        <v>43</v>
      </c>
      <c r="AE63" s="1">
        <v>19</v>
      </c>
    </row>
    <row r="64" spans="1:31" ht="13" customHeight="1" x14ac:dyDescent="0.15">
      <c r="A64" s="1">
        <v>60</v>
      </c>
      <c r="B64" s="1">
        <v>59</v>
      </c>
      <c r="C64" s="1">
        <v>46</v>
      </c>
      <c r="D64" s="1">
        <v>55</v>
      </c>
      <c r="E64" s="2" t="s">
        <v>266</v>
      </c>
      <c r="F64" s="2" t="s">
        <v>39</v>
      </c>
      <c r="G64" s="2" t="s">
        <v>267</v>
      </c>
      <c r="H64" s="1">
        <v>58366</v>
      </c>
      <c r="I64" s="1">
        <v>58214</v>
      </c>
      <c r="J64" s="1">
        <v>30</v>
      </c>
      <c r="K64" s="1">
        <v>30</v>
      </c>
      <c r="L64" s="1">
        <v>95</v>
      </c>
      <c r="M64" s="1">
        <v>85</v>
      </c>
      <c r="N64" s="1">
        <v>79</v>
      </c>
      <c r="O64" s="1" t="s">
        <v>268</v>
      </c>
      <c r="P64" s="1">
        <f t="shared" si="0"/>
        <v>86</v>
      </c>
      <c r="Q64" s="1">
        <v>54</v>
      </c>
      <c r="R64" s="1">
        <v>47</v>
      </c>
      <c r="S64" s="1">
        <v>55</v>
      </c>
      <c r="T64" s="1">
        <v>49</v>
      </c>
      <c r="U64" s="1">
        <v>21</v>
      </c>
      <c r="V64" s="1">
        <v>45</v>
      </c>
      <c r="W64" s="1">
        <v>48</v>
      </c>
      <c r="X64" s="1">
        <v>27</v>
      </c>
      <c r="Y64" s="1">
        <v>1</v>
      </c>
      <c r="Z64" s="1">
        <v>89</v>
      </c>
      <c r="AA64" s="2" t="s">
        <v>269</v>
      </c>
      <c r="AB64" s="1">
        <v>30</v>
      </c>
      <c r="AC64" s="1">
        <v>325</v>
      </c>
      <c r="AD64" s="2" t="s">
        <v>43</v>
      </c>
      <c r="AE64" s="1">
        <v>100</v>
      </c>
    </row>
    <row r="65" spans="1:31" ht="13" customHeight="1" x14ac:dyDescent="0.15">
      <c r="A65" s="1">
        <v>61</v>
      </c>
      <c r="B65" s="1">
        <v>73</v>
      </c>
      <c r="C65" s="1">
        <v>72</v>
      </c>
      <c r="D65" s="1">
        <v>69</v>
      </c>
      <c r="E65" s="2" t="s">
        <v>270</v>
      </c>
      <c r="F65" s="2" t="s">
        <v>45</v>
      </c>
      <c r="G65" s="2" t="s">
        <v>101</v>
      </c>
      <c r="H65" s="1">
        <v>46578</v>
      </c>
      <c r="I65" s="1">
        <v>46578</v>
      </c>
      <c r="J65" s="1">
        <v>60</v>
      </c>
      <c r="K65" s="1">
        <v>47</v>
      </c>
      <c r="L65" s="1">
        <v>71</v>
      </c>
      <c r="M65" s="1">
        <v>86</v>
      </c>
      <c r="N65" s="1">
        <v>18</v>
      </c>
      <c r="O65" s="1" t="s">
        <v>271</v>
      </c>
      <c r="P65" s="1">
        <f t="shared" si="0"/>
        <v>89</v>
      </c>
      <c r="Q65" s="1">
        <v>33</v>
      </c>
      <c r="R65" s="1">
        <v>48</v>
      </c>
      <c r="S65" s="1">
        <v>38</v>
      </c>
      <c r="T65" s="1">
        <v>59</v>
      </c>
      <c r="U65" s="1">
        <v>74</v>
      </c>
      <c r="V65" s="1">
        <v>31</v>
      </c>
      <c r="W65" s="1">
        <v>75</v>
      </c>
      <c r="X65" s="1">
        <v>83</v>
      </c>
      <c r="Y65" s="1">
        <v>0</v>
      </c>
      <c r="Z65" s="1">
        <v>95</v>
      </c>
      <c r="AA65" s="2" t="s">
        <v>272</v>
      </c>
      <c r="AB65" s="1">
        <v>12</v>
      </c>
      <c r="AC65" s="1">
        <v>50</v>
      </c>
      <c r="AD65" s="2" t="s">
        <v>43</v>
      </c>
      <c r="AE65" s="1">
        <v>49</v>
      </c>
    </row>
    <row r="66" spans="1:31" ht="13" customHeight="1" x14ac:dyDescent="0.15">
      <c r="A66" s="1">
        <v>62</v>
      </c>
      <c r="B66" s="1">
        <v>62</v>
      </c>
      <c r="C66" s="1">
        <v>49</v>
      </c>
      <c r="D66" s="1">
        <v>58</v>
      </c>
      <c r="E66" s="2" t="s">
        <v>273</v>
      </c>
      <c r="F66" s="2" t="s">
        <v>39</v>
      </c>
      <c r="G66" s="2" t="s">
        <v>274</v>
      </c>
      <c r="H66" s="1">
        <v>55694</v>
      </c>
      <c r="I66" s="1">
        <v>55839</v>
      </c>
      <c r="J66" s="1">
        <v>36</v>
      </c>
      <c r="K66" s="1">
        <v>55</v>
      </c>
      <c r="L66" s="1">
        <v>84</v>
      </c>
      <c r="M66" s="1">
        <v>84</v>
      </c>
      <c r="N66" s="1">
        <v>60</v>
      </c>
      <c r="O66" s="1" t="s">
        <v>275</v>
      </c>
      <c r="P66" s="1">
        <f t="shared" si="0"/>
        <v>90</v>
      </c>
      <c r="Q66" s="1">
        <v>39</v>
      </c>
      <c r="R66" s="1">
        <v>51</v>
      </c>
      <c r="S66" s="1">
        <v>45</v>
      </c>
      <c r="T66" s="1">
        <v>57</v>
      </c>
      <c r="U66" s="1">
        <v>12</v>
      </c>
      <c r="V66" s="1">
        <v>82</v>
      </c>
      <c r="W66" s="1">
        <v>73</v>
      </c>
      <c r="X66" s="1">
        <v>44</v>
      </c>
      <c r="Y66" s="1">
        <v>2</v>
      </c>
      <c r="Z66" s="1">
        <v>98</v>
      </c>
      <c r="AA66" s="2" t="s">
        <v>276</v>
      </c>
      <c r="AB66" s="1">
        <v>22</v>
      </c>
      <c r="AC66" s="1">
        <v>729</v>
      </c>
      <c r="AD66" s="2" t="s">
        <v>43</v>
      </c>
      <c r="AE66" s="1">
        <v>100</v>
      </c>
    </row>
    <row r="67" spans="1:31" ht="13" customHeight="1" x14ac:dyDescent="0.15">
      <c r="A67" s="1">
        <v>63</v>
      </c>
      <c r="B67" s="1">
        <v>57</v>
      </c>
      <c r="C67" s="1">
        <v>61</v>
      </c>
      <c r="D67" s="1">
        <v>60</v>
      </c>
      <c r="E67" s="2" t="s">
        <v>277</v>
      </c>
      <c r="F67" s="2" t="s">
        <v>69</v>
      </c>
      <c r="G67" s="2" t="s">
        <v>101</v>
      </c>
      <c r="H67" s="1">
        <v>66906</v>
      </c>
      <c r="I67" s="1">
        <v>66906</v>
      </c>
      <c r="J67" s="1">
        <v>53</v>
      </c>
      <c r="K67" s="1">
        <v>59</v>
      </c>
      <c r="L67" s="1">
        <v>59</v>
      </c>
      <c r="M67" s="1">
        <v>86</v>
      </c>
      <c r="N67" s="1">
        <v>46</v>
      </c>
      <c r="O67" s="1" t="s">
        <v>278</v>
      </c>
      <c r="P67" s="1">
        <f t="shared" si="0"/>
        <v>77</v>
      </c>
      <c r="Q67" s="1">
        <v>25</v>
      </c>
      <c r="R67" s="1">
        <v>44</v>
      </c>
      <c r="S67" s="1">
        <v>29</v>
      </c>
      <c r="T67" s="1">
        <v>15</v>
      </c>
      <c r="U67" s="1">
        <v>25</v>
      </c>
      <c r="V67" s="1">
        <v>0</v>
      </c>
      <c r="W67" s="1">
        <v>59</v>
      </c>
      <c r="X67" s="1">
        <v>69</v>
      </c>
      <c r="Y67" s="1">
        <v>0</v>
      </c>
      <c r="Z67" s="1">
        <v>95</v>
      </c>
      <c r="AA67" s="2" t="s">
        <v>279</v>
      </c>
      <c r="AB67" s="1">
        <v>14</v>
      </c>
      <c r="AC67" s="1">
        <v>123</v>
      </c>
      <c r="AD67" s="2" t="s">
        <v>43</v>
      </c>
      <c r="AE67" s="1">
        <v>4</v>
      </c>
    </row>
    <row r="68" spans="1:31" ht="13" customHeight="1" x14ac:dyDescent="0.15">
      <c r="A68" s="1">
        <v>63</v>
      </c>
      <c r="B68" s="1">
        <v>66</v>
      </c>
      <c r="C68" s="1">
        <v>66</v>
      </c>
      <c r="D68" s="1">
        <v>65</v>
      </c>
      <c r="E68" s="2" t="s">
        <v>280</v>
      </c>
      <c r="F68" s="2" t="s">
        <v>96</v>
      </c>
      <c r="G68" s="2" t="s">
        <v>281</v>
      </c>
      <c r="H68" s="1">
        <v>80858</v>
      </c>
      <c r="I68" s="1">
        <v>80858</v>
      </c>
      <c r="J68" s="1">
        <v>38</v>
      </c>
      <c r="K68" s="1">
        <v>21</v>
      </c>
      <c r="L68" s="1">
        <v>50</v>
      </c>
      <c r="M68" s="1">
        <v>84</v>
      </c>
      <c r="N68" s="1">
        <v>85</v>
      </c>
      <c r="O68" s="1" t="s">
        <v>282</v>
      </c>
      <c r="P68" s="1">
        <f t="shared" si="0"/>
        <v>78</v>
      </c>
      <c r="Q68" s="1">
        <v>22</v>
      </c>
      <c r="R68" s="1">
        <v>51</v>
      </c>
      <c r="S68" s="1">
        <v>60</v>
      </c>
      <c r="T68" s="1">
        <v>9</v>
      </c>
      <c r="U68" s="1">
        <v>11</v>
      </c>
      <c r="V68" s="1">
        <v>10</v>
      </c>
      <c r="W68" s="1">
        <v>87</v>
      </c>
      <c r="X68" s="1">
        <v>49</v>
      </c>
      <c r="Y68" s="1">
        <v>0</v>
      </c>
      <c r="Z68" s="1">
        <v>100</v>
      </c>
      <c r="AA68" s="2" t="s">
        <v>283</v>
      </c>
      <c r="AB68" s="1">
        <v>24</v>
      </c>
      <c r="AC68" s="1">
        <v>325</v>
      </c>
      <c r="AD68" s="2" t="s">
        <v>43</v>
      </c>
      <c r="AE68" s="1">
        <v>13</v>
      </c>
    </row>
    <row r="69" spans="1:31" ht="13" customHeight="1" x14ac:dyDescent="0.15">
      <c r="A69" s="1">
        <v>65</v>
      </c>
      <c r="B69" s="1">
        <v>52</v>
      </c>
      <c r="C69" s="1">
        <v>54</v>
      </c>
      <c r="D69" s="1">
        <v>57</v>
      </c>
      <c r="E69" s="2" t="s">
        <v>284</v>
      </c>
      <c r="F69" s="2" t="s">
        <v>45</v>
      </c>
      <c r="G69" s="2" t="s">
        <v>101</v>
      </c>
      <c r="H69" s="1">
        <v>59490</v>
      </c>
      <c r="I69" s="1">
        <v>59490</v>
      </c>
      <c r="J69" s="1">
        <v>55</v>
      </c>
      <c r="K69" s="1">
        <v>53</v>
      </c>
      <c r="L69" s="1">
        <v>42</v>
      </c>
      <c r="M69" s="1">
        <v>80</v>
      </c>
      <c r="N69" s="1">
        <v>64</v>
      </c>
      <c r="O69" s="1" t="s">
        <v>285</v>
      </c>
      <c r="P69" s="1">
        <f t="shared" si="0"/>
        <v>81</v>
      </c>
      <c r="Q69" s="1">
        <v>41</v>
      </c>
      <c r="R69" s="1">
        <v>71</v>
      </c>
      <c r="S69" s="1">
        <v>40</v>
      </c>
      <c r="T69" s="1">
        <v>63</v>
      </c>
      <c r="U69" s="1">
        <v>97</v>
      </c>
      <c r="V69" s="1">
        <v>40</v>
      </c>
      <c r="W69" s="1">
        <v>52</v>
      </c>
      <c r="X69" s="1">
        <v>88</v>
      </c>
      <c r="Y69" s="1">
        <v>0</v>
      </c>
      <c r="Z69" s="1">
        <v>95</v>
      </c>
      <c r="AA69" s="2" t="s">
        <v>286</v>
      </c>
      <c r="AB69" s="1">
        <v>12</v>
      </c>
      <c r="AC69" s="1">
        <v>70</v>
      </c>
      <c r="AD69" s="2" t="s">
        <v>43</v>
      </c>
      <c r="AE69" s="1">
        <v>0</v>
      </c>
    </row>
    <row r="70" spans="1:31" ht="13" customHeight="1" x14ac:dyDescent="0.15">
      <c r="A70" s="1">
        <v>65</v>
      </c>
      <c r="B70" s="1">
        <v>71</v>
      </c>
      <c r="C70" s="1">
        <v>69</v>
      </c>
      <c r="D70" s="1">
        <v>68</v>
      </c>
      <c r="E70" s="2" t="s">
        <v>287</v>
      </c>
      <c r="F70" s="2" t="s">
        <v>220</v>
      </c>
      <c r="G70" s="2" t="s">
        <v>186</v>
      </c>
      <c r="H70" s="1">
        <v>57229</v>
      </c>
      <c r="I70" s="1">
        <v>55442</v>
      </c>
      <c r="J70" s="1">
        <v>43</v>
      </c>
      <c r="K70" s="1">
        <v>3</v>
      </c>
      <c r="L70" s="1">
        <v>74</v>
      </c>
      <c r="M70" s="1">
        <v>84</v>
      </c>
      <c r="N70" s="1">
        <v>81</v>
      </c>
      <c r="O70" s="1" t="s">
        <v>288</v>
      </c>
      <c r="P70" s="1">
        <f t="shared" ref="P70:P95" si="1">INT(IF(LEFT(O70,2)=10,LEFT(O70,3),LEFT(O70,2)))</f>
        <v>96</v>
      </c>
      <c r="Q70" s="1">
        <v>35</v>
      </c>
      <c r="R70" s="1">
        <v>50</v>
      </c>
      <c r="S70" s="1">
        <v>50</v>
      </c>
      <c r="T70" s="1">
        <v>16</v>
      </c>
      <c r="U70" s="1">
        <v>8</v>
      </c>
      <c r="V70" s="1">
        <v>10</v>
      </c>
      <c r="W70" s="1">
        <v>72</v>
      </c>
      <c r="X70" s="1">
        <v>54</v>
      </c>
      <c r="Y70" s="1">
        <v>0</v>
      </c>
      <c r="Z70" s="1">
        <v>93</v>
      </c>
      <c r="AA70" s="2" t="s">
        <v>171</v>
      </c>
      <c r="AB70" s="1">
        <v>27</v>
      </c>
      <c r="AC70" s="1">
        <v>367</v>
      </c>
      <c r="AD70" s="2" t="s">
        <v>43</v>
      </c>
      <c r="AE70" s="1">
        <v>51</v>
      </c>
    </row>
    <row r="71" spans="1:31" ht="13" customHeight="1" x14ac:dyDescent="0.15">
      <c r="A71" s="1">
        <v>67</v>
      </c>
      <c r="B71" s="1">
        <v>47</v>
      </c>
      <c r="C71" s="1">
        <v>56</v>
      </c>
      <c r="D71" s="1">
        <v>57</v>
      </c>
      <c r="E71" s="2" t="s">
        <v>289</v>
      </c>
      <c r="F71" s="2" t="s">
        <v>45</v>
      </c>
      <c r="G71" s="2" t="s">
        <v>101</v>
      </c>
      <c r="H71" s="1">
        <v>54870</v>
      </c>
      <c r="I71" s="1">
        <v>55390</v>
      </c>
      <c r="J71" s="1">
        <v>58</v>
      </c>
      <c r="K71" s="1">
        <v>60</v>
      </c>
      <c r="L71" s="1">
        <v>64</v>
      </c>
      <c r="M71" s="1">
        <v>82</v>
      </c>
      <c r="N71" s="1">
        <v>40</v>
      </c>
      <c r="O71" s="1" t="s">
        <v>290</v>
      </c>
      <c r="P71" s="1">
        <f t="shared" si="1"/>
        <v>96</v>
      </c>
      <c r="Q71" s="1">
        <v>34</v>
      </c>
      <c r="R71" s="1">
        <v>65</v>
      </c>
      <c r="S71" s="1">
        <v>21</v>
      </c>
      <c r="T71" s="1">
        <v>65</v>
      </c>
      <c r="U71" s="1">
        <v>90</v>
      </c>
      <c r="V71" s="1">
        <v>57</v>
      </c>
      <c r="W71" s="1">
        <v>62</v>
      </c>
      <c r="X71" s="1">
        <v>85</v>
      </c>
      <c r="Y71" s="1">
        <v>0</v>
      </c>
      <c r="Z71" s="1">
        <v>97</v>
      </c>
      <c r="AA71" s="2" t="s">
        <v>291</v>
      </c>
      <c r="AB71" s="1">
        <v>12</v>
      </c>
      <c r="AC71" s="1">
        <v>336</v>
      </c>
      <c r="AD71" s="2" t="s">
        <v>43</v>
      </c>
      <c r="AE71" s="1">
        <v>1</v>
      </c>
    </row>
    <row r="72" spans="1:31" ht="13" customHeight="1" x14ac:dyDescent="0.15">
      <c r="A72" s="1">
        <v>68</v>
      </c>
      <c r="B72" s="1">
        <v>43</v>
      </c>
      <c r="C72" s="1">
        <v>45</v>
      </c>
      <c r="D72" s="1">
        <v>52</v>
      </c>
      <c r="E72" s="2" t="s">
        <v>292</v>
      </c>
      <c r="F72" s="2" t="s">
        <v>201</v>
      </c>
      <c r="G72" s="2" t="s">
        <v>257</v>
      </c>
      <c r="H72" s="1">
        <v>56344</v>
      </c>
      <c r="I72" s="1">
        <v>56371</v>
      </c>
      <c r="J72" s="1">
        <v>48</v>
      </c>
      <c r="K72" s="1">
        <v>5</v>
      </c>
      <c r="L72" s="1">
        <v>72</v>
      </c>
      <c r="M72" s="1">
        <v>83</v>
      </c>
      <c r="N72" s="1">
        <v>44</v>
      </c>
      <c r="O72" s="1" t="s">
        <v>293</v>
      </c>
      <c r="P72" s="1">
        <f t="shared" si="1"/>
        <v>70</v>
      </c>
      <c r="Q72" s="1">
        <v>28</v>
      </c>
      <c r="R72" s="1">
        <v>38</v>
      </c>
      <c r="S72" s="1">
        <v>43</v>
      </c>
      <c r="T72" s="1">
        <v>27</v>
      </c>
      <c r="U72" s="1">
        <v>10</v>
      </c>
      <c r="V72" s="1">
        <v>35</v>
      </c>
      <c r="W72" s="1">
        <v>77</v>
      </c>
      <c r="X72" s="1">
        <v>31</v>
      </c>
      <c r="Y72" s="1">
        <v>1</v>
      </c>
      <c r="Z72" s="1">
        <v>96</v>
      </c>
      <c r="AA72" s="2" t="s">
        <v>294</v>
      </c>
      <c r="AB72" s="1">
        <v>28</v>
      </c>
      <c r="AC72" s="1">
        <v>164</v>
      </c>
      <c r="AD72" s="2" t="s">
        <v>37</v>
      </c>
      <c r="AE72" s="1">
        <v>28</v>
      </c>
    </row>
    <row r="73" spans="1:31" ht="13" customHeight="1" x14ac:dyDescent="0.15">
      <c r="A73" s="1">
        <v>69</v>
      </c>
      <c r="B73" s="1">
        <v>71</v>
      </c>
      <c r="C73" s="1" t="s">
        <v>72</v>
      </c>
      <c r="D73" s="1" t="s">
        <v>72</v>
      </c>
      <c r="E73" s="2" t="s">
        <v>295</v>
      </c>
      <c r="F73" s="2" t="s">
        <v>230</v>
      </c>
      <c r="G73" s="2" t="s">
        <v>296</v>
      </c>
      <c r="H73" s="1">
        <v>48886</v>
      </c>
      <c r="I73" s="1">
        <v>48886</v>
      </c>
      <c r="J73" s="1">
        <v>44</v>
      </c>
      <c r="K73" s="1">
        <v>66</v>
      </c>
      <c r="L73" s="1">
        <v>73</v>
      </c>
      <c r="M73" s="1">
        <v>79</v>
      </c>
      <c r="N73" s="1">
        <v>80</v>
      </c>
      <c r="O73" s="1" t="s">
        <v>297</v>
      </c>
      <c r="P73" s="1">
        <f t="shared" si="1"/>
        <v>59</v>
      </c>
      <c r="Q73" s="1">
        <v>42</v>
      </c>
      <c r="R73" s="1">
        <v>51</v>
      </c>
      <c r="S73" s="1">
        <v>21</v>
      </c>
      <c r="T73" s="1">
        <v>56</v>
      </c>
      <c r="U73" s="1">
        <v>60</v>
      </c>
      <c r="V73" s="1">
        <v>53</v>
      </c>
      <c r="W73" s="1">
        <v>12</v>
      </c>
      <c r="X73" s="1">
        <v>28</v>
      </c>
      <c r="Y73" s="1">
        <v>1</v>
      </c>
      <c r="Z73" s="1">
        <v>84</v>
      </c>
      <c r="AA73" s="2" t="s">
        <v>298</v>
      </c>
      <c r="AB73" s="1">
        <v>14</v>
      </c>
      <c r="AC73" s="1">
        <v>57</v>
      </c>
      <c r="AD73" s="2" t="s">
        <v>37</v>
      </c>
      <c r="AE73" s="1">
        <v>100</v>
      </c>
    </row>
    <row r="74" spans="1:31" ht="13" customHeight="1" x14ac:dyDescent="0.15">
      <c r="A74" s="1">
        <v>70</v>
      </c>
      <c r="B74" s="1">
        <v>74</v>
      </c>
      <c r="C74" s="1">
        <v>83</v>
      </c>
      <c r="D74" s="1">
        <v>76</v>
      </c>
      <c r="E74" s="2" t="s">
        <v>299</v>
      </c>
      <c r="F74" s="2" t="s">
        <v>45</v>
      </c>
      <c r="G74" s="2" t="s">
        <v>101</v>
      </c>
      <c r="H74" s="1">
        <v>50562</v>
      </c>
      <c r="I74" s="1">
        <v>50562</v>
      </c>
      <c r="J74" s="1">
        <v>50</v>
      </c>
      <c r="K74" s="1">
        <v>69</v>
      </c>
      <c r="L74" s="1">
        <v>29</v>
      </c>
      <c r="M74" s="1">
        <v>84</v>
      </c>
      <c r="N74" s="1">
        <v>59</v>
      </c>
      <c r="O74" s="1" t="s">
        <v>300</v>
      </c>
      <c r="P74" s="1">
        <f t="shared" si="1"/>
        <v>90</v>
      </c>
      <c r="Q74" s="1">
        <v>36</v>
      </c>
      <c r="R74" s="1">
        <v>66</v>
      </c>
      <c r="S74" s="1">
        <v>27</v>
      </c>
      <c r="T74" s="1">
        <v>64</v>
      </c>
      <c r="U74" s="1">
        <v>76</v>
      </c>
      <c r="V74" s="1">
        <v>20</v>
      </c>
      <c r="W74" s="1">
        <v>83</v>
      </c>
      <c r="X74" s="1">
        <v>93</v>
      </c>
      <c r="Y74" s="1">
        <v>0</v>
      </c>
      <c r="Z74" s="1">
        <v>100</v>
      </c>
      <c r="AA74" s="2" t="s">
        <v>301</v>
      </c>
      <c r="AB74" s="1">
        <v>12</v>
      </c>
      <c r="AC74" s="1">
        <v>91</v>
      </c>
      <c r="AD74" s="2" t="s">
        <v>43</v>
      </c>
      <c r="AE74" s="1">
        <v>2</v>
      </c>
    </row>
    <row r="75" spans="1:31" ht="13" customHeight="1" x14ac:dyDescent="0.15">
      <c r="A75" s="1">
        <v>71</v>
      </c>
      <c r="B75" s="1">
        <v>67</v>
      </c>
      <c r="C75" s="1">
        <v>63</v>
      </c>
      <c r="D75" s="1">
        <v>67</v>
      </c>
      <c r="E75" s="2" t="s">
        <v>302</v>
      </c>
      <c r="F75" s="2" t="s">
        <v>39</v>
      </c>
      <c r="G75" s="2" t="s">
        <v>303</v>
      </c>
      <c r="H75" s="1">
        <v>49871</v>
      </c>
      <c r="I75" s="1">
        <v>50053</v>
      </c>
      <c r="J75" s="1">
        <v>39</v>
      </c>
      <c r="K75" s="1">
        <v>83</v>
      </c>
      <c r="L75" s="1">
        <v>75</v>
      </c>
      <c r="M75" s="1">
        <v>81</v>
      </c>
      <c r="N75" s="1">
        <v>77</v>
      </c>
      <c r="O75" s="1" t="s">
        <v>304</v>
      </c>
      <c r="P75" s="1">
        <f t="shared" si="1"/>
        <v>88</v>
      </c>
      <c r="Q75" s="1">
        <v>48</v>
      </c>
      <c r="R75" s="1">
        <v>50</v>
      </c>
      <c r="S75" s="1">
        <v>53</v>
      </c>
      <c r="T75" s="1">
        <v>32</v>
      </c>
      <c r="U75" s="1">
        <v>24</v>
      </c>
      <c r="V75" s="1">
        <v>27</v>
      </c>
      <c r="W75" s="1">
        <v>31</v>
      </c>
      <c r="X75" s="1">
        <v>35</v>
      </c>
      <c r="Y75" s="1">
        <v>1</v>
      </c>
      <c r="Z75" s="1">
        <v>84</v>
      </c>
      <c r="AA75" s="2" t="s">
        <v>305</v>
      </c>
      <c r="AB75" s="1">
        <v>28</v>
      </c>
      <c r="AC75" s="1">
        <v>601</v>
      </c>
      <c r="AD75" s="2" t="s">
        <v>43</v>
      </c>
      <c r="AE75" s="1">
        <v>100</v>
      </c>
    </row>
    <row r="76" spans="1:31" ht="13" customHeight="1" x14ac:dyDescent="0.15">
      <c r="A76" s="1">
        <v>72</v>
      </c>
      <c r="B76" s="1">
        <v>65</v>
      </c>
      <c r="C76" s="1">
        <v>65</v>
      </c>
      <c r="D76" s="1">
        <v>67</v>
      </c>
      <c r="E76" s="2" t="s">
        <v>306</v>
      </c>
      <c r="F76" s="2" t="s">
        <v>307</v>
      </c>
      <c r="G76" s="2" t="s">
        <v>186</v>
      </c>
      <c r="H76" s="1">
        <v>67512</v>
      </c>
      <c r="I76" s="1">
        <v>67173</v>
      </c>
      <c r="J76" s="1">
        <v>39</v>
      </c>
      <c r="K76" s="1">
        <v>14</v>
      </c>
      <c r="L76" s="1">
        <v>79</v>
      </c>
      <c r="M76" s="1">
        <v>86</v>
      </c>
      <c r="N76" s="1">
        <v>99</v>
      </c>
      <c r="O76" s="1" t="s">
        <v>308</v>
      </c>
      <c r="P76" s="1">
        <f t="shared" si="1"/>
        <v>95</v>
      </c>
      <c r="Q76" s="1">
        <v>26</v>
      </c>
      <c r="R76" s="1">
        <v>41</v>
      </c>
      <c r="S76" s="1">
        <v>45</v>
      </c>
      <c r="T76" s="1">
        <v>33</v>
      </c>
      <c r="U76" s="1">
        <v>13</v>
      </c>
      <c r="V76" s="1">
        <v>9</v>
      </c>
      <c r="W76" s="1">
        <v>71</v>
      </c>
      <c r="X76" s="1">
        <v>57</v>
      </c>
      <c r="Y76" s="1">
        <v>1</v>
      </c>
      <c r="Z76" s="1">
        <v>97</v>
      </c>
      <c r="AA76" s="2" t="s">
        <v>309</v>
      </c>
      <c r="AB76" s="1">
        <v>22</v>
      </c>
      <c r="AC76" s="1">
        <v>634</v>
      </c>
      <c r="AD76" s="2" t="s">
        <v>37</v>
      </c>
      <c r="AE76" s="1">
        <v>9</v>
      </c>
    </row>
    <row r="77" spans="1:31" ht="13" customHeight="1" x14ac:dyDescent="0.15">
      <c r="A77" s="1">
        <v>72</v>
      </c>
      <c r="B77" s="1">
        <v>80</v>
      </c>
      <c r="C77" s="1">
        <v>76</v>
      </c>
      <c r="D77" s="1">
        <v>76</v>
      </c>
      <c r="E77" s="2" t="s">
        <v>310</v>
      </c>
      <c r="F77" s="2" t="s">
        <v>39</v>
      </c>
      <c r="G77" s="2" t="s">
        <v>51</v>
      </c>
      <c r="H77" s="1">
        <v>52112</v>
      </c>
      <c r="I77" s="1">
        <v>52078</v>
      </c>
      <c r="J77" s="1">
        <v>39</v>
      </c>
      <c r="K77" s="1">
        <v>57</v>
      </c>
      <c r="L77" s="1">
        <v>45</v>
      </c>
      <c r="M77" s="1">
        <v>82</v>
      </c>
      <c r="N77" s="1">
        <v>76</v>
      </c>
      <c r="O77" s="1" t="s">
        <v>311</v>
      </c>
      <c r="P77" s="1">
        <f t="shared" si="1"/>
        <v>90</v>
      </c>
      <c r="Q77" s="1">
        <v>60</v>
      </c>
      <c r="R77" s="1">
        <v>54</v>
      </c>
      <c r="S77" s="1">
        <v>28</v>
      </c>
      <c r="T77" s="1">
        <v>25</v>
      </c>
      <c r="U77" s="1">
        <v>14</v>
      </c>
      <c r="V77" s="1">
        <v>25</v>
      </c>
      <c r="W77" s="1">
        <v>33</v>
      </c>
      <c r="X77" s="1">
        <v>18</v>
      </c>
      <c r="Y77" s="1">
        <v>2</v>
      </c>
      <c r="Z77" s="1">
        <v>77</v>
      </c>
      <c r="AA77" s="2" t="s">
        <v>312</v>
      </c>
      <c r="AB77" s="1">
        <v>36</v>
      </c>
      <c r="AC77" s="1">
        <v>389</v>
      </c>
      <c r="AD77" s="2" t="s">
        <v>43</v>
      </c>
      <c r="AE77" s="1">
        <v>100</v>
      </c>
    </row>
    <row r="78" spans="1:31" ht="13" customHeight="1" x14ac:dyDescent="0.15">
      <c r="A78" s="1">
        <v>74</v>
      </c>
      <c r="B78" s="1">
        <v>88</v>
      </c>
      <c r="C78" s="1">
        <v>75</v>
      </c>
      <c r="D78" s="1">
        <v>79</v>
      </c>
      <c r="E78" s="2" t="s">
        <v>313</v>
      </c>
      <c r="F78" s="2" t="s">
        <v>45</v>
      </c>
      <c r="G78" s="2" t="s">
        <v>314</v>
      </c>
      <c r="H78" s="1">
        <v>53988</v>
      </c>
      <c r="I78" s="1">
        <v>53988</v>
      </c>
      <c r="J78" s="1">
        <v>53</v>
      </c>
      <c r="K78" s="1">
        <v>86</v>
      </c>
      <c r="L78" s="1">
        <v>51</v>
      </c>
      <c r="M78" s="1">
        <v>81</v>
      </c>
      <c r="N78" s="1">
        <v>48</v>
      </c>
      <c r="O78" s="1" t="s">
        <v>315</v>
      </c>
      <c r="P78" s="1">
        <f t="shared" si="1"/>
        <v>87</v>
      </c>
      <c r="Q78" s="1">
        <v>36</v>
      </c>
      <c r="R78" s="1">
        <v>65</v>
      </c>
      <c r="S78" s="1">
        <v>43</v>
      </c>
      <c r="T78" s="1">
        <v>45</v>
      </c>
      <c r="U78" s="1">
        <v>94</v>
      </c>
      <c r="V78" s="1">
        <v>7</v>
      </c>
      <c r="W78" s="1">
        <v>36</v>
      </c>
      <c r="X78" s="1">
        <v>92</v>
      </c>
      <c r="Y78" s="1">
        <v>0</v>
      </c>
      <c r="Z78" s="1">
        <v>91</v>
      </c>
      <c r="AA78" s="2" t="s">
        <v>253</v>
      </c>
      <c r="AB78" s="1">
        <v>14</v>
      </c>
      <c r="AC78" s="1">
        <v>95</v>
      </c>
      <c r="AD78" s="2" t="s">
        <v>43</v>
      </c>
      <c r="AE78" s="1">
        <v>84</v>
      </c>
    </row>
    <row r="79" spans="1:31" ht="13" customHeight="1" x14ac:dyDescent="0.15">
      <c r="A79" s="1">
        <v>75</v>
      </c>
      <c r="B79" s="1">
        <v>63</v>
      </c>
      <c r="C79" s="1">
        <v>89</v>
      </c>
      <c r="D79" s="1">
        <v>76</v>
      </c>
      <c r="E79" s="2" t="s">
        <v>316</v>
      </c>
      <c r="F79" s="2" t="s">
        <v>45</v>
      </c>
      <c r="G79" s="2" t="s">
        <v>101</v>
      </c>
      <c r="H79" s="1">
        <v>47474</v>
      </c>
      <c r="I79" s="1">
        <v>47474</v>
      </c>
      <c r="J79" s="1">
        <v>70</v>
      </c>
      <c r="K79" s="1">
        <v>73</v>
      </c>
      <c r="L79" s="1">
        <v>16</v>
      </c>
      <c r="M79" s="1">
        <v>82</v>
      </c>
      <c r="N79" s="1">
        <v>65</v>
      </c>
      <c r="O79" s="1" t="s">
        <v>317</v>
      </c>
      <c r="P79" s="1">
        <f t="shared" si="1"/>
        <v>92</v>
      </c>
      <c r="Q79" s="1">
        <v>49</v>
      </c>
      <c r="R79" s="1">
        <v>79</v>
      </c>
      <c r="S79" s="1">
        <v>36</v>
      </c>
      <c r="T79" s="1">
        <v>54</v>
      </c>
      <c r="U79" s="1">
        <v>90</v>
      </c>
      <c r="V79" s="1">
        <v>36</v>
      </c>
      <c r="W79" s="1">
        <v>67</v>
      </c>
      <c r="X79" s="1">
        <v>97</v>
      </c>
      <c r="Y79" s="1">
        <v>0</v>
      </c>
      <c r="Z79" s="1">
        <v>87</v>
      </c>
      <c r="AA79" s="2" t="s">
        <v>318</v>
      </c>
      <c r="AB79" s="1">
        <v>12</v>
      </c>
      <c r="AC79" s="1">
        <v>42</v>
      </c>
      <c r="AD79" s="2" t="s">
        <v>43</v>
      </c>
      <c r="AE79" s="1">
        <v>0</v>
      </c>
    </row>
    <row r="80" spans="1:31" ht="13" customHeight="1" x14ac:dyDescent="0.15">
      <c r="A80" s="1">
        <v>76</v>
      </c>
      <c r="B80" s="1" t="s">
        <v>72</v>
      </c>
      <c r="C80" s="1" t="s">
        <v>72</v>
      </c>
      <c r="D80" s="1" t="s">
        <v>72</v>
      </c>
      <c r="E80" s="2" t="s">
        <v>319</v>
      </c>
      <c r="F80" s="2" t="s">
        <v>96</v>
      </c>
      <c r="G80" s="2" t="s">
        <v>320</v>
      </c>
      <c r="H80" s="1">
        <v>79467</v>
      </c>
      <c r="I80" s="1">
        <v>79347</v>
      </c>
      <c r="J80" s="1">
        <v>31</v>
      </c>
      <c r="K80" s="1">
        <v>25</v>
      </c>
      <c r="L80" s="1">
        <v>85</v>
      </c>
      <c r="M80" s="1">
        <v>85</v>
      </c>
      <c r="N80" s="1">
        <v>83</v>
      </c>
      <c r="O80" s="1" t="s">
        <v>321</v>
      </c>
      <c r="P80" s="1">
        <f t="shared" si="1"/>
        <v>91</v>
      </c>
      <c r="Q80" s="1">
        <v>31</v>
      </c>
      <c r="R80" s="1">
        <v>32</v>
      </c>
      <c r="S80" s="1">
        <v>17</v>
      </c>
      <c r="T80" s="1">
        <v>20</v>
      </c>
      <c r="U80" s="1">
        <v>30</v>
      </c>
      <c r="V80" s="1">
        <v>6</v>
      </c>
      <c r="W80" s="1">
        <v>92</v>
      </c>
      <c r="X80" s="1">
        <v>50</v>
      </c>
      <c r="Y80" s="1">
        <v>1</v>
      </c>
      <c r="Z80" s="1">
        <v>100</v>
      </c>
      <c r="AA80" s="2" t="s">
        <v>322</v>
      </c>
      <c r="AB80" s="1">
        <v>29</v>
      </c>
      <c r="AC80" s="1">
        <v>448</v>
      </c>
      <c r="AD80" s="2" t="s">
        <v>37</v>
      </c>
      <c r="AE80" s="1">
        <v>89</v>
      </c>
    </row>
    <row r="81" spans="1:31" ht="13" customHeight="1" x14ac:dyDescent="0.15">
      <c r="A81" s="1">
        <v>77</v>
      </c>
      <c r="B81" s="1">
        <v>84</v>
      </c>
      <c r="C81" s="1" t="s">
        <v>72</v>
      </c>
      <c r="D81" s="1" t="s">
        <v>72</v>
      </c>
      <c r="E81" s="2" t="s">
        <v>323</v>
      </c>
      <c r="F81" s="2" t="s">
        <v>158</v>
      </c>
      <c r="G81" s="2" t="s">
        <v>281</v>
      </c>
      <c r="H81" s="1">
        <v>40806</v>
      </c>
      <c r="I81" s="1">
        <v>40806</v>
      </c>
      <c r="J81" s="1">
        <v>51</v>
      </c>
      <c r="K81" s="1">
        <v>27</v>
      </c>
      <c r="L81" s="1">
        <v>21</v>
      </c>
      <c r="M81" s="1">
        <v>84</v>
      </c>
      <c r="N81" s="1">
        <v>62</v>
      </c>
      <c r="O81" s="1" t="s">
        <v>324</v>
      </c>
      <c r="P81" s="1">
        <f t="shared" si="1"/>
        <v>95</v>
      </c>
      <c r="Q81" s="1">
        <v>47</v>
      </c>
      <c r="R81" s="1">
        <v>52</v>
      </c>
      <c r="S81" s="1">
        <v>50</v>
      </c>
      <c r="T81" s="1">
        <v>9</v>
      </c>
      <c r="U81" s="1">
        <v>26</v>
      </c>
      <c r="V81" s="1">
        <v>78</v>
      </c>
      <c r="W81" s="1">
        <v>89</v>
      </c>
      <c r="X81" s="1">
        <v>81</v>
      </c>
      <c r="Y81" s="1">
        <v>0</v>
      </c>
      <c r="Z81" s="1">
        <v>100</v>
      </c>
      <c r="AA81" s="2" t="s">
        <v>325</v>
      </c>
      <c r="AB81" s="1">
        <v>23</v>
      </c>
      <c r="AC81" s="1">
        <v>61</v>
      </c>
      <c r="AD81" s="2" t="s">
        <v>43</v>
      </c>
      <c r="AE81" s="1">
        <v>8</v>
      </c>
    </row>
    <row r="82" spans="1:31" ht="13" customHeight="1" x14ac:dyDescent="0.15">
      <c r="A82" s="1">
        <v>77</v>
      </c>
      <c r="B82" s="1">
        <v>81</v>
      </c>
      <c r="C82" s="1">
        <v>67</v>
      </c>
      <c r="D82" s="1">
        <v>75</v>
      </c>
      <c r="E82" s="2" t="s">
        <v>326</v>
      </c>
      <c r="F82" s="2" t="s">
        <v>39</v>
      </c>
      <c r="G82" s="2" t="s">
        <v>197</v>
      </c>
      <c r="H82" s="1">
        <v>49797</v>
      </c>
      <c r="I82" s="1">
        <v>49641</v>
      </c>
      <c r="J82" s="1">
        <v>38</v>
      </c>
      <c r="K82" s="1">
        <v>77</v>
      </c>
      <c r="L82" s="1">
        <v>80</v>
      </c>
      <c r="M82" s="1">
        <v>77</v>
      </c>
      <c r="N82" s="1">
        <v>55</v>
      </c>
      <c r="O82" s="1" t="s">
        <v>327</v>
      </c>
      <c r="P82" s="1">
        <f t="shared" si="1"/>
        <v>93</v>
      </c>
      <c r="Q82" s="1">
        <v>43</v>
      </c>
      <c r="R82" s="1">
        <v>50</v>
      </c>
      <c r="S82" s="1">
        <v>40</v>
      </c>
      <c r="T82" s="1">
        <v>41</v>
      </c>
      <c r="U82" s="1">
        <v>27</v>
      </c>
      <c r="V82" s="1">
        <v>29</v>
      </c>
      <c r="W82" s="1">
        <v>66</v>
      </c>
      <c r="X82" s="1">
        <v>26</v>
      </c>
      <c r="Y82" s="1">
        <v>2</v>
      </c>
      <c r="Z82" s="1">
        <v>81</v>
      </c>
      <c r="AA82" s="2" t="s">
        <v>328</v>
      </c>
      <c r="AB82" s="1">
        <v>32</v>
      </c>
      <c r="AC82" s="1">
        <v>512</v>
      </c>
      <c r="AD82" s="2" t="s">
        <v>43</v>
      </c>
      <c r="AE82" s="1">
        <v>100</v>
      </c>
    </row>
    <row r="83" spans="1:31" ht="13" customHeight="1" x14ac:dyDescent="0.15">
      <c r="A83" s="1">
        <v>79</v>
      </c>
      <c r="B83" s="1">
        <v>61</v>
      </c>
      <c r="C83" s="1">
        <v>64</v>
      </c>
      <c r="D83" s="1">
        <v>68</v>
      </c>
      <c r="E83" s="2" t="s">
        <v>329</v>
      </c>
      <c r="F83" s="2" t="s">
        <v>45</v>
      </c>
      <c r="G83" s="2" t="s">
        <v>88</v>
      </c>
      <c r="H83" s="1">
        <v>45082</v>
      </c>
      <c r="I83" s="1">
        <v>45082</v>
      </c>
      <c r="J83" s="1">
        <v>49</v>
      </c>
      <c r="K83" s="1">
        <v>95</v>
      </c>
      <c r="L83" s="1">
        <v>34</v>
      </c>
      <c r="M83" s="1">
        <v>86</v>
      </c>
      <c r="N83" s="1">
        <v>37</v>
      </c>
      <c r="O83" s="1" t="s">
        <v>330</v>
      </c>
      <c r="P83" s="1">
        <f t="shared" si="1"/>
        <v>84</v>
      </c>
      <c r="Q83" s="1">
        <v>38</v>
      </c>
      <c r="R83" s="1">
        <v>58</v>
      </c>
      <c r="S83" s="1">
        <v>64</v>
      </c>
      <c r="T83" s="1">
        <v>45</v>
      </c>
      <c r="U83" s="1">
        <v>88</v>
      </c>
      <c r="V83" s="1">
        <v>18</v>
      </c>
      <c r="W83" s="1">
        <v>61</v>
      </c>
      <c r="X83" s="1">
        <v>90</v>
      </c>
      <c r="Y83" s="1">
        <v>0</v>
      </c>
      <c r="Z83" s="1">
        <v>83</v>
      </c>
      <c r="AA83" s="2" t="s">
        <v>331</v>
      </c>
      <c r="AB83" s="1">
        <v>14</v>
      </c>
      <c r="AC83" s="1">
        <v>145</v>
      </c>
      <c r="AD83" s="2" t="s">
        <v>43</v>
      </c>
      <c r="AE83" s="1">
        <v>13</v>
      </c>
    </row>
    <row r="84" spans="1:31" ht="13" customHeight="1" x14ac:dyDescent="0.15">
      <c r="A84" s="1">
        <v>80</v>
      </c>
      <c r="B84" s="1">
        <v>64</v>
      </c>
      <c r="C84" s="1">
        <v>58</v>
      </c>
      <c r="D84" s="1">
        <v>67</v>
      </c>
      <c r="E84" s="2" t="s">
        <v>332</v>
      </c>
      <c r="F84" s="2" t="s">
        <v>45</v>
      </c>
      <c r="G84" s="2" t="s">
        <v>333</v>
      </c>
      <c r="H84" s="1">
        <v>52341</v>
      </c>
      <c r="I84" s="1">
        <v>52341</v>
      </c>
      <c r="J84" s="1">
        <v>58</v>
      </c>
      <c r="K84" s="1">
        <v>67</v>
      </c>
      <c r="L84" s="1">
        <v>81</v>
      </c>
      <c r="M84" s="1">
        <v>82</v>
      </c>
      <c r="N84" s="1">
        <v>86</v>
      </c>
      <c r="O84" s="1" t="s">
        <v>334</v>
      </c>
      <c r="P84" s="1">
        <f t="shared" si="1"/>
        <v>91</v>
      </c>
      <c r="Q84" s="1">
        <v>36</v>
      </c>
      <c r="R84" s="1">
        <v>49</v>
      </c>
      <c r="S84" s="1">
        <v>35</v>
      </c>
      <c r="T84" s="1">
        <v>48</v>
      </c>
      <c r="U84" s="1">
        <v>92</v>
      </c>
      <c r="V84" s="1">
        <v>47</v>
      </c>
      <c r="W84" s="1">
        <v>86</v>
      </c>
      <c r="X84" s="1">
        <v>84</v>
      </c>
      <c r="Y84" s="1">
        <v>0</v>
      </c>
      <c r="Z84" s="1">
        <v>79</v>
      </c>
      <c r="AA84" s="2" t="s">
        <v>291</v>
      </c>
      <c r="AB84" s="1">
        <v>12</v>
      </c>
      <c r="AC84" s="1">
        <v>37</v>
      </c>
      <c r="AD84" s="2" t="s">
        <v>43</v>
      </c>
      <c r="AE84" s="1">
        <v>30</v>
      </c>
    </row>
    <row r="85" spans="1:31" ht="13" customHeight="1" x14ac:dyDescent="0.15">
      <c r="A85" s="1">
        <v>81</v>
      </c>
      <c r="B85" s="1">
        <v>70</v>
      </c>
      <c r="C85" s="1">
        <v>70</v>
      </c>
      <c r="D85" s="1">
        <v>74</v>
      </c>
      <c r="E85" s="2" t="s">
        <v>335</v>
      </c>
      <c r="F85" s="2" t="s">
        <v>336</v>
      </c>
      <c r="G85" s="2" t="s">
        <v>337</v>
      </c>
      <c r="H85" s="1">
        <v>51406</v>
      </c>
      <c r="I85" s="1">
        <v>51406</v>
      </c>
      <c r="J85" s="1">
        <v>82</v>
      </c>
      <c r="K85" s="1">
        <v>7</v>
      </c>
      <c r="L85" s="1">
        <v>90</v>
      </c>
      <c r="M85" s="1">
        <v>82</v>
      </c>
      <c r="N85" s="1">
        <v>98</v>
      </c>
      <c r="O85" s="1" t="s">
        <v>338</v>
      </c>
      <c r="P85" s="1">
        <f t="shared" si="1"/>
        <v>97</v>
      </c>
      <c r="Q85" s="1">
        <v>44</v>
      </c>
      <c r="R85" s="1">
        <v>58</v>
      </c>
      <c r="S85" s="1">
        <v>11</v>
      </c>
      <c r="T85" s="1">
        <v>7</v>
      </c>
      <c r="U85" s="1">
        <v>8</v>
      </c>
      <c r="V85" s="1">
        <v>61</v>
      </c>
      <c r="W85" s="1">
        <v>81</v>
      </c>
      <c r="X85" s="1">
        <v>55</v>
      </c>
      <c r="Y85" s="1">
        <v>1</v>
      </c>
      <c r="Z85" s="1">
        <v>83</v>
      </c>
      <c r="AA85" s="2" t="s">
        <v>339</v>
      </c>
      <c r="AB85" s="1">
        <v>21</v>
      </c>
      <c r="AC85" s="1">
        <v>253</v>
      </c>
      <c r="AD85" s="2" t="s">
        <v>43</v>
      </c>
      <c r="AE85" s="1">
        <v>0</v>
      </c>
    </row>
    <row r="86" spans="1:31" ht="13" customHeight="1" x14ac:dyDescent="0.15">
      <c r="A86" s="1">
        <v>82</v>
      </c>
      <c r="B86" s="1">
        <v>76</v>
      </c>
      <c r="C86" s="1" t="s">
        <v>72</v>
      </c>
      <c r="D86" s="1" t="s">
        <v>72</v>
      </c>
      <c r="E86" s="2" t="s">
        <v>340</v>
      </c>
      <c r="F86" s="2" t="s">
        <v>341</v>
      </c>
      <c r="G86" s="2" t="s">
        <v>101</v>
      </c>
      <c r="H86" s="1">
        <v>59754</v>
      </c>
      <c r="I86" s="1">
        <v>59754</v>
      </c>
      <c r="J86" s="1">
        <v>36</v>
      </c>
      <c r="K86" s="1">
        <v>96</v>
      </c>
      <c r="L86" s="1">
        <v>86</v>
      </c>
      <c r="M86" s="1">
        <v>74</v>
      </c>
      <c r="N86" s="1">
        <v>56</v>
      </c>
      <c r="O86" s="1" t="s">
        <v>342</v>
      </c>
      <c r="P86" s="1">
        <f t="shared" si="1"/>
        <v>53</v>
      </c>
      <c r="Q86" s="1">
        <v>22</v>
      </c>
      <c r="R86" s="1">
        <v>58</v>
      </c>
      <c r="S86" s="1">
        <v>26</v>
      </c>
      <c r="T86" s="1">
        <v>62</v>
      </c>
      <c r="U86" s="1">
        <v>96</v>
      </c>
      <c r="V86" s="1">
        <v>53</v>
      </c>
      <c r="W86" s="1">
        <v>37</v>
      </c>
      <c r="X86" s="1">
        <v>86</v>
      </c>
      <c r="Y86" s="1">
        <v>1</v>
      </c>
      <c r="Z86" s="1">
        <v>98</v>
      </c>
      <c r="AA86" s="2" t="s">
        <v>343</v>
      </c>
      <c r="AB86" s="1">
        <v>12</v>
      </c>
      <c r="AC86" s="1">
        <v>132</v>
      </c>
      <c r="AD86" s="2" t="s">
        <v>43</v>
      </c>
      <c r="AE86" s="1">
        <v>0</v>
      </c>
    </row>
    <row r="87" spans="1:31" ht="13" customHeight="1" x14ac:dyDescent="0.15">
      <c r="A87" s="1">
        <v>83</v>
      </c>
      <c r="B87" s="1" t="s">
        <v>72</v>
      </c>
      <c r="C87" s="1" t="s">
        <v>72</v>
      </c>
      <c r="D87" s="1" t="s">
        <v>72</v>
      </c>
      <c r="E87" s="2" t="s">
        <v>344</v>
      </c>
      <c r="F87" s="2" t="s">
        <v>345</v>
      </c>
      <c r="G87" s="2" t="s">
        <v>346</v>
      </c>
      <c r="H87" s="1">
        <v>36659</v>
      </c>
      <c r="I87" s="1">
        <v>36659</v>
      </c>
      <c r="J87" s="1">
        <v>44</v>
      </c>
      <c r="K87" s="1">
        <v>2</v>
      </c>
      <c r="L87" s="1">
        <v>13</v>
      </c>
      <c r="M87" s="1">
        <v>84</v>
      </c>
      <c r="N87" s="1">
        <v>67</v>
      </c>
      <c r="O87" s="1" t="s">
        <v>347</v>
      </c>
      <c r="P87" s="1">
        <f t="shared" si="1"/>
        <v>76</v>
      </c>
      <c r="Q87" s="1">
        <v>49</v>
      </c>
      <c r="R87" s="1">
        <v>54</v>
      </c>
      <c r="S87" s="1">
        <v>23</v>
      </c>
      <c r="T87" s="1">
        <v>4</v>
      </c>
      <c r="U87" s="1">
        <v>41</v>
      </c>
      <c r="V87" s="1">
        <v>77</v>
      </c>
      <c r="W87" s="1">
        <v>74</v>
      </c>
      <c r="X87" s="1">
        <v>67</v>
      </c>
      <c r="Y87" s="1">
        <v>0</v>
      </c>
      <c r="Z87" s="1">
        <v>82</v>
      </c>
      <c r="AA87" s="2" t="s">
        <v>348</v>
      </c>
      <c r="AB87" s="1">
        <v>12</v>
      </c>
      <c r="AC87" s="1">
        <v>37</v>
      </c>
      <c r="AD87" s="2" t="s">
        <v>43</v>
      </c>
      <c r="AE87" s="1">
        <v>38</v>
      </c>
    </row>
    <row r="88" spans="1:31" ht="13" customHeight="1" x14ac:dyDescent="0.15">
      <c r="A88" s="1">
        <v>84</v>
      </c>
      <c r="B88" s="1">
        <v>68</v>
      </c>
      <c r="C88" s="1">
        <v>57</v>
      </c>
      <c r="D88" s="1">
        <v>70</v>
      </c>
      <c r="E88" s="2" t="s">
        <v>349</v>
      </c>
      <c r="F88" s="2" t="s">
        <v>39</v>
      </c>
      <c r="G88" s="2" t="s">
        <v>80</v>
      </c>
      <c r="H88" s="1">
        <v>58250</v>
      </c>
      <c r="I88" s="1">
        <v>58250</v>
      </c>
      <c r="J88" s="1">
        <v>26</v>
      </c>
      <c r="K88" s="1">
        <v>22</v>
      </c>
      <c r="L88" s="1">
        <v>99</v>
      </c>
      <c r="M88" s="1">
        <v>85</v>
      </c>
      <c r="N88" s="1">
        <v>50</v>
      </c>
      <c r="O88" s="1" t="s">
        <v>350</v>
      </c>
      <c r="P88" s="1">
        <f t="shared" si="1"/>
        <v>90</v>
      </c>
      <c r="Q88" s="1">
        <v>41</v>
      </c>
      <c r="R88" s="1">
        <v>72</v>
      </c>
      <c r="S88" s="1">
        <v>60</v>
      </c>
      <c r="T88" s="1">
        <v>22</v>
      </c>
      <c r="U88" s="1">
        <v>21</v>
      </c>
      <c r="V88" s="1">
        <v>60</v>
      </c>
      <c r="W88" s="1">
        <v>38</v>
      </c>
      <c r="X88" s="1">
        <v>68</v>
      </c>
      <c r="Y88" s="1">
        <v>1</v>
      </c>
      <c r="Z88" s="1">
        <v>92</v>
      </c>
      <c r="AA88" s="2" t="s">
        <v>351</v>
      </c>
      <c r="AB88" s="1">
        <v>27</v>
      </c>
      <c r="AC88" s="1">
        <v>158</v>
      </c>
      <c r="AD88" s="2" t="s">
        <v>37</v>
      </c>
      <c r="AE88" s="1">
        <v>100</v>
      </c>
    </row>
    <row r="89" spans="1:31" ht="13" customHeight="1" x14ac:dyDescent="0.15">
      <c r="A89" s="1">
        <v>85</v>
      </c>
      <c r="B89" s="1">
        <v>86</v>
      </c>
      <c r="C89" s="1">
        <v>86</v>
      </c>
      <c r="D89" s="1">
        <v>86</v>
      </c>
      <c r="E89" s="2" t="s">
        <v>352</v>
      </c>
      <c r="F89" s="2" t="s">
        <v>65</v>
      </c>
      <c r="G89" s="2" t="s">
        <v>101</v>
      </c>
      <c r="H89" s="1">
        <v>49242</v>
      </c>
      <c r="I89" s="1">
        <v>49242</v>
      </c>
      <c r="J89" s="1">
        <v>44</v>
      </c>
      <c r="K89" s="1">
        <v>26</v>
      </c>
      <c r="L89" s="1">
        <v>91</v>
      </c>
      <c r="M89" s="1">
        <v>87</v>
      </c>
      <c r="N89" s="1">
        <v>90</v>
      </c>
      <c r="O89" s="1" t="s">
        <v>353</v>
      </c>
      <c r="P89" s="1">
        <f t="shared" si="1"/>
        <v>10</v>
      </c>
      <c r="Q89" s="1">
        <v>47</v>
      </c>
      <c r="R89" s="1">
        <v>45</v>
      </c>
      <c r="S89" s="1">
        <v>42</v>
      </c>
      <c r="T89" s="1">
        <v>19</v>
      </c>
      <c r="U89" s="1">
        <v>52</v>
      </c>
      <c r="V89" s="1">
        <v>17</v>
      </c>
      <c r="W89" s="1">
        <v>63</v>
      </c>
      <c r="X89" s="1">
        <v>97</v>
      </c>
      <c r="Y89" s="1">
        <v>0</v>
      </c>
      <c r="Z89" s="1">
        <v>77</v>
      </c>
      <c r="AA89" s="2" t="s">
        <v>354</v>
      </c>
      <c r="AB89" s="1">
        <v>12</v>
      </c>
      <c r="AC89" s="1">
        <v>87</v>
      </c>
      <c r="AD89" s="2" t="s">
        <v>43</v>
      </c>
      <c r="AE89" s="1">
        <v>0</v>
      </c>
    </row>
    <row r="90" spans="1:31" ht="13" customHeight="1" x14ac:dyDescent="0.15">
      <c r="A90" s="1">
        <v>86</v>
      </c>
      <c r="B90" s="1" t="s">
        <v>72</v>
      </c>
      <c r="C90" s="1" t="s">
        <v>72</v>
      </c>
      <c r="D90" s="1" t="s">
        <v>72</v>
      </c>
      <c r="E90" s="2" t="s">
        <v>355</v>
      </c>
      <c r="F90" s="2" t="s">
        <v>45</v>
      </c>
      <c r="G90" s="2" t="s">
        <v>80</v>
      </c>
      <c r="H90" s="1">
        <v>42743</v>
      </c>
      <c r="I90" s="1">
        <v>42743</v>
      </c>
      <c r="J90" s="1">
        <v>98</v>
      </c>
      <c r="K90" s="1">
        <v>89</v>
      </c>
      <c r="L90" s="1">
        <v>41</v>
      </c>
      <c r="M90" s="1">
        <v>79</v>
      </c>
      <c r="N90" s="1">
        <v>66</v>
      </c>
      <c r="O90" s="1" t="s">
        <v>356</v>
      </c>
      <c r="P90" s="1">
        <f t="shared" si="1"/>
        <v>78</v>
      </c>
      <c r="Q90" s="1">
        <v>41</v>
      </c>
      <c r="R90" s="1">
        <v>38</v>
      </c>
      <c r="S90" s="1">
        <v>31</v>
      </c>
      <c r="T90" s="1">
        <v>51</v>
      </c>
      <c r="U90" s="1">
        <v>67</v>
      </c>
      <c r="V90" s="1">
        <v>23</v>
      </c>
      <c r="W90" s="1">
        <v>84</v>
      </c>
      <c r="X90" s="1">
        <v>96</v>
      </c>
      <c r="Y90" s="1">
        <v>0</v>
      </c>
      <c r="Z90" s="1">
        <v>89</v>
      </c>
      <c r="AA90" s="2" t="s">
        <v>357</v>
      </c>
      <c r="AB90" s="1">
        <v>12</v>
      </c>
      <c r="AC90" s="1">
        <v>73</v>
      </c>
      <c r="AD90" s="2" t="s">
        <v>43</v>
      </c>
      <c r="AE90" s="1">
        <v>0</v>
      </c>
    </row>
    <row r="91" spans="1:31" ht="13" customHeight="1" x14ac:dyDescent="0.15">
      <c r="A91" s="1">
        <v>87</v>
      </c>
      <c r="B91" s="1">
        <v>77</v>
      </c>
      <c r="C91" s="1">
        <v>71</v>
      </c>
      <c r="D91" s="1">
        <v>78</v>
      </c>
      <c r="E91" s="2" t="s">
        <v>358</v>
      </c>
      <c r="F91" s="2" t="s">
        <v>307</v>
      </c>
      <c r="G91" s="2" t="s">
        <v>359</v>
      </c>
      <c r="H91" s="1">
        <v>64328</v>
      </c>
      <c r="I91" s="1">
        <v>64978</v>
      </c>
      <c r="J91" s="1">
        <v>34</v>
      </c>
      <c r="K91" s="1">
        <v>35</v>
      </c>
      <c r="L91" s="1">
        <v>100</v>
      </c>
      <c r="M91" s="1">
        <v>83</v>
      </c>
      <c r="N91" s="1">
        <v>61</v>
      </c>
      <c r="O91" s="1" t="s">
        <v>360</v>
      </c>
      <c r="P91" s="1">
        <f t="shared" si="1"/>
        <v>97</v>
      </c>
      <c r="Q91" s="1">
        <v>30</v>
      </c>
      <c r="R91" s="1">
        <v>44</v>
      </c>
      <c r="S91" s="1">
        <v>50</v>
      </c>
      <c r="T91" s="1">
        <v>28</v>
      </c>
      <c r="U91" s="1">
        <v>16</v>
      </c>
      <c r="V91" s="1">
        <v>12</v>
      </c>
      <c r="W91" s="1">
        <v>96</v>
      </c>
      <c r="X91" s="1">
        <v>52</v>
      </c>
      <c r="Y91" s="1">
        <v>0</v>
      </c>
      <c r="Z91" s="1">
        <v>80</v>
      </c>
      <c r="AA91" s="2" t="s">
        <v>361</v>
      </c>
      <c r="AB91" s="1">
        <v>24</v>
      </c>
      <c r="AC91" s="1">
        <v>320</v>
      </c>
      <c r="AD91" s="2" t="s">
        <v>37</v>
      </c>
      <c r="AE91" s="1">
        <v>18</v>
      </c>
    </row>
    <row r="92" spans="1:31" ht="13" customHeight="1" x14ac:dyDescent="0.15">
      <c r="A92" s="1">
        <v>88</v>
      </c>
      <c r="B92" s="1">
        <v>79</v>
      </c>
      <c r="C92" s="1">
        <v>74</v>
      </c>
      <c r="D92" s="1">
        <v>80</v>
      </c>
      <c r="E92" s="2" t="s">
        <v>362</v>
      </c>
      <c r="F92" s="2" t="s">
        <v>45</v>
      </c>
      <c r="G92" s="2" t="s">
        <v>101</v>
      </c>
      <c r="H92" s="1">
        <v>48542</v>
      </c>
      <c r="I92" s="1">
        <v>48542</v>
      </c>
      <c r="J92" s="1">
        <v>55</v>
      </c>
      <c r="K92" s="1">
        <v>44</v>
      </c>
      <c r="L92" s="1">
        <v>54</v>
      </c>
      <c r="M92" s="1">
        <v>80</v>
      </c>
      <c r="N92" s="1">
        <v>93</v>
      </c>
      <c r="O92" s="1" t="s">
        <v>363</v>
      </c>
      <c r="P92" s="1">
        <f t="shared" si="1"/>
        <v>10</v>
      </c>
      <c r="Q92" s="1">
        <v>37</v>
      </c>
      <c r="R92" s="1">
        <v>39</v>
      </c>
      <c r="S92" s="1">
        <v>33</v>
      </c>
      <c r="T92" s="1">
        <v>41</v>
      </c>
      <c r="U92" s="1">
        <v>75</v>
      </c>
      <c r="V92" s="1">
        <v>17</v>
      </c>
      <c r="W92" s="1">
        <v>49</v>
      </c>
      <c r="X92" s="1">
        <v>95</v>
      </c>
      <c r="Y92" s="1">
        <v>0</v>
      </c>
      <c r="Z92" s="1">
        <v>84</v>
      </c>
      <c r="AA92" s="2" t="s">
        <v>364</v>
      </c>
      <c r="AB92" s="1">
        <v>14</v>
      </c>
      <c r="AC92" s="1">
        <v>69</v>
      </c>
      <c r="AD92" s="2" t="s">
        <v>43</v>
      </c>
      <c r="AE92" s="1">
        <v>0</v>
      </c>
    </row>
    <row r="93" spans="1:31" ht="13" customHeight="1" x14ac:dyDescent="0.15">
      <c r="A93" s="1">
        <v>89</v>
      </c>
      <c r="B93" s="1">
        <v>94</v>
      </c>
      <c r="C93" s="1" t="s">
        <v>72</v>
      </c>
      <c r="D93" s="1" t="s">
        <v>72</v>
      </c>
      <c r="E93" s="2" t="s">
        <v>365</v>
      </c>
      <c r="F93" s="2" t="s">
        <v>60</v>
      </c>
      <c r="G93" s="2" t="s">
        <v>80</v>
      </c>
      <c r="H93" s="1">
        <v>49032</v>
      </c>
      <c r="I93" s="1">
        <v>49032</v>
      </c>
      <c r="J93" s="1">
        <v>67</v>
      </c>
      <c r="K93" s="1">
        <v>62</v>
      </c>
      <c r="L93" s="1">
        <v>3</v>
      </c>
      <c r="M93" s="1">
        <v>79</v>
      </c>
      <c r="N93" s="1">
        <v>74</v>
      </c>
      <c r="O93" s="1" t="s">
        <v>366</v>
      </c>
      <c r="P93" s="1">
        <f t="shared" si="1"/>
        <v>73</v>
      </c>
      <c r="Q93" s="1">
        <v>29</v>
      </c>
      <c r="R93" s="1">
        <v>54</v>
      </c>
      <c r="S93" s="1">
        <v>33</v>
      </c>
      <c r="T93" s="1">
        <v>15</v>
      </c>
      <c r="U93" s="1">
        <v>12</v>
      </c>
      <c r="V93" s="1">
        <v>89</v>
      </c>
      <c r="W93" s="1">
        <v>58</v>
      </c>
      <c r="X93" s="1">
        <v>46</v>
      </c>
      <c r="Y93" s="1">
        <v>1</v>
      </c>
      <c r="Z93" s="1">
        <v>71</v>
      </c>
      <c r="AA93" s="2" t="s">
        <v>177</v>
      </c>
      <c r="AB93" s="1">
        <v>25</v>
      </c>
      <c r="AC93" s="1">
        <v>204</v>
      </c>
      <c r="AD93" s="2" t="s">
        <v>37</v>
      </c>
      <c r="AE93" s="1">
        <v>100</v>
      </c>
    </row>
    <row r="94" spans="1:31" ht="13" customHeight="1" x14ac:dyDescent="0.15">
      <c r="A94" s="1">
        <v>89</v>
      </c>
      <c r="B94" s="1" t="s">
        <v>72</v>
      </c>
      <c r="C94" s="1" t="s">
        <v>72</v>
      </c>
      <c r="D94" s="1" t="s">
        <v>72</v>
      </c>
      <c r="E94" s="2" t="s">
        <v>367</v>
      </c>
      <c r="F94" s="2" t="s">
        <v>201</v>
      </c>
      <c r="G94" s="2" t="s">
        <v>368</v>
      </c>
      <c r="H94" s="1">
        <v>47631</v>
      </c>
      <c r="I94" s="1">
        <v>47631</v>
      </c>
      <c r="J94" s="1">
        <v>38</v>
      </c>
      <c r="K94" s="1">
        <v>1</v>
      </c>
      <c r="L94" s="1">
        <v>53</v>
      </c>
      <c r="M94" s="1">
        <v>82</v>
      </c>
      <c r="N94" s="1">
        <v>100</v>
      </c>
      <c r="O94" s="1" t="s">
        <v>217</v>
      </c>
      <c r="P94" s="1">
        <f t="shared" si="1"/>
        <v>93</v>
      </c>
      <c r="Q94" s="1">
        <v>34</v>
      </c>
      <c r="R94" s="1">
        <v>41</v>
      </c>
      <c r="S94" s="1">
        <v>18</v>
      </c>
      <c r="T94" s="1">
        <v>19</v>
      </c>
      <c r="U94" s="1">
        <v>18</v>
      </c>
      <c r="V94" s="1">
        <v>0</v>
      </c>
      <c r="W94" s="1">
        <v>85</v>
      </c>
      <c r="X94" s="1">
        <v>73</v>
      </c>
      <c r="Y94" s="1">
        <v>0</v>
      </c>
      <c r="Z94" s="1">
        <v>100</v>
      </c>
      <c r="AA94" s="2" t="s">
        <v>369</v>
      </c>
      <c r="AB94" s="1">
        <v>19</v>
      </c>
      <c r="AC94" s="1">
        <v>208</v>
      </c>
      <c r="AD94" s="2" t="s">
        <v>37</v>
      </c>
      <c r="AE94" s="1">
        <v>8</v>
      </c>
    </row>
    <row r="95" spans="1:31" ht="13" customHeight="1" x14ac:dyDescent="0.15">
      <c r="A95" s="1">
        <v>91</v>
      </c>
      <c r="B95" s="1">
        <v>83</v>
      </c>
      <c r="C95" s="1">
        <v>80</v>
      </c>
      <c r="D95" s="1">
        <v>85</v>
      </c>
      <c r="E95" s="2" t="s">
        <v>370</v>
      </c>
      <c r="F95" s="2" t="s">
        <v>45</v>
      </c>
      <c r="G95" s="2" t="s">
        <v>61</v>
      </c>
      <c r="H95" s="1">
        <v>51209</v>
      </c>
      <c r="I95" s="1">
        <v>51209</v>
      </c>
      <c r="J95" s="1">
        <v>55</v>
      </c>
      <c r="K95" s="1">
        <v>54</v>
      </c>
      <c r="L95" s="1">
        <v>82</v>
      </c>
      <c r="M95" s="1">
        <v>80</v>
      </c>
      <c r="N95" s="1">
        <v>52</v>
      </c>
      <c r="O95" s="1" t="s">
        <v>371</v>
      </c>
      <c r="P95" s="1">
        <f t="shared" si="1"/>
        <v>80</v>
      </c>
      <c r="Q95" s="1">
        <v>40</v>
      </c>
      <c r="R95" s="1">
        <v>34</v>
      </c>
      <c r="S95" s="1">
        <v>20</v>
      </c>
      <c r="T95" s="1">
        <v>46</v>
      </c>
      <c r="U95" s="1">
        <v>60</v>
      </c>
      <c r="V95" s="1">
        <v>20</v>
      </c>
      <c r="W95" s="1">
        <v>54</v>
      </c>
      <c r="X95" s="1">
        <v>87</v>
      </c>
      <c r="Y95" s="1">
        <v>0</v>
      </c>
      <c r="Z95" s="1">
        <v>82</v>
      </c>
      <c r="AA95" s="2" t="s">
        <v>301</v>
      </c>
      <c r="AB95" s="1">
        <v>12</v>
      </c>
      <c r="AC95" s="1">
        <v>96</v>
      </c>
      <c r="AD95" s="2" t="s">
        <v>43</v>
      </c>
      <c r="AE95" s="1">
        <v>0</v>
      </c>
    </row>
    <row r="96" spans="1:31" ht="13" customHeight="1" x14ac:dyDescent="0.15">
      <c r="A96" s="1">
        <v>92</v>
      </c>
      <c r="B96" s="1">
        <v>78</v>
      </c>
      <c r="C96" s="1" t="s">
        <v>72</v>
      </c>
      <c r="D96" s="1" t="s">
        <v>72</v>
      </c>
      <c r="E96" s="2" t="s">
        <v>372</v>
      </c>
      <c r="F96" s="2" t="s">
        <v>45</v>
      </c>
      <c r="G96" s="2" t="s">
        <v>101</v>
      </c>
      <c r="H96" s="1">
        <v>44584</v>
      </c>
      <c r="I96" s="1">
        <v>44584</v>
      </c>
      <c r="J96" s="1">
        <v>56</v>
      </c>
      <c r="K96" s="1">
        <v>98</v>
      </c>
      <c r="L96" s="1">
        <v>7</v>
      </c>
      <c r="M96" s="1">
        <v>81</v>
      </c>
      <c r="N96" s="1">
        <v>58</v>
      </c>
      <c r="O96" s="1" t="s">
        <v>373</v>
      </c>
      <c r="Q96" s="1">
        <v>39</v>
      </c>
      <c r="R96" s="1">
        <v>46</v>
      </c>
      <c r="S96" s="1">
        <v>60</v>
      </c>
      <c r="T96" s="1">
        <v>55</v>
      </c>
      <c r="U96" s="1">
        <v>94</v>
      </c>
      <c r="V96" s="1">
        <v>0</v>
      </c>
      <c r="W96" s="1">
        <v>47</v>
      </c>
      <c r="X96" s="1">
        <v>94</v>
      </c>
      <c r="Y96" s="1">
        <v>0</v>
      </c>
      <c r="Z96" s="1">
        <v>79</v>
      </c>
      <c r="AA96" s="2" t="s">
        <v>374</v>
      </c>
      <c r="AB96" s="1">
        <v>16</v>
      </c>
      <c r="AC96" s="1">
        <v>148</v>
      </c>
      <c r="AD96" s="2" t="s">
        <v>43</v>
      </c>
      <c r="AE96" s="1">
        <v>2</v>
      </c>
    </row>
    <row r="97" spans="1:31" ht="13" customHeight="1" x14ac:dyDescent="0.15">
      <c r="A97" s="1">
        <v>93</v>
      </c>
      <c r="B97" s="1" t="s">
        <v>72</v>
      </c>
      <c r="C97" s="1" t="s">
        <v>72</v>
      </c>
      <c r="D97" s="1" t="s">
        <v>72</v>
      </c>
      <c r="E97" s="2" t="s">
        <v>375</v>
      </c>
      <c r="F97" s="2" t="s">
        <v>39</v>
      </c>
      <c r="G97" s="2" t="s">
        <v>197</v>
      </c>
      <c r="H97" s="1">
        <v>55180</v>
      </c>
      <c r="I97" s="1">
        <v>55180</v>
      </c>
      <c r="J97" s="1">
        <v>36</v>
      </c>
      <c r="K97" s="1">
        <v>79</v>
      </c>
      <c r="L97" s="1">
        <v>65</v>
      </c>
      <c r="M97" s="1">
        <v>80</v>
      </c>
      <c r="N97" s="1">
        <v>88</v>
      </c>
      <c r="O97" s="1" t="s">
        <v>376</v>
      </c>
      <c r="P97" s="1">
        <f>INT(IF(LEFT(O97,2)=10,LEFT(O97,3),LEFT(O97,2)))</f>
        <v>82</v>
      </c>
      <c r="Q97" s="1">
        <v>47</v>
      </c>
      <c r="R97" s="1">
        <v>66</v>
      </c>
      <c r="S97" s="1">
        <v>29</v>
      </c>
      <c r="T97" s="1">
        <v>25</v>
      </c>
      <c r="U97" s="1">
        <v>14</v>
      </c>
      <c r="V97" s="1">
        <v>7</v>
      </c>
      <c r="W97" s="1">
        <v>55</v>
      </c>
      <c r="X97" s="1">
        <v>38</v>
      </c>
      <c r="Y97" s="1">
        <v>1</v>
      </c>
      <c r="Z97" s="1">
        <v>80</v>
      </c>
      <c r="AA97" s="2" t="s">
        <v>377</v>
      </c>
      <c r="AB97" s="1">
        <v>30</v>
      </c>
      <c r="AC97" s="1">
        <v>425</v>
      </c>
      <c r="AD97" s="2" t="s">
        <v>43</v>
      </c>
      <c r="AE97" s="1">
        <v>100</v>
      </c>
    </row>
    <row r="98" spans="1:31" ht="13" customHeight="1" x14ac:dyDescent="0.15">
      <c r="A98" s="1">
        <v>94</v>
      </c>
      <c r="B98" s="1">
        <v>75</v>
      </c>
      <c r="C98" s="1">
        <v>60</v>
      </c>
      <c r="D98" s="1">
        <v>76</v>
      </c>
      <c r="E98" s="2" t="s">
        <v>378</v>
      </c>
      <c r="F98" s="2" t="s">
        <v>39</v>
      </c>
      <c r="G98" s="2" t="s">
        <v>379</v>
      </c>
      <c r="H98" s="1">
        <v>50788</v>
      </c>
      <c r="I98" s="1">
        <v>51262</v>
      </c>
      <c r="J98" s="1">
        <v>36</v>
      </c>
      <c r="K98" s="1">
        <v>72</v>
      </c>
      <c r="L98" s="1">
        <v>97</v>
      </c>
      <c r="M98" s="1">
        <v>79</v>
      </c>
      <c r="N98" s="1">
        <v>87</v>
      </c>
      <c r="O98" s="1" t="s">
        <v>380</v>
      </c>
      <c r="P98" s="1">
        <f>INT(IF(LEFT(O98,2)=10,LEFT(O98,3),LEFT(O98,2)))</f>
        <v>91</v>
      </c>
      <c r="Q98" s="1">
        <v>65</v>
      </c>
      <c r="R98" s="1">
        <v>65</v>
      </c>
      <c r="S98" s="1">
        <v>20</v>
      </c>
      <c r="T98" s="1">
        <v>52</v>
      </c>
      <c r="U98" s="1">
        <v>28</v>
      </c>
      <c r="V98" s="1">
        <v>55</v>
      </c>
      <c r="W98" s="1">
        <v>51</v>
      </c>
      <c r="X98" s="1">
        <v>7</v>
      </c>
      <c r="Y98" s="1">
        <v>2</v>
      </c>
      <c r="Z98" s="1">
        <v>71</v>
      </c>
      <c r="AA98" s="2" t="s">
        <v>381</v>
      </c>
      <c r="AB98" s="1">
        <v>27</v>
      </c>
      <c r="AC98" s="1">
        <v>298</v>
      </c>
      <c r="AD98" s="2" t="s">
        <v>43</v>
      </c>
      <c r="AE98" s="1">
        <v>100</v>
      </c>
    </row>
    <row r="99" spans="1:31" ht="13" customHeight="1" x14ac:dyDescent="0.15">
      <c r="A99" s="1">
        <v>95</v>
      </c>
      <c r="B99" s="1">
        <v>84</v>
      </c>
      <c r="C99" s="1">
        <v>78</v>
      </c>
      <c r="D99" s="1">
        <v>86</v>
      </c>
      <c r="E99" s="2" t="s">
        <v>382</v>
      </c>
      <c r="F99" s="2" t="s">
        <v>60</v>
      </c>
      <c r="G99" s="2" t="s">
        <v>383</v>
      </c>
      <c r="H99" s="1">
        <v>46343</v>
      </c>
      <c r="I99" s="1">
        <v>45869</v>
      </c>
      <c r="J99" s="1">
        <v>52</v>
      </c>
      <c r="K99" s="1">
        <v>31</v>
      </c>
      <c r="L99" s="1">
        <v>14</v>
      </c>
      <c r="M99" s="1">
        <v>76</v>
      </c>
      <c r="N99" s="1">
        <v>39</v>
      </c>
      <c r="O99" s="1" t="s">
        <v>384</v>
      </c>
      <c r="P99" s="1">
        <f>INT(IF(LEFT(O99,2)=10,LEFT(O99,3),LEFT(O99,2)))</f>
        <v>98</v>
      </c>
      <c r="Q99" s="1">
        <v>37</v>
      </c>
      <c r="R99" s="1">
        <v>36</v>
      </c>
      <c r="S99" s="1">
        <v>41</v>
      </c>
      <c r="T99" s="1">
        <v>10</v>
      </c>
      <c r="U99" s="1">
        <v>19</v>
      </c>
      <c r="V99" s="1">
        <v>59</v>
      </c>
      <c r="W99" s="1">
        <v>88</v>
      </c>
      <c r="X99" s="1">
        <v>64</v>
      </c>
      <c r="Y99" s="1">
        <v>1</v>
      </c>
      <c r="Z99" s="1">
        <v>79</v>
      </c>
      <c r="AA99" s="2" t="s">
        <v>385</v>
      </c>
      <c r="AB99" s="1">
        <v>30</v>
      </c>
      <c r="AC99" s="1">
        <v>708</v>
      </c>
      <c r="AD99" s="2" t="s">
        <v>43</v>
      </c>
      <c r="AE99" s="1">
        <v>82</v>
      </c>
    </row>
    <row r="100" spans="1:31" ht="13" customHeight="1" x14ac:dyDescent="0.15">
      <c r="A100" s="1">
        <v>96</v>
      </c>
      <c r="B100" s="1">
        <v>91</v>
      </c>
      <c r="C100" s="1">
        <v>88</v>
      </c>
      <c r="D100" s="1">
        <v>92</v>
      </c>
      <c r="E100" s="2" t="s">
        <v>386</v>
      </c>
      <c r="F100" s="2" t="s">
        <v>45</v>
      </c>
      <c r="G100" s="2" t="s">
        <v>101</v>
      </c>
      <c r="H100" s="1">
        <v>37410</v>
      </c>
      <c r="I100" s="1">
        <v>37410</v>
      </c>
      <c r="J100" s="1">
        <v>55</v>
      </c>
      <c r="K100" s="1">
        <v>99</v>
      </c>
      <c r="L100" s="1">
        <v>69</v>
      </c>
      <c r="M100" s="1">
        <v>80</v>
      </c>
      <c r="N100" s="1">
        <v>25</v>
      </c>
      <c r="O100" s="1" t="s">
        <v>387</v>
      </c>
      <c r="P100" s="1">
        <f>INT(IF(LEFT(O100,2)=10,LEFT(O100,3),LEFT(O100,2)))</f>
        <v>80</v>
      </c>
      <c r="Q100" s="1">
        <v>39</v>
      </c>
      <c r="R100" s="1">
        <v>65</v>
      </c>
      <c r="S100" s="1">
        <v>27</v>
      </c>
      <c r="T100" s="1">
        <v>63</v>
      </c>
      <c r="U100" s="1">
        <v>99</v>
      </c>
      <c r="V100" s="1">
        <v>9</v>
      </c>
      <c r="W100" s="1">
        <v>90</v>
      </c>
      <c r="X100" s="1">
        <v>97</v>
      </c>
      <c r="Y100" s="1">
        <v>0</v>
      </c>
      <c r="Z100" s="1">
        <v>84</v>
      </c>
      <c r="AA100" s="2" t="s">
        <v>301</v>
      </c>
      <c r="AB100" s="1">
        <v>12</v>
      </c>
      <c r="AC100" s="1">
        <v>326</v>
      </c>
      <c r="AD100" s="2" t="s">
        <v>43</v>
      </c>
      <c r="AE100" s="1">
        <v>0</v>
      </c>
    </row>
    <row r="101" spans="1:31" ht="13" customHeight="1" x14ac:dyDescent="0.15">
      <c r="A101" s="1">
        <v>97</v>
      </c>
      <c r="B101" s="1">
        <v>93</v>
      </c>
      <c r="C101" s="1" t="s">
        <v>72</v>
      </c>
      <c r="D101" s="1" t="s">
        <v>72</v>
      </c>
      <c r="E101" s="2" t="s">
        <v>388</v>
      </c>
      <c r="F101" s="2" t="s">
        <v>45</v>
      </c>
      <c r="G101" s="2" t="s">
        <v>101</v>
      </c>
      <c r="H101" s="1">
        <v>35288</v>
      </c>
      <c r="I101" s="1">
        <v>35288</v>
      </c>
      <c r="J101" s="1">
        <v>41</v>
      </c>
      <c r="K101" s="1">
        <v>91</v>
      </c>
      <c r="L101" s="1">
        <v>40</v>
      </c>
      <c r="M101" s="1">
        <v>82</v>
      </c>
      <c r="N101" s="1">
        <v>31</v>
      </c>
      <c r="O101" s="1" t="s">
        <v>389</v>
      </c>
      <c r="P101" s="1">
        <f>INT(IF(LEFT(O101,2)=10,LEFT(O101,3),LEFT(O101,2)))</f>
        <v>89</v>
      </c>
      <c r="Q101" s="1">
        <v>44</v>
      </c>
      <c r="R101" s="1">
        <v>40</v>
      </c>
      <c r="S101" s="1">
        <v>29</v>
      </c>
      <c r="T101" s="1">
        <v>38</v>
      </c>
      <c r="U101" s="1">
        <v>87</v>
      </c>
      <c r="V101" s="1">
        <v>24</v>
      </c>
      <c r="W101" s="1">
        <v>76</v>
      </c>
      <c r="X101" s="1">
        <v>77</v>
      </c>
      <c r="Y101" s="1">
        <v>0</v>
      </c>
      <c r="Z101" s="1">
        <v>66</v>
      </c>
      <c r="AA101" s="2" t="s">
        <v>390</v>
      </c>
      <c r="AB101" s="1">
        <v>13</v>
      </c>
      <c r="AC101" s="1">
        <v>193</v>
      </c>
      <c r="AD101" s="2" t="s">
        <v>43</v>
      </c>
      <c r="AE101" s="1">
        <v>93</v>
      </c>
    </row>
    <row r="102" spans="1:31" ht="13" customHeight="1" x14ac:dyDescent="0.15">
      <c r="A102" s="1">
        <v>98</v>
      </c>
      <c r="B102" s="1">
        <v>92</v>
      </c>
      <c r="C102" s="1">
        <v>78</v>
      </c>
      <c r="D102" s="1">
        <v>89</v>
      </c>
      <c r="E102" s="2" t="s">
        <v>391</v>
      </c>
      <c r="F102" s="2" t="s">
        <v>39</v>
      </c>
      <c r="G102" s="2" t="s">
        <v>197</v>
      </c>
      <c r="H102" s="1">
        <v>48684</v>
      </c>
      <c r="I102" s="1">
        <v>48593</v>
      </c>
      <c r="J102" s="1">
        <v>35</v>
      </c>
      <c r="K102" s="1">
        <v>58</v>
      </c>
      <c r="L102" s="1">
        <v>88</v>
      </c>
      <c r="M102" s="1">
        <v>76</v>
      </c>
      <c r="N102" s="1">
        <v>95</v>
      </c>
      <c r="O102" s="1" t="s">
        <v>392</v>
      </c>
      <c r="P102" s="1">
        <f>INT(IF(LEFT(O102,2)=10,LEFT(O102,3),LEFT(O102,2)))</f>
        <v>88</v>
      </c>
      <c r="Q102" s="1">
        <v>56</v>
      </c>
      <c r="R102" s="1">
        <v>44</v>
      </c>
      <c r="S102" s="1">
        <v>18</v>
      </c>
      <c r="T102" s="1">
        <v>33</v>
      </c>
      <c r="U102" s="1">
        <v>23</v>
      </c>
      <c r="V102" s="1">
        <v>0</v>
      </c>
      <c r="W102" s="1">
        <v>70</v>
      </c>
      <c r="X102" s="1">
        <v>60</v>
      </c>
      <c r="Y102" s="1">
        <v>2</v>
      </c>
      <c r="Z102" s="1">
        <v>74</v>
      </c>
      <c r="AA102" s="2" t="s">
        <v>85</v>
      </c>
      <c r="AB102" s="1">
        <v>24</v>
      </c>
      <c r="AC102" s="1">
        <v>171</v>
      </c>
      <c r="AD102" s="2" t="s">
        <v>43</v>
      </c>
      <c r="AE102" s="1">
        <v>100</v>
      </c>
    </row>
    <row r="103" spans="1:31" ht="13" customHeight="1" x14ac:dyDescent="0.15">
      <c r="A103" s="1">
        <v>99</v>
      </c>
      <c r="B103" s="1" t="s">
        <v>72</v>
      </c>
      <c r="C103" s="1" t="s">
        <v>72</v>
      </c>
      <c r="D103" s="1" t="s">
        <v>72</v>
      </c>
      <c r="E103" s="2" t="s">
        <v>393</v>
      </c>
      <c r="F103" s="2" t="s">
        <v>112</v>
      </c>
      <c r="G103" s="2" t="s">
        <v>394</v>
      </c>
      <c r="H103" s="1">
        <v>43562</v>
      </c>
      <c r="I103" s="1">
        <v>43562</v>
      </c>
      <c r="J103" s="1">
        <v>61</v>
      </c>
      <c r="K103" s="1">
        <v>94</v>
      </c>
      <c r="L103" s="1">
        <v>19</v>
      </c>
      <c r="M103" s="1">
        <v>82</v>
      </c>
      <c r="N103" s="1">
        <v>73</v>
      </c>
      <c r="O103" s="1" t="s">
        <v>395</v>
      </c>
      <c r="P103" s="1">
        <f>INT(IF(LEFT(O103,2)=10,LEFT(O103,3),LEFT(O103,2)))</f>
        <v>57</v>
      </c>
      <c r="Q103" s="1">
        <v>41</v>
      </c>
      <c r="R103" s="1">
        <v>69</v>
      </c>
      <c r="S103" s="1">
        <v>18</v>
      </c>
      <c r="T103" s="1">
        <v>18</v>
      </c>
      <c r="U103" s="1">
        <v>7</v>
      </c>
      <c r="V103" s="1">
        <v>36</v>
      </c>
      <c r="W103" s="1">
        <v>100</v>
      </c>
      <c r="X103" s="1">
        <v>91</v>
      </c>
      <c r="Y103" s="1">
        <v>0</v>
      </c>
      <c r="Z103" s="1">
        <v>92</v>
      </c>
      <c r="AA103" s="2" t="s">
        <v>396</v>
      </c>
      <c r="AB103" s="1">
        <v>10</v>
      </c>
      <c r="AC103" s="1">
        <v>97</v>
      </c>
      <c r="AD103" s="2" t="s">
        <v>43</v>
      </c>
      <c r="AE103" s="1">
        <v>0</v>
      </c>
    </row>
    <row r="104" spans="1:31" ht="13" customHeight="1" x14ac:dyDescent="0.15">
      <c r="A104" s="1">
        <v>100</v>
      </c>
      <c r="B104" s="1">
        <v>90</v>
      </c>
      <c r="C104" s="1">
        <v>87</v>
      </c>
      <c r="D104" s="1">
        <v>92</v>
      </c>
      <c r="E104" s="2" t="s">
        <v>397</v>
      </c>
      <c r="F104" s="2" t="s">
        <v>398</v>
      </c>
      <c r="G104" s="2" t="s">
        <v>399</v>
      </c>
      <c r="H104" s="1">
        <v>40172</v>
      </c>
      <c r="I104" s="1">
        <v>40172</v>
      </c>
      <c r="J104" s="1">
        <v>29</v>
      </c>
      <c r="K104" s="1">
        <v>38</v>
      </c>
      <c r="L104" s="1">
        <v>96</v>
      </c>
      <c r="M104" s="1">
        <v>77</v>
      </c>
      <c r="N104" s="1">
        <v>68</v>
      </c>
      <c r="O104" s="1" t="s">
        <v>400</v>
      </c>
      <c r="P104" s="1">
        <f>INT(IF(LEFT(O104,2)=10,LEFT(O104,3),LEFT(O104,2)))</f>
        <v>77</v>
      </c>
      <c r="Q104" s="1">
        <v>26</v>
      </c>
      <c r="R104" s="1">
        <v>47</v>
      </c>
      <c r="S104" s="1">
        <v>47</v>
      </c>
      <c r="T104" s="1">
        <v>12</v>
      </c>
      <c r="U104" s="1">
        <v>0</v>
      </c>
      <c r="V104" s="1">
        <v>40</v>
      </c>
      <c r="W104" s="1">
        <v>94</v>
      </c>
      <c r="X104" s="1">
        <v>65</v>
      </c>
      <c r="Y104" s="1">
        <v>1</v>
      </c>
      <c r="Z104" s="1">
        <v>100</v>
      </c>
      <c r="AA104" s="2" t="s">
        <v>401</v>
      </c>
      <c r="AB104" s="1">
        <v>27</v>
      </c>
      <c r="AC104" s="1">
        <v>47</v>
      </c>
      <c r="AD104" s="2" t="s">
        <v>43</v>
      </c>
      <c r="AE104" s="1">
        <v>32</v>
      </c>
    </row>
    <row r="106" spans="1:31" x14ac:dyDescent="0.15">
      <c r="A106" s="5" t="s">
        <v>402</v>
      </c>
    </row>
    <row r="107" spans="1:31" x14ac:dyDescent="0.15">
      <c r="A107" s="2" t="s">
        <v>403</v>
      </c>
    </row>
    <row r="110" spans="1:31" x14ac:dyDescent="0.15">
      <c r="H110" s="1">
        <f>CORREL($A$5:$A$104,H5:H104)</f>
        <v>-0.72902874911931848</v>
      </c>
      <c r="I110" s="1">
        <f t="shared" ref="I110:AE110" si="2">CORREL($A$5:$A$104,I5:I104)</f>
        <v>-0.72517709282962584</v>
      </c>
      <c r="J110" s="1">
        <f t="shared" si="2"/>
        <v>-0.20052247798523959</v>
      </c>
      <c r="K110" s="1">
        <f t="shared" si="2"/>
        <v>0.15545711428368891</v>
      </c>
      <c r="L110" s="1">
        <f t="shared" si="2"/>
        <v>0.29949803430608146</v>
      </c>
      <c r="M110" s="1">
        <f t="shared" si="2"/>
        <v>-0.73475195664520532</v>
      </c>
      <c r="N110" s="1">
        <f t="shared" si="2"/>
        <v>0.59970432882395719</v>
      </c>
      <c r="O110" s="1" t="e">
        <f t="shared" si="2"/>
        <v>#DIV/0!</v>
      </c>
      <c r="P110" s="1">
        <f>CORREL($A$5:$A$104,P5:P104)</f>
        <v>5.141321110019908E-3</v>
      </c>
      <c r="Q110" s="1">
        <f t="shared" si="2"/>
        <v>0.37884532709436547</v>
      </c>
      <c r="R110" s="1">
        <f t="shared" si="2"/>
        <v>0.17205072657165751</v>
      </c>
      <c r="S110" s="1">
        <f t="shared" si="2"/>
        <v>9.6425746410538554E-2</v>
      </c>
      <c r="T110" s="1">
        <f t="shared" si="2"/>
        <v>-0.21313799455394358</v>
      </c>
      <c r="U110" s="1">
        <f t="shared" si="2"/>
        <v>-0.16829526714391857</v>
      </c>
      <c r="V110" s="1">
        <f t="shared" si="2"/>
        <v>-0.3391526492273132</v>
      </c>
      <c r="W110" s="1">
        <f t="shared" si="2"/>
        <v>0.52514493601963352</v>
      </c>
      <c r="X110" s="1">
        <f>CORREL($A$5:$A$104,X5:X104)</f>
        <v>0.48012409804596512</v>
      </c>
      <c r="Y110" s="1">
        <f t="shared" si="2"/>
        <v>-0.32470321397588431</v>
      </c>
      <c r="Z110" s="1">
        <f t="shared" si="2"/>
        <v>-0.53427799847581592</v>
      </c>
      <c r="AA110" s="1" t="e">
        <f>CORREL($A$5:$A$104,AA5:AA104)</f>
        <v>#DIV/0!</v>
      </c>
      <c r="AB110" s="1">
        <f t="shared" si="2"/>
        <v>-4.7285002419048434E-2</v>
      </c>
      <c r="AC110" s="1">
        <f t="shared" si="2"/>
        <v>-0.15921139630920439</v>
      </c>
      <c r="AD110" s="1" t="e">
        <f t="shared" si="2"/>
        <v>#DIV/0!</v>
      </c>
      <c r="AE110" s="1">
        <f t="shared" si="2"/>
        <v>-0.36567258387707063</v>
      </c>
    </row>
  </sheetData>
  <mergeCells count="2">
    <mergeCell ref="A1:D1"/>
    <mergeCell ref="A2:D2"/>
  </mergeCells>
  <conditionalFormatting sqref="H110:AE110">
    <cfRule type="colorScale" priority="1">
      <colorScale>
        <cfvo type="min"/>
        <cfvo type="percentile" val="50"/>
        <cfvo type="max"/>
        <color rgb="FFF8696B"/>
        <color rgb="FFFFEB84"/>
        <color rgb="FF63BE7B"/>
      </colorScale>
    </cfRule>
  </conditionalFormatting>
  <hyperlinks>
    <hyperlink ref="A1" r:id="rId1"/>
    <hyperlink ref="A2" r:id="rId2"/>
  </hyperlinks>
  <pageMargins left="0.7" right="0.7" top="0.75" bottom="0.75" header="0.3" footer="0.3"/>
  <pageSetup orientation="portrait" horizontalDpi="300" verticalDpi="30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Masters in Management 2018</vt:lpstr>
    </vt:vector>
  </TitlesOfParts>
  <Company>The Financial Times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FT.com Business Education Rankings</dc:creator>
  <cp:lastModifiedBy>Microsoft Office User</cp:lastModifiedBy>
  <dcterms:created xsi:type="dcterms:W3CDTF">2018-10-30T12:12:30Z</dcterms:created>
  <dcterms:modified xsi:type="dcterms:W3CDTF">2018-10-30T12:31:41Z</dcterms:modified>
</cp:coreProperties>
</file>