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s-\Desktop\2023-05-07_Jurassic_corals_of_Kachchh_in_India\R\data\"/>
    </mc:Choice>
  </mc:AlternateContent>
  <xr:revisionPtr revIDLastSave="0" documentId="13_ncr:1_{607666E6-82F3-4E6F-B1F1-0F8E82D46462}" xr6:coauthVersionLast="47" xr6:coauthVersionMax="47" xr10:uidLastSave="{00000000-0000-0000-0000-000000000000}"/>
  <bookViews>
    <workbookView xWindow="-108" yWindow="-108" windowWidth="23256" windowHeight="12456" xr2:uid="{026A4C72-62FF-4528-9F5E-F5E71474ACC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2" i="1" l="1"/>
  <c r="K193" i="1"/>
  <c r="K189" i="1"/>
  <c r="K190" i="1"/>
  <c r="K191" i="1"/>
  <c r="R5" i="1"/>
  <c r="Q5" i="1"/>
  <c r="K184" i="1"/>
  <c r="K185" i="1"/>
  <c r="K186" i="1"/>
  <c r="K187" i="1"/>
  <c r="K188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71" i="1"/>
  <c r="K168" i="1"/>
  <c r="K169" i="1"/>
  <c r="K170" i="1"/>
  <c r="K167" i="1"/>
  <c r="K151" i="1"/>
  <c r="K152" i="1"/>
  <c r="K153" i="1"/>
  <c r="K148" i="1"/>
  <c r="K149" i="1"/>
  <c r="K150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6" i="1"/>
  <c r="K97" i="1"/>
  <c r="K103" i="1"/>
  <c r="K104" i="1"/>
  <c r="K105" i="1"/>
  <c r="K106" i="1"/>
  <c r="K112" i="1"/>
  <c r="K113" i="1"/>
  <c r="K123" i="1"/>
  <c r="K45" i="1"/>
  <c r="K21" i="1"/>
  <c r="K29" i="1"/>
  <c r="K38" i="1"/>
  <c r="K39" i="1"/>
  <c r="K40" i="1"/>
  <c r="K41" i="1"/>
  <c r="K42" i="1"/>
  <c r="K43" i="1"/>
  <c r="K44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5" i="1" l="1"/>
</calcChain>
</file>

<file path=xl/sharedStrings.xml><?xml version="1.0" encoding="utf-8"?>
<sst xmlns="http://schemas.openxmlformats.org/spreadsheetml/2006/main" count="1165" uniqueCount="190">
  <si>
    <t>Specimen No</t>
  </si>
  <si>
    <t>species</t>
  </si>
  <si>
    <t>corallite integration</t>
  </si>
  <si>
    <t>number of incisions</t>
  </si>
  <si>
    <t>Fossil Corals from Middle Jurassic of Kachchh, Western India</t>
  </si>
  <si>
    <t xml:space="preserve">growth form </t>
  </si>
  <si>
    <t>genus</t>
  </si>
  <si>
    <t>coloniality</t>
  </si>
  <si>
    <t xml:space="preserve">incisions on top </t>
  </si>
  <si>
    <t>incisions on bottom</t>
  </si>
  <si>
    <t>colony</t>
  </si>
  <si>
    <t>umbrella-shaped</t>
  </si>
  <si>
    <t>length of incisions [mm] top</t>
  </si>
  <si>
    <t>length of incisions [mm] bottom</t>
  </si>
  <si>
    <t>pedunculate</t>
  </si>
  <si>
    <t>cerioid</t>
  </si>
  <si>
    <t>KCo2-1</t>
  </si>
  <si>
    <t>solitary</t>
  </si>
  <si>
    <t>patellate</t>
  </si>
  <si>
    <t>KCo2-2</t>
  </si>
  <si>
    <t>KCo2-3</t>
  </si>
  <si>
    <t>KCo2-4</t>
  </si>
  <si>
    <t>KCo2-5</t>
  </si>
  <si>
    <t>KCo2-6</t>
  </si>
  <si>
    <t>KCo2-7</t>
  </si>
  <si>
    <t>KCo2-8</t>
  </si>
  <si>
    <t>KCo2-9</t>
  </si>
  <si>
    <t>KCo2-10</t>
  </si>
  <si>
    <t>KCo2-11</t>
  </si>
  <si>
    <t>KCo2-12</t>
  </si>
  <si>
    <t>KCo2-13</t>
  </si>
  <si>
    <t>KCo2-14</t>
  </si>
  <si>
    <t>KCo2-15</t>
  </si>
  <si>
    <t>KCo2-16</t>
  </si>
  <si>
    <t>subturbinate</t>
  </si>
  <si>
    <t>trochoid</t>
  </si>
  <si>
    <t>?</t>
  </si>
  <si>
    <t>conical</t>
  </si>
  <si>
    <t>serpulids</t>
  </si>
  <si>
    <t>bioerosion</t>
  </si>
  <si>
    <t>KCo3-1</t>
  </si>
  <si>
    <t>KCo3-2</t>
  </si>
  <si>
    <t>KCo3-3</t>
  </si>
  <si>
    <t>KCo3-4</t>
  </si>
  <si>
    <t>KCo3-5</t>
  </si>
  <si>
    <t>KCo3-6</t>
  </si>
  <si>
    <t>KCo3-7</t>
  </si>
  <si>
    <t>KCo3-8</t>
  </si>
  <si>
    <t>KCo3-9</t>
  </si>
  <si>
    <t>KCo3-10</t>
  </si>
  <si>
    <t>KCo3-11</t>
  </si>
  <si>
    <t>KCo3-12</t>
  </si>
  <si>
    <t>KCo3-13</t>
  </si>
  <si>
    <t>KCo3-14</t>
  </si>
  <si>
    <t>KCo3-15</t>
  </si>
  <si>
    <t>KCo3-16</t>
  </si>
  <si>
    <t>KCo3-17</t>
  </si>
  <si>
    <t>KCo3-18</t>
  </si>
  <si>
    <t>KCo3-19</t>
  </si>
  <si>
    <t>KCo3-20</t>
  </si>
  <si>
    <t>subpatellate</t>
  </si>
  <si>
    <t>branching</t>
  </si>
  <si>
    <t>globose</t>
  </si>
  <si>
    <t>cup-shaped</t>
  </si>
  <si>
    <t>KCo1-1</t>
  </si>
  <si>
    <t>KCo1-2</t>
  </si>
  <si>
    <t>KCo1-3</t>
  </si>
  <si>
    <t>colony height [mm]</t>
  </si>
  <si>
    <t>colony widght [mm]</t>
  </si>
  <si>
    <t>KCo4-1</t>
  </si>
  <si>
    <t>KCo4-2</t>
  </si>
  <si>
    <t>KCo4-3</t>
  </si>
  <si>
    <t>KCo4-4</t>
  </si>
  <si>
    <t>KCo4-5</t>
  </si>
  <si>
    <t>KCo4-6</t>
  </si>
  <si>
    <t>KCo4-7</t>
  </si>
  <si>
    <t>KCo4-8</t>
  </si>
  <si>
    <t>KCo4-9</t>
  </si>
  <si>
    <t>KCo4-10</t>
  </si>
  <si>
    <t>KCo4-11</t>
  </si>
  <si>
    <t>KCo4-12</t>
  </si>
  <si>
    <t>KCo4-14</t>
  </si>
  <si>
    <t>KCo4-15</t>
  </si>
  <si>
    <t>KCo4-16</t>
  </si>
  <si>
    <t>KCo4-17</t>
  </si>
  <si>
    <t>KCo4-18</t>
  </si>
  <si>
    <t>KCo4-19</t>
  </si>
  <si>
    <t>KCo4-20</t>
  </si>
  <si>
    <t>KCo4-21</t>
  </si>
  <si>
    <t>KCo4-22</t>
  </si>
  <si>
    <t>KCo4-23</t>
  </si>
  <si>
    <t>KCo4-24</t>
  </si>
  <si>
    <t>KCo4-25</t>
  </si>
  <si>
    <t>KCo4-26</t>
  </si>
  <si>
    <t>KCo4-27</t>
  </si>
  <si>
    <t>KCo4-28</t>
  </si>
  <si>
    <t>plocoid</t>
  </si>
  <si>
    <t>flat</t>
  </si>
  <si>
    <t>wedge-shaped</t>
  </si>
  <si>
    <t>turbinate</t>
  </si>
  <si>
    <t>KCo5-1</t>
  </si>
  <si>
    <t>KCo5-2</t>
  </si>
  <si>
    <t>KCo5-3</t>
  </si>
  <si>
    <t>thamnasteroid</t>
  </si>
  <si>
    <t>KCo5-4</t>
  </si>
  <si>
    <t>KCo5-5</t>
  </si>
  <si>
    <t>KCo5-6</t>
  </si>
  <si>
    <t>KCo5-7</t>
  </si>
  <si>
    <t>KCo5-8</t>
  </si>
  <si>
    <t>KCo5-9</t>
  </si>
  <si>
    <t>KCo5-10</t>
  </si>
  <si>
    <t>KCo5-11</t>
  </si>
  <si>
    <t>nodular</t>
  </si>
  <si>
    <t>bivalve</t>
  </si>
  <si>
    <t>KCo6-1</t>
  </si>
  <si>
    <t>KCo6-2</t>
  </si>
  <si>
    <t>KCo6-3</t>
  </si>
  <si>
    <t>KCo8-1</t>
  </si>
  <si>
    <t>KCo8-2</t>
  </si>
  <si>
    <t>KCo8-3</t>
  </si>
  <si>
    <t>KCo8-4</t>
  </si>
  <si>
    <t>KCo9-1</t>
  </si>
  <si>
    <t>KCo10-1</t>
  </si>
  <si>
    <t>KCo11-1</t>
  </si>
  <si>
    <t>KCo12-1</t>
  </si>
  <si>
    <t>KCo13-1</t>
  </si>
  <si>
    <t>KCo13-2</t>
  </si>
  <si>
    <t>phaceloid</t>
  </si>
  <si>
    <t>KCo13-3</t>
  </si>
  <si>
    <t>KCo13-4</t>
  </si>
  <si>
    <t>KCo13-5</t>
  </si>
  <si>
    <t>KCo13-6</t>
  </si>
  <si>
    <t>KCo13-7</t>
  </si>
  <si>
    <t>serpulids, gastropods</t>
  </si>
  <si>
    <t>distance to next incision [mm]</t>
  </si>
  <si>
    <t xml:space="preserve">width of incisons [mm] top </t>
  </si>
  <si>
    <t>width of incisions [mm] bottom</t>
  </si>
  <si>
    <t>KCo14-1</t>
  </si>
  <si>
    <t>KCo14-2</t>
  </si>
  <si>
    <t>KCo14-3</t>
  </si>
  <si>
    <t>KCo14-4</t>
  </si>
  <si>
    <t>KCo15-1</t>
  </si>
  <si>
    <t>KCo16-1</t>
  </si>
  <si>
    <r>
      <rPr>
        <b/>
        <sz val="8.75"/>
        <color theme="1"/>
        <rFont val="Calibri"/>
        <family val="2"/>
      </rPr>
      <t xml:space="preserve">mean </t>
    </r>
    <r>
      <rPr>
        <b/>
        <sz val="12"/>
        <color theme="1"/>
        <rFont val="Calibri"/>
        <family val="2"/>
        <scheme val="minor"/>
      </rPr>
      <t>corallite diameter [mm]</t>
    </r>
  </si>
  <si>
    <t>Dimorpharaea</t>
  </si>
  <si>
    <t>stellans</t>
  </si>
  <si>
    <t>Monilivaltia</t>
  </si>
  <si>
    <t>cornutiformis</t>
  </si>
  <si>
    <t>frustriformis</t>
  </si>
  <si>
    <t>obconica</t>
  </si>
  <si>
    <t>blanfordi</t>
  </si>
  <si>
    <t>Protethmos</t>
  </si>
  <si>
    <t xml:space="preserve">Trochoplegma </t>
  </si>
  <si>
    <t>tenuilamellosa</t>
  </si>
  <si>
    <t xml:space="preserve">Collignonastraea </t>
  </si>
  <si>
    <t>jumarensis</t>
  </si>
  <si>
    <t xml:space="preserve">Microsotena </t>
  </si>
  <si>
    <t>amorpha</t>
  </si>
  <si>
    <t>tenuicaulata</t>
  </si>
  <si>
    <t xml:space="preserve">Lophosmilia </t>
  </si>
  <si>
    <t xml:space="preserve">Trocharea </t>
  </si>
  <si>
    <t>patelliformis</t>
  </si>
  <si>
    <t>Rhabdocora</t>
  </si>
  <si>
    <t>sp.</t>
  </si>
  <si>
    <t xml:space="preserve">Stibastraea </t>
  </si>
  <si>
    <t>structa</t>
  </si>
  <si>
    <t xml:space="preserve">Gregorycoenia </t>
  </si>
  <si>
    <t>magna</t>
  </si>
  <si>
    <t>Kobya</t>
  </si>
  <si>
    <t>crassolamellosa</t>
  </si>
  <si>
    <t>?Tricycloseris</t>
  </si>
  <si>
    <t>?triangularis</t>
  </si>
  <si>
    <t xml:space="preserve">Amphiastraea </t>
  </si>
  <si>
    <t>piriformis</t>
  </si>
  <si>
    <t>?Craterastraea</t>
  </si>
  <si>
    <t>?crateriformis</t>
  </si>
  <si>
    <t>kachensis</t>
  </si>
  <si>
    <t xml:space="preserve">Stvlina </t>
  </si>
  <si>
    <t>Thamnasteria</t>
  </si>
  <si>
    <t>nicoleti</t>
  </si>
  <si>
    <t>Species</t>
  </si>
  <si>
    <t>not described</t>
  </si>
  <si>
    <t>Stylina</t>
  </si>
  <si>
    <t>lenticulata</t>
  </si>
  <si>
    <t>Craterastraea</t>
  </si>
  <si>
    <t>crateriformis</t>
  </si>
  <si>
    <t>Anabacia</t>
  </si>
  <si>
    <t>acaulis</t>
  </si>
  <si>
    <t xml:space="preserve">Actinastrea </t>
  </si>
  <si>
    <t>bernensis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</si>
</sst>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8.75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2" fontId="0" fillId="0" borderId="0" xfId="0" applyNumberFormat="1"/>
    <xf numFmtId="0" fontId="0" fillId="3" borderId="0" xfId="0" applyFill="1"/>
    <xf numFmtId="2" fontId="0" fillId="3" borderId="0" xfId="0" applyNumberFormat="1" applyFill="1"/>
    <xf numFmtId="0" fontId="4" fillId="0" borderId="0" xfId="0" applyFont="1"/>
    <xf numFmtId="0" fontId="2" fillId="2" borderId="2" xfId="0" applyFont="1" applyFill="1" applyBorder="1"/>
    <xf numFmtId="0" fontId="5" fillId="3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8283-AE9C-4D4E-A470-AF9D834F54D5}">
  <dimension ref="B1:T193"/>
  <sheetViews>
    <sheetView tabSelected="1" zoomScale="73" zoomScaleNormal="73" workbookViewId="0">
      <selection activeCell="G213" sqref="G213"/>
    </sheetView>
  </sheetViews>
  <sheetFormatPr baseColWidth="10" defaultRowHeight="14.4" x14ac:dyDescent="0.3"/>
  <cols>
    <col min="2" max="2" width="14.21875" customWidth="1"/>
    <col min="3" max="3" width="15.88671875" bestFit="1" customWidth="1"/>
    <col min="4" max="4" width="15" bestFit="1" customWidth="1"/>
    <col min="5" max="5" width="10.6640625" bestFit="1" customWidth="1"/>
    <col min="6" max="6" width="21.5546875" customWidth="1"/>
    <col min="7" max="7" width="21" customWidth="1"/>
    <col min="8" max="8" width="29.77734375" bestFit="1" customWidth="1"/>
    <col min="9" max="10" width="21" customWidth="1"/>
    <col min="11" max="11" width="21.88671875" customWidth="1"/>
    <col min="12" max="12" width="30.6640625" bestFit="1" customWidth="1"/>
    <col min="13" max="13" width="42" bestFit="1" customWidth="1"/>
    <col min="14" max="14" width="27.21875" bestFit="1" customWidth="1"/>
    <col min="15" max="15" width="31.109375" bestFit="1" customWidth="1"/>
    <col min="16" max="16" width="29.88671875" customWidth="1"/>
    <col min="17" max="17" width="16.6640625" bestFit="1" customWidth="1"/>
    <col min="18" max="18" width="20" bestFit="1" customWidth="1"/>
  </cols>
  <sheetData>
    <row r="1" spans="2:19" ht="18" x14ac:dyDescent="0.35">
      <c r="B1" s="1" t="s">
        <v>4</v>
      </c>
      <c r="C1" s="1"/>
    </row>
    <row r="2" spans="2:19" ht="18" x14ac:dyDescent="0.35">
      <c r="B2" s="1"/>
      <c r="C2" s="1"/>
    </row>
    <row r="4" spans="2:19" s="2" customFormat="1" ht="15.6" x14ac:dyDescent="0.3">
      <c r="B4" s="3" t="s">
        <v>0</v>
      </c>
      <c r="C4" s="3" t="s">
        <v>6</v>
      </c>
      <c r="D4" s="3" t="s">
        <v>1</v>
      </c>
      <c r="E4" s="3" t="s">
        <v>7</v>
      </c>
      <c r="F4" s="3" t="s">
        <v>5</v>
      </c>
      <c r="G4" s="3" t="s">
        <v>2</v>
      </c>
      <c r="H4" s="3" t="s">
        <v>143</v>
      </c>
      <c r="I4" s="3" t="s">
        <v>67</v>
      </c>
      <c r="J4" s="3" t="s">
        <v>68</v>
      </c>
      <c r="K4" s="3" t="s">
        <v>3</v>
      </c>
      <c r="L4" s="3" t="s">
        <v>12</v>
      </c>
      <c r="M4" s="3" t="s">
        <v>13</v>
      </c>
      <c r="N4" s="3" t="s">
        <v>135</v>
      </c>
      <c r="O4" s="3" t="s">
        <v>136</v>
      </c>
      <c r="P4" s="3" t="s">
        <v>134</v>
      </c>
      <c r="Q4" s="3" t="s">
        <v>8</v>
      </c>
      <c r="R4" s="3" t="s">
        <v>9</v>
      </c>
      <c r="S4" s="8" t="s">
        <v>39</v>
      </c>
    </row>
    <row r="5" spans="2:19" x14ac:dyDescent="0.3">
      <c r="B5" t="s">
        <v>64</v>
      </c>
      <c r="C5" t="s">
        <v>144</v>
      </c>
      <c r="D5" t="s">
        <v>145</v>
      </c>
      <c r="E5" t="s">
        <v>10</v>
      </c>
      <c r="F5" t="s">
        <v>14</v>
      </c>
      <c r="G5" t="s">
        <v>103</v>
      </c>
      <c r="H5" s="4">
        <v>2.5</v>
      </c>
      <c r="I5">
        <v>12.17</v>
      </c>
      <c r="J5">
        <v>29.89</v>
      </c>
      <c r="K5">
        <f>SUM(Q5,R5)</f>
        <v>27</v>
      </c>
      <c r="L5" s="7"/>
      <c r="M5" s="7"/>
      <c r="N5" s="7"/>
      <c r="O5" s="7"/>
      <c r="P5" s="7"/>
      <c r="Q5">
        <f>SUM(Q6:Q20)</f>
        <v>12</v>
      </c>
      <c r="R5">
        <f>SUM(R6:R20)</f>
        <v>15</v>
      </c>
      <c r="S5">
        <v>3</v>
      </c>
    </row>
    <row r="6" spans="2:19" x14ac:dyDescent="0.3">
      <c r="B6" s="5" t="s">
        <v>64</v>
      </c>
      <c r="C6" s="5" t="s">
        <v>144</v>
      </c>
      <c r="D6" s="5" t="s">
        <v>145</v>
      </c>
      <c r="E6" s="5" t="s">
        <v>10</v>
      </c>
      <c r="F6" s="5" t="s">
        <v>14</v>
      </c>
      <c r="G6" s="5" t="s">
        <v>103</v>
      </c>
      <c r="H6" s="6">
        <v>2.5</v>
      </c>
      <c r="I6" s="5">
        <v>12.17</v>
      </c>
      <c r="J6" s="5">
        <v>29.89</v>
      </c>
      <c r="K6" s="5">
        <v>2</v>
      </c>
      <c r="L6" s="5">
        <v>0</v>
      </c>
      <c r="M6" s="5">
        <v>11.17</v>
      </c>
      <c r="N6" s="5">
        <v>0</v>
      </c>
      <c r="O6" s="5">
        <v>2.16</v>
      </c>
      <c r="P6" s="5">
        <v>5.93</v>
      </c>
      <c r="Q6" s="5">
        <v>0</v>
      </c>
      <c r="R6" s="5">
        <v>1</v>
      </c>
      <c r="S6" s="5"/>
    </row>
    <row r="7" spans="2:19" x14ac:dyDescent="0.3">
      <c r="B7" s="5" t="s">
        <v>64</v>
      </c>
      <c r="C7" s="5" t="s">
        <v>144</v>
      </c>
      <c r="D7" s="5" t="s">
        <v>145</v>
      </c>
      <c r="E7" s="5" t="s">
        <v>10</v>
      </c>
      <c r="F7" s="5" t="s">
        <v>14</v>
      </c>
      <c r="G7" s="5" t="s">
        <v>103</v>
      </c>
      <c r="H7" s="6">
        <v>2.5</v>
      </c>
      <c r="I7" s="5">
        <v>12.17</v>
      </c>
      <c r="J7" s="5">
        <v>29.89</v>
      </c>
      <c r="K7" s="5">
        <v>2</v>
      </c>
      <c r="L7" s="5">
        <v>0</v>
      </c>
      <c r="M7" s="5">
        <v>5</v>
      </c>
      <c r="N7" s="5">
        <v>0</v>
      </c>
      <c r="O7" s="5">
        <v>1.55</v>
      </c>
      <c r="P7" s="5">
        <v>5.95</v>
      </c>
      <c r="Q7" s="5">
        <v>0</v>
      </c>
      <c r="R7" s="5">
        <v>1</v>
      </c>
      <c r="S7" s="5"/>
    </row>
    <row r="8" spans="2:19" x14ac:dyDescent="0.3">
      <c r="B8" s="5" t="s">
        <v>64</v>
      </c>
      <c r="C8" s="5" t="s">
        <v>144</v>
      </c>
      <c r="D8" s="5" t="s">
        <v>145</v>
      </c>
      <c r="E8" s="5" t="s">
        <v>10</v>
      </c>
      <c r="F8" s="5" t="s">
        <v>14</v>
      </c>
      <c r="G8" s="5" t="s">
        <v>103</v>
      </c>
      <c r="H8" s="6">
        <v>2.5</v>
      </c>
      <c r="I8" s="5">
        <v>12.17</v>
      </c>
      <c r="J8" s="5">
        <v>29.89</v>
      </c>
      <c r="K8" s="5">
        <v>2</v>
      </c>
      <c r="L8" s="5">
        <v>0.85</v>
      </c>
      <c r="M8" s="5">
        <v>5.53</v>
      </c>
      <c r="N8" s="5">
        <v>1.86</v>
      </c>
      <c r="O8" s="5">
        <v>1.93</v>
      </c>
      <c r="P8" s="5">
        <v>5.57</v>
      </c>
      <c r="Q8" s="5">
        <v>1</v>
      </c>
      <c r="R8" s="5">
        <v>1</v>
      </c>
      <c r="S8" s="5"/>
    </row>
    <row r="9" spans="2:19" x14ac:dyDescent="0.3">
      <c r="B9" s="5" t="s">
        <v>64</v>
      </c>
      <c r="C9" s="5" t="s">
        <v>144</v>
      </c>
      <c r="D9" s="5" t="s">
        <v>145</v>
      </c>
      <c r="E9" s="5" t="s">
        <v>10</v>
      </c>
      <c r="F9" s="5" t="s">
        <v>14</v>
      </c>
      <c r="G9" s="5" t="s">
        <v>103</v>
      </c>
      <c r="H9" s="6">
        <v>2.5</v>
      </c>
      <c r="I9" s="5">
        <v>12.17</v>
      </c>
      <c r="J9" s="5">
        <v>29.89</v>
      </c>
      <c r="K9" s="5">
        <v>1</v>
      </c>
      <c r="L9" s="5">
        <v>0.87</v>
      </c>
      <c r="M9" s="5">
        <v>5.24</v>
      </c>
      <c r="N9" s="5">
        <v>1.27</v>
      </c>
      <c r="O9" s="5">
        <v>2.1</v>
      </c>
      <c r="P9" s="5">
        <v>6.89</v>
      </c>
      <c r="Q9" s="5">
        <v>1</v>
      </c>
      <c r="R9" s="5">
        <v>1</v>
      </c>
      <c r="S9" s="5"/>
    </row>
    <row r="10" spans="2:19" x14ac:dyDescent="0.3">
      <c r="B10" s="5" t="s">
        <v>64</v>
      </c>
      <c r="C10" s="5" t="s">
        <v>144</v>
      </c>
      <c r="D10" s="5" t="s">
        <v>145</v>
      </c>
      <c r="E10" s="5" t="s">
        <v>10</v>
      </c>
      <c r="F10" s="5" t="s">
        <v>14</v>
      </c>
      <c r="G10" s="5" t="s">
        <v>103</v>
      </c>
      <c r="H10" s="6">
        <v>2.5</v>
      </c>
      <c r="I10" s="5">
        <v>12.17</v>
      </c>
      <c r="J10" s="5">
        <v>29.89</v>
      </c>
      <c r="K10" s="5">
        <v>2</v>
      </c>
      <c r="L10" s="5">
        <v>0.51</v>
      </c>
      <c r="M10" s="5">
        <v>4.88</v>
      </c>
      <c r="N10" s="5">
        <v>1.85</v>
      </c>
      <c r="O10" s="5">
        <v>1.1200000000000001</v>
      </c>
      <c r="P10" s="5">
        <v>7.49</v>
      </c>
      <c r="Q10" s="5">
        <v>1</v>
      </c>
      <c r="R10" s="5">
        <v>1</v>
      </c>
      <c r="S10" s="5"/>
    </row>
    <row r="11" spans="2:19" x14ac:dyDescent="0.3">
      <c r="B11" s="5" t="s">
        <v>64</v>
      </c>
      <c r="C11" s="5" t="s">
        <v>144</v>
      </c>
      <c r="D11" s="5" t="s">
        <v>145</v>
      </c>
      <c r="E11" s="5" t="s">
        <v>10</v>
      </c>
      <c r="F11" s="5" t="s">
        <v>14</v>
      </c>
      <c r="G11" s="5" t="s">
        <v>103</v>
      </c>
      <c r="H11" s="6">
        <v>2.5</v>
      </c>
      <c r="I11" s="5">
        <v>12.17</v>
      </c>
      <c r="J11" s="5">
        <v>29.89</v>
      </c>
      <c r="K11" s="5">
        <v>2</v>
      </c>
      <c r="L11" s="5">
        <v>3.67</v>
      </c>
      <c r="M11" s="5">
        <v>6.54</v>
      </c>
      <c r="N11" s="5">
        <v>1.87</v>
      </c>
      <c r="O11" s="5">
        <v>2.42</v>
      </c>
      <c r="P11" s="5">
        <v>2.13</v>
      </c>
      <c r="Q11" s="5">
        <v>1</v>
      </c>
      <c r="R11" s="5">
        <v>1</v>
      </c>
      <c r="S11" s="5"/>
    </row>
    <row r="12" spans="2:19" x14ac:dyDescent="0.3">
      <c r="B12" s="5" t="s">
        <v>64</v>
      </c>
      <c r="C12" s="5" t="s">
        <v>144</v>
      </c>
      <c r="D12" s="5" t="s">
        <v>145</v>
      </c>
      <c r="E12" s="5" t="s">
        <v>10</v>
      </c>
      <c r="F12" s="5" t="s">
        <v>14</v>
      </c>
      <c r="G12" s="5" t="s">
        <v>103</v>
      </c>
      <c r="H12" s="6">
        <v>2.5</v>
      </c>
      <c r="I12" s="5">
        <v>12.17</v>
      </c>
      <c r="J12" s="5">
        <v>29.89</v>
      </c>
      <c r="K12" s="5">
        <v>2</v>
      </c>
      <c r="L12" s="5">
        <v>3.34</v>
      </c>
      <c r="M12" s="5">
        <v>11.82</v>
      </c>
      <c r="N12" s="5">
        <v>1.73</v>
      </c>
      <c r="O12" s="5">
        <v>3.26</v>
      </c>
      <c r="P12" s="5">
        <v>5.39</v>
      </c>
      <c r="Q12" s="5">
        <v>1</v>
      </c>
      <c r="R12" s="5">
        <v>1</v>
      </c>
      <c r="S12" s="5"/>
    </row>
    <row r="13" spans="2:19" x14ac:dyDescent="0.3">
      <c r="B13" s="5" t="s">
        <v>64</v>
      </c>
      <c r="C13" s="5" t="s">
        <v>144</v>
      </c>
      <c r="D13" s="5" t="s">
        <v>145</v>
      </c>
      <c r="E13" s="5" t="s">
        <v>10</v>
      </c>
      <c r="F13" s="5" t="s">
        <v>14</v>
      </c>
      <c r="G13" s="5" t="s">
        <v>103</v>
      </c>
      <c r="H13" s="6">
        <v>2.5</v>
      </c>
      <c r="I13" s="5">
        <v>12.17</v>
      </c>
      <c r="J13" s="5">
        <v>29.89</v>
      </c>
      <c r="K13" s="5">
        <v>2</v>
      </c>
      <c r="L13" s="5">
        <v>1.74</v>
      </c>
      <c r="M13" s="5">
        <v>4.67</v>
      </c>
      <c r="N13" s="5">
        <v>2.1800000000000002</v>
      </c>
      <c r="O13" s="5">
        <v>1.85</v>
      </c>
      <c r="P13" s="5">
        <v>6.38</v>
      </c>
      <c r="Q13" s="5">
        <v>1</v>
      </c>
      <c r="R13" s="5">
        <v>1</v>
      </c>
      <c r="S13" s="5"/>
    </row>
    <row r="14" spans="2:19" x14ac:dyDescent="0.3">
      <c r="B14" s="5" t="s">
        <v>64</v>
      </c>
      <c r="C14" s="5" t="s">
        <v>144</v>
      </c>
      <c r="D14" s="5" t="s">
        <v>145</v>
      </c>
      <c r="E14" s="5" t="s">
        <v>10</v>
      </c>
      <c r="F14" s="5" t="s">
        <v>14</v>
      </c>
      <c r="G14" s="5" t="s">
        <v>103</v>
      </c>
      <c r="H14" s="6">
        <v>2.5</v>
      </c>
      <c r="I14" s="5">
        <v>12.17</v>
      </c>
      <c r="J14" s="5">
        <v>29.89</v>
      </c>
      <c r="K14" s="5">
        <v>2</v>
      </c>
      <c r="L14" s="5">
        <v>2.35</v>
      </c>
      <c r="M14" s="5">
        <v>6.45</v>
      </c>
      <c r="N14" s="5">
        <v>1.98</v>
      </c>
      <c r="O14" s="5">
        <v>2.2000000000000002</v>
      </c>
      <c r="P14" s="5">
        <v>6.52</v>
      </c>
      <c r="Q14" s="5">
        <v>1</v>
      </c>
      <c r="R14" s="5">
        <v>1</v>
      </c>
      <c r="S14" s="5"/>
    </row>
    <row r="15" spans="2:19" x14ac:dyDescent="0.3">
      <c r="B15" s="5" t="s">
        <v>64</v>
      </c>
      <c r="C15" s="5" t="s">
        <v>144</v>
      </c>
      <c r="D15" s="5" t="s">
        <v>145</v>
      </c>
      <c r="E15" s="5" t="s">
        <v>10</v>
      </c>
      <c r="F15" s="5" t="s">
        <v>14</v>
      </c>
      <c r="G15" s="5" t="s">
        <v>103</v>
      </c>
      <c r="H15" s="6">
        <v>2.5</v>
      </c>
      <c r="I15" s="5">
        <v>12.17</v>
      </c>
      <c r="J15" s="5">
        <v>29.89</v>
      </c>
      <c r="K15" s="5">
        <v>2</v>
      </c>
      <c r="L15" s="5">
        <v>1.42</v>
      </c>
      <c r="M15" s="5">
        <v>2.1800000000000002</v>
      </c>
      <c r="N15" s="5">
        <v>1.57</v>
      </c>
      <c r="O15" s="5">
        <v>2.14</v>
      </c>
      <c r="P15" s="5">
        <v>6.31</v>
      </c>
      <c r="Q15" s="5">
        <v>1</v>
      </c>
      <c r="R15" s="5">
        <v>1</v>
      </c>
      <c r="S15" s="5"/>
    </row>
    <row r="16" spans="2:19" x14ac:dyDescent="0.3">
      <c r="B16" s="5" t="s">
        <v>64</v>
      </c>
      <c r="C16" s="5" t="s">
        <v>144</v>
      </c>
      <c r="D16" s="5" t="s">
        <v>145</v>
      </c>
      <c r="E16" s="5" t="s">
        <v>10</v>
      </c>
      <c r="F16" s="5" t="s">
        <v>14</v>
      </c>
      <c r="G16" s="5" t="s">
        <v>103</v>
      </c>
      <c r="H16" s="6">
        <v>2.5</v>
      </c>
      <c r="I16" s="5">
        <v>12.17</v>
      </c>
      <c r="J16" s="5">
        <v>29.89</v>
      </c>
      <c r="K16" s="5">
        <v>2</v>
      </c>
      <c r="L16" s="5">
        <v>3.01</v>
      </c>
      <c r="M16" s="5">
        <v>8.84</v>
      </c>
      <c r="N16" s="5">
        <v>1.38</v>
      </c>
      <c r="O16" s="5">
        <v>3.32</v>
      </c>
      <c r="P16" s="5">
        <v>3.83</v>
      </c>
      <c r="Q16" s="5">
        <v>1</v>
      </c>
      <c r="R16" s="5">
        <v>1</v>
      </c>
      <c r="S16" s="5"/>
    </row>
    <row r="17" spans="2:19" x14ac:dyDescent="0.3">
      <c r="B17" s="5" t="s">
        <v>64</v>
      </c>
      <c r="C17" s="5" t="s">
        <v>144</v>
      </c>
      <c r="D17" s="5" t="s">
        <v>145</v>
      </c>
      <c r="E17" s="5" t="s">
        <v>10</v>
      </c>
      <c r="F17" s="5" t="s">
        <v>14</v>
      </c>
      <c r="G17" s="5" t="s">
        <v>103</v>
      </c>
      <c r="H17" s="6">
        <v>2.5</v>
      </c>
      <c r="I17" s="5">
        <v>12.17</v>
      </c>
      <c r="J17" s="5">
        <v>29.89</v>
      </c>
      <c r="K17" s="5">
        <v>2</v>
      </c>
      <c r="L17" s="5">
        <v>0</v>
      </c>
      <c r="M17" s="5">
        <v>3.89</v>
      </c>
      <c r="N17" s="5">
        <v>0</v>
      </c>
      <c r="O17" s="5">
        <v>1.91</v>
      </c>
      <c r="P17" s="5">
        <v>4.3499999999999996</v>
      </c>
      <c r="Q17" s="5">
        <v>0</v>
      </c>
      <c r="R17" s="5">
        <v>1</v>
      </c>
      <c r="S17" s="5"/>
    </row>
    <row r="18" spans="2:19" x14ac:dyDescent="0.3">
      <c r="B18" s="5" t="s">
        <v>64</v>
      </c>
      <c r="C18" s="5" t="s">
        <v>144</v>
      </c>
      <c r="D18" s="5" t="s">
        <v>145</v>
      </c>
      <c r="E18" s="5" t="s">
        <v>10</v>
      </c>
      <c r="F18" s="5" t="s">
        <v>14</v>
      </c>
      <c r="G18" s="5" t="s">
        <v>103</v>
      </c>
      <c r="H18" s="6">
        <v>2.5</v>
      </c>
      <c r="I18" s="5">
        <v>12.17</v>
      </c>
      <c r="J18" s="5">
        <v>29.89</v>
      </c>
      <c r="K18" s="5">
        <v>1</v>
      </c>
      <c r="L18" s="5">
        <v>1.34</v>
      </c>
      <c r="M18" s="5">
        <v>1.1599999999999999</v>
      </c>
      <c r="N18" s="5">
        <v>1.0900000000000001</v>
      </c>
      <c r="O18" s="5">
        <v>1.1599999999999999</v>
      </c>
      <c r="P18" s="5">
        <v>6.69</v>
      </c>
      <c r="Q18" s="5">
        <v>1</v>
      </c>
      <c r="R18" s="5">
        <v>1</v>
      </c>
      <c r="S18" s="5"/>
    </row>
    <row r="19" spans="2:19" x14ac:dyDescent="0.3">
      <c r="B19" s="5" t="s">
        <v>64</v>
      </c>
      <c r="C19" s="5" t="s">
        <v>144</v>
      </c>
      <c r="D19" s="5" t="s">
        <v>145</v>
      </c>
      <c r="E19" s="5" t="s">
        <v>10</v>
      </c>
      <c r="F19" s="5" t="s">
        <v>14</v>
      </c>
      <c r="G19" s="5" t="s">
        <v>103</v>
      </c>
      <c r="H19" s="6">
        <v>2.5</v>
      </c>
      <c r="I19" s="5">
        <v>12.17</v>
      </c>
      <c r="J19" s="5">
        <v>29.89</v>
      </c>
      <c r="K19" s="5">
        <v>1</v>
      </c>
      <c r="L19" s="5">
        <v>9.4499999999999993</v>
      </c>
      <c r="M19" s="5">
        <v>10.81</v>
      </c>
      <c r="N19" s="5">
        <v>6.83</v>
      </c>
      <c r="O19" s="5">
        <v>6.89</v>
      </c>
      <c r="P19" s="5">
        <v>8.14</v>
      </c>
      <c r="Q19" s="5">
        <v>1</v>
      </c>
      <c r="R19" s="5">
        <v>1</v>
      </c>
      <c r="S19" s="5"/>
    </row>
    <row r="20" spans="2:19" x14ac:dyDescent="0.3">
      <c r="B20" s="5" t="s">
        <v>64</v>
      </c>
      <c r="C20" s="5" t="s">
        <v>144</v>
      </c>
      <c r="D20" s="5" t="s">
        <v>145</v>
      </c>
      <c r="E20" s="5" t="s">
        <v>10</v>
      </c>
      <c r="F20" s="5" t="s">
        <v>14</v>
      </c>
      <c r="G20" s="5" t="s">
        <v>103</v>
      </c>
      <c r="H20" s="6">
        <v>2.5</v>
      </c>
      <c r="I20" s="5">
        <v>12.17</v>
      </c>
      <c r="J20" s="5">
        <v>29.89</v>
      </c>
      <c r="K20" s="5">
        <v>2</v>
      </c>
      <c r="L20" s="5">
        <v>4.58</v>
      </c>
      <c r="M20" s="5">
        <v>7.87</v>
      </c>
      <c r="N20" s="5">
        <v>2.4300000000000002</v>
      </c>
      <c r="O20" s="5">
        <v>2.2200000000000002</v>
      </c>
      <c r="P20" s="5">
        <v>7.73</v>
      </c>
      <c r="Q20" s="5">
        <v>1</v>
      </c>
      <c r="R20" s="5">
        <v>1</v>
      </c>
      <c r="S20" s="5"/>
    </row>
    <row r="21" spans="2:19" x14ac:dyDescent="0.3">
      <c r="B21" t="s">
        <v>65</v>
      </c>
      <c r="C21" t="s">
        <v>144</v>
      </c>
      <c r="D21" t="s">
        <v>145</v>
      </c>
      <c r="E21" t="s">
        <v>10</v>
      </c>
      <c r="F21" t="s">
        <v>14</v>
      </c>
      <c r="G21" t="s">
        <v>103</v>
      </c>
      <c r="H21">
        <v>3.27</v>
      </c>
      <c r="I21">
        <v>10.050000000000001</v>
      </c>
      <c r="J21">
        <v>25.42</v>
      </c>
      <c r="K21">
        <f t="shared" ref="K21:K84" si="0">SUM(Q21,R21)</f>
        <v>14</v>
      </c>
      <c r="L21" s="7"/>
      <c r="M21" s="7"/>
      <c r="N21" s="7"/>
      <c r="O21" s="7"/>
      <c r="P21" s="7"/>
      <c r="Q21">
        <v>7</v>
      </c>
      <c r="R21">
        <v>7</v>
      </c>
      <c r="S21">
        <v>5</v>
      </c>
    </row>
    <row r="22" spans="2:19" x14ac:dyDescent="0.3">
      <c r="B22" s="5" t="s">
        <v>65</v>
      </c>
      <c r="C22" s="5" t="s">
        <v>144</v>
      </c>
      <c r="D22" s="5" t="s">
        <v>145</v>
      </c>
      <c r="E22" s="5" t="s">
        <v>10</v>
      </c>
      <c r="F22" s="5" t="s">
        <v>14</v>
      </c>
      <c r="G22" s="5" t="s">
        <v>103</v>
      </c>
      <c r="H22" s="5">
        <v>3.27</v>
      </c>
      <c r="I22" s="5">
        <v>10.050000000000001</v>
      </c>
      <c r="J22" s="5">
        <v>25.42</v>
      </c>
      <c r="K22" s="5">
        <v>2</v>
      </c>
      <c r="L22" s="5">
        <v>4.9800000000000004</v>
      </c>
      <c r="M22" s="5">
        <v>8.17</v>
      </c>
      <c r="N22" s="5">
        <v>2.0699999999999998</v>
      </c>
      <c r="O22" s="5">
        <v>1.58</v>
      </c>
      <c r="P22" s="5">
        <v>9.6</v>
      </c>
      <c r="Q22" s="5">
        <v>1</v>
      </c>
      <c r="R22" s="5">
        <v>1</v>
      </c>
      <c r="S22" s="5"/>
    </row>
    <row r="23" spans="2:19" x14ac:dyDescent="0.3">
      <c r="B23" s="5" t="s">
        <v>65</v>
      </c>
      <c r="C23" s="5" t="s">
        <v>144</v>
      </c>
      <c r="D23" s="5" t="s">
        <v>145</v>
      </c>
      <c r="E23" s="5" t="s">
        <v>10</v>
      </c>
      <c r="F23" s="5" t="s">
        <v>14</v>
      </c>
      <c r="G23" s="5" t="s">
        <v>103</v>
      </c>
      <c r="H23" s="5">
        <v>3.27</v>
      </c>
      <c r="I23" s="5">
        <v>10.050000000000001</v>
      </c>
      <c r="J23" s="5">
        <v>25.42</v>
      </c>
      <c r="K23" s="5">
        <v>2</v>
      </c>
      <c r="L23" s="5">
        <v>3.27</v>
      </c>
      <c r="M23" s="5">
        <v>5.88</v>
      </c>
      <c r="N23" s="5">
        <v>1.67</v>
      </c>
      <c r="O23" s="5">
        <v>1.95</v>
      </c>
      <c r="P23" s="5">
        <v>10.65</v>
      </c>
      <c r="Q23" s="5">
        <v>1</v>
      </c>
      <c r="R23" s="5">
        <v>1</v>
      </c>
      <c r="S23" s="5"/>
    </row>
    <row r="24" spans="2:19" x14ac:dyDescent="0.3">
      <c r="B24" s="5" t="s">
        <v>65</v>
      </c>
      <c r="C24" s="5" t="s">
        <v>144</v>
      </c>
      <c r="D24" s="5" t="s">
        <v>145</v>
      </c>
      <c r="E24" s="5" t="s">
        <v>10</v>
      </c>
      <c r="F24" s="5" t="s">
        <v>14</v>
      </c>
      <c r="G24" s="5" t="s">
        <v>103</v>
      </c>
      <c r="H24" s="5">
        <v>3.27</v>
      </c>
      <c r="I24" s="5">
        <v>10.050000000000001</v>
      </c>
      <c r="J24" s="5">
        <v>25.42</v>
      </c>
      <c r="K24" s="5">
        <v>2</v>
      </c>
      <c r="L24" s="5">
        <v>1.1000000000000001</v>
      </c>
      <c r="M24" s="5">
        <v>1.32</v>
      </c>
      <c r="N24" s="5">
        <v>1.7</v>
      </c>
      <c r="O24" s="5">
        <v>1.82</v>
      </c>
      <c r="P24" s="5">
        <v>14.75</v>
      </c>
      <c r="Q24" s="5">
        <v>1</v>
      </c>
      <c r="R24" s="5">
        <v>1</v>
      </c>
      <c r="S24" s="5"/>
    </row>
    <row r="25" spans="2:19" x14ac:dyDescent="0.3">
      <c r="B25" s="5" t="s">
        <v>65</v>
      </c>
      <c r="C25" s="5" t="s">
        <v>144</v>
      </c>
      <c r="D25" s="5" t="s">
        <v>145</v>
      </c>
      <c r="E25" s="5" t="s">
        <v>10</v>
      </c>
      <c r="F25" s="5" t="s">
        <v>14</v>
      </c>
      <c r="G25" s="5" t="s">
        <v>103</v>
      </c>
      <c r="H25" s="5">
        <v>3.27</v>
      </c>
      <c r="I25" s="5">
        <v>10.050000000000001</v>
      </c>
      <c r="J25" s="5">
        <v>25.42</v>
      </c>
      <c r="K25" s="5">
        <v>2</v>
      </c>
      <c r="L25" s="5">
        <v>2.42</v>
      </c>
      <c r="M25" s="5">
        <v>7.48</v>
      </c>
      <c r="N25" s="5">
        <v>1.83</v>
      </c>
      <c r="O25" s="5">
        <v>1.95</v>
      </c>
      <c r="P25" s="5">
        <v>8.07</v>
      </c>
      <c r="Q25" s="5">
        <v>1</v>
      </c>
      <c r="R25" s="5">
        <v>1</v>
      </c>
      <c r="S25" s="5"/>
    </row>
    <row r="26" spans="2:19" x14ac:dyDescent="0.3">
      <c r="B26" s="5" t="s">
        <v>65</v>
      </c>
      <c r="C26" s="5" t="s">
        <v>144</v>
      </c>
      <c r="D26" s="5" t="s">
        <v>145</v>
      </c>
      <c r="E26" s="5" t="s">
        <v>10</v>
      </c>
      <c r="F26" s="5" t="s">
        <v>14</v>
      </c>
      <c r="G26" s="5" t="s">
        <v>103</v>
      </c>
      <c r="H26" s="5">
        <v>3.27</v>
      </c>
      <c r="I26" s="5">
        <v>10.050000000000001</v>
      </c>
      <c r="J26" s="5">
        <v>25.42</v>
      </c>
      <c r="K26" s="5">
        <v>2</v>
      </c>
      <c r="L26" s="5">
        <v>3.81</v>
      </c>
      <c r="M26" s="5">
        <v>5.27</v>
      </c>
      <c r="N26" s="5">
        <v>1.96</v>
      </c>
      <c r="O26" s="5">
        <v>2.2400000000000002</v>
      </c>
      <c r="P26" s="5">
        <v>11.95</v>
      </c>
      <c r="Q26" s="5">
        <v>1</v>
      </c>
      <c r="R26" s="5">
        <v>1</v>
      </c>
      <c r="S26" s="5"/>
    </row>
    <row r="27" spans="2:19" x14ac:dyDescent="0.3">
      <c r="B27" s="5" t="s">
        <v>65</v>
      </c>
      <c r="C27" s="5" t="s">
        <v>144</v>
      </c>
      <c r="D27" s="5" t="s">
        <v>145</v>
      </c>
      <c r="E27" s="5" t="s">
        <v>10</v>
      </c>
      <c r="F27" s="5" t="s">
        <v>14</v>
      </c>
      <c r="G27" s="5" t="s">
        <v>103</v>
      </c>
      <c r="H27" s="5">
        <v>3.27</v>
      </c>
      <c r="I27" s="5">
        <v>10.050000000000001</v>
      </c>
      <c r="J27" s="5">
        <v>25.42</v>
      </c>
      <c r="K27" s="5">
        <v>2</v>
      </c>
      <c r="L27" s="5">
        <v>6.35</v>
      </c>
      <c r="M27" s="5">
        <v>8.4499999999999993</v>
      </c>
      <c r="N27" s="5">
        <v>1.83</v>
      </c>
      <c r="O27" s="5">
        <v>2.2400000000000002</v>
      </c>
      <c r="P27" s="5">
        <v>2.27</v>
      </c>
      <c r="Q27" s="5">
        <v>1</v>
      </c>
      <c r="R27" s="5">
        <v>1</v>
      </c>
      <c r="S27" s="5"/>
    </row>
    <row r="28" spans="2:19" x14ac:dyDescent="0.3">
      <c r="B28" s="5" t="s">
        <v>65</v>
      </c>
      <c r="C28" s="5" t="s">
        <v>144</v>
      </c>
      <c r="D28" s="5" t="s">
        <v>145</v>
      </c>
      <c r="E28" s="5" t="s">
        <v>10</v>
      </c>
      <c r="F28" s="5" t="s">
        <v>14</v>
      </c>
      <c r="G28" s="5" t="s">
        <v>103</v>
      </c>
      <c r="H28" s="5">
        <v>3.27</v>
      </c>
      <c r="I28" s="5">
        <v>10.050000000000001</v>
      </c>
      <c r="J28" s="5">
        <v>25.42</v>
      </c>
      <c r="K28" s="5">
        <v>2</v>
      </c>
      <c r="L28" s="5">
        <v>6.04</v>
      </c>
      <c r="M28" s="5">
        <v>7.49</v>
      </c>
      <c r="N28" s="5">
        <v>1.43</v>
      </c>
      <c r="O28" s="5">
        <v>1.41</v>
      </c>
      <c r="P28" s="5">
        <v>11.85</v>
      </c>
      <c r="Q28" s="5">
        <v>1</v>
      </c>
      <c r="R28" s="5">
        <v>1</v>
      </c>
      <c r="S28" s="5"/>
    </row>
    <row r="29" spans="2:19" x14ac:dyDescent="0.3">
      <c r="B29" t="s">
        <v>66</v>
      </c>
      <c r="C29" t="s">
        <v>144</v>
      </c>
      <c r="D29" t="s">
        <v>145</v>
      </c>
      <c r="E29" t="s">
        <v>10</v>
      </c>
      <c r="F29" t="s">
        <v>14</v>
      </c>
      <c r="G29" t="s">
        <v>103</v>
      </c>
      <c r="H29">
        <v>1.3</v>
      </c>
      <c r="I29">
        <v>9.4600000000000009</v>
      </c>
      <c r="J29">
        <v>27.26</v>
      </c>
      <c r="K29">
        <f t="shared" si="0"/>
        <v>16</v>
      </c>
      <c r="L29" s="7"/>
      <c r="M29" s="7"/>
      <c r="N29" s="7"/>
      <c r="O29" s="7"/>
      <c r="P29" s="7"/>
      <c r="Q29">
        <v>8</v>
      </c>
      <c r="R29">
        <v>8</v>
      </c>
      <c r="S29">
        <v>6</v>
      </c>
    </row>
    <row r="30" spans="2:19" x14ac:dyDescent="0.3">
      <c r="B30" s="5" t="s">
        <v>66</v>
      </c>
      <c r="C30" s="5" t="s">
        <v>144</v>
      </c>
      <c r="D30" s="5" t="s">
        <v>145</v>
      </c>
      <c r="E30" s="5" t="s">
        <v>10</v>
      </c>
      <c r="F30" s="5" t="s">
        <v>14</v>
      </c>
      <c r="G30" s="5" t="s">
        <v>103</v>
      </c>
      <c r="H30" s="5">
        <v>1.3</v>
      </c>
      <c r="I30" s="5">
        <v>9.4600000000000009</v>
      </c>
      <c r="J30" s="5">
        <v>27.26</v>
      </c>
      <c r="K30" s="5">
        <v>2</v>
      </c>
      <c r="L30" s="5">
        <v>5.51</v>
      </c>
      <c r="M30" s="5">
        <v>7.06</v>
      </c>
      <c r="N30" s="5">
        <v>2.52</v>
      </c>
      <c r="O30" s="5">
        <v>2.13</v>
      </c>
      <c r="P30" s="5">
        <v>6.33</v>
      </c>
      <c r="Q30" s="5">
        <v>1</v>
      </c>
      <c r="R30" s="5">
        <v>1</v>
      </c>
      <c r="S30" s="5"/>
    </row>
    <row r="31" spans="2:19" x14ac:dyDescent="0.3">
      <c r="B31" s="5" t="s">
        <v>66</v>
      </c>
      <c r="C31" s="5" t="s">
        <v>144</v>
      </c>
      <c r="D31" s="5" t="s">
        <v>145</v>
      </c>
      <c r="E31" s="5" t="s">
        <v>10</v>
      </c>
      <c r="F31" s="5" t="s">
        <v>14</v>
      </c>
      <c r="G31" s="5" t="s">
        <v>103</v>
      </c>
      <c r="H31" s="5">
        <v>1.3</v>
      </c>
      <c r="I31" s="5">
        <v>9.4600000000000009</v>
      </c>
      <c r="J31" s="5">
        <v>27.26</v>
      </c>
      <c r="K31" s="5">
        <v>2</v>
      </c>
      <c r="L31" s="5">
        <v>3.01</v>
      </c>
      <c r="M31" s="5">
        <v>3.9</v>
      </c>
      <c r="N31" s="5">
        <v>1.93</v>
      </c>
      <c r="O31" s="5">
        <v>1.91</v>
      </c>
      <c r="P31" s="5">
        <v>12.27</v>
      </c>
      <c r="Q31" s="5">
        <v>1</v>
      </c>
      <c r="R31" s="5">
        <v>1</v>
      </c>
      <c r="S31" s="5"/>
    </row>
    <row r="32" spans="2:19" x14ac:dyDescent="0.3">
      <c r="B32" s="5" t="s">
        <v>66</v>
      </c>
      <c r="C32" s="5" t="s">
        <v>144</v>
      </c>
      <c r="D32" s="5" t="s">
        <v>145</v>
      </c>
      <c r="E32" s="5" t="s">
        <v>10</v>
      </c>
      <c r="F32" s="5" t="s">
        <v>14</v>
      </c>
      <c r="G32" s="5" t="s">
        <v>103</v>
      </c>
      <c r="H32" s="5">
        <v>1.3</v>
      </c>
      <c r="I32" s="5">
        <v>9.4600000000000009</v>
      </c>
      <c r="J32" s="5">
        <v>27.26</v>
      </c>
      <c r="K32" s="5">
        <v>2</v>
      </c>
      <c r="L32" s="5">
        <v>8.3000000000000007</v>
      </c>
      <c r="M32" s="5">
        <v>6.54</v>
      </c>
      <c r="N32" s="5">
        <v>3.39</v>
      </c>
      <c r="O32" s="5">
        <v>2.19</v>
      </c>
      <c r="P32" s="5">
        <v>7.69</v>
      </c>
      <c r="Q32" s="5">
        <v>1</v>
      </c>
      <c r="R32" s="5">
        <v>1</v>
      </c>
      <c r="S32" s="5"/>
    </row>
    <row r="33" spans="2:19" x14ac:dyDescent="0.3">
      <c r="B33" s="5" t="s">
        <v>66</v>
      </c>
      <c r="C33" s="5" t="s">
        <v>144</v>
      </c>
      <c r="D33" s="5" t="s">
        <v>145</v>
      </c>
      <c r="E33" s="5" t="s">
        <v>10</v>
      </c>
      <c r="F33" s="5" t="s">
        <v>14</v>
      </c>
      <c r="G33" s="5" t="s">
        <v>103</v>
      </c>
      <c r="H33" s="5">
        <v>1.3</v>
      </c>
      <c r="I33" s="5">
        <v>9.4600000000000009</v>
      </c>
      <c r="J33" s="5">
        <v>27.26</v>
      </c>
      <c r="K33" s="5">
        <v>2</v>
      </c>
      <c r="L33" s="5">
        <v>7.59</v>
      </c>
      <c r="M33" s="5">
        <v>9.86</v>
      </c>
      <c r="N33" s="5">
        <v>2.5299999999999998</v>
      </c>
      <c r="O33" s="5">
        <v>1.78</v>
      </c>
      <c r="P33" s="5">
        <v>7.1</v>
      </c>
      <c r="Q33" s="5">
        <v>1</v>
      </c>
      <c r="R33" s="5">
        <v>1</v>
      </c>
      <c r="S33" s="5"/>
    </row>
    <row r="34" spans="2:19" x14ac:dyDescent="0.3">
      <c r="B34" s="5" t="s">
        <v>66</v>
      </c>
      <c r="C34" s="5" t="s">
        <v>144</v>
      </c>
      <c r="D34" s="5" t="s">
        <v>145</v>
      </c>
      <c r="E34" s="5" t="s">
        <v>10</v>
      </c>
      <c r="F34" s="5" t="s">
        <v>14</v>
      </c>
      <c r="G34" s="5" t="s">
        <v>103</v>
      </c>
      <c r="H34" s="5">
        <v>1.3</v>
      </c>
      <c r="I34" s="5">
        <v>9.4600000000000009</v>
      </c>
      <c r="J34" s="5">
        <v>27.26</v>
      </c>
      <c r="K34" s="5">
        <v>2</v>
      </c>
      <c r="L34" s="5">
        <v>4.45</v>
      </c>
      <c r="M34" s="5">
        <v>2.38</v>
      </c>
      <c r="N34" s="5">
        <v>1.94</v>
      </c>
      <c r="O34" s="5">
        <v>2.2799999999999998</v>
      </c>
      <c r="P34" s="5">
        <v>11.33</v>
      </c>
      <c r="Q34" s="5">
        <v>1</v>
      </c>
      <c r="R34" s="5">
        <v>1</v>
      </c>
      <c r="S34" s="5"/>
    </row>
    <row r="35" spans="2:19" x14ac:dyDescent="0.3">
      <c r="B35" s="5" t="s">
        <v>66</v>
      </c>
      <c r="C35" s="5" t="s">
        <v>144</v>
      </c>
      <c r="D35" s="5" t="s">
        <v>145</v>
      </c>
      <c r="E35" s="5" t="s">
        <v>10</v>
      </c>
      <c r="F35" s="5" t="s">
        <v>14</v>
      </c>
      <c r="G35" s="5" t="s">
        <v>103</v>
      </c>
      <c r="H35" s="5">
        <v>1.3</v>
      </c>
      <c r="I35" s="5">
        <v>9.4600000000000009</v>
      </c>
      <c r="J35" s="5">
        <v>27.26</v>
      </c>
      <c r="K35" s="5">
        <v>2</v>
      </c>
      <c r="L35" s="5">
        <v>0.88</v>
      </c>
      <c r="M35" s="5">
        <v>10.71</v>
      </c>
      <c r="N35" s="5">
        <v>1.7</v>
      </c>
      <c r="O35" s="5">
        <v>2.14</v>
      </c>
      <c r="P35" s="5">
        <v>10.53</v>
      </c>
      <c r="Q35" s="5">
        <v>1</v>
      </c>
      <c r="R35" s="5">
        <v>1</v>
      </c>
      <c r="S35" s="5"/>
    </row>
    <row r="36" spans="2:19" x14ac:dyDescent="0.3">
      <c r="B36" s="5" t="s">
        <v>66</v>
      </c>
      <c r="C36" s="5" t="s">
        <v>144</v>
      </c>
      <c r="D36" s="5" t="s">
        <v>145</v>
      </c>
      <c r="E36" s="5" t="s">
        <v>10</v>
      </c>
      <c r="F36" s="5" t="s">
        <v>14</v>
      </c>
      <c r="G36" s="5" t="s">
        <v>103</v>
      </c>
      <c r="H36" s="5">
        <v>1.3</v>
      </c>
      <c r="I36" s="5">
        <v>9.4600000000000009</v>
      </c>
      <c r="J36" s="5">
        <v>27.26</v>
      </c>
      <c r="K36" s="5">
        <v>2</v>
      </c>
      <c r="L36" s="5">
        <v>3.22</v>
      </c>
      <c r="M36" s="5">
        <v>4.51</v>
      </c>
      <c r="N36" s="5">
        <v>2.39</v>
      </c>
      <c r="O36" s="5">
        <v>1.91</v>
      </c>
      <c r="P36" s="5">
        <v>3.61</v>
      </c>
      <c r="Q36" s="5">
        <v>1</v>
      </c>
      <c r="R36" s="5">
        <v>1</v>
      </c>
      <c r="S36" s="5"/>
    </row>
    <row r="37" spans="2:19" x14ac:dyDescent="0.3">
      <c r="B37" s="5" t="s">
        <v>66</v>
      </c>
      <c r="C37" s="5" t="s">
        <v>144</v>
      </c>
      <c r="D37" s="5" t="s">
        <v>145</v>
      </c>
      <c r="E37" s="5" t="s">
        <v>10</v>
      </c>
      <c r="F37" s="5" t="s">
        <v>14</v>
      </c>
      <c r="G37" s="5" t="s">
        <v>103</v>
      </c>
      <c r="H37" s="5">
        <v>1.3</v>
      </c>
      <c r="I37" s="5">
        <v>9.4600000000000009</v>
      </c>
      <c r="J37" s="5">
        <v>27.26</v>
      </c>
      <c r="K37" s="5">
        <v>2</v>
      </c>
      <c r="L37" s="5">
        <v>8.2899999999999991</v>
      </c>
      <c r="M37" s="5">
        <v>8.44</v>
      </c>
      <c r="N37" s="5">
        <v>2.65</v>
      </c>
      <c r="O37" s="5">
        <v>1.76</v>
      </c>
      <c r="P37" s="5">
        <v>10.08</v>
      </c>
      <c r="Q37" s="5">
        <v>1</v>
      </c>
      <c r="R37" s="5">
        <v>1</v>
      </c>
      <c r="S37" s="5"/>
    </row>
    <row r="38" spans="2:19" x14ac:dyDescent="0.3">
      <c r="B38" t="s">
        <v>16</v>
      </c>
      <c r="C38" t="s">
        <v>146</v>
      </c>
      <c r="D38" t="s">
        <v>148</v>
      </c>
      <c r="E38" t="s">
        <v>17</v>
      </c>
      <c r="F38" t="s">
        <v>99</v>
      </c>
      <c r="G38" t="s">
        <v>17</v>
      </c>
      <c r="H38">
        <v>27.22</v>
      </c>
      <c r="I38">
        <v>14.06</v>
      </c>
      <c r="J38">
        <v>27.22</v>
      </c>
      <c r="K38">
        <f t="shared" si="0"/>
        <v>0</v>
      </c>
    </row>
    <row r="39" spans="2:19" x14ac:dyDescent="0.3">
      <c r="B39" t="s">
        <v>19</v>
      </c>
      <c r="C39" t="s">
        <v>146</v>
      </c>
      <c r="D39" t="s">
        <v>149</v>
      </c>
      <c r="E39" t="s">
        <v>17</v>
      </c>
      <c r="F39" t="s">
        <v>99</v>
      </c>
      <c r="G39" t="s">
        <v>17</v>
      </c>
      <c r="H39">
        <v>25.87</v>
      </c>
      <c r="I39">
        <v>15.66</v>
      </c>
      <c r="J39">
        <v>25.87</v>
      </c>
      <c r="K39">
        <f t="shared" si="0"/>
        <v>0</v>
      </c>
    </row>
    <row r="40" spans="2:19" x14ac:dyDescent="0.3">
      <c r="B40" t="s">
        <v>20</v>
      </c>
      <c r="C40" t="s">
        <v>146</v>
      </c>
      <c r="D40" t="s">
        <v>148</v>
      </c>
      <c r="E40" t="s">
        <v>17</v>
      </c>
      <c r="F40" t="s">
        <v>99</v>
      </c>
      <c r="G40" t="s">
        <v>17</v>
      </c>
      <c r="H40">
        <v>23.99</v>
      </c>
      <c r="I40">
        <v>11.66</v>
      </c>
      <c r="J40">
        <v>23.99</v>
      </c>
      <c r="K40">
        <f t="shared" si="0"/>
        <v>0</v>
      </c>
    </row>
    <row r="41" spans="2:19" x14ac:dyDescent="0.3">
      <c r="B41" t="s">
        <v>21</v>
      </c>
      <c r="C41" t="s">
        <v>146</v>
      </c>
      <c r="D41" t="s">
        <v>149</v>
      </c>
      <c r="E41" t="s">
        <v>17</v>
      </c>
      <c r="F41" t="s">
        <v>34</v>
      </c>
      <c r="G41" t="s">
        <v>17</v>
      </c>
      <c r="H41">
        <v>16.16</v>
      </c>
      <c r="I41">
        <v>7.31</v>
      </c>
      <c r="J41">
        <v>16.16</v>
      </c>
      <c r="K41">
        <f t="shared" si="0"/>
        <v>0</v>
      </c>
    </row>
    <row r="42" spans="2:19" x14ac:dyDescent="0.3">
      <c r="B42" t="s">
        <v>22</v>
      </c>
      <c r="C42" t="s">
        <v>146</v>
      </c>
      <c r="D42" t="s">
        <v>148</v>
      </c>
      <c r="E42" t="s">
        <v>17</v>
      </c>
      <c r="F42" t="s">
        <v>34</v>
      </c>
      <c r="G42" t="s">
        <v>17</v>
      </c>
      <c r="H42">
        <v>18.190000000000001</v>
      </c>
      <c r="I42">
        <v>9.25</v>
      </c>
      <c r="J42">
        <v>18.190000000000001</v>
      </c>
      <c r="K42">
        <f t="shared" si="0"/>
        <v>0</v>
      </c>
    </row>
    <row r="43" spans="2:19" x14ac:dyDescent="0.3">
      <c r="B43" t="s">
        <v>23</v>
      </c>
      <c r="C43" t="s">
        <v>146</v>
      </c>
      <c r="D43" t="s">
        <v>147</v>
      </c>
      <c r="E43" t="s">
        <v>17</v>
      </c>
      <c r="F43" t="s">
        <v>35</v>
      </c>
      <c r="G43" t="s">
        <v>17</v>
      </c>
      <c r="H43">
        <v>16.850000000000001</v>
      </c>
      <c r="I43">
        <v>17.13</v>
      </c>
      <c r="J43">
        <v>16.850000000000001</v>
      </c>
      <c r="K43">
        <f t="shared" si="0"/>
        <v>0</v>
      </c>
    </row>
    <row r="44" spans="2:19" x14ac:dyDescent="0.3">
      <c r="B44" t="s">
        <v>24</v>
      </c>
      <c r="C44" t="s">
        <v>151</v>
      </c>
      <c r="D44" t="s">
        <v>150</v>
      </c>
      <c r="E44" t="s">
        <v>17</v>
      </c>
      <c r="F44" t="s">
        <v>18</v>
      </c>
      <c r="G44" t="s">
        <v>17</v>
      </c>
      <c r="H44">
        <v>28.89</v>
      </c>
      <c r="I44">
        <v>14.93</v>
      </c>
      <c r="J44">
        <v>28.89</v>
      </c>
      <c r="K44">
        <f t="shared" si="0"/>
        <v>0</v>
      </c>
    </row>
    <row r="45" spans="2:19" x14ac:dyDescent="0.3">
      <c r="B45" t="s">
        <v>25</v>
      </c>
      <c r="C45" t="s">
        <v>144</v>
      </c>
      <c r="D45" t="s">
        <v>145</v>
      </c>
      <c r="E45" t="s">
        <v>10</v>
      </c>
      <c r="F45" t="s">
        <v>11</v>
      </c>
      <c r="G45" t="s">
        <v>103</v>
      </c>
      <c r="H45">
        <v>2.68</v>
      </c>
      <c r="I45">
        <v>7.47</v>
      </c>
      <c r="J45">
        <v>21.56</v>
      </c>
      <c r="K45">
        <f t="shared" si="0"/>
        <v>2</v>
      </c>
      <c r="Q45">
        <v>1</v>
      </c>
      <c r="R45">
        <v>1</v>
      </c>
      <c r="S45">
        <v>5</v>
      </c>
    </row>
    <row r="46" spans="2:19" x14ac:dyDescent="0.3">
      <c r="B46" s="5" t="s">
        <v>25</v>
      </c>
      <c r="C46" s="5" t="s">
        <v>144</v>
      </c>
      <c r="D46" s="5" t="s">
        <v>145</v>
      </c>
      <c r="E46" s="5" t="s">
        <v>10</v>
      </c>
      <c r="F46" s="5" t="s">
        <v>11</v>
      </c>
      <c r="G46" s="5" t="s">
        <v>103</v>
      </c>
      <c r="H46" s="5">
        <v>2.68</v>
      </c>
      <c r="I46" s="5">
        <v>7.47</v>
      </c>
      <c r="J46" s="5">
        <v>21.56</v>
      </c>
      <c r="K46" s="5">
        <v>2</v>
      </c>
      <c r="L46" s="9">
        <v>7.24</v>
      </c>
      <c r="M46" s="9">
        <v>1.81</v>
      </c>
      <c r="N46" s="9">
        <v>1.97</v>
      </c>
      <c r="O46" s="9">
        <v>1.75</v>
      </c>
      <c r="P46" s="5">
        <v>0</v>
      </c>
      <c r="Q46" s="5">
        <v>1</v>
      </c>
      <c r="R46" s="5">
        <v>1</v>
      </c>
      <c r="S46" s="5"/>
    </row>
    <row r="47" spans="2:19" x14ac:dyDescent="0.3">
      <c r="B47" t="s">
        <v>26</v>
      </c>
      <c r="C47" t="s">
        <v>152</v>
      </c>
      <c r="D47" t="s">
        <v>153</v>
      </c>
      <c r="E47" t="s">
        <v>17</v>
      </c>
      <c r="F47" t="s">
        <v>34</v>
      </c>
      <c r="G47" t="s">
        <v>17</v>
      </c>
      <c r="H47">
        <v>21.64</v>
      </c>
      <c r="I47">
        <v>9.01</v>
      </c>
      <c r="J47">
        <v>21.64</v>
      </c>
      <c r="K47">
        <f t="shared" si="0"/>
        <v>0</v>
      </c>
    </row>
    <row r="48" spans="2:19" x14ac:dyDescent="0.3">
      <c r="B48" t="s">
        <v>27</v>
      </c>
      <c r="C48" t="s">
        <v>151</v>
      </c>
      <c r="D48" t="s">
        <v>150</v>
      </c>
      <c r="E48" t="s">
        <v>17</v>
      </c>
      <c r="F48" t="s">
        <v>18</v>
      </c>
      <c r="G48" t="s">
        <v>17</v>
      </c>
      <c r="H48">
        <v>18.04</v>
      </c>
      <c r="I48">
        <v>13.31</v>
      </c>
      <c r="J48">
        <v>18.04</v>
      </c>
      <c r="K48">
        <f t="shared" si="0"/>
        <v>0</v>
      </c>
    </row>
    <row r="49" spans="2:19" x14ac:dyDescent="0.3">
      <c r="B49" t="s">
        <v>28</v>
      </c>
      <c r="C49" t="s">
        <v>154</v>
      </c>
      <c r="D49" t="s">
        <v>155</v>
      </c>
      <c r="E49" t="s">
        <v>10</v>
      </c>
      <c r="F49" t="s">
        <v>11</v>
      </c>
      <c r="G49" t="s">
        <v>103</v>
      </c>
      <c r="H49">
        <v>5.4</v>
      </c>
      <c r="I49">
        <v>9.6199999999999992</v>
      </c>
      <c r="J49">
        <v>23.09</v>
      </c>
      <c r="K49">
        <f t="shared" si="0"/>
        <v>0</v>
      </c>
    </row>
    <row r="50" spans="2:19" x14ac:dyDescent="0.3">
      <c r="B50" t="s">
        <v>29</v>
      </c>
      <c r="C50" t="s">
        <v>156</v>
      </c>
      <c r="D50" t="s">
        <v>157</v>
      </c>
      <c r="E50" t="s">
        <v>10</v>
      </c>
      <c r="F50" t="s">
        <v>37</v>
      </c>
      <c r="G50" t="s">
        <v>103</v>
      </c>
      <c r="H50">
        <v>2.9</v>
      </c>
      <c r="I50">
        <v>13.01</v>
      </c>
      <c r="J50">
        <v>36.24</v>
      </c>
      <c r="K50">
        <f t="shared" si="0"/>
        <v>0</v>
      </c>
      <c r="S50" t="s">
        <v>38</v>
      </c>
    </row>
    <row r="51" spans="2:19" x14ac:dyDescent="0.3">
      <c r="B51" t="s">
        <v>30</v>
      </c>
      <c r="C51" t="s">
        <v>146</v>
      </c>
      <c r="D51" t="s">
        <v>148</v>
      </c>
      <c r="E51" t="s">
        <v>17</v>
      </c>
      <c r="F51" t="s">
        <v>34</v>
      </c>
      <c r="G51" t="s">
        <v>17</v>
      </c>
      <c r="H51">
        <v>18.75</v>
      </c>
      <c r="I51">
        <v>9.15</v>
      </c>
      <c r="J51">
        <v>18.75</v>
      </c>
      <c r="K51">
        <f t="shared" si="0"/>
        <v>0</v>
      </c>
    </row>
    <row r="52" spans="2:19" x14ac:dyDescent="0.3">
      <c r="B52" t="s">
        <v>31</v>
      </c>
      <c r="C52" t="s">
        <v>151</v>
      </c>
      <c r="D52" t="s">
        <v>150</v>
      </c>
      <c r="E52" t="s">
        <v>17</v>
      </c>
      <c r="F52" t="s">
        <v>18</v>
      </c>
      <c r="G52" t="s">
        <v>17</v>
      </c>
      <c r="H52">
        <v>14</v>
      </c>
      <c r="I52">
        <v>8.52</v>
      </c>
      <c r="J52">
        <v>14</v>
      </c>
      <c r="K52">
        <f t="shared" si="0"/>
        <v>0</v>
      </c>
    </row>
    <row r="53" spans="2:19" x14ac:dyDescent="0.3">
      <c r="B53" t="s">
        <v>32</v>
      </c>
      <c r="C53" t="s">
        <v>151</v>
      </c>
      <c r="D53" t="s">
        <v>150</v>
      </c>
      <c r="E53" t="s">
        <v>17</v>
      </c>
      <c r="F53" t="s">
        <v>18</v>
      </c>
      <c r="G53" t="s">
        <v>17</v>
      </c>
      <c r="H53">
        <v>16.059999999999999</v>
      </c>
      <c r="I53">
        <v>10.75</v>
      </c>
      <c r="J53">
        <v>16.059999999999999</v>
      </c>
      <c r="K53">
        <f t="shared" si="0"/>
        <v>0</v>
      </c>
    </row>
    <row r="54" spans="2:19" x14ac:dyDescent="0.3">
      <c r="B54" t="s">
        <v>33</v>
      </c>
      <c r="C54" t="s">
        <v>151</v>
      </c>
      <c r="D54" t="s">
        <v>150</v>
      </c>
      <c r="E54" t="s">
        <v>17</v>
      </c>
      <c r="F54" t="s">
        <v>18</v>
      </c>
      <c r="G54" t="s">
        <v>17</v>
      </c>
      <c r="H54">
        <v>15.12</v>
      </c>
      <c r="I54">
        <v>10</v>
      </c>
      <c r="J54">
        <v>15.12</v>
      </c>
      <c r="K54">
        <f t="shared" si="0"/>
        <v>0</v>
      </c>
    </row>
    <row r="55" spans="2:19" x14ac:dyDescent="0.3">
      <c r="B55" t="s">
        <v>40</v>
      </c>
      <c r="C55" t="s">
        <v>151</v>
      </c>
      <c r="D55" t="s">
        <v>150</v>
      </c>
      <c r="E55" t="s">
        <v>17</v>
      </c>
      <c r="F55" t="s">
        <v>18</v>
      </c>
      <c r="G55" t="s">
        <v>17</v>
      </c>
      <c r="H55">
        <v>12.55</v>
      </c>
      <c r="I55">
        <v>7</v>
      </c>
      <c r="J55">
        <v>12.55</v>
      </c>
      <c r="K55">
        <f t="shared" si="0"/>
        <v>0</v>
      </c>
    </row>
    <row r="56" spans="2:19" x14ac:dyDescent="0.3">
      <c r="B56" t="s">
        <v>41</v>
      </c>
      <c r="C56" t="s">
        <v>160</v>
      </c>
      <c r="D56" t="s">
        <v>161</v>
      </c>
      <c r="E56" t="s">
        <v>17</v>
      </c>
      <c r="F56" t="s">
        <v>60</v>
      </c>
      <c r="G56" t="s">
        <v>17</v>
      </c>
      <c r="H56">
        <v>11.7</v>
      </c>
      <c r="I56">
        <v>6.14</v>
      </c>
      <c r="J56">
        <v>11.7</v>
      </c>
      <c r="K56">
        <f t="shared" si="0"/>
        <v>0</v>
      </c>
    </row>
    <row r="57" spans="2:19" x14ac:dyDescent="0.3">
      <c r="B57" t="s">
        <v>42</v>
      </c>
      <c r="C57" t="s">
        <v>151</v>
      </c>
      <c r="D57" t="s">
        <v>150</v>
      </c>
      <c r="E57" t="s">
        <v>17</v>
      </c>
      <c r="F57" t="s">
        <v>35</v>
      </c>
      <c r="G57" t="s">
        <v>17</v>
      </c>
      <c r="H57">
        <v>12.05</v>
      </c>
      <c r="I57">
        <v>11.7</v>
      </c>
      <c r="J57">
        <v>12.05</v>
      </c>
      <c r="K57">
        <f t="shared" si="0"/>
        <v>0</v>
      </c>
    </row>
    <row r="58" spans="2:19" x14ac:dyDescent="0.3">
      <c r="B58" t="s">
        <v>43</v>
      </c>
      <c r="C58" t="s">
        <v>152</v>
      </c>
      <c r="D58" t="s">
        <v>153</v>
      </c>
      <c r="E58" t="s">
        <v>17</v>
      </c>
      <c r="F58" t="s">
        <v>14</v>
      </c>
      <c r="G58" t="s">
        <v>17</v>
      </c>
      <c r="H58">
        <v>11.48</v>
      </c>
      <c r="I58">
        <v>5.13</v>
      </c>
      <c r="J58">
        <v>11.48</v>
      </c>
      <c r="K58">
        <f t="shared" si="0"/>
        <v>0</v>
      </c>
    </row>
    <row r="59" spans="2:19" x14ac:dyDescent="0.3">
      <c r="B59" t="s">
        <v>44</v>
      </c>
      <c r="C59" t="s">
        <v>151</v>
      </c>
      <c r="D59" t="s">
        <v>150</v>
      </c>
      <c r="E59" t="s">
        <v>17</v>
      </c>
      <c r="F59" t="s">
        <v>35</v>
      </c>
      <c r="G59" t="s">
        <v>17</v>
      </c>
      <c r="H59">
        <v>9.14</v>
      </c>
      <c r="I59">
        <v>12.53</v>
      </c>
      <c r="J59">
        <v>9.14</v>
      </c>
      <c r="K59">
        <f t="shared" si="0"/>
        <v>0</v>
      </c>
    </row>
    <row r="60" spans="2:19" x14ac:dyDescent="0.3">
      <c r="B60" t="s">
        <v>45</v>
      </c>
      <c r="C60" t="s">
        <v>151</v>
      </c>
      <c r="D60" t="s">
        <v>150</v>
      </c>
      <c r="E60" t="s">
        <v>17</v>
      </c>
      <c r="F60" t="s">
        <v>35</v>
      </c>
      <c r="G60" t="s">
        <v>17</v>
      </c>
      <c r="H60">
        <v>14.65</v>
      </c>
      <c r="I60">
        <v>17.559999999999999</v>
      </c>
      <c r="J60">
        <v>14.65</v>
      </c>
      <c r="K60">
        <f t="shared" si="0"/>
        <v>0</v>
      </c>
    </row>
    <row r="61" spans="2:19" x14ac:dyDescent="0.3">
      <c r="B61" t="s">
        <v>46</v>
      </c>
      <c r="C61" t="s">
        <v>159</v>
      </c>
      <c r="D61" t="s">
        <v>158</v>
      </c>
      <c r="E61" t="s">
        <v>17</v>
      </c>
      <c r="F61" t="s">
        <v>35</v>
      </c>
      <c r="G61" t="s">
        <v>17</v>
      </c>
      <c r="H61">
        <v>11.47</v>
      </c>
      <c r="I61">
        <v>14.99</v>
      </c>
      <c r="J61">
        <v>11.47</v>
      </c>
      <c r="K61">
        <f t="shared" si="0"/>
        <v>0</v>
      </c>
    </row>
    <row r="62" spans="2:19" x14ac:dyDescent="0.3">
      <c r="B62" t="s">
        <v>47</v>
      </c>
      <c r="C62" t="s">
        <v>146</v>
      </c>
      <c r="D62" t="s">
        <v>147</v>
      </c>
      <c r="E62" t="s">
        <v>17</v>
      </c>
      <c r="F62" t="s">
        <v>60</v>
      </c>
      <c r="G62" t="s">
        <v>17</v>
      </c>
      <c r="H62">
        <v>16.87</v>
      </c>
      <c r="I62">
        <v>10.25</v>
      </c>
      <c r="J62">
        <v>16.87</v>
      </c>
      <c r="K62">
        <f t="shared" si="0"/>
        <v>0</v>
      </c>
    </row>
    <row r="63" spans="2:19" x14ac:dyDescent="0.3">
      <c r="B63" t="s">
        <v>48</v>
      </c>
      <c r="C63" t="s">
        <v>151</v>
      </c>
      <c r="D63" t="s">
        <v>150</v>
      </c>
      <c r="E63" t="s">
        <v>17</v>
      </c>
      <c r="F63" t="s">
        <v>35</v>
      </c>
      <c r="G63" t="s">
        <v>17</v>
      </c>
      <c r="H63">
        <v>12.96</v>
      </c>
      <c r="I63">
        <v>13.24</v>
      </c>
      <c r="J63">
        <v>12.96</v>
      </c>
      <c r="K63">
        <f t="shared" si="0"/>
        <v>0</v>
      </c>
    </row>
    <row r="64" spans="2:19" x14ac:dyDescent="0.3">
      <c r="B64" t="s">
        <v>49</v>
      </c>
      <c r="C64" t="s">
        <v>159</v>
      </c>
      <c r="D64" t="s">
        <v>158</v>
      </c>
      <c r="E64" t="s">
        <v>17</v>
      </c>
      <c r="F64" t="s">
        <v>35</v>
      </c>
      <c r="G64" t="s">
        <v>17</v>
      </c>
      <c r="H64">
        <v>13.16</v>
      </c>
      <c r="I64">
        <v>18.190000000000001</v>
      </c>
      <c r="J64">
        <v>13.16</v>
      </c>
      <c r="K64">
        <f t="shared" si="0"/>
        <v>0</v>
      </c>
    </row>
    <row r="65" spans="2:11" x14ac:dyDescent="0.3">
      <c r="B65" t="s">
        <v>50</v>
      </c>
      <c r="C65" t="s">
        <v>151</v>
      </c>
      <c r="D65" t="s">
        <v>150</v>
      </c>
      <c r="E65" t="s">
        <v>17</v>
      </c>
      <c r="F65" t="s">
        <v>18</v>
      </c>
      <c r="G65" t="s">
        <v>17</v>
      </c>
      <c r="H65">
        <v>12.37</v>
      </c>
      <c r="I65">
        <v>8.4</v>
      </c>
      <c r="J65">
        <v>12.37</v>
      </c>
      <c r="K65">
        <f t="shared" si="0"/>
        <v>0</v>
      </c>
    </row>
    <row r="66" spans="2:11" x14ac:dyDescent="0.3">
      <c r="B66" t="s">
        <v>51</v>
      </c>
      <c r="C66" t="s">
        <v>151</v>
      </c>
      <c r="D66" t="s">
        <v>150</v>
      </c>
      <c r="E66" t="s">
        <v>17</v>
      </c>
      <c r="F66" t="s">
        <v>18</v>
      </c>
      <c r="G66" t="s">
        <v>17</v>
      </c>
      <c r="H66">
        <v>11.86</v>
      </c>
      <c r="I66">
        <v>8.85</v>
      </c>
      <c r="J66">
        <v>11.86</v>
      </c>
      <c r="K66">
        <f t="shared" si="0"/>
        <v>0</v>
      </c>
    </row>
    <row r="67" spans="2:11" x14ac:dyDescent="0.3">
      <c r="B67" t="s">
        <v>52</v>
      </c>
      <c r="C67" t="s">
        <v>162</v>
      </c>
      <c r="D67" t="s">
        <v>163</v>
      </c>
      <c r="E67" t="s">
        <v>10</v>
      </c>
      <c r="F67" t="s">
        <v>61</v>
      </c>
      <c r="G67" t="s">
        <v>127</v>
      </c>
      <c r="H67">
        <v>7.59</v>
      </c>
      <c r="I67">
        <v>17.53</v>
      </c>
      <c r="J67">
        <v>13.25</v>
      </c>
      <c r="K67">
        <f t="shared" si="0"/>
        <v>0</v>
      </c>
    </row>
    <row r="68" spans="2:11" x14ac:dyDescent="0.3">
      <c r="B68" t="s">
        <v>53</v>
      </c>
      <c r="C68" t="s">
        <v>36</v>
      </c>
      <c r="D68" t="s">
        <v>36</v>
      </c>
      <c r="E68" t="s">
        <v>10</v>
      </c>
      <c r="F68" t="s">
        <v>62</v>
      </c>
      <c r="G68" t="s">
        <v>103</v>
      </c>
      <c r="H68">
        <v>2.31</v>
      </c>
      <c r="I68">
        <v>12.26</v>
      </c>
      <c r="J68">
        <v>11.18</v>
      </c>
      <c r="K68">
        <f t="shared" si="0"/>
        <v>0</v>
      </c>
    </row>
    <row r="69" spans="2:11" x14ac:dyDescent="0.3">
      <c r="B69" t="s">
        <v>54</v>
      </c>
      <c r="C69" t="s">
        <v>151</v>
      </c>
      <c r="D69" t="s">
        <v>150</v>
      </c>
      <c r="E69" t="s">
        <v>17</v>
      </c>
      <c r="F69" t="s">
        <v>18</v>
      </c>
      <c r="G69" t="s">
        <v>17</v>
      </c>
      <c r="H69">
        <v>10.73</v>
      </c>
      <c r="I69">
        <v>5.67</v>
      </c>
      <c r="J69">
        <v>10.73</v>
      </c>
      <c r="K69">
        <f t="shared" si="0"/>
        <v>0</v>
      </c>
    </row>
    <row r="70" spans="2:11" x14ac:dyDescent="0.3">
      <c r="B70" t="s">
        <v>55</v>
      </c>
      <c r="C70" t="s">
        <v>151</v>
      </c>
      <c r="D70" t="s">
        <v>150</v>
      </c>
      <c r="E70" t="s">
        <v>17</v>
      </c>
      <c r="F70" t="s">
        <v>35</v>
      </c>
      <c r="G70" t="s">
        <v>17</v>
      </c>
      <c r="H70">
        <v>11.44</v>
      </c>
      <c r="I70">
        <v>11.32</v>
      </c>
      <c r="J70">
        <v>11.44</v>
      </c>
      <c r="K70">
        <f t="shared" si="0"/>
        <v>0</v>
      </c>
    </row>
    <row r="71" spans="2:11" x14ac:dyDescent="0.3">
      <c r="B71" t="s">
        <v>56</v>
      </c>
      <c r="C71" t="s">
        <v>151</v>
      </c>
      <c r="D71" t="s">
        <v>150</v>
      </c>
      <c r="E71" t="s">
        <v>17</v>
      </c>
      <c r="F71" t="s">
        <v>18</v>
      </c>
      <c r="G71" t="s">
        <v>17</v>
      </c>
      <c r="H71">
        <v>11.16</v>
      </c>
      <c r="I71">
        <v>10.86</v>
      </c>
      <c r="J71">
        <v>11.16</v>
      </c>
      <c r="K71">
        <f t="shared" si="0"/>
        <v>0</v>
      </c>
    </row>
    <row r="72" spans="2:11" x14ac:dyDescent="0.3">
      <c r="B72" t="s">
        <v>57</v>
      </c>
      <c r="C72" t="s">
        <v>162</v>
      </c>
      <c r="D72" t="s">
        <v>163</v>
      </c>
      <c r="E72" t="s">
        <v>10</v>
      </c>
      <c r="F72" t="s">
        <v>61</v>
      </c>
      <c r="G72" t="s">
        <v>127</v>
      </c>
      <c r="H72">
        <v>3.12</v>
      </c>
      <c r="I72">
        <v>9.17</v>
      </c>
      <c r="J72">
        <v>7.32</v>
      </c>
      <c r="K72">
        <f t="shared" si="0"/>
        <v>0</v>
      </c>
    </row>
    <row r="73" spans="2:11" x14ac:dyDescent="0.3">
      <c r="B73" t="s">
        <v>58</v>
      </c>
      <c r="C73" t="s">
        <v>146</v>
      </c>
      <c r="D73" t="s">
        <v>148</v>
      </c>
      <c r="E73" t="s">
        <v>17</v>
      </c>
      <c r="F73" t="s">
        <v>35</v>
      </c>
      <c r="G73" t="s">
        <v>17</v>
      </c>
      <c r="H73">
        <v>16.36</v>
      </c>
      <c r="I73">
        <v>14.17</v>
      </c>
      <c r="J73">
        <v>16.36</v>
      </c>
      <c r="K73">
        <f t="shared" si="0"/>
        <v>0</v>
      </c>
    </row>
    <row r="74" spans="2:11" x14ac:dyDescent="0.3">
      <c r="B74" t="s">
        <v>59</v>
      </c>
      <c r="C74" t="s">
        <v>164</v>
      </c>
      <c r="D74" t="s">
        <v>165</v>
      </c>
      <c r="E74" t="s">
        <v>10</v>
      </c>
      <c r="F74" t="s">
        <v>63</v>
      </c>
      <c r="G74" t="s">
        <v>103</v>
      </c>
      <c r="H74">
        <v>2.5299999999999998</v>
      </c>
      <c r="I74">
        <v>13.6</v>
      </c>
      <c r="J74">
        <v>16.260000000000002</v>
      </c>
      <c r="K74">
        <f t="shared" si="0"/>
        <v>0</v>
      </c>
    </row>
    <row r="75" spans="2:11" x14ac:dyDescent="0.3">
      <c r="B75" t="s">
        <v>69</v>
      </c>
      <c r="C75" t="s">
        <v>154</v>
      </c>
      <c r="D75" t="s">
        <v>155</v>
      </c>
      <c r="E75" t="s">
        <v>10</v>
      </c>
      <c r="F75" t="s">
        <v>11</v>
      </c>
      <c r="G75" t="s">
        <v>103</v>
      </c>
      <c r="H75">
        <v>4.18</v>
      </c>
      <c r="I75">
        <v>6.22</v>
      </c>
      <c r="J75">
        <v>13.46</v>
      </c>
      <c r="K75">
        <f t="shared" si="0"/>
        <v>0</v>
      </c>
    </row>
    <row r="76" spans="2:11" x14ac:dyDescent="0.3">
      <c r="B76" t="s">
        <v>70</v>
      </c>
      <c r="C76" t="s">
        <v>166</v>
      </c>
      <c r="D76" t="s">
        <v>167</v>
      </c>
      <c r="E76" t="s">
        <v>10</v>
      </c>
      <c r="F76" t="s">
        <v>37</v>
      </c>
      <c r="G76" t="s">
        <v>15</v>
      </c>
      <c r="H76">
        <v>9.27</v>
      </c>
      <c r="I76">
        <v>10.4</v>
      </c>
      <c r="J76">
        <v>17.91</v>
      </c>
      <c r="K76">
        <f t="shared" si="0"/>
        <v>0</v>
      </c>
    </row>
    <row r="77" spans="2:11" x14ac:dyDescent="0.3">
      <c r="B77" t="s">
        <v>71</v>
      </c>
      <c r="C77" t="s">
        <v>154</v>
      </c>
      <c r="D77" t="s">
        <v>155</v>
      </c>
      <c r="E77" t="s">
        <v>10</v>
      </c>
      <c r="F77" t="s">
        <v>37</v>
      </c>
      <c r="G77" t="s">
        <v>103</v>
      </c>
      <c r="H77">
        <v>3.9</v>
      </c>
      <c r="I77">
        <v>7.53</v>
      </c>
      <c r="J77">
        <v>20.65</v>
      </c>
      <c r="K77">
        <f t="shared" si="0"/>
        <v>0</v>
      </c>
    </row>
    <row r="78" spans="2:11" x14ac:dyDescent="0.3">
      <c r="B78" t="s">
        <v>72</v>
      </c>
      <c r="C78" t="s">
        <v>154</v>
      </c>
      <c r="D78" t="s">
        <v>155</v>
      </c>
      <c r="E78" t="s">
        <v>10</v>
      </c>
      <c r="F78" t="s">
        <v>97</v>
      </c>
      <c r="G78" t="s">
        <v>103</v>
      </c>
      <c r="H78">
        <v>4.08</v>
      </c>
      <c r="I78">
        <v>6.3</v>
      </c>
      <c r="J78">
        <v>19.09</v>
      </c>
      <c r="K78">
        <f t="shared" si="0"/>
        <v>0</v>
      </c>
    </row>
    <row r="79" spans="2:11" x14ac:dyDescent="0.3">
      <c r="B79" t="s">
        <v>73</v>
      </c>
      <c r="C79" t="s">
        <v>162</v>
      </c>
      <c r="D79" t="s">
        <v>163</v>
      </c>
      <c r="E79" t="s">
        <v>10</v>
      </c>
      <c r="F79" t="s">
        <v>61</v>
      </c>
      <c r="G79" t="s">
        <v>127</v>
      </c>
      <c r="H79">
        <v>6.48</v>
      </c>
      <c r="I79">
        <v>21.45</v>
      </c>
      <c r="J79">
        <v>12.78</v>
      </c>
      <c r="K79">
        <f t="shared" si="0"/>
        <v>0</v>
      </c>
    </row>
    <row r="80" spans="2:11" x14ac:dyDescent="0.3">
      <c r="B80" t="s">
        <v>74</v>
      </c>
      <c r="C80" t="s">
        <v>162</v>
      </c>
      <c r="D80" t="s">
        <v>163</v>
      </c>
      <c r="E80" t="s">
        <v>10</v>
      </c>
      <c r="F80" t="s">
        <v>61</v>
      </c>
      <c r="G80" t="s">
        <v>127</v>
      </c>
      <c r="H80">
        <v>4.67</v>
      </c>
      <c r="I80">
        <v>30.32</v>
      </c>
      <c r="J80">
        <v>9.86</v>
      </c>
      <c r="K80">
        <f t="shared" si="0"/>
        <v>0</v>
      </c>
    </row>
    <row r="81" spans="2:19" x14ac:dyDescent="0.3">
      <c r="B81" t="s">
        <v>75</v>
      </c>
      <c r="C81" t="s">
        <v>154</v>
      </c>
      <c r="D81" t="s">
        <v>155</v>
      </c>
      <c r="E81" t="s">
        <v>10</v>
      </c>
      <c r="F81" t="s">
        <v>98</v>
      </c>
      <c r="G81" t="s">
        <v>15</v>
      </c>
      <c r="H81">
        <v>3.97</v>
      </c>
      <c r="I81">
        <v>10.43</v>
      </c>
      <c r="J81">
        <v>16.22</v>
      </c>
      <c r="K81">
        <f t="shared" si="0"/>
        <v>0</v>
      </c>
    </row>
    <row r="82" spans="2:19" x14ac:dyDescent="0.3">
      <c r="B82" t="s">
        <v>76</v>
      </c>
      <c r="C82" t="s">
        <v>151</v>
      </c>
      <c r="D82" t="s">
        <v>150</v>
      </c>
      <c r="E82" t="s">
        <v>17</v>
      </c>
      <c r="F82" t="s">
        <v>99</v>
      </c>
      <c r="G82" t="s">
        <v>17</v>
      </c>
      <c r="H82">
        <v>13.95</v>
      </c>
      <c r="I82">
        <v>12.87</v>
      </c>
      <c r="J82">
        <v>13.95</v>
      </c>
      <c r="K82">
        <f t="shared" si="0"/>
        <v>0</v>
      </c>
    </row>
    <row r="83" spans="2:19" x14ac:dyDescent="0.3">
      <c r="B83" t="s">
        <v>77</v>
      </c>
      <c r="C83" t="s">
        <v>154</v>
      </c>
      <c r="D83" t="s">
        <v>155</v>
      </c>
      <c r="E83" t="s">
        <v>10</v>
      </c>
      <c r="F83" t="s">
        <v>11</v>
      </c>
      <c r="G83" t="s">
        <v>103</v>
      </c>
      <c r="H83">
        <v>4.29</v>
      </c>
      <c r="I83">
        <v>5.46</v>
      </c>
      <c r="J83">
        <v>13.63</v>
      </c>
      <c r="K83">
        <f t="shared" si="0"/>
        <v>0</v>
      </c>
    </row>
    <row r="84" spans="2:19" x14ac:dyDescent="0.3">
      <c r="B84" t="s">
        <v>78</v>
      </c>
      <c r="C84" t="s">
        <v>154</v>
      </c>
      <c r="D84" t="s">
        <v>155</v>
      </c>
      <c r="E84" t="s">
        <v>10</v>
      </c>
      <c r="F84" t="s">
        <v>98</v>
      </c>
      <c r="G84" t="s">
        <v>103</v>
      </c>
      <c r="H84">
        <v>5.08</v>
      </c>
      <c r="I84">
        <v>9.07</v>
      </c>
      <c r="J84">
        <v>18.239999999999998</v>
      </c>
      <c r="K84">
        <f t="shared" si="0"/>
        <v>0</v>
      </c>
    </row>
    <row r="85" spans="2:19" x14ac:dyDescent="0.3">
      <c r="B85" t="s">
        <v>79</v>
      </c>
      <c r="C85" t="s">
        <v>162</v>
      </c>
      <c r="D85" t="s">
        <v>163</v>
      </c>
      <c r="E85" t="s">
        <v>10</v>
      </c>
      <c r="F85" t="s">
        <v>61</v>
      </c>
      <c r="G85" t="s">
        <v>127</v>
      </c>
      <c r="H85">
        <v>7.55</v>
      </c>
      <c r="I85">
        <v>22.94</v>
      </c>
      <c r="J85">
        <v>7.69</v>
      </c>
      <c r="K85">
        <f t="shared" ref="K85:K148" si="1">SUM(Q85,R85)</f>
        <v>0</v>
      </c>
    </row>
    <row r="86" spans="2:19" x14ac:dyDescent="0.3">
      <c r="B86" t="s">
        <v>80</v>
      </c>
      <c r="C86" t="s">
        <v>154</v>
      </c>
      <c r="D86" t="s">
        <v>155</v>
      </c>
      <c r="E86" t="s">
        <v>10</v>
      </c>
      <c r="F86" t="s">
        <v>97</v>
      </c>
      <c r="G86" t="s">
        <v>103</v>
      </c>
      <c r="H86">
        <v>5.27</v>
      </c>
      <c r="I86">
        <v>5.66</v>
      </c>
      <c r="J86">
        <v>13.72</v>
      </c>
      <c r="K86">
        <f t="shared" si="1"/>
        <v>0</v>
      </c>
    </row>
    <row r="87" spans="2:19" x14ac:dyDescent="0.3">
      <c r="B87" t="s">
        <v>81</v>
      </c>
      <c r="C87" t="s">
        <v>168</v>
      </c>
      <c r="D87" t="s">
        <v>169</v>
      </c>
      <c r="E87" t="s">
        <v>10</v>
      </c>
      <c r="F87" t="s">
        <v>63</v>
      </c>
      <c r="G87" t="s">
        <v>103</v>
      </c>
      <c r="H87">
        <v>4.1399999999999997</v>
      </c>
      <c r="I87">
        <v>9.11</v>
      </c>
      <c r="J87">
        <v>10.6</v>
      </c>
      <c r="K87">
        <f t="shared" si="1"/>
        <v>0</v>
      </c>
    </row>
    <row r="88" spans="2:19" x14ac:dyDescent="0.3">
      <c r="B88" t="s">
        <v>82</v>
      </c>
      <c r="C88" t="s">
        <v>162</v>
      </c>
      <c r="D88" t="s">
        <v>163</v>
      </c>
      <c r="E88" t="s">
        <v>10</v>
      </c>
      <c r="F88" t="s">
        <v>61</v>
      </c>
      <c r="G88" t="s">
        <v>127</v>
      </c>
      <c r="H88">
        <v>4.01</v>
      </c>
      <c r="I88">
        <v>10.38</v>
      </c>
      <c r="J88">
        <v>8.02</v>
      </c>
      <c r="K88">
        <f t="shared" si="1"/>
        <v>0</v>
      </c>
    </row>
    <row r="89" spans="2:19" x14ac:dyDescent="0.3">
      <c r="B89" t="s">
        <v>83</v>
      </c>
      <c r="C89" t="s">
        <v>154</v>
      </c>
      <c r="D89" t="s">
        <v>155</v>
      </c>
      <c r="E89" t="s">
        <v>10</v>
      </c>
      <c r="F89" t="s">
        <v>97</v>
      </c>
      <c r="G89" t="s">
        <v>103</v>
      </c>
      <c r="H89">
        <v>3.2</v>
      </c>
      <c r="I89">
        <v>9.41</v>
      </c>
      <c r="J89">
        <v>21.33</v>
      </c>
      <c r="K89">
        <f t="shared" si="1"/>
        <v>0</v>
      </c>
    </row>
    <row r="90" spans="2:19" x14ac:dyDescent="0.3">
      <c r="B90" t="s">
        <v>84</v>
      </c>
      <c r="C90" t="s">
        <v>36</v>
      </c>
      <c r="D90" t="s">
        <v>36</v>
      </c>
      <c r="E90" t="s">
        <v>10</v>
      </c>
      <c r="F90" t="s">
        <v>37</v>
      </c>
      <c r="G90" t="s">
        <v>127</v>
      </c>
      <c r="H90">
        <v>12.43</v>
      </c>
      <c r="I90">
        <v>12.97</v>
      </c>
      <c r="J90">
        <v>21.06</v>
      </c>
      <c r="K90">
        <f t="shared" si="1"/>
        <v>0</v>
      </c>
    </row>
    <row r="91" spans="2:19" x14ac:dyDescent="0.3">
      <c r="B91" t="s">
        <v>85</v>
      </c>
      <c r="C91" t="s">
        <v>166</v>
      </c>
      <c r="D91" t="s">
        <v>167</v>
      </c>
      <c r="E91" t="s">
        <v>10</v>
      </c>
      <c r="F91" t="s">
        <v>98</v>
      </c>
      <c r="G91" t="s">
        <v>15</v>
      </c>
      <c r="H91">
        <v>7.08</v>
      </c>
      <c r="I91">
        <v>16.46</v>
      </c>
      <c r="J91">
        <v>20.14</v>
      </c>
      <c r="K91">
        <f t="shared" si="1"/>
        <v>0</v>
      </c>
    </row>
    <row r="92" spans="2:19" x14ac:dyDescent="0.3">
      <c r="B92" t="s">
        <v>86</v>
      </c>
      <c r="C92" t="s">
        <v>170</v>
      </c>
      <c r="D92" t="s">
        <v>171</v>
      </c>
      <c r="E92" t="s">
        <v>10</v>
      </c>
      <c r="F92" t="s">
        <v>11</v>
      </c>
      <c r="G92" t="s">
        <v>36</v>
      </c>
      <c r="H92" t="s">
        <v>36</v>
      </c>
      <c r="I92">
        <v>8.17</v>
      </c>
      <c r="J92">
        <v>24.25</v>
      </c>
      <c r="K92">
        <f t="shared" si="1"/>
        <v>6</v>
      </c>
      <c r="Q92">
        <v>3</v>
      </c>
      <c r="R92">
        <v>3</v>
      </c>
    </row>
    <row r="93" spans="2:19" x14ac:dyDescent="0.3">
      <c r="B93" s="5" t="s">
        <v>86</v>
      </c>
      <c r="C93" s="5" t="s">
        <v>170</v>
      </c>
      <c r="D93" s="5" t="s">
        <v>171</v>
      </c>
      <c r="E93" s="5" t="s">
        <v>10</v>
      </c>
      <c r="F93" s="5" t="s">
        <v>11</v>
      </c>
      <c r="G93" s="5" t="s">
        <v>36</v>
      </c>
      <c r="H93" s="5" t="s">
        <v>36</v>
      </c>
      <c r="I93" s="5">
        <v>8.17</v>
      </c>
      <c r="J93" s="5">
        <v>24.25</v>
      </c>
      <c r="K93" s="5">
        <v>2</v>
      </c>
      <c r="L93" s="5">
        <v>10.65</v>
      </c>
      <c r="M93" s="5">
        <v>8.4499999999999993</v>
      </c>
      <c r="N93" s="5">
        <v>3.67</v>
      </c>
      <c r="O93" s="5">
        <v>2.75</v>
      </c>
      <c r="P93" s="5">
        <v>22.65</v>
      </c>
      <c r="Q93" s="5">
        <v>1</v>
      </c>
      <c r="R93" s="5">
        <v>1</v>
      </c>
      <c r="S93" s="5"/>
    </row>
    <row r="94" spans="2:19" x14ac:dyDescent="0.3">
      <c r="B94" s="5" t="s">
        <v>86</v>
      </c>
      <c r="C94" s="5" t="s">
        <v>170</v>
      </c>
      <c r="D94" s="5" t="s">
        <v>171</v>
      </c>
      <c r="E94" s="5" t="s">
        <v>10</v>
      </c>
      <c r="F94" s="5" t="s">
        <v>11</v>
      </c>
      <c r="G94" s="5" t="s">
        <v>36</v>
      </c>
      <c r="H94" s="5" t="s">
        <v>36</v>
      </c>
      <c r="I94" s="5">
        <v>8.17</v>
      </c>
      <c r="J94" s="5">
        <v>24.25</v>
      </c>
      <c r="K94" s="5">
        <v>2</v>
      </c>
      <c r="L94" s="5">
        <v>7.02</v>
      </c>
      <c r="M94" s="5">
        <v>8.0500000000000007</v>
      </c>
      <c r="N94" s="5">
        <v>3.93</v>
      </c>
      <c r="O94" s="5">
        <v>2.85</v>
      </c>
      <c r="P94" s="5">
        <v>13.77</v>
      </c>
      <c r="Q94" s="5">
        <v>1</v>
      </c>
      <c r="R94" s="5">
        <v>1</v>
      </c>
      <c r="S94" s="5"/>
    </row>
    <row r="95" spans="2:19" x14ac:dyDescent="0.3">
      <c r="B95" s="5" t="s">
        <v>86</v>
      </c>
      <c r="C95" s="5" t="s">
        <v>170</v>
      </c>
      <c r="D95" s="5" t="s">
        <v>171</v>
      </c>
      <c r="E95" s="5" t="s">
        <v>10</v>
      </c>
      <c r="F95" s="5" t="s">
        <v>11</v>
      </c>
      <c r="G95" s="5" t="s">
        <v>36</v>
      </c>
      <c r="H95" s="5" t="s">
        <v>36</v>
      </c>
      <c r="I95" s="5">
        <v>8.17</v>
      </c>
      <c r="J95" s="5">
        <v>24.25</v>
      </c>
      <c r="K95" s="5">
        <v>2</v>
      </c>
      <c r="L95" s="5">
        <v>8.92</v>
      </c>
      <c r="M95" s="5">
        <v>7.68</v>
      </c>
      <c r="N95" s="5">
        <v>5.05</v>
      </c>
      <c r="O95" s="5">
        <v>2.66</v>
      </c>
      <c r="P95" s="5">
        <v>16.82</v>
      </c>
      <c r="Q95" s="5">
        <v>1</v>
      </c>
      <c r="R95" s="5">
        <v>1</v>
      </c>
      <c r="S95" s="5"/>
    </row>
    <row r="96" spans="2:19" x14ac:dyDescent="0.3">
      <c r="B96" t="s">
        <v>87</v>
      </c>
      <c r="C96" t="s">
        <v>172</v>
      </c>
      <c r="D96" t="s">
        <v>173</v>
      </c>
      <c r="E96" t="s">
        <v>10</v>
      </c>
      <c r="F96" t="s">
        <v>97</v>
      </c>
      <c r="G96" t="s">
        <v>15</v>
      </c>
      <c r="H96">
        <v>1.23</v>
      </c>
      <c r="I96">
        <v>5.53</v>
      </c>
      <c r="J96">
        <v>24.45</v>
      </c>
      <c r="K96">
        <f t="shared" si="1"/>
        <v>0</v>
      </c>
    </row>
    <row r="97" spans="2:19" x14ac:dyDescent="0.3">
      <c r="B97" t="s">
        <v>88</v>
      </c>
      <c r="C97" t="s">
        <v>174</v>
      </c>
      <c r="D97" t="s">
        <v>175</v>
      </c>
      <c r="E97" t="s">
        <v>10</v>
      </c>
      <c r="F97" t="s">
        <v>11</v>
      </c>
      <c r="G97" t="s">
        <v>103</v>
      </c>
      <c r="H97">
        <v>4.03</v>
      </c>
      <c r="I97">
        <v>13.71</v>
      </c>
      <c r="J97">
        <v>26.85</v>
      </c>
      <c r="K97">
        <f t="shared" si="1"/>
        <v>10</v>
      </c>
      <c r="Q97">
        <v>5</v>
      </c>
      <c r="R97">
        <v>5</v>
      </c>
    </row>
    <row r="98" spans="2:19" x14ac:dyDescent="0.3">
      <c r="B98" s="5" t="s">
        <v>88</v>
      </c>
      <c r="C98" s="5" t="s">
        <v>174</v>
      </c>
      <c r="D98" s="5" t="s">
        <v>175</v>
      </c>
      <c r="E98" s="5" t="s">
        <v>10</v>
      </c>
      <c r="F98" s="5" t="s">
        <v>11</v>
      </c>
      <c r="G98" s="5" t="s">
        <v>103</v>
      </c>
      <c r="H98" s="5">
        <v>4.03</v>
      </c>
      <c r="I98" s="5">
        <v>13.71</v>
      </c>
      <c r="J98" s="5">
        <v>26.85</v>
      </c>
      <c r="K98" s="5">
        <v>2</v>
      </c>
      <c r="L98" s="5">
        <v>17.46</v>
      </c>
      <c r="M98" s="5">
        <v>2.08</v>
      </c>
      <c r="N98" s="5">
        <v>2.12</v>
      </c>
      <c r="O98" s="5">
        <v>1.77</v>
      </c>
      <c r="P98" s="5">
        <v>6.37</v>
      </c>
      <c r="Q98" s="5">
        <v>1</v>
      </c>
      <c r="R98" s="5">
        <v>1</v>
      </c>
      <c r="S98" s="5"/>
    </row>
    <row r="99" spans="2:19" x14ac:dyDescent="0.3">
      <c r="B99" s="5" t="s">
        <v>88</v>
      </c>
      <c r="C99" s="5" t="s">
        <v>174</v>
      </c>
      <c r="D99" s="5" t="s">
        <v>175</v>
      </c>
      <c r="E99" s="5" t="s">
        <v>10</v>
      </c>
      <c r="F99" s="5" t="s">
        <v>11</v>
      </c>
      <c r="G99" s="5" t="s">
        <v>103</v>
      </c>
      <c r="H99" s="5">
        <v>4.03</v>
      </c>
      <c r="I99" s="5">
        <v>13.71</v>
      </c>
      <c r="J99" s="5">
        <v>26.85</v>
      </c>
      <c r="K99" s="5">
        <v>2</v>
      </c>
      <c r="L99" s="5">
        <v>4.3499999999999996</v>
      </c>
      <c r="M99" s="5">
        <v>11</v>
      </c>
      <c r="N99" s="5">
        <v>2.63</v>
      </c>
      <c r="O99" s="5">
        <v>3.81</v>
      </c>
      <c r="P99" s="5">
        <v>10.26</v>
      </c>
      <c r="Q99" s="5">
        <v>1</v>
      </c>
      <c r="R99" s="5">
        <v>1</v>
      </c>
      <c r="S99" s="5"/>
    </row>
    <row r="100" spans="2:19" x14ac:dyDescent="0.3">
      <c r="B100" s="5" t="s">
        <v>88</v>
      </c>
      <c r="C100" s="5" t="s">
        <v>174</v>
      </c>
      <c r="D100" s="5" t="s">
        <v>175</v>
      </c>
      <c r="E100" s="5" t="s">
        <v>10</v>
      </c>
      <c r="F100" s="5" t="s">
        <v>11</v>
      </c>
      <c r="G100" s="5" t="s">
        <v>103</v>
      </c>
      <c r="H100" s="5">
        <v>4.03</v>
      </c>
      <c r="I100" s="5">
        <v>13.71</v>
      </c>
      <c r="J100" s="5">
        <v>26.85</v>
      </c>
      <c r="K100" s="5">
        <v>2</v>
      </c>
      <c r="L100" s="5">
        <v>8.48</v>
      </c>
      <c r="M100" s="5">
        <v>11.03</v>
      </c>
      <c r="N100" s="5">
        <v>3.13</v>
      </c>
      <c r="O100" s="5">
        <v>1.37</v>
      </c>
      <c r="P100" s="5">
        <v>8.61</v>
      </c>
      <c r="Q100" s="5">
        <v>1</v>
      </c>
      <c r="R100" s="5">
        <v>1</v>
      </c>
      <c r="S100" s="5"/>
    </row>
    <row r="101" spans="2:19" x14ac:dyDescent="0.3">
      <c r="B101" s="5" t="s">
        <v>88</v>
      </c>
      <c r="C101" s="5" t="s">
        <v>174</v>
      </c>
      <c r="D101" s="5" t="s">
        <v>175</v>
      </c>
      <c r="E101" s="5" t="s">
        <v>10</v>
      </c>
      <c r="F101" s="5" t="s">
        <v>11</v>
      </c>
      <c r="G101" s="5" t="s">
        <v>103</v>
      </c>
      <c r="H101" s="5">
        <v>4.03</v>
      </c>
      <c r="I101" s="5">
        <v>13.71</v>
      </c>
      <c r="J101" s="5">
        <v>26.85</v>
      </c>
      <c r="K101" s="5">
        <v>2</v>
      </c>
      <c r="L101" s="5">
        <v>12.82</v>
      </c>
      <c r="M101" s="5">
        <v>9.89</v>
      </c>
      <c r="N101" s="5">
        <v>1.35</v>
      </c>
      <c r="O101" s="5">
        <v>2.41</v>
      </c>
      <c r="P101" s="5">
        <v>11.33</v>
      </c>
      <c r="Q101" s="5">
        <v>1</v>
      </c>
      <c r="R101" s="5">
        <v>1</v>
      </c>
      <c r="S101" s="5"/>
    </row>
    <row r="102" spans="2:19" x14ac:dyDescent="0.3">
      <c r="B102" s="5" t="s">
        <v>88</v>
      </c>
      <c r="C102" s="5" t="s">
        <v>174</v>
      </c>
      <c r="D102" s="5" t="s">
        <v>175</v>
      </c>
      <c r="E102" s="5" t="s">
        <v>10</v>
      </c>
      <c r="F102" s="5" t="s">
        <v>11</v>
      </c>
      <c r="G102" s="5" t="s">
        <v>103</v>
      </c>
      <c r="H102" s="5">
        <v>4.03</v>
      </c>
      <c r="I102" s="5">
        <v>13.71</v>
      </c>
      <c r="J102" s="5">
        <v>26.85</v>
      </c>
      <c r="K102" s="5">
        <v>2</v>
      </c>
      <c r="L102" s="5">
        <v>6.53</v>
      </c>
      <c r="M102" s="5">
        <v>6.93</v>
      </c>
      <c r="N102" s="5">
        <v>1.93</v>
      </c>
      <c r="O102" s="5">
        <v>2.23</v>
      </c>
      <c r="P102" s="5">
        <v>17.28</v>
      </c>
      <c r="Q102" s="5">
        <v>1</v>
      </c>
      <c r="R102" s="5">
        <v>1</v>
      </c>
      <c r="S102" s="5"/>
    </row>
    <row r="103" spans="2:19" x14ac:dyDescent="0.3">
      <c r="B103" t="s">
        <v>89</v>
      </c>
      <c r="C103" t="s">
        <v>166</v>
      </c>
      <c r="D103" t="s">
        <v>167</v>
      </c>
      <c r="E103" t="s">
        <v>10</v>
      </c>
      <c r="F103" t="s">
        <v>37</v>
      </c>
      <c r="G103" t="s">
        <v>15</v>
      </c>
      <c r="H103">
        <v>4.97</v>
      </c>
      <c r="I103">
        <v>16.34</v>
      </c>
      <c r="J103">
        <v>18.579999999999998</v>
      </c>
      <c r="K103">
        <f t="shared" si="1"/>
        <v>0</v>
      </c>
    </row>
    <row r="104" spans="2:19" x14ac:dyDescent="0.3">
      <c r="B104" t="s">
        <v>90</v>
      </c>
      <c r="C104" t="s">
        <v>162</v>
      </c>
      <c r="D104" t="s">
        <v>163</v>
      </c>
      <c r="E104" t="s">
        <v>10</v>
      </c>
      <c r="F104" t="s">
        <v>61</v>
      </c>
      <c r="G104" t="s">
        <v>127</v>
      </c>
      <c r="H104">
        <v>5.9</v>
      </c>
      <c r="I104">
        <v>23.79</v>
      </c>
      <c r="J104">
        <v>10.48</v>
      </c>
      <c r="K104">
        <f t="shared" si="1"/>
        <v>0</v>
      </c>
    </row>
    <row r="105" spans="2:19" x14ac:dyDescent="0.3">
      <c r="B105" t="s">
        <v>91</v>
      </c>
      <c r="C105" t="s">
        <v>177</v>
      </c>
      <c r="D105" t="s">
        <v>176</v>
      </c>
      <c r="E105" t="s">
        <v>10</v>
      </c>
      <c r="F105" t="s">
        <v>62</v>
      </c>
      <c r="G105" t="s">
        <v>96</v>
      </c>
      <c r="H105">
        <v>2.6</v>
      </c>
      <c r="I105">
        <v>14.29</v>
      </c>
      <c r="J105">
        <v>27.67</v>
      </c>
      <c r="K105">
        <f t="shared" si="1"/>
        <v>0</v>
      </c>
    </row>
    <row r="106" spans="2:19" x14ac:dyDescent="0.3">
      <c r="B106" t="s">
        <v>92</v>
      </c>
      <c r="C106" t="s">
        <v>144</v>
      </c>
      <c r="D106" t="s">
        <v>145</v>
      </c>
      <c r="E106" t="s">
        <v>10</v>
      </c>
      <c r="F106" t="s">
        <v>62</v>
      </c>
      <c r="G106" t="s">
        <v>96</v>
      </c>
      <c r="H106">
        <v>1.68</v>
      </c>
      <c r="I106">
        <v>12.12</v>
      </c>
      <c r="J106">
        <v>22.54</v>
      </c>
      <c r="K106">
        <f t="shared" si="1"/>
        <v>10</v>
      </c>
      <c r="Q106">
        <v>5</v>
      </c>
      <c r="R106">
        <v>5</v>
      </c>
      <c r="S106">
        <v>4</v>
      </c>
    </row>
    <row r="107" spans="2:19" x14ac:dyDescent="0.3">
      <c r="B107" s="5" t="s">
        <v>92</v>
      </c>
      <c r="C107" s="5" t="s">
        <v>144</v>
      </c>
      <c r="D107" s="5" t="s">
        <v>145</v>
      </c>
      <c r="E107" s="5" t="s">
        <v>10</v>
      </c>
      <c r="F107" s="5" t="s">
        <v>14</v>
      </c>
      <c r="G107" s="5" t="s">
        <v>103</v>
      </c>
      <c r="H107" s="5">
        <v>1.68</v>
      </c>
      <c r="I107" s="5">
        <v>12.12</v>
      </c>
      <c r="J107" s="5">
        <v>22.54</v>
      </c>
      <c r="K107" s="5">
        <v>2</v>
      </c>
      <c r="L107" s="5">
        <v>7.67</v>
      </c>
      <c r="M107" s="5">
        <v>11.37</v>
      </c>
      <c r="N107" s="5">
        <v>1.8</v>
      </c>
      <c r="O107" s="5">
        <v>1.73</v>
      </c>
      <c r="P107" s="5">
        <v>5.75</v>
      </c>
      <c r="Q107" s="5">
        <v>1</v>
      </c>
      <c r="R107" s="5">
        <v>1</v>
      </c>
      <c r="S107" s="5"/>
    </row>
    <row r="108" spans="2:19" x14ac:dyDescent="0.3">
      <c r="B108" s="5" t="s">
        <v>92</v>
      </c>
      <c r="C108" s="5" t="s">
        <v>144</v>
      </c>
      <c r="D108" s="5" t="s">
        <v>145</v>
      </c>
      <c r="E108" s="5" t="s">
        <v>10</v>
      </c>
      <c r="F108" s="5" t="s">
        <v>14</v>
      </c>
      <c r="G108" s="5" t="s">
        <v>103</v>
      </c>
      <c r="H108" s="5">
        <v>1.68</v>
      </c>
      <c r="I108" s="5">
        <v>12.12</v>
      </c>
      <c r="J108" s="5">
        <v>22.54</v>
      </c>
      <c r="K108" s="5">
        <v>2</v>
      </c>
      <c r="L108" s="5">
        <v>1.29</v>
      </c>
      <c r="M108" s="5">
        <v>2.69</v>
      </c>
      <c r="N108" s="5">
        <v>2.5299999999999998</v>
      </c>
      <c r="O108" s="5">
        <v>1.64</v>
      </c>
      <c r="P108" s="5">
        <v>7.3</v>
      </c>
      <c r="Q108" s="5">
        <v>1</v>
      </c>
      <c r="R108" s="5">
        <v>1</v>
      </c>
      <c r="S108" s="5"/>
    </row>
    <row r="109" spans="2:19" x14ac:dyDescent="0.3">
      <c r="B109" s="5" t="s">
        <v>92</v>
      </c>
      <c r="C109" s="5" t="s">
        <v>144</v>
      </c>
      <c r="D109" s="5" t="s">
        <v>145</v>
      </c>
      <c r="E109" s="5" t="s">
        <v>10</v>
      </c>
      <c r="F109" s="5" t="s">
        <v>14</v>
      </c>
      <c r="G109" s="5" t="s">
        <v>103</v>
      </c>
      <c r="H109" s="5">
        <v>1.68</v>
      </c>
      <c r="I109" s="5">
        <v>12.12</v>
      </c>
      <c r="J109" s="5">
        <v>22.54</v>
      </c>
      <c r="K109" s="5">
        <v>2</v>
      </c>
      <c r="L109" s="5">
        <v>3.62</v>
      </c>
      <c r="M109" s="5">
        <v>9.1</v>
      </c>
      <c r="N109" s="5">
        <v>1.94</v>
      </c>
      <c r="O109" s="5">
        <v>2.54</v>
      </c>
      <c r="P109" s="5">
        <v>5.35</v>
      </c>
      <c r="Q109" s="5">
        <v>1</v>
      </c>
      <c r="R109" s="5">
        <v>1</v>
      </c>
      <c r="S109" s="5"/>
    </row>
    <row r="110" spans="2:19" x14ac:dyDescent="0.3">
      <c r="B110" s="5" t="s">
        <v>92</v>
      </c>
      <c r="C110" s="5" t="s">
        <v>144</v>
      </c>
      <c r="D110" s="5" t="s">
        <v>145</v>
      </c>
      <c r="E110" s="5" t="s">
        <v>10</v>
      </c>
      <c r="F110" s="5" t="s">
        <v>14</v>
      </c>
      <c r="G110" s="5" t="s">
        <v>103</v>
      </c>
      <c r="H110" s="5">
        <v>1.68</v>
      </c>
      <c r="I110" s="5">
        <v>12.12</v>
      </c>
      <c r="J110" s="5">
        <v>22.54</v>
      </c>
      <c r="K110" s="5">
        <v>2</v>
      </c>
      <c r="L110" s="5">
        <v>6.08</v>
      </c>
      <c r="M110" s="5">
        <v>9.35</v>
      </c>
      <c r="N110" s="5">
        <v>1.96</v>
      </c>
      <c r="O110" s="5">
        <v>1.93</v>
      </c>
      <c r="P110" s="5">
        <v>18.28</v>
      </c>
      <c r="Q110" s="5">
        <v>1</v>
      </c>
      <c r="R110" s="5">
        <v>1</v>
      </c>
      <c r="S110" s="5"/>
    </row>
    <row r="111" spans="2:19" x14ac:dyDescent="0.3">
      <c r="B111" s="5" t="s">
        <v>92</v>
      </c>
      <c r="C111" s="5" t="s">
        <v>144</v>
      </c>
      <c r="D111" s="5" t="s">
        <v>145</v>
      </c>
      <c r="E111" s="5" t="s">
        <v>10</v>
      </c>
      <c r="F111" s="5" t="s">
        <v>14</v>
      </c>
      <c r="G111" s="5" t="s">
        <v>103</v>
      </c>
      <c r="H111" s="5">
        <v>1.68</v>
      </c>
      <c r="I111" s="5">
        <v>12.12</v>
      </c>
      <c r="J111" s="5">
        <v>22.54</v>
      </c>
      <c r="K111" s="5">
        <v>2</v>
      </c>
      <c r="L111" s="5">
        <v>4.53</v>
      </c>
      <c r="M111" s="5">
        <v>7.97</v>
      </c>
      <c r="N111" s="5">
        <v>1.55</v>
      </c>
      <c r="O111" s="5">
        <v>1.71</v>
      </c>
      <c r="P111" s="5">
        <v>27.4</v>
      </c>
      <c r="Q111" s="5">
        <v>1</v>
      </c>
      <c r="R111" s="5">
        <v>1</v>
      </c>
      <c r="S111" s="5"/>
    </row>
    <row r="112" spans="2:19" x14ac:dyDescent="0.3">
      <c r="B112" t="s">
        <v>93</v>
      </c>
      <c r="C112" t="s">
        <v>154</v>
      </c>
      <c r="D112" t="s">
        <v>155</v>
      </c>
      <c r="E112" t="s">
        <v>10</v>
      </c>
      <c r="F112" t="s">
        <v>14</v>
      </c>
      <c r="G112" t="s">
        <v>103</v>
      </c>
      <c r="H112">
        <v>3.66</v>
      </c>
      <c r="I112">
        <v>10.63</v>
      </c>
      <c r="J112">
        <v>32.200000000000003</v>
      </c>
      <c r="K112">
        <f t="shared" si="1"/>
        <v>0</v>
      </c>
    </row>
    <row r="113" spans="2:20" x14ac:dyDescent="0.3">
      <c r="B113" t="s">
        <v>94</v>
      </c>
      <c r="C113" t="s">
        <v>144</v>
      </c>
      <c r="D113" t="s">
        <v>145</v>
      </c>
      <c r="E113" t="s">
        <v>10</v>
      </c>
      <c r="F113" t="s">
        <v>14</v>
      </c>
      <c r="G113" t="s">
        <v>103</v>
      </c>
      <c r="H113">
        <v>2.12</v>
      </c>
      <c r="I113">
        <v>10.86</v>
      </c>
      <c r="J113">
        <v>22.79</v>
      </c>
      <c r="K113">
        <f t="shared" si="1"/>
        <v>18</v>
      </c>
      <c r="Q113">
        <v>9</v>
      </c>
      <c r="R113">
        <v>9</v>
      </c>
    </row>
    <row r="114" spans="2:20" x14ac:dyDescent="0.3">
      <c r="B114" s="5" t="s">
        <v>94</v>
      </c>
      <c r="C114" s="5" t="s">
        <v>144</v>
      </c>
      <c r="D114" s="5" t="s">
        <v>145</v>
      </c>
      <c r="E114" s="5" t="s">
        <v>10</v>
      </c>
      <c r="F114" s="5" t="s">
        <v>14</v>
      </c>
      <c r="G114" s="5" t="s">
        <v>103</v>
      </c>
      <c r="H114" s="5">
        <v>2.12</v>
      </c>
      <c r="I114" s="5">
        <v>10.86</v>
      </c>
      <c r="J114" s="5">
        <v>22.79</v>
      </c>
      <c r="K114" s="5">
        <v>2</v>
      </c>
      <c r="L114" s="5">
        <v>9.4700000000000006</v>
      </c>
      <c r="M114" s="5">
        <v>9.67</v>
      </c>
      <c r="N114" s="5">
        <v>2.59</v>
      </c>
      <c r="O114" s="5">
        <v>2.33</v>
      </c>
      <c r="P114" s="5">
        <v>11.13</v>
      </c>
      <c r="Q114" s="5">
        <v>1</v>
      </c>
      <c r="R114" s="5">
        <v>1</v>
      </c>
      <c r="S114" s="5"/>
    </row>
    <row r="115" spans="2:20" x14ac:dyDescent="0.3">
      <c r="B115" s="5" t="s">
        <v>94</v>
      </c>
      <c r="C115" s="5" t="s">
        <v>144</v>
      </c>
      <c r="D115" s="5" t="s">
        <v>145</v>
      </c>
      <c r="E115" s="5" t="s">
        <v>10</v>
      </c>
      <c r="F115" s="5" t="s">
        <v>14</v>
      </c>
      <c r="G115" s="5" t="s">
        <v>103</v>
      </c>
      <c r="H115" s="5">
        <v>2.12</v>
      </c>
      <c r="I115" s="5">
        <v>10.86</v>
      </c>
      <c r="J115" s="5">
        <v>22.79</v>
      </c>
      <c r="K115" s="5">
        <v>2</v>
      </c>
      <c r="L115" s="5">
        <v>2.11</v>
      </c>
      <c r="M115" s="5">
        <v>1.97</v>
      </c>
      <c r="N115" s="5">
        <v>1.45</v>
      </c>
      <c r="O115" s="5">
        <v>1.52</v>
      </c>
      <c r="P115" s="5">
        <v>5.87</v>
      </c>
      <c r="Q115" s="5">
        <v>1</v>
      </c>
      <c r="R115" s="5">
        <v>1</v>
      </c>
      <c r="S115" s="5"/>
    </row>
    <row r="116" spans="2:20" x14ac:dyDescent="0.3">
      <c r="B116" s="5" t="s">
        <v>94</v>
      </c>
      <c r="C116" s="5" t="s">
        <v>144</v>
      </c>
      <c r="D116" s="5" t="s">
        <v>145</v>
      </c>
      <c r="E116" s="5" t="s">
        <v>10</v>
      </c>
      <c r="F116" s="5" t="s">
        <v>14</v>
      </c>
      <c r="G116" s="5" t="s">
        <v>103</v>
      </c>
      <c r="H116" s="5">
        <v>2.12</v>
      </c>
      <c r="I116" s="5">
        <v>10.86</v>
      </c>
      <c r="J116" s="5">
        <v>22.79</v>
      </c>
      <c r="K116" s="5">
        <v>2</v>
      </c>
      <c r="L116" s="5">
        <v>1.34</v>
      </c>
      <c r="M116" s="5">
        <v>3.83</v>
      </c>
      <c r="N116" s="5">
        <v>2.04</v>
      </c>
      <c r="O116" s="5">
        <v>2.04</v>
      </c>
      <c r="P116" s="5">
        <v>10.029999999999999</v>
      </c>
      <c r="Q116" s="5">
        <v>1</v>
      </c>
      <c r="R116" s="5">
        <v>1</v>
      </c>
      <c r="S116" s="5"/>
    </row>
    <row r="117" spans="2:20" x14ac:dyDescent="0.3">
      <c r="B117" s="5" t="s">
        <v>94</v>
      </c>
      <c r="C117" s="5" t="s">
        <v>144</v>
      </c>
      <c r="D117" s="5" t="s">
        <v>145</v>
      </c>
      <c r="E117" s="5" t="s">
        <v>10</v>
      </c>
      <c r="F117" s="5" t="s">
        <v>14</v>
      </c>
      <c r="G117" s="5" t="s">
        <v>103</v>
      </c>
      <c r="H117" s="5">
        <v>2.12</v>
      </c>
      <c r="I117" s="5">
        <v>10.86</v>
      </c>
      <c r="J117" s="5">
        <v>22.79</v>
      </c>
      <c r="K117" s="5">
        <v>2</v>
      </c>
      <c r="L117" s="5">
        <v>5.44</v>
      </c>
      <c r="M117" s="5">
        <v>6.3</v>
      </c>
      <c r="N117" s="5">
        <v>1.66</v>
      </c>
      <c r="O117" s="5">
        <v>1.66</v>
      </c>
      <c r="P117" s="5">
        <v>12.59</v>
      </c>
      <c r="Q117" s="5">
        <v>1</v>
      </c>
      <c r="R117" s="5">
        <v>1</v>
      </c>
      <c r="S117" s="5"/>
    </row>
    <row r="118" spans="2:20" x14ac:dyDescent="0.3">
      <c r="B118" s="5" t="s">
        <v>94</v>
      </c>
      <c r="C118" s="5" t="s">
        <v>144</v>
      </c>
      <c r="D118" s="5" t="s">
        <v>145</v>
      </c>
      <c r="E118" s="5" t="s">
        <v>10</v>
      </c>
      <c r="F118" s="5" t="s">
        <v>14</v>
      </c>
      <c r="G118" s="5" t="s">
        <v>103</v>
      </c>
      <c r="H118" s="5">
        <v>2.12</v>
      </c>
      <c r="I118" s="5">
        <v>10.86</v>
      </c>
      <c r="J118" s="5">
        <v>22.79</v>
      </c>
      <c r="K118" s="5">
        <v>2</v>
      </c>
      <c r="L118" s="5">
        <v>0.68</v>
      </c>
      <c r="M118" s="5">
        <v>1.05</v>
      </c>
      <c r="N118" s="5">
        <v>0.98</v>
      </c>
      <c r="O118" s="5">
        <v>0.98</v>
      </c>
      <c r="P118" s="5">
        <v>8.44</v>
      </c>
      <c r="Q118" s="5">
        <v>1</v>
      </c>
      <c r="R118" s="5">
        <v>1</v>
      </c>
      <c r="S118" s="5"/>
    </row>
    <row r="119" spans="2:20" x14ac:dyDescent="0.3">
      <c r="B119" s="5" t="s">
        <v>94</v>
      </c>
      <c r="C119" s="5" t="s">
        <v>144</v>
      </c>
      <c r="D119" s="5" t="s">
        <v>145</v>
      </c>
      <c r="E119" s="5" t="s">
        <v>10</v>
      </c>
      <c r="F119" s="5" t="s">
        <v>14</v>
      </c>
      <c r="G119" s="5" t="s">
        <v>103</v>
      </c>
      <c r="H119" s="5">
        <v>2.12</v>
      </c>
      <c r="I119" s="5">
        <v>10.86</v>
      </c>
      <c r="J119" s="5">
        <v>22.79</v>
      </c>
      <c r="K119" s="5">
        <v>2</v>
      </c>
      <c r="L119" s="5">
        <v>1.31</v>
      </c>
      <c r="M119" s="5">
        <v>2.1800000000000002</v>
      </c>
      <c r="N119" s="5">
        <v>2.2400000000000002</v>
      </c>
      <c r="O119" s="5">
        <v>2.12</v>
      </c>
      <c r="P119" s="5">
        <v>9.92</v>
      </c>
      <c r="Q119" s="5">
        <v>1</v>
      </c>
      <c r="R119" s="5">
        <v>1</v>
      </c>
      <c r="S119" s="5"/>
    </row>
    <row r="120" spans="2:20" x14ac:dyDescent="0.3">
      <c r="B120" s="5" t="s">
        <v>94</v>
      </c>
      <c r="C120" s="5" t="s">
        <v>144</v>
      </c>
      <c r="D120" s="5" t="s">
        <v>145</v>
      </c>
      <c r="E120" s="5" t="s">
        <v>10</v>
      </c>
      <c r="F120" s="5" t="s">
        <v>14</v>
      </c>
      <c r="G120" s="5" t="s">
        <v>103</v>
      </c>
      <c r="H120" s="5">
        <v>2.12</v>
      </c>
      <c r="I120" s="5">
        <v>10.86</v>
      </c>
      <c r="J120" s="5">
        <v>22.79</v>
      </c>
      <c r="K120" s="5">
        <v>2</v>
      </c>
      <c r="L120" s="5">
        <v>6.87</v>
      </c>
      <c r="M120" s="5">
        <v>7.94</v>
      </c>
      <c r="N120" s="5">
        <v>3.22</v>
      </c>
      <c r="O120" s="5">
        <v>2.86</v>
      </c>
      <c r="P120" s="5">
        <v>5.8</v>
      </c>
      <c r="Q120" s="5">
        <v>1</v>
      </c>
      <c r="R120" s="5">
        <v>1</v>
      </c>
      <c r="S120" s="5"/>
    </row>
    <row r="121" spans="2:20" x14ac:dyDescent="0.3">
      <c r="B121" s="5" t="s">
        <v>94</v>
      </c>
      <c r="C121" s="5" t="s">
        <v>144</v>
      </c>
      <c r="D121" s="5" t="s">
        <v>145</v>
      </c>
      <c r="E121" s="5" t="s">
        <v>10</v>
      </c>
      <c r="F121" s="5" t="s">
        <v>14</v>
      </c>
      <c r="G121" s="5" t="s">
        <v>103</v>
      </c>
      <c r="H121" s="5">
        <v>2.12</v>
      </c>
      <c r="I121" s="5">
        <v>10.86</v>
      </c>
      <c r="J121" s="5">
        <v>22.79</v>
      </c>
      <c r="K121" s="5">
        <v>2</v>
      </c>
      <c r="L121" s="5">
        <v>0.57999999999999996</v>
      </c>
      <c r="M121" s="5">
        <v>1.21</v>
      </c>
      <c r="N121" s="5">
        <v>0.78</v>
      </c>
      <c r="O121" s="5">
        <v>1.2</v>
      </c>
      <c r="P121" s="5">
        <v>5.29</v>
      </c>
      <c r="Q121" s="5">
        <v>1</v>
      </c>
      <c r="R121" s="5">
        <v>1</v>
      </c>
      <c r="S121" s="5"/>
    </row>
    <row r="122" spans="2:20" x14ac:dyDescent="0.3">
      <c r="B122" s="5" t="s">
        <v>94</v>
      </c>
      <c r="C122" s="5" t="s">
        <v>144</v>
      </c>
      <c r="D122" s="5" t="s">
        <v>145</v>
      </c>
      <c r="E122" s="5" t="s">
        <v>10</v>
      </c>
      <c r="F122" s="5" t="s">
        <v>14</v>
      </c>
      <c r="G122" s="5" t="s">
        <v>103</v>
      </c>
      <c r="H122" s="5">
        <v>2.12</v>
      </c>
      <c r="I122" s="5">
        <v>10.86</v>
      </c>
      <c r="J122" s="5">
        <v>22.79</v>
      </c>
      <c r="K122" s="5">
        <v>2</v>
      </c>
      <c r="L122" s="5">
        <v>1.1200000000000001</v>
      </c>
      <c r="M122" s="5">
        <v>1.2</v>
      </c>
      <c r="N122" s="5">
        <v>1.83</v>
      </c>
      <c r="O122" s="5">
        <v>1.83</v>
      </c>
      <c r="P122" s="5">
        <v>9.9499999999999993</v>
      </c>
      <c r="Q122" s="5">
        <v>1</v>
      </c>
      <c r="R122" s="5">
        <v>1</v>
      </c>
      <c r="S122" s="5"/>
    </row>
    <row r="123" spans="2:20" x14ac:dyDescent="0.3">
      <c r="B123" t="s">
        <v>95</v>
      </c>
      <c r="C123" t="s">
        <v>166</v>
      </c>
      <c r="D123" t="s">
        <v>167</v>
      </c>
      <c r="E123" t="s">
        <v>10</v>
      </c>
      <c r="F123" t="s">
        <v>37</v>
      </c>
      <c r="G123" t="s">
        <v>15</v>
      </c>
      <c r="H123">
        <v>7.83</v>
      </c>
      <c r="I123">
        <v>18.600000000000001</v>
      </c>
      <c r="J123">
        <v>30.69</v>
      </c>
      <c r="K123">
        <f t="shared" si="1"/>
        <v>0</v>
      </c>
    </row>
    <row r="124" spans="2:20" x14ac:dyDescent="0.3">
      <c r="B124" t="s">
        <v>100</v>
      </c>
      <c r="C124" t="s">
        <v>144</v>
      </c>
      <c r="D124" t="s">
        <v>145</v>
      </c>
      <c r="E124" t="s">
        <v>10</v>
      </c>
      <c r="F124" t="s">
        <v>11</v>
      </c>
      <c r="G124" t="s">
        <v>103</v>
      </c>
      <c r="H124">
        <v>4.2</v>
      </c>
      <c r="I124">
        <v>25.12</v>
      </c>
      <c r="J124">
        <v>64.48</v>
      </c>
      <c r="K124">
        <f t="shared" si="1"/>
        <v>21</v>
      </c>
      <c r="Q124">
        <v>6</v>
      </c>
      <c r="R124">
        <v>15</v>
      </c>
      <c r="T124" t="s">
        <v>38</v>
      </c>
    </row>
    <row r="125" spans="2:20" x14ac:dyDescent="0.3">
      <c r="B125" s="5" t="s">
        <v>100</v>
      </c>
      <c r="C125" s="5" t="s">
        <v>144</v>
      </c>
      <c r="D125" s="5" t="s">
        <v>145</v>
      </c>
      <c r="E125" s="5" t="s">
        <v>10</v>
      </c>
      <c r="F125" s="5" t="s">
        <v>11</v>
      </c>
      <c r="G125" s="5" t="s">
        <v>103</v>
      </c>
      <c r="H125" s="5">
        <v>4.2</v>
      </c>
      <c r="I125" s="5">
        <v>25.12</v>
      </c>
      <c r="J125" s="5">
        <v>64.48</v>
      </c>
      <c r="K125" s="5">
        <f t="shared" si="1"/>
        <v>2</v>
      </c>
      <c r="L125" s="5">
        <v>5.3</v>
      </c>
      <c r="M125" s="5">
        <v>22.5</v>
      </c>
      <c r="N125" s="5">
        <v>0.88</v>
      </c>
      <c r="O125" s="5">
        <v>1.63</v>
      </c>
      <c r="P125" s="5">
        <v>2.56</v>
      </c>
      <c r="Q125" s="5">
        <v>1</v>
      </c>
      <c r="R125" s="5">
        <v>1</v>
      </c>
      <c r="S125" s="5"/>
    </row>
    <row r="126" spans="2:20" x14ac:dyDescent="0.3">
      <c r="B126" s="5" t="s">
        <v>100</v>
      </c>
      <c r="C126" s="5" t="s">
        <v>144</v>
      </c>
      <c r="D126" s="5" t="s">
        <v>145</v>
      </c>
      <c r="E126" s="5" t="s">
        <v>10</v>
      </c>
      <c r="F126" s="5" t="s">
        <v>11</v>
      </c>
      <c r="G126" s="5" t="s">
        <v>103</v>
      </c>
      <c r="H126" s="5">
        <v>4.2</v>
      </c>
      <c r="I126" s="5">
        <v>25.12</v>
      </c>
      <c r="J126" s="5">
        <v>64.48</v>
      </c>
      <c r="K126" s="5">
        <f t="shared" si="1"/>
        <v>2</v>
      </c>
      <c r="L126" s="5">
        <v>8.16</v>
      </c>
      <c r="M126" s="5">
        <v>25.05</v>
      </c>
      <c r="N126" s="5">
        <v>1.17</v>
      </c>
      <c r="O126" s="5">
        <v>1.74</v>
      </c>
      <c r="P126" s="5">
        <v>9.5</v>
      </c>
      <c r="Q126" s="5">
        <v>1</v>
      </c>
      <c r="R126" s="5">
        <v>1</v>
      </c>
      <c r="S126" s="5"/>
    </row>
    <row r="127" spans="2:20" x14ac:dyDescent="0.3">
      <c r="B127" s="5" t="s">
        <v>100</v>
      </c>
      <c r="C127" s="5" t="s">
        <v>144</v>
      </c>
      <c r="D127" s="5" t="s">
        <v>145</v>
      </c>
      <c r="E127" s="5" t="s">
        <v>10</v>
      </c>
      <c r="F127" s="5" t="s">
        <v>11</v>
      </c>
      <c r="G127" s="5" t="s">
        <v>103</v>
      </c>
      <c r="H127" s="5">
        <v>4.2</v>
      </c>
      <c r="I127" s="5">
        <v>25.12</v>
      </c>
      <c r="J127" s="5">
        <v>64.48</v>
      </c>
      <c r="K127" s="5">
        <f t="shared" si="1"/>
        <v>2</v>
      </c>
      <c r="L127" s="5">
        <v>3.2</v>
      </c>
      <c r="M127" s="5">
        <v>3.99</v>
      </c>
      <c r="N127" s="5">
        <v>0.66</v>
      </c>
      <c r="O127" s="5">
        <v>0.66</v>
      </c>
      <c r="P127" s="5">
        <v>5.24</v>
      </c>
      <c r="Q127" s="5">
        <v>1</v>
      </c>
      <c r="R127" s="5">
        <v>1</v>
      </c>
      <c r="S127" s="5"/>
    </row>
    <row r="128" spans="2:20" x14ac:dyDescent="0.3">
      <c r="B128" s="5" t="s">
        <v>100</v>
      </c>
      <c r="C128" s="5" t="s">
        <v>144</v>
      </c>
      <c r="D128" s="5" t="s">
        <v>145</v>
      </c>
      <c r="E128" s="5" t="s">
        <v>10</v>
      </c>
      <c r="F128" s="5" t="s">
        <v>11</v>
      </c>
      <c r="G128" s="5" t="s">
        <v>103</v>
      </c>
      <c r="H128" s="5">
        <v>4.2</v>
      </c>
      <c r="I128" s="5">
        <v>25.12</v>
      </c>
      <c r="J128" s="5">
        <v>64.48</v>
      </c>
      <c r="K128" s="5">
        <f t="shared" si="1"/>
        <v>2</v>
      </c>
      <c r="L128" s="5">
        <v>4.95</v>
      </c>
      <c r="M128" s="5">
        <v>8.59</v>
      </c>
      <c r="N128" s="5">
        <v>0.75</v>
      </c>
      <c r="O128" s="5">
        <v>1.43</v>
      </c>
      <c r="P128" s="5">
        <v>3.49</v>
      </c>
      <c r="Q128" s="5">
        <v>1</v>
      </c>
      <c r="R128" s="5">
        <v>1</v>
      </c>
      <c r="S128" s="5"/>
    </row>
    <row r="129" spans="2:19" x14ac:dyDescent="0.3">
      <c r="B129" s="5" t="s">
        <v>100</v>
      </c>
      <c r="C129" s="5" t="s">
        <v>144</v>
      </c>
      <c r="D129" s="5" t="s">
        <v>145</v>
      </c>
      <c r="E129" s="5" t="s">
        <v>10</v>
      </c>
      <c r="F129" s="5" t="s">
        <v>11</v>
      </c>
      <c r="G129" s="5" t="s">
        <v>103</v>
      </c>
      <c r="H129" s="5">
        <v>4.2</v>
      </c>
      <c r="I129" s="5">
        <v>25.12</v>
      </c>
      <c r="J129" s="5">
        <v>64.48</v>
      </c>
      <c r="K129" s="5">
        <f t="shared" si="1"/>
        <v>2</v>
      </c>
      <c r="L129" s="5">
        <v>2.12</v>
      </c>
      <c r="M129" s="5">
        <v>8.33</v>
      </c>
      <c r="N129" s="5">
        <v>1.21</v>
      </c>
      <c r="O129" s="5">
        <v>1.46</v>
      </c>
      <c r="P129" s="5">
        <v>3.3</v>
      </c>
      <c r="Q129" s="5">
        <v>1</v>
      </c>
      <c r="R129" s="5">
        <v>1</v>
      </c>
      <c r="S129" s="5"/>
    </row>
    <row r="130" spans="2:19" x14ac:dyDescent="0.3">
      <c r="B130" s="5" t="s">
        <v>100</v>
      </c>
      <c r="C130" s="5" t="s">
        <v>144</v>
      </c>
      <c r="D130" s="5" t="s">
        <v>145</v>
      </c>
      <c r="E130" s="5" t="s">
        <v>10</v>
      </c>
      <c r="F130" s="5" t="s">
        <v>11</v>
      </c>
      <c r="G130" s="5" t="s">
        <v>103</v>
      </c>
      <c r="H130" s="5">
        <v>4.2</v>
      </c>
      <c r="I130" s="5">
        <v>25.12</v>
      </c>
      <c r="J130" s="5">
        <v>64.48</v>
      </c>
      <c r="K130" s="5">
        <f t="shared" si="1"/>
        <v>2</v>
      </c>
      <c r="L130" s="5">
        <v>1.36</v>
      </c>
      <c r="M130" s="5">
        <v>9.06</v>
      </c>
      <c r="N130" s="5">
        <v>1.72</v>
      </c>
      <c r="O130" s="5">
        <v>1.1399999999999999</v>
      </c>
      <c r="P130" s="5">
        <v>8.24</v>
      </c>
      <c r="Q130" s="5">
        <v>1</v>
      </c>
      <c r="R130" s="5">
        <v>1</v>
      </c>
      <c r="S130" s="5"/>
    </row>
    <row r="131" spans="2:19" x14ac:dyDescent="0.3">
      <c r="B131" s="5" t="s">
        <v>100</v>
      </c>
      <c r="C131" s="5" t="s">
        <v>144</v>
      </c>
      <c r="D131" s="5" t="s">
        <v>145</v>
      </c>
      <c r="E131" s="5" t="s">
        <v>10</v>
      </c>
      <c r="F131" s="5" t="s">
        <v>11</v>
      </c>
      <c r="G131" s="5" t="s">
        <v>103</v>
      </c>
      <c r="H131" s="5">
        <v>4.2</v>
      </c>
      <c r="I131" s="5">
        <v>25.12</v>
      </c>
      <c r="J131" s="5">
        <v>64.48</v>
      </c>
      <c r="K131" s="5">
        <f t="shared" si="1"/>
        <v>1</v>
      </c>
      <c r="L131" s="5">
        <v>0</v>
      </c>
      <c r="M131" s="5">
        <v>20.78</v>
      </c>
      <c r="N131" s="5">
        <v>0</v>
      </c>
      <c r="O131" s="5">
        <v>1.75</v>
      </c>
      <c r="P131" s="5">
        <v>8.77</v>
      </c>
      <c r="Q131" s="5">
        <v>0</v>
      </c>
      <c r="R131" s="5">
        <v>1</v>
      </c>
      <c r="S131" s="5"/>
    </row>
    <row r="132" spans="2:19" x14ac:dyDescent="0.3">
      <c r="B132" s="5" t="s">
        <v>100</v>
      </c>
      <c r="C132" s="5" t="s">
        <v>144</v>
      </c>
      <c r="D132" s="5" t="s">
        <v>145</v>
      </c>
      <c r="E132" s="5" t="s">
        <v>10</v>
      </c>
      <c r="F132" s="5" t="s">
        <v>11</v>
      </c>
      <c r="G132" s="5" t="s">
        <v>103</v>
      </c>
      <c r="H132" s="5">
        <v>4.2</v>
      </c>
      <c r="I132" s="5">
        <v>25.12</v>
      </c>
      <c r="J132" s="5">
        <v>64.48</v>
      </c>
      <c r="K132" s="5">
        <f t="shared" si="1"/>
        <v>1</v>
      </c>
      <c r="L132" s="5">
        <v>0</v>
      </c>
      <c r="M132" s="5">
        <v>9.01</v>
      </c>
      <c r="N132" s="5">
        <v>0</v>
      </c>
      <c r="O132" s="5">
        <v>1.86</v>
      </c>
      <c r="P132" s="5">
        <v>12.49</v>
      </c>
      <c r="Q132" s="5">
        <v>0</v>
      </c>
      <c r="R132" s="5">
        <v>1</v>
      </c>
      <c r="S132" s="5"/>
    </row>
    <row r="133" spans="2:19" x14ac:dyDescent="0.3">
      <c r="B133" s="5" t="s">
        <v>100</v>
      </c>
      <c r="C133" s="5" t="s">
        <v>144</v>
      </c>
      <c r="D133" s="5" t="s">
        <v>145</v>
      </c>
      <c r="E133" s="5" t="s">
        <v>10</v>
      </c>
      <c r="F133" s="5" t="s">
        <v>11</v>
      </c>
      <c r="G133" s="5" t="s">
        <v>103</v>
      </c>
      <c r="H133" s="5">
        <v>4.2</v>
      </c>
      <c r="I133" s="5">
        <v>25.12</v>
      </c>
      <c r="J133" s="5">
        <v>64.48</v>
      </c>
      <c r="K133" s="5">
        <f t="shared" si="1"/>
        <v>1</v>
      </c>
      <c r="L133" s="5">
        <v>0</v>
      </c>
      <c r="M133" s="5">
        <v>7.96</v>
      </c>
      <c r="N133" s="5">
        <v>0</v>
      </c>
      <c r="O133" s="5">
        <v>2.29</v>
      </c>
      <c r="P133" s="5">
        <v>7.8</v>
      </c>
      <c r="Q133" s="5">
        <v>0</v>
      </c>
      <c r="R133" s="5">
        <v>1</v>
      </c>
      <c r="S133" s="5"/>
    </row>
    <row r="134" spans="2:19" x14ac:dyDescent="0.3">
      <c r="B134" s="5" t="s">
        <v>100</v>
      </c>
      <c r="C134" s="5" t="s">
        <v>144</v>
      </c>
      <c r="D134" s="5" t="s">
        <v>145</v>
      </c>
      <c r="E134" s="5" t="s">
        <v>10</v>
      </c>
      <c r="F134" s="5" t="s">
        <v>11</v>
      </c>
      <c r="G134" s="5" t="s">
        <v>103</v>
      </c>
      <c r="H134" s="5">
        <v>4.2</v>
      </c>
      <c r="I134" s="5">
        <v>25.12</v>
      </c>
      <c r="J134" s="5">
        <v>64.48</v>
      </c>
      <c r="K134" s="5">
        <f t="shared" si="1"/>
        <v>1</v>
      </c>
      <c r="L134" s="5">
        <v>0</v>
      </c>
      <c r="M134" s="5">
        <v>6.62</v>
      </c>
      <c r="N134" s="5">
        <v>0</v>
      </c>
      <c r="O134" s="5">
        <v>1.97</v>
      </c>
      <c r="P134" s="5">
        <v>4.1399999999999997</v>
      </c>
      <c r="Q134" s="5">
        <v>0</v>
      </c>
      <c r="R134" s="5">
        <v>1</v>
      </c>
      <c r="S134" s="5"/>
    </row>
    <row r="135" spans="2:19" x14ac:dyDescent="0.3">
      <c r="B135" s="5" t="s">
        <v>100</v>
      </c>
      <c r="C135" s="5" t="s">
        <v>144</v>
      </c>
      <c r="D135" s="5" t="s">
        <v>145</v>
      </c>
      <c r="E135" s="5" t="s">
        <v>10</v>
      </c>
      <c r="F135" s="5" t="s">
        <v>11</v>
      </c>
      <c r="G135" s="5" t="s">
        <v>103</v>
      </c>
      <c r="H135" s="5">
        <v>4.2</v>
      </c>
      <c r="I135" s="5">
        <v>25.12</v>
      </c>
      <c r="J135" s="5">
        <v>64.48</v>
      </c>
      <c r="K135" s="5">
        <f t="shared" si="1"/>
        <v>1</v>
      </c>
      <c r="L135" s="5">
        <v>0</v>
      </c>
      <c r="M135" s="5">
        <v>13.74</v>
      </c>
      <c r="N135" s="5">
        <v>0</v>
      </c>
      <c r="O135" s="5">
        <v>1.7</v>
      </c>
      <c r="P135" s="5">
        <v>13.67</v>
      </c>
      <c r="Q135" s="5">
        <v>0</v>
      </c>
      <c r="R135" s="5">
        <v>1</v>
      </c>
      <c r="S135" s="5"/>
    </row>
    <row r="136" spans="2:19" x14ac:dyDescent="0.3">
      <c r="B136" s="5" t="s">
        <v>100</v>
      </c>
      <c r="C136" s="5" t="s">
        <v>144</v>
      </c>
      <c r="D136" s="5" t="s">
        <v>145</v>
      </c>
      <c r="E136" s="5" t="s">
        <v>10</v>
      </c>
      <c r="F136" s="5" t="s">
        <v>11</v>
      </c>
      <c r="G136" s="5" t="s">
        <v>103</v>
      </c>
      <c r="H136" s="5">
        <v>4.2</v>
      </c>
      <c r="I136" s="5">
        <v>25.12</v>
      </c>
      <c r="J136" s="5">
        <v>64.48</v>
      </c>
      <c r="K136" s="5">
        <f t="shared" si="1"/>
        <v>1</v>
      </c>
      <c r="L136" s="5">
        <v>0</v>
      </c>
      <c r="M136" s="5">
        <v>21.36</v>
      </c>
      <c r="N136" s="5">
        <v>0</v>
      </c>
      <c r="O136" s="5">
        <v>1.98</v>
      </c>
      <c r="P136" s="5">
        <v>8.32</v>
      </c>
      <c r="Q136" s="5">
        <v>0</v>
      </c>
      <c r="R136" s="5">
        <v>1</v>
      </c>
      <c r="S136" s="5"/>
    </row>
    <row r="137" spans="2:19" x14ac:dyDescent="0.3">
      <c r="B137" s="5" t="s">
        <v>100</v>
      </c>
      <c r="C137" s="5" t="s">
        <v>144</v>
      </c>
      <c r="D137" s="5" t="s">
        <v>145</v>
      </c>
      <c r="E137" s="5" t="s">
        <v>10</v>
      </c>
      <c r="F137" s="5" t="s">
        <v>11</v>
      </c>
      <c r="G137" s="5" t="s">
        <v>103</v>
      </c>
      <c r="H137" s="5">
        <v>4.2</v>
      </c>
      <c r="I137" s="5">
        <v>25.12</v>
      </c>
      <c r="J137" s="5">
        <v>64.48</v>
      </c>
      <c r="K137" s="5">
        <f t="shared" si="1"/>
        <v>1</v>
      </c>
      <c r="L137" s="5">
        <v>0</v>
      </c>
      <c r="M137" s="5">
        <v>9.4</v>
      </c>
      <c r="N137" s="5">
        <v>0</v>
      </c>
      <c r="O137" s="5">
        <v>2.27</v>
      </c>
      <c r="P137" s="5">
        <v>11.81</v>
      </c>
      <c r="Q137" s="5">
        <v>0</v>
      </c>
      <c r="R137" s="5">
        <v>1</v>
      </c>
      <c r="S137" s="5"/>
    </row>
    <row r="138" spans="2:19" x14ac:dyDescent="0.3">
      <c r="B138" s="5" t="s">
        <v>100</v>
      </c>
      <c r="C138" s="5" t="s">
        <v>144</v>
      </c>
      <c r="D138" s="5" t="s">
        <v>145</v>
      </c>
      <c r="E138" s="5" t="s">
        <v>10</v>
      </c>
      <c r="F138" s="5" t="s">
        <v>11</v>
      </c>
      <c r="G138" s="5" t="s">
        <v>103</v>
      </c>
      <c r="H138" s="5">
        <v>4.2</v>
      </c>
      <c r="I138" s="5">
        <v>25.12</v>
      </c>
      <c r="J138" s="5">
        <v>64.48</v>
      </c>
      <c r="K138" s="5">
        <f t="shared" si="1"/>
        <v>1</v>
      </c>
      <c r="L138" s="5">
        <v>0</v>
      </c>
      <c r="M138" s="5">
        <v>22.75</v>
      </c>
      <c r="N138" s="5">
        <v>0</v>
      </c>
      <c r="O138" s="5">
        <v>1.59</v>
      </c>
      <c r="P138" s="5">
        <v>12.92</v>
      </c>
      <c r="Q138" s="5">
        <v>0</v>
      </c>
      <c r="R138" s="5">
        <v>1</v>
      </c>
      <c r="S138" s="5"/>
    </row>
    <row r="139" spans="2:19" x14ac:dyDescent="0.3">
      <c r="B139" s="5" t="s">
        <v>100</v>
      </c>
      <c r="C139" s="5" t="s">
        <v>144</v>
      </c>
      <c r="D139" s="5" t="s">
        <v>145</v>
      </c>
      <c r="E139" s="5" t="s">
        <v>10</v>
      </c>
      <c r="F139" s="5" t="s">
        <v>11</v>
      </c>
      <c r="G139" s="5" t="s">
        <v>103</v>
      </c>
      <c r="H139" s="5">
        <v>4.2</v>
      </c>
      <c r="I139" s="5">
        <v>25.12</v>
      </c>
      <c r="J139" s="5">
        <v>64.48</v>
      </c>
      <c r="K139" s="5">
        <f t="shared" si="1"/>
        <v>1</v>
      </c>
      <c r="L139" s="5">
        <v>0</v>
      </c>
      <c r="M139" s="5">
        <v>20.41</v>
      </c>
      <c r="N139" s="5">
        <v>0</v>
      </c>
      <c r="O139" s="5">
        <v>1.95</v>
      </c>
      <c r="P139" s="5">
        <v>7.62</v>
      </c>
      <c r="Q139" s="5">
        <v>0</v>
      </c>
      <c r="R139" s="5">
        <v>1</v>
      </c>
      <c r="S139" s="5"/>
    </row>
    <row r="140" spans="2:19" x14ac:dyDescent="0.3">
      <c r="B140" s="5" t="s">
        <v>100</v>
      </c>
      <c r="C140" s="5" t="s">
        <v>144</v>
      </c>
      <c r="D140" s="5" t="s">
        <v>145</v>
      </c>
      <c r="E140" s="5" t="s">
        <v>10</v>
      </c>
      <c r="F140" s="5" t="s">
        <v>11</v>
      </c>
      <c r="G140" s="5" t="s">
        <v>103</v>
      </c>
      <c r="H140" s="5">
        <v>4.2</v>
      </c>
      <c r="I140" s="5">
        <v>25.12</v>
      </c>
      <c r="J140" s="5">
        <v>64.48</v>
      </c>
      <c r="K140" s="5">
        <f t="shared" si="1"/>
        <v>1</v>
      </c>
      <c r="L140" s="5">
        <v>0</v>
      </c>
      <c r="M140" s="5">
        <v>6.28</v>
      </c>
      <c r="N140" s="5">
        <v>0</v>
      </c>
      <c r="O140" s="5">
        <v>1.24</v>
      </c>
      <c r="P140" s="5">
        <v>5.39</v>
      </c>
      <c r="Q140" s="5">
        <v>0</v>
      </c>
      <c r="R140" s="5">
        <v>1</v>
      </c>
      <c r="S140" s="5"/>
    </row>
    <row r="141" spans="2:19" x14ac:dyDescent="0.3">
      <c r="B141" s="5" t="s">
        <v>100</v>
      </c>
      <c r="C141" s="5" t="s">
        <v>144</v>
      </c>
      <c r="D141" s="5" t="s">
        <v>145</v>
      </c>
      <c r="E141" s="5" t="s">
        <v>10</v>
      </c>
      <c r="F141" s="5" t="s">
        <v>11</v>
      </c>
      <c r="G141" s="5" t="s">
        <v>103</v>
      </c>
      <c r="H141" s="5">
        <v>4.2</v>
      </c>
      <c r="I141" s="5">
        <v>25.12</v>
      </c>
      <c r="J141" s="5">
        <v>64.48</v>
      </c>
      <c r="K141" s="5">
        <f t="shared" si="1"/>
        <v>1</v>
      </c>
      <c r="L141" s="5">
        <v>0</v>
      </c>
      <c r="M141" s="5">
        <v>7.94</v>
      </c>
      <c r="N141" s="5">
        <v>0</v>
      </c>
      <c r="O141" s="5">
        <v>1.43</v>
      </c>
      <c r="P141" s="5">
        <v>7.04</v>
      </c>
      <c r="Q141" s="5">
        <v>0</v>
      </c>
      <c r="R141" s="5">
        <v>1</v>
      </c>
      <c r="S141" s="5"/>
    </row>
    <row r="142" spans="2:19" x14ac:dyDescent="0.3">
      <c r="B142" s="5" t="s">
        <v>100</v>
      </c>
      <c r="C142" s="5" t="s">
        <v>144</v>
      </c>
      <c r="D142" s="5" t="s">
        <v>145</v>
      </c>
      <c r="E142" s="5" t="s">
        <v>10</v>
      </c>
      <c r="F142" s="5" t="s">
        <v>11</v>
      </c>
      <c r="G142" s="5" t="s">
        <v>103</v>
      </c>
      <c r="H142" s="5">
        <v>4.2</v>
      </c>
      <c r="I142" s="5">
        <v>25.12</v>
      </c>
      <c r="J142" s="5">
        <v>64.48</v>
      </c>
      <c r="K142" s="5">
        <f t="shared" si="1"/>
        <v>1</v>
      </c>
      <c r="L142" s="5">
        <v>0</v>
      </c>
      <c r="M142" s="5">
        <v>11.48</v>
      </c>
      <c r="N142" s="5">
        <v>0</v>
      </c>
      <c r="O142" s="5">
        <v>2.5299999999999998</v>
      </c>
      <c r="P142" s="5">
        <v>3.36</v>
      </c>
      <c r="Q142" s="5">
        <v>0</v>
      </c>
      <c r="R142" s="5">
        <v>1</v>
      </c>
      <c r="S142" s="5"/>
    </row>
    <row r="143" spans="2:19" x14ac:dyDescent="0.3">
      <c r="B143" s="5" t="s">
        <v>100</v>
      </c>
      <c r="C143" s="5" t="s">
        <v>144</v>
      </c>
      <c r="D143" s="5" t="s">
        <v>145</v>
      </c>
      <c r="E143" s="5" t="s">
        <v>10</v>
      </c>
      <c r="F143" s="5" t="s">
        <v>11</v>
      </c>
      <c r="G143" s="5" t="s">
        <v>103</v>
      </c>
      <c r="H143" s="5">
        <v>4.2</v>
      </c>
      <c r="I143" s="5">
        <v>25.12</v>
      </c>
      <c r="J143" s="5">
        <v>64.48</v>
      </c>
      <c r="K143" s="5">
        <f t="shared" si="1"/>
        <v>1</v>
      </c>
      <c r="L143" s="5">
        <v>0</v>
      </c>
      <c r="M143" s="5">
        <v>14.55</v>
      </c>
      <c r="N143" s="5">
        <v>0</v>
      </c>
      <c r="O143" s="5">
        <v>1.7</v>
      </c>
      <c r="P143" s="5">
        <v>6.3</v>
      </c>
      <c r="Q143" s="5">
        <v>0</v>
      </c>
      <c r="R143" s="5">
        <v>1</v>
      </c>
      <c r="S143" s="5"/>
    </row>
    <row r="144" spans="2:19" x14ac:dyDescent="0.3">
      <c r="B144" s="5" t="s">
        <v>100</v>
      </c>
      <c r="C144" s="5" t="s">
        <v>144</v>
      </c>
      <c r="D144" s="5" t="s">
        <v>145</v>
      </c>
      <c r="E144" s="5" t="s">
        <v>10</v>
      </c>
      <c r="F144" s="5" t="s">
        <v>11</v>
      </c>
      <c r="G144" s="5" t="s">
        <v>103</v>
      </c>
      <c r="H144" s="5">
        <v>4.2</v>
      </c>
      <c r="I144" s="5">
        <v>25.12</v>
      </c>
      <c r="J144" s="5">
        <v>64.48</v>
      </c>
      <c r="K144" s="5">
        <f t="shared" si="1"/>
        <v>1</v>
      </c>
      <c r="L144" s="5">
        <v>0</v>
      </c>
      <c r="M144" s="5">
        <v>4.2300000000000004</v>
      </c>
      <c r="N144" s="5">
        <v>0</v>
      </c>
      <c r="O144" s="5">
        <v>1.92</v>
      </c>
      <c r="P144" s="5">
        <v>7.95</v>
      </c>
      <c r="Q144" s="5">
        <v>0</v>
      </c>
      <c r="R144" s="5">
        <v>1</v>
      </c>
      <c r="S144" s="5"/>
    </row>
    <row r="145" spans="2:20" x14ac:dyDescent="0.3">
      <c r="B145" s="5" t="s">
        <v>100</v>
      </c>
      <c r="C145" s="5" t="s">
        <v>144</v>
      </c>
      <c r="D145" s="5" t="s">
        <v>145</v>
      </c>
      <c r="E145" s="5" t="s">
        <v>10</v>
      </c>
      <c r="F145" s="5" t="s">
        <v>11</v>
      </c>
      <c r="G145" s="5" t="s">
        <v>103</v>
      </c>
      <c r="H145" s="5">
        <v>4.2</v>
      </c>
      <c r="I145" s="5">
        <v>25.12</v>
      </c>
      <c r="J145" s="5">
        <v>64.48</v>
      </c>
      <c r="K145" s="5">
        <f t="shared" si="1"/>
        <v>1</v>
      </c>
      <c r="L145" s="5">
        <v>0</v>
      </c>
      <c r="M145" s="5">
        <v>7.44</v>
      </c>
      <c r="N145" s="5">
        <v>0</v>
      </c>
      <c r="O145" s="5">
        <v>1.31</v>
      </c>
      <c r="P145" s="5">
        <v>12.16</v>
      </c>
      <c r="Q145" s="5">
        <v>0</v>
      </c>
      <c r="R145" s="5">
        <v>1</v>
      </c>
      <c r="S145" s="5"/>
    </row>
    <row r="146" spans="2:20" x14ac:dyDescent="0.3">
      <c r="B146" t="s">
        <v>101</v>
      </c>
      <c r="C146" t="s">
        <v>178</v>
      </c>
      <c r="D146" t="s">
        <v>179</v>
      </c>
      <c r="E146" t="s">
        <v>10</v>
      </c>
      <c r="F146" t="s">
        <v>97</v>
      </c>
      <c r="G146" t="s">
        <v>103</v>
      </c>
      <c r="H146">
        <v>5.5</v>
      </c>
      <c r="I146">
        <v>14.64</v>
      </c>
      <c r="J146">
        <v>38.61</v>
      </c>
      <c r="K146">
        <f t="shared" si="1"/>
        <v>0</v>
      </c>
    </row>
    <row r="147" spans="2:20" x14ac:dyDescent="0.3">
      <c r="B147" t="s">
        <v>102</v>
      </c>
      <c r="C147" t="s">
        <v>146</v>
      </c>
      <c r="D147" t="s">
        <v>148</v>
      </c>
      <c r="E147" t="s">
        <v>17</v>
      </c>
      <c r="F147" t="s">
        <v>99</v>
      </c>
      <c r="G147" t="s">
        <v>17</v>
      </c>
      <c r="H147">
        <v>53.67</v>
      </c>
      <c r="I147">
        <v>46.03</v>
      </c>
      <c r="J147">
        <v>53.67</v>
      </c>
      <c r="K147">
        <f t="shared" si="1"/>
        <v>0</v>
      </c>
      <c r="S147">
        <v>20</v>
      </c>
      <c r="T147" t="s">
        <v>38</v>
      </c>
    </row>
    <row r="148" spans="2:20" x14ac:dyDescent="0.3">
      <c r="B148" t="s">
        <v>104</v>
      </c>
      <c r="C148" t="s">
        <v>168</v>
      </c>
      <c r="D148" t="s">
        <v>169</v>
      </c>
      <c r="E148" t="s">
        <v>10</v>
      </c>
      <c r="F148" t="s">
        <v>11</v>
      </c>
      <c r="G148" t="s">
        <v>103</v>
      </c>
      <c r="H148">
        <v>6.31</v>
      </c>
      <c r="I148">
        <v>23.51</v>
      </c>
      <c r="J148">
        <v>35.49</v>
      </c>
      <c r="K148">
        <f t="shared" si="1"/>
        <v>0</v>
      </c>
    </row>
    <row r="149" spans="2:20" x14ac:dyDescent="0.3">
      <c r="B149" t="s">
        <v>105</v>
      </c>
      <c r="C149" t="s">
        <v>178</v>
      </c>
      <c r="D149" t="s">
        <v>179</v>
      </c>
      <c r="E149" t="s">
        <v>10</v>
      </c>
      <c r="F149" t="s">
        <v>97</v>
      </c>
      <c r="G149" t="s">
        <v>103</v>
      </c>
      <c r="H149">
        <v>3.53</v>
      </c>
      <c r="I149">
        <v>13</v>
      </c>
      <c r="J149">
        <v>28.82</v>
      </c>
      <c r="K149">
        <f t="shared" ref="K149:K170" si="2">SUM(Q149,R149)</f>
        <v>0</v>
      </c>
    </row>
    <row r="150" spans="2:20" x14ac:dyDescent="0.3">
      <c r="B150" t="s">
        <v>106</v>
      </c>
      <c r="C150" t="s">
        <v>146</v>
      </c>
      <c r="D150" t="s">
        <v>148</v>
      </c>
      <c r="E150" t="s">
        <v>17</v>
      </c>
      <c r="F150" t="s">
        <v>99</v>
      </c>
      <c r="G150" t="s">
        <v>17</v>
      </c>
      <c r="H150">
        <v>37.549999999999997</v>
      </c>
      <c r="I150">
        <v>37.21</v>
      </c>
      <c r="J150">
        <v>37.549999999999997</v>
      </c>
      <c r="K150">
        <f t="shared" si="2"/>
        <v>0</v>
      </c>
      <c r="S150">
        <v>12</v>
      </c>
    </row>
    <row r="151" spans="2:20" x14ac:dyDescent="0.3">
      <c r="B151" t="s">
        <v>107</v>
      </c>
      <c r="C151" t="s">
        <v>154</v>
      </c>
      <c r="D151" t="s">
        <v>155</v>
      </c>
      <c r="E151" t="s">
        <v>10</v>
      </c>
      <c r="F151" t="s">
        <v>97</v>
      </c>
      <c r="G151" t="s">
        <v>103</v>
      </c>
      <c r="H151">
        <v>5.51</v>
      </c>
      <c r="I151">
        <v>10.32</v>
      </c>
      <c r="J151">
        <v>40.04</v>
      </c>
      <c r="K151">
        <f t="shared" si="2"/>
        <v>0</v>
      </c>
    </row>
    <row r="152" spans="2:20" x14ac:dyDescent="0.3">
      <c r="B152" t="s">
        <v>108</v>
      </c>
      <c r="C152" s="7" t="s">
        <v>180</v>
      </c>
      <c r="D152" s="7" t="s">
        <v>181</v>
      </c>
      <c r="E152" t="s">
        <v>10</v>
      </c>
      <c r="F152" t="s">
        <v>97</v>
      </c>
      <c r="G152" t="s">
        <v>96</v>
      </c>
      <c r="H152">
        <v>12.91</v>
      </c>
      <c r="I152">
        <v>16.52</v>
      </c>
      <c r="J152">
        <v>74.069999999999993</v>
      </c>
      <c r="K152">
        <f t="shared" si="2"/>
        <v>0</v>
      </c>
    </row>
    <row r="153" spans="2:20" x14ac:dyDescent="0.3">
      <c r="B153" t="s">
        <v>109</v>
      </c>
      <c r="C153" t="s">
        <v>144</v>
      </c>
      <c r="D153" t="s">
        <v>145</v>
      </c>
      <c r="E153" t="s">
        <v>10</v>
      </c>
      <c r="F153" t="s">
        <v>11</v>
      </c>
      <c r="G153" t="s">
        <v>103</v>
      </c>
      <c r="H153">
        <v>2.21</v>
      </c>
      <c r="I153">
        <v>20.32</v>
      </c>
      <c r="J153">
        <v>34.659999999999997</v>
      </c>
      <c r="K153">
        <f t="shared" si="2"/>
        <v>26</v>
      </c>
      <c r="Q153">
        <v>13</v>
      </c>
      <c r="R153">
        <v>13</v>
      </c>
    </row>
    <row r="154" spans="2:20" x14ac:dyDescent="0.3">
      <c r="B154" s="5" t="s">
        <v>109</v>
      </c>
      <c r="C154" s="5" t="s">
        <v>144</v>
      </c>
      <c r="D154" s="5" t="s">
        <v>145</v>
      </c>
      <c r="E154" s="5" t="s">
        <v>10</v>
      </c>
      <c r="F154" s="5" t="s">
        <v>11</v>
      </c>
      <c r="G154" s="5" t="s">
        <v>103</v>
      </c>
      <c r="H154" s="5">
        <v>2.21</v>
      </c>
      <c r="I154" s="5">
        <v>20.32</v>
      </c>
      <c r="J154" s="5">
        <v>34.659999999999997</v>
      </c>
      <c r="K154" s="5">
        <v>2</v>
      </c>
      <c r="L154" s="5">
        <v>13.98</v>
      </c>
      <c r="M154" s="5">
        <v>8.0399999999999991</v>
      </c>
      <c r="N154" s="5">
        <v>2.31</v>
      </c>
      <c r="O154" s="5">
        <v>3.25</v>
      </c>
      <c r="P154" s="5">
        <v>12.97</v>
      </c>
      <c r="Q154" s="5">
        <v>1</v>
      </c>
      <c r="R154" s="5">
        <v>1</v>
      </c>
      <c r="S154" s="5"/>
    </row>
    <row r="155" spans="2:20" x14ac:dyDescent="0.3">
      <c r="B155" s="5" t="s">
        <v>109</v>
      </c>
      <c r="C155" s="5" t="s">
        <v>144</v>
      </c>
      <c r="D155" s="5" t="s">
        <v>145</v>
      </c>
      <c r="E155" s="5" t="s">
        <v>10</v>
      </c>
      <c r="F155" s="5" t="s">
        <v>11</v>
      </c>
      <c r="G155" s="5" t="s">
        <v>103</v>
      </c>
      <c r="H155" s="5">
        <v>2.21</v>
      </c>
      <c r="I155" s="5">
        <v>20.32</v>
      </c>
      <c r="J155" s="5">
        <v>34.659999999999997</v>
      </c>
      <c r="K155" s="5">
        <v>2</v>
      </c>
      <c r="L155" s="5">
        <v>10.32</v>
      </c>
      <c r="M155" s="5">
        <v>11.75</v>
      </c>
      <c r="N155" s="5">
        <v>3.37</v>
      </c>
      <c r="O155" s="5">
        <v>2.09</v>
      </c>
      <c r="P155" s="5">
        <v>6.42</v>
      </c>
      <c r="Q155" s="5">
        <v>1</v>
      </c>
      <c r="R155" s="5">
        <v>1</v>
      </c>
      <c r="S155" s="5"/>
    </row>
    <row r="156" spans="2:20" x14ac:dyDescent="0.3">
      <c r="B156" s="5" t="s">
        <v>109</v>
      </c>
      <c r="C156" s="5" t="s">
        <v>144</v>
      </c>
      <c r="D156" s="5" t="s">
        <v>145</v>
      </c>
      <c r="E156" s="5" t="s">
        <v>10</v>
      </c>
      <c r="F156" s="5" t="s">
        <v>11</v>
      </c>
      <c r="G156" s="5" t="s">
        <v>103</v>
      </c>
      <c r="H156" s="5">
        <v>2.21</v>
      </c>
      <c r="I156" s="5">
        <v>20.32</v>
      </c>
      <c r="J156" s="5">
        <v>34.659999999999997</v>
      </c>
      <c r="K156" s="5">
        <v>2</v>
      </c>
      <c r="L156" s="5">
        <v>2.04</v>
      </c>
      <c r="M156" s="5">
        <v>4.74</v>
      </c>
      <c r="N156" s="5">
        <v>2.13</v>
      </c>
      <c r="O156" s="5">
        <v>1.57</v>
      </c>
      <c r="P156" s="5">
        <v>5.34</v>
      </c>
      <c r="Q156" s="5">
        <v>1</v>
      </c>
      <c r="R156" s="5">
        <v>1</v>
      </c>
      <c r="S156" s="5"/>
    </row>
    <row r="157" spans="2:20" x14ac:dyDescent="0.3">
      <c r="B157" s="5" t="s">
        <v>109</v>
      </c>
      <c r="C157" s="5" t="s">
        <v>144</v>
      </c>
      <c r="D157" s="5" t="s">
        <v>145</v>
      </c>
      <c r="E157" s="5" t="s">
        <v>10</v>
      </c>
      <c r="F157" s="5" t="s">
        <v>11</v>
      </c>
      <c r="G157" s="5" t="s">
        <v>103</v>
      </c>
      <c r="H157" s="5">
        <v>2.21</v>
      </c>
      <c r="I157" s="5">
        <v>20.32</v>
      </c>
      <c r="J157" s="5">
        <v>34.659999999999997</v>
      </c>
      <c r="K157" s="5">
        <v>2</v>
      </c>
      <c r="L157" s="5">
        <v>8.8699999999999992</v>
      </c>
      <c r="M157" s="5">
        <v>10.220000000000001</v>
      </c>
      <c r="N157" s="5">
        <v>2.25</v>
      </c>
      <c r="O157" s="5">
        <v>2.17</v>
      </c>
      <c r="P157" s="5">
        <v>2.15</v>
      </c>
      <c r="Q157" s="5">
        <v>1</v>
      </c>
      <c r="R157" s="5">
        <v>1</v>
      </c>
      <c r="S157" s="5"/>
    </row>
    <row r="158" spans="2:20" x14ac:dyDescent="0.3">
      <c r="B158" s="5" t="s">
        <v>109</v>
      </c>
      <c r="C158" s="5" t="s">
        <v>144</v>
      </c>
      <c r="D158" s="5" t="s">
        <v>145</v>
      </c>
      <c r="E158" s="5" t="s">
        <v>10</v>
      </c>
      <c r="F158" s="5" t="s">
        <v>11</v>
      </c>
      <c r="G158" s="5" t="s">
        <v>103</v>
      </c>
      <c r="H158" s="5">
        <v>2.21</v>
      </c>
      <c r="I158" s="5">
        <v>20.32</v>
      </c>
      <c r="J158" s="5">
        <v>34.659999999999997</v>
      </c>
      <c r="K158" s="5">
        <v>2</v>
      </c>
      <c r="L158" s="5">
        <v>6.76</v>
      </c>
      <c r="M158" s="5">
        <v>9.75</v>
      </c>
      <c r="N158" s="5">
        <v>3.05</v>
      </c>
      <c r="O158" s="5">
        <v>2.16</v>
      </c>
      <c r="P158" s="5">
        <v>9.31</v>
      </c>
      <c r="Q158" s="5">
        <v>1</v>
      </c>
      <c r="R158" s="5">
        <v>1</v>
      </c>
      <c r="S158" s="5"/>
    </row>
    <row r="159" spans="2:20" x14ac:dyDescent="0.3">
      <c r="B159" s="5" t="s">
        <v>109</v>
      </c>
      <c r="C159" s="5" t="s">
        <v>144</v>
      </c>
      <c r="D159" s="5" t="s">
        <v>145</v>
      </c>
      <c r="E159" s="5" t="s">
        <v>10</v>
      </c>
      <c r="F159" s="5" t="s">
        <v>11</v>
      </c>
      <c r="G159" s="5" t="s">
        <v>103</v>
      </c>
      <c r="H159" s="5">
        <v>2.21</v>
      </c>
      <c r="I159" s="5">
        <v>20.32</v>
      </c>
      <c r="J159" s="5">
        <v>34.659999999999997</v>
      </c>
      <c r="K159" s="5">
        <v>2</v>
      </c>
      <c r="L159" s="5">
        <v>3.58</v>
      </c>
      <c r="M159" s="5">
        <v>9.9700000000000006</v>
      </c>
      <c r="N159" s="5">
        <v>3.78</v>
      </c>
      <c r="O159" s="5">
        <v>2.29</v>
      </c>
      <c r="P159" s="5">
        <v>11.58</v>
      </c>
      <c r="Q159" s="5">
        <v>1</v>
      </c>
      <c r="R159" s="5">
        <v>1</v>
      </c>
      <c r="S159" s="5"/>
    </row>
    <row r="160" spans="2:20" x14ac:dyDescent="0.3">
      <c r="B160" s="5" t="s">
        <v>109</v>
      </c>
      <c r="C160" s="5" t="s">
        <v>144</v>
      </c>
      <c r="D160" s="5" t="s">
        <v>145</v>
      </c>
      <c r="E160" s="5" t="s">
        <v>10</v>
      </c>
      <c r="F160" s="5" t="s">
        <v>11</v>
      </c>
      <c r="G160" s="5" t="s">
        <v>103</v>
      </c>
      <c r="H160" s="5">
        <v>2.21</v>
      </c>
      <c r="I160" s="5">
        <v>20.32</v>
      </c>
      <c r="J160" s="5">
        <v>34.659999999999997</v>
      </c>
      <c r="K160" s="5">
        <v>2</v>
      </c>
      <c r="L160" s="5">
        <v>28.04</v>
      </c>
      <c r="M160" s="5">
        <v>20.52</v>
      </c>
      <c r="N160" s="5">
        <v>2.3199999999999998</v>
      </c>
      <c r="O160" s="5">
        <v>2.2599999999999998</v>
      </c>
      <c r="P160" s="5">
        <v>8.9700000000000006</v>
      </c>
      <c r="Q160" s="5">
        <v>1</v>
      </c>
      <c r="R160" s="5">
        <v>1</v>
      </c>
      <c r="S160" s="5"/>
    </row>
    <row r="161" spans="2:20" x14ac:dyDescent="0.3">
      <c r="B161" s="5" t="s">
        <v>109</v>
      </c>
      <c r="C161" s="5" t="s">
        <v>144</v>
      </c>
      <c r="D161" s="5" t="s">
        <v>145</v>
      </c>
      <c r="E161" s="5" t="s">
        <v>10</v>
      </c>
      <c r="F161" s="5" t="s">
        <v>11</v>
      </c>
      <c r="G161" s="5" t="s">
        <v>103</v>
      </c>
      <c r="H161" s="5">
        <v>2.21</v>
      </c>
      <c r="I161" s="5">
        <v>20.32</v>
      </c>
      <c r="J161" s="5">
        <v>34.659999999999997</v>
      </c>
      <c r="K161" s="5">
        <v>2</v>
      </c>
      <c r="L161" s="5">
        <v>15.74</v>
      </c>
      <c r="M161" s="5">
        <v>17.96</v>
      </c>
      <c r="N161" s="5">
        <v>2.62</v>
      </c>
      <c r="O161" s="5">
        <v>1.93</v>
      </c>
      <c r="P161" s="5">
        <v>12.21</v>
      </c>
      <c r="Q161" s="5">
        <v>1</v>
      </c>
      <c r="R161" s="5">
        <v>1</v>
      </c>
      <c r="S161" s="5"/>
    </row>
    <row r="162" spans="2:20" x14ac:dyDescent="0.3">
      <c r="B162" s="5" t="s">
        <v>109</v>
      </c>
      <c r="C162" s="5" t="s">
        <v>144</v>
      </c>
      <c r="D162" s="5" t="s">
        <v>145</v>
      </c>
      <c r="E162" s="5" t="s">
        <v>10</v>
      </c>
      <c r="F162" s="5" t="s">
        <v>11</v>
      </c>
      <c r="G162" s="5" t="s">
        <v>103</v>
      </c>
      <c r="H162" s="5">
        <v>2.21</v>
      </c>
      <c r="I162" s="5">
        <v>20.32</v>
      </c>
      <c r="J162" s="5">
        <v>34.659999999999997</v>
      </c>
      <c r="K162" s="5">
        <v>2</v>
      </c>
      <c r="L162" s="5">
        <v>4.8</v>
      </c>
      <c r="M162" s="5">
        <v>9.7899999999999991</v>
      </c>
      <c r="N162" s="5">
        <v>2.93</v>
      </c>
      <c r="O162" s="5">
        <v>2.2400000000000002</v>
      </c>
      <c r="P162" s="5">
        <v>6.94</v>
      </c>
      <c r="Q162" s="5">
        <v>1</v>
      </c>
      <c r="R162" s="5">
        <v>1</v>
      </c>
      <c r="S162" s="5"/>
    </row>
    <row r="163" spans="2:20" x14ac:dyDescent="0.3">
      <c r="B163" s="5" t="s">
        <v>109</v>
      </c>
      <c r="C163" s="5" t="s">
        <v>144</v>
      </c>
      <c r="D163" s="5" t="s">
        <v>145</v>
      </c>
      <c r="E163" s="5" t="s">
        <v>10</v>
      </c>
      <c r="F163" s="5" t="s">
        <v>11</v>
      </c>
      <c r="G163" s="5" t="s">
        <v>103</v>
      </c>
      <c r="H163" s="5">
        <v>2.21</v>
      </c>
      <c r="I163" s="5">
        <v>20.32</v>
      </c>
      <c r="J163" s="5">
        <v>34.659999999999997</v>
      </c>
      <c r="K163" s="5">
        <v>2</v>
      </c>
      <c r="L163" s="5">
        <v>17.899999999999999</v>
      </c>
      <c r="M163" s="5">
        <v>13.17</v>
      </c>
      <c r="N163" s="5">
        <v>2.44</v>
      </c>
      <c r="O163" s="5">
        <v>2.56</v>
      </c>
      <c r="P163" s="5">
        <v>6.1</v>
      </c>
      <c r="Q163" s="5">
        <v>1</v>
      </c>
      <c r="R163" s="5">
        <v>1</v>
      </c>
      <c r="S163" s="5"/>
    </row>
    <row r="164" spans="2:20" x14ac:dyDescent="0.3">
      <c r="B164" s="5" t="s">
        <v>109</v>
      </c>
      <c r="C164" s="5" t="s">
        <v>144</v>
      </c>
      <c r="D164" s="5" t="s">
        <v>145</v>
      </c>
      <c r="E164" s="5" t="s">
        <v>10</v>
      </c>
      <c r="F164" s="5" t="s">
        <v>11</v>
      </c>
      <c r="G164" s="5" t="s">
        <v>103</v>
      </c>
      <c r="H164" s="5">
        <v>2.21</v>
      </c>
      <c r="I164" s="5">
        <v>20.32</v>
      </c>
      <c r="J164" s="5">
        <v>34.659999999999997</v>
      </c>
      <c r="K164" s="5">
        <v>2</v>
      </c>
      <c r="L164" s="5">
        <v>12.31</v>
      </c>
      <c r="M164" s="5">
        <v>9.49</v>
      </c>
      <c r="N164" s="5">
        <v>3.14</v>
      </c>
      <c r="O164" s="5">
        <v>2.65</v>
      </c>
      <c r="P164" s="5">
        <v>8.1199999999999992</v>
      </c>
      <c r="Q164" s="5">
        <v>1</v>
      </c>
      <c r="R164" s="5">
        <v>1</v>
      </c>
      <c r="S164" s="5"/>
    </row>
    <row r="165" spans="2:20" x14ac:dyDescent="0.3">
      <c r="B165" s="5" t="s">
        <v>109</v>
      </c>
      <c r="C165" s="5" t="s">
        <v>144</v>
      </c>
      <c r="D165" s="5" t="s">
        <v>145</v>
      </c>
      <c r="E165" s="5" t="s">
        <v>10</v>
      </c>
      <c r="F165" s="5" t="s">
        <v>11</v>
      </c>
      <c r="G165" s="5" t="s">
        <v>103</v>
      </c>
      <c r="H165" s="5">
        <v>2.21</v>
      </c>
      <c r="I165" s="5">
        <v>20.32</v>
      </c>
      <c r="J165" s="5">
        <v>34.659999999999997</v>
      </c>
      <c r="K165" s="5">
        <v>2</v>
      </c>
      <c r="L165" s="5">
        <v>5.24</v>
      </c>
      <c r="M165" s="5">
        <v>8.42</v>
      </c>
      <c r="N165" s="5">
        <v>4.0199999999999996</v>
      </c>
      <c r="O165" s="5">
        <v>3.3</v>
      </c>
      <c r="P165" s="5">
        <v>8.68</v>
      </c>
      <c r="Q165" s="5">
        <v>1</v>
      </c>
      <c r="R165" s="5">
        <v>1</v>
      </c>
      <c r="S165" s="5"/>
    </row>
    <row r="166" spans="2:20" x14ac:dyDescent="0.3">
      <c r="B166" s="5" t="s">
        <v>109</v>
      </c>
      <c r="C166" s="5" t="s">
        <v>144</v>
      </c>
      <c r="D166" s="5" t="s">
        <v>145</v>
      </c>
      <c r="E166" s="5" t="s">
        <v>10</v>
      </c>
      <c r="F166" s="5" t="s">
        <v>11</v>
      </c>
      <c r="G166" s="5" t="s">
        <v>103</v>
      </c>
      <c r="H166" s="5">
        <v>2.21</v>
      </c>
      <c r="I166" s="5">
        <v>20.32</v>
      </c>
      <c r="J166" s="5">
        <v>34.659999999999997</v>
      </c>
      <c r="K166" s="5">
        <v>2</v>
      </c>
      <c r="L166" s="5">
        <v>3.94</v>
      </c>
      <c r="M166" s="5">
        <v>9.5399999999999991</v>
      </c>
      <c r="N166" s="5">
        <v>3.67</v>
      </c>
      <c r="O166" s="5">
        <v>2.84</v>
      </c>
      <c r="P166" s="5">
        <v>6.76</v>
      </c>
      <c r="Q166" s="5">
        <v>1</v>
      </c>
      <c r="R166" s="5">
        <v>1</v>
      </c>
      <c r="S166" s="5"/>
    </row>
    <row r="167" spans="2:20" x14ac:dyDescent="0.3">
      <c r="B167" t="s">
        <v>110</v>
      </c>
      <c r="C167" t="s">
        <v>154</v>
      </c>
      <c r="D167" t="s">
        <v>155</v>
      </c>
      <c r="E167" t="s">
        <v>10</v>
      </c>
      <c r="F167" t="s">
        <v>14</v>
      </c>
      <c r="G167" t="s">
        <v>103</v>
      </c>
      <c r="H167">
        <v>6.12</v>
      </c>
      <c r="I167">
        <v>13.41</v>
      </c>
      <c r="J167">
        <v>29.53</v>
      </c>
      <c r="K167">
        <f t="shared" si="2"/>
        <v>0</v>
      </c>
    </row>
    <row r="168" spans="2:20" x14ac:dyDescent="0.3">
      <c r="B168" t="s">
        <v>111</v>
      </c>
      <c r="C168" t="s">
        <v>36</v>
      </c>
      <c r="D168" t="s">
        <v>36</v>
      </c>
      <c r="E168" t="s">
        <v>10</v>
      </c>
      <c r="F168" t="s">
        <v>112</v>
      </c>
      <c r="G168" t="s">
        <v>96</v>
      </c>
      <c r="H168">
        <v>2.4700000000000002</v>
      </c>
      <c r="I168">
        <v>39.19</v>
      </c>
      <c r="J168">
        <v>43.18</v>
      </c>
      <c r="K168">
        <f t="shared" si="2"/>
        <v>0</v>
      </c>
      <c r="S168">
        <v>28</v>
      </c>
      <c r="T168" t="s">
        <v>113</v>
      </c>
    </row>
    <row r="169" spans="2:20" x14ac:dyDescent="0.3">
      <c r="B169" t="s">
        <v>114</v>
      </c>
      <c r="C169" t="s">
        <v>184</v>
      </c>
      <c r="D169" t="s">
        <v>185</v>
      </c>
      <c r="E169" t="s">
        <v>10</v>
      </c>
      <c r="F169" t="s">
        <v>97</v>
      </c>
      <c r="G169" t="s">
        <v>103</v>
      </c>
      <c r="H169">
        <v>2.56</v>
      </c>
      <c r="I169">
        <v>11.3</v>
      </c>
      <c r="J169">
        <v>26.15</v>
      </c>
      <c r="K169">
        <f t="shared" si="2"/>
        <v>0</v>
      </c>
      <c r="T169" t="s">
        <v>38</v>
      </c>
    </row>
    <row r="170" spans="2:20" x14ac:dyDescent="0.3">
      <c r="B170" t="s">
        <v>115</v>
      </c>
      <c r="C170" t="s">
        <v>168</v>
      </c>
      <c r="D170" t="s">
        <v>183</v>
      </c>
      <c r="E170" t="s">
        <v>10</v>
      </c>
      <c r="F170" t="s">
        <v>98</v>
      </c>
      <c r="G170" t="s">
        <v>103</v>
      </c>
      <c r="H170">
        <v>7.08</v>
      </c>
      <c r="I170">
        <v>32.36</v>
      </c>
      <c r="J170">
        <v>38.15</v>
      </c>
      <c r="K170">
        <f t="shared" si="2"/>
        <v>0</v>
      </c>
    </row>
    <row r="171" spans="2:20" x14ac:dyDescent="0.3">
      <c r="B171" t="s">
        <v>116</v>
      </c>
      <c r="C171" t="s">
        <v>182</v>
      </c>
      <c r="D171" t="s">
        <v>176</v>
      </c>
      <c r="E171" t="s">
        <v>10</v>
      </c>
      <c r="F171" t="s">
        <v>11</v>
      </c>
      <c r="G171" t="s">
        <v>15</v>
      </c>
      <c r="H171">
        <v>3.37</v>
      </c>
      <c r="I171">
        <v>14.57</v>
      </c>
      <c r="J171">
        <v>30.15</v>
      </c>
      <c r="K171">
        <f>SUM(Q171,R171)</f>
        <v>0</v>
      </c>
    </row>
    <row r="172" spans="2:20" x14ac:dyDescent="0.3">
      <c r="B172" t="s">
        <v>117</v>
      </c>
      <c r="C172" t="s">
        <v>186</v>
      </c>
      <c r="D172" t="s">
        <v>187</v>
      </c>
      <c r="E172" t="s">
        <v>17</v>
      </c>
      <c r="F172" t="s">
        <v>34</v>
      </c>
      <c r="G172" t="s">
        <v>17</v>
      </c>
      <c r="H172">
        <v>8.7100000000000009</v>
      </c>
      <c r="I172">
        <v>3.84</v>
      </c>
      <c r="J172">
        <v>8.7100000000000009</v>
      </c>
      <c r="K172">
        <f t="shared" ref="K172:K193" si="3">SUM(Q172,R172)</f>
        <v>0</v>
      </c>
    </row>
    <row r="173" spans="2:20" x14ac:dyDescent="0.3">
      <c r="B173" t="s">
        <v>118</v>
      </c>
      <c r="C173" t="s">
        <v>186</v>
      </c>
      <c r="D173" t="s">
        <v>187</v>
      </c>
      <c r="E173" t="s">
        <v>17</v>
      </c>
      <c r="F173" t="s">
        <v>36</v>
      </c>
      <c r="G173" t="s">
        <v>17</v>
      </c>
      <c r="H173">
        <v>5.0199999999999996</v>
      </c>
      <c r="I173">
        <v>1.69</v>
      </c>
      <c r="J173">
        <v>5.0199999999999996</v>
      </c>
      <c r="K173">
        <f t="shared" si="3"/>
        <v>0</v>
      </c>
    </row>
    <row r="174" spans="2:20" x14ac:dyDescent="0.3">
      <c r="B174" t="s">
        <v>119</v>
      </c>
      <c r="C174" t="s">
        <v>186</v>
      </c>
      <c r="D174" t="s">
        <v>187</v>
      </c>
      <c r="E174" t="s">
        <v>17</v>
      </c>
      <c r="F174" t="s">
        <v>36</v>
      </c>
      <c r="G174" t="s">
        <v>17</v>
      </c>
      <c r="H174">
        <v>6.35</v>
      </c>
      <c r="I174">
        <v>2.91</v>
      </c>
      <c r="J174">
        <v>6.35</v>
      </c>
      <c r="K174">
        <f t="shared" si="3"/>
        <v>0</v>
      </c>
    </row>
    <row r="175" spans="2:20" x14ac:dyDescent="0.3">
      <c r="B175" t="s">
        <v>120</v>
      </c>
      <c r="C175" t="s">
        <v>186</v>
      </c>
      <c r="D175" t="s">
        <v>187</v>
      </c>
      <c r="E175" t="s">
        <v>17</v>
      </c>
      <c r="F175" t="s">
        <v>36</v>
      </c>
      <c r="G175" t="s">
        <v>17</v>
      </c>
      <c r="H175">
        <v>9.57</v>
      </c>
      <c r="I175">
        <v>1.96</v>
      </c>
      <c r="J175">
        <v>9.57</v>
      </c>
      <c r="K175">
        <f t="shared" si="3"/>
        <v>0</v>
      </c>
    </row>
    <row r="176" spans="2:20" x14ac:dyDescent="0.3">
      <c r="B176" t="s">
        <v>121</v>
      </c>
      <c r="C176" t="s">
        <v>160</v>
      </c>
      <c r="D176" t="s">
        <v>161</v>
      </c>
      <c r="E176" t="s">
        <v>17</v>
      </c>
      <c r="F176" t="s">
        <v>18</v>
      </c>
      <c r="G176" t="s">
        <v>17</v>
      </c>
      <c r="H176">
        <v>17.13</v>
      </c>
      <c r="I176">
        <v>7.99</v>
      </c>
      <c r="J176">
        <v>17.13</v>
      </c>
      <c r="K176">
        <f t="shared" si="3"/>
        <v>0</v>
      </c>
    </row>
    <row r="177" spans="2:20" x14ac:dyDescent="0.3">
      <c r="B177" t="s">
        <v>122</v>
      </c>
      <c r="C177" t="s">
        <v>168</v>
      </c>
      <c r="D177" t="s">
        <v>169</v>
      </c>
      <c r="E177" t="s">
        <v>10</v>
      </c>
      <c r="F177" t="s">
        <v>98</v>
      </c>
      <c r="G177" t="s">
        <v>103</v>
      </c>
      <c r="H177">
        <v>4.5999999999999996</v>
      </c>
      <c r="I177">
        <v>9.74</v>
      </c>
      <c r="J177">
        <v>12.72</v>
      </c>
      <c r="K177">
        <f t="shared" si="3"/>
        <v>0</v>
      </c>
      <c r="T177" t="s">
        <v>38</v>
      </c>
    </row>
    <row r="178" spans="2:20" x14ac:dyDescent="0.3">
      <c r="B178" t="s">
        <v>123</v>
      </c>
      <c r="C178" t="s">
        <v>188</v>
      </c>
      <c r="D178" t="s">
        <v>189</v>
      </c>
      <c r="E178" t="s">
        <v>10</v>
      </c>
      <c r="F178" t="s">
        <v>112</v>
      </c>
      <c r="G178" t="s">
        <v>15</v>
      </c>
      <c r="H178">
        <v>2.42</v>
      </c>
      <c r="I178">
        <v>12.22</v>
      </c>
      <c r="J178">
        <v>21.5</v>
      </c>
      <c r="K178">
        <f t="shared" si="3"/>
        <v>0</v>
      </c>
      <c r="T178" t="s">
        <v>38</v>
      </c>
    </row>
    <row r="179" spans="2:20" x14ac:dyDescent="0.3">
      <c r="B179" t="s">
        <v>124</v>
      </c>
      <c r="C179" t="s">
        <v>172</v>
      </c>
      <c r="D179" t="s">
        <v>173</v>
      </c>
      <c r="E179" t="s">
        <v>10</v>
      </c>
      <c r="F179" t="s">
        <v>62</v>
      </c>
      <c r="G179" t="s">
        <v>15</v>
      </c>
      <c r="H179">
        <v>3.24</v>
      </c>
      <c r="I179">
        <v>41.65</v>
      </c>
      <c r="J179">
        <v>83.4</v>
      </c>
      <c r="K179">
        <f t="shared" si="3"/>
        <v>0</v>
      </c>
    </row>
    <row r="180" spans="2:20" x14ac:dyDescent="0.3">
      <c r="B180" t="s">
        <v>125</v>
      </c>
      <c r="C180" t="s">
        <v>172</v>
      </c>
      <c r="D180" t="s">
        <v>173</v>
      </c>
      <c r="E180" t="s">
        <v>10</v>
      </c>
      <c r="F180" t="s">
        <v>62</v>
      </c>
      <c r="G180" t="s">
        <v>15</v>
      </c>
      <c r="H180">
        <v>2.2400000000000002</v>
      </c>
      <c r="I180">
        <v>26.23</v>
      </c>
      <c r="J180">
        <v>20.64</v>
      </c>
      <c r="K180">
        <f t="shared" si="3"/>
        <v>0</v>
      </c>
      <c r="S180">
        <v>1</v>
      </c>
    </row>
    <row r="181" spans="2:20" x14ac:dyDescent="0.3">
      <c r="B181" t="s">
        <v>126</v>
      </c>
      <c r="C181" t="s">
        <v>172</v>
      </c>
      <c r="D181" t="s">
        <v>173</v>
      </c>
      <c r="E181" t="s">
        <v>10</v>
      </c>
      <c r="F181" t="s">
        <v>62</v>
      </c>
      <c r="G181" t="s">
        <v>15</v>
      </c>
      <c r="H181">
        <v>2.19</v>
      </c>
      <c r="I181">
        <v>20.86</v>
      </c>
      <c r="J181">
        <v>18.809999999999999</v>
      </c>
      <c r="K181">
        <f t="shared" si="3"/>
        <v>0</v>
      </c>
    </row>
    <row r="182" spans="2:20" x14ac:dyDescent="0.3">
      <c r="B182" t="s">
        <v>126</v>
      </c>
      <c r="C182" t="s">
        <v>172</v>
      </c>
      <c r="D182" t="s">
        <v>173</v>
      </c>
      <c r="E182" t="s">
        <v>10</v>
      </c>
      <c r="F182" t="s">
        <v>62</v>
      </c>
      <c r="G182" t="s">
        <v>15</v>
      </c>
      <c r="H182">
        <v>15.72</v>
      </c>
      <c r="I182">
        <v>20.86</v>
      </c>
      <c r="J182">
        <v>18.809999999999999</v>
      </c>
      <c r="K182">
        <f t="shared" si="3"/>
        <v>0</v>
      </c>
    </row>
    <row r="183" spans="2:20" x14ac:dyDescent="0.3">
      <c r="B183" t="s">
        <v>128</v>
      </c>
      <c r="C183" t="s">
        <v>172</v>
      </c>
      <c r="D183" t="s">
        <v>173</v>
      </c>
      <c r="E183" t="s">
        <v>10</v>
      </c>
      <c r="F183" t="s">
        <v>62</v>
      </c>
      <c r="G183" t="s">
        <v>15</v>
      </c>
      <c r="H183">
        <v>1.73</v>
      </c>
      <c r="I183">
        <v>5.0999999999999996</v>
      </c>
      <c r="J183">
        <v>19.690000000000001</v>
      </c>
      <c r="K183">
        <f t="shared" si="3"/>
        <v>0</v>
      </c>
    </row>
    <row r="184" spans="2:20" x14ac:dyDescent="0.3">
      <c r="B184" t="s">
        <v>129</v>
      </c>
      <c r="C184" t="s">
        <v>172</v>
      </c>
      <c r="D184" t="s">
        <v>173</v>
      </c>
      <c r="E184" t="s">
        <v>10</v>
      </c>
      <c r="F184" t="s">
        <v>62</v>
      </c>
      <c r="G184" t="s">
        <v>15</v>
      </c>
      <c r="H184">
        <v>1.61</v>
      </c>
      <c r="I184">
        <v>9.73</v>
      </c>
      <c r="J184">
        <v>22.18</v>
      </c>
      <c r="K184">
        <f t="shared" si="3"/>
        <v>0</v>
      </c>
      <c r="T184" t="s">
        <v>133</v>
      </c>
    </row>
    <row r="185" spans="2:20" x14ac:dyDescent="0.3">
      <c r="B185" t="s">
        <v>130</v>
      </c>
      <c r="C185" t="s">
        <v>172</v>
      </c>
      <c r="D185" t="s">
        <v>173</v>
      </c>
      <c r="E185" t="s">
        <v>10</v>
      </c>
      <c r="F185" t="s">
        <v>62</v>
      </c>
      <c r="G185" t="s">
        <v>15</v>
      </c>
      <c r="H185">
        <v>1.5</v>
      </c>
      <c r="I185">
        <v>10.57</v>
      </c>
      <c r="J185">
        <v>21.08</v>
      </c>
      <c r="K185">
        <f t="shared" si="3"/>
        <v>0</v>
      </c>
    </row>
    <row r="186" spans="2:20" x14ac:dyDescent="0.3">
      <c r="B186" t="s">
        <v>131</v>
      </c>
      <c r="C186" t="s">
        <v>172</v>
      </c>
      <c r="D186" t="s">
        <v>173</v>
      </c>
      <c r="E186" t="s">
        <v>10</v>
      </c>
      <c r="F186" t="s">
        <v>62</v>
      </c>
      <c r="G186" t="s">
        <v>15</v>
      </c>
      <c r="H186">
        <v>2.23</v>
      </c>
      <c r="I186">
        <v>12.88</v>
      </c>
      <c r="J186">
        <v>19.57</v>
      </c>
      <c r="K186">
        <f t="shared" si="3"/>
        <v>0</v>
      </c>
    </row>
    <row r="187" spans="2:20" x14ac:dyDescent="0.3">
      <c r="B187" t="s">
        <v>132</v>
      </c>
      <c r="C187" t="s">
        <v>172</v>
      </c>
      <c r="D187" t="s">
        <v>173</v>
      </c>
      <c r="E187" t="s">
        <v>10</v>
      </c>
      <c r="F187" t="s">
        <v>62</v>
      </c>
      <c r="G187" t="s">
        <v>15</v>
      </c>
      <c r="H187">
        <v>2.2799999999999998</v>
      </c>
      <c r="I187">
        <v>15.27</v>
      </c>
      <c r="J187">
        <v>18.5</v>
      </c>
      <c r="K187">
        <f t="shared" si="3"/>
        <v>0</v>
      </c>
    </row>
    <row r="188" spans="2:20" x14ac:dyDescent="0.3">
      <c r="B188" t="s">
        <v>137</v>
      </c>
      <c r="C188" t="s">
        <v>172</v>
      </c>
      <c r="D188" t="s">
        <v>173</v>
      </c>
      <c r="E188" t="s">
        <v>10</v>
      </c>
      <c r="F188" t="s">
        <v>62</v>
      </c>
      <c r="G188" t="s">
        <v>15</v>
      </c>
      <c r="H188">
        <v>2.2599999999999998</v>
      </c>
      <c r="I188">
        <v>30.24</v>
      </c>
      <c r="J188">
        <v>41.24</v>
      </c>
      <c r="K188">
        <f t="shared" si="3"/>
        <v>0</v>
      </c>
    </row>
    <row r="189" spans="2:20" x14ac:dyDescent="0.3">
      <c r="B189" t="s">
        <v>138</v>
      </c>
      <c r="C189" t="s">
        <v>172</v>
      </c>
      <c r="D189" t="s">
        <v>173</v>
      </c>
      <c r="E189" t="s">
        <v>10</v>
      </c>
      <c r="F189" t="s">
        <v>62</v>
      </c>
      <c r="G189" t="s">
        <v>15</v>
      </c>
      <c r="H189">
        <v>2.91</v>
      </c>
      <c r="I189">
        <v>31.59</v>
      </c>
      <c r="J189">
        <v>15.65</v>
      </c>
      <c r="K189">
        <f t="shared" si="3"/>
        <v>0</v>
      </c>
    </row>
    <row r="190" spans="2:20" x14ac:dyDescent="0.3">
      <c r="B190" t="s">
        <v>139</v>
      </c>
      <c r="C190" t="s">
        <v>172</v>
      </c>
      <c r="D190" t="s">
        <v>173</v>
      </c>
      <c r="E190" t="s">
        <v>10</v>
      </c>
      <c r="F190" t="s">
        <v>62</v>
      </c>
      <c r="G190" t="s">
        <v>15</v>
      </c>
      <c r="H190">
        <v>3.15</v>
      </c>
      <c r="I190">
        <v>90.66</v>
      </c>
      <c r="J190">
        <v>51.84</v>
      </c>
      <c r="K190">
        <f t="shared" si="3"/>
        <v>0</v>
      </c>
    </row>
    <row r="191" spans="2:20" x14ac:dyDescent="0.3">
      <c r="B191" t="s">
        <v>140</v>
      </c>
      <c r="C191" t="s">
        <v>172</v>
      </c>
      <c r="D191" t="s">
        <v>173</v>
      </c>
      <c r="E191" t="s">
        <v>10</v>
      </c>
      <c r="F191" t="s">
        <v>62</v>
      </c>
      <c r="G191" t="s">
        <v>15</v>
      </c>
      <c r="H191">
        <v>2.4700000000000002</v>
      </c>
      <c r="I191">
        <v>59.78</v>
      </c>
      <c r="J191">
        <v>104.06</v>
      </c>
      <c r="K191">
        <f t="shared" si="3"/>
        <v>0</v>
      </c>
    </row>
    <row r="192" spans="2:20" x14ac:dyDescent="0.3">
      <c r="B192" t="s">
        <v>141</v>
      </c>
      <c r="C192" t="s">
        <v>172</v>
      </c>
      <c r="D192" t="s">
        <v>173</v>
      </c>
      <c r="E192" t="s">
        <v>10</v>
      </c>
      <c r="F192" t="s">
        <v>62</v>
      </c>
      <c r="G192" t="s">
        <v>15</v>
      </c>
      <c r="H192">
        <v>3.19</v>
      </c>
      <c r="I192">
        <v>79.400000000000006</v>
      </c>
      <c r="J192">
        <v>82.01</v>
      </c>
      <c r="K192">
        <f t="shared" si="3"/>
        <v>0</v>
      </c>
    </row>
    <row r="193" spans="2:11" x14ac:dyDescent="0.3">
      <c r="B193" t="s">
        <v>142</v>
      </c>
      <c r="C193" t="s">
        <v>172</v>
      </c>
      <c r="D193" t="s">
        <v>173</v>
      </c>
      <c r="E193" t="s">
        <v>10</v>
      </c>
      <c r="F193" t="s">
        <v>97</v>
      </c>
      <c r="G193" t="s">
        <v>15</v>
      </c>
      <c r="H193">
        <v>2.5499999999999998</v>
      </c>
      <c r="I193">
        <v>16.93</v>
      </c>
      <c r="J193">
        <v>162.91</v>
      </c>
      <c r="K193">
        <f t="shared" si="3"/>
        <v>0</v>
      </c>
    </row>
  </sheetData>
  <phoneticPr fontId="3" type="noConversion"/>
  <pageMargins left="0.7" right="0.7" top="0.78740157499999996" bottom="0.78740157499999996" header="0.3" footer="0.3"/>
  <pageSetup paperSize="9" orientation="portrait" r:id="rId1"/>
  <ignoredErrors>
    <ignoredError sqref="Q5:R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lars-</dc:creator>
  <cp:lastModifiedBy>lars-</cp:lastModifiedBy>
  <dcterms:created xsi:type="dcterms:W3CDTF">2023-05-07T15:11:44Z</dcterms:created>
  <dcterms:modified xsi:type="dcterms:W3CDTF">2023-05-20T01:49:16Z</dcterms:modified>
</cp:coreProperties>
</file>